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2392362E-F4A7-4112-AF1B-1FC6F3224F79}" xr6:coauthVersionLast="45" xr6:coauthVersionMax="45" xr10:uidLastSave="{00000000-0000-0000-0000-000000000000}"/>
  <bookViews>
    <workbookView xWindow="11265" yWindow="4065" windowWidth="38700" windowHeight="15435" xr2:uid="{00000000-000D-0000-FFFF-FFFF00000000}"/>
  </bookViews>
  <sheets>
    <sheet name="NSBP" sheetId="4" r:id="rId1"/>
    <sheet name="Scoring"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P325" i="4" l="1"/>
  <c r="BP324" i="4" s="1"/>
  <c r="BO325" i="4"/>
  <c r="BO324" i="4" s="1"/>
  <c r="BP323" i="4"/>
  <c r="BO323" i="4"/>
  <c r="BP322" i="4"/>
  <c r="BO322" i="4"/>
  <c r="BO321" i="4" s="1"/>
  <c r="BP320" i="4"/>
  <c r="BO320" i="4"/>
  <c r="BP319" i="4"/>
  <c r="BO319" i="4"/>
  <c r="BP318" i="4"/>
  <c r="BP316" i="4" s="1"/>
  <c r="BO318" i="4"/>
  <c r="BP317" i="4"/>
  <c r="BO317" i="4"/>
  <c r="BP315" i="4"/>
  <c r="BO315" i="4"/>
  <c r="BP314" i="4"/>
  <c r="BO314" i="4"/>
  <c r="BP313" i="4"/>
  <c r="BO313" i="4"/>
  <c r="BP312" i="4"/>
  <c r="BO312" i="4"/>
  <c r="BP311" i="4"/>
  <c r="BO311" i="4"/>
  <c r="BP310" i="4"/>
  <c r="BO310" i="4"/>
  <c r="BP305" i="4"/>
  <c r="BO305" i="4"/>
  <c r="BP304" i="4"/>
  <c r="BO304" i="4"/>
  <c r="BP302" i="4"/>
  <c r="BO302" i="4"/>
  <c r="BP301" i="4"/>
  <c r="BO301" i="4"/>
  <c r="BP300" i="4"/>
  <c r="BO300" i="4"/>
  <c r="BP298" i="4"/>
  <c r="BO298" i="4"/>
  <c r="BP297" i="4"/>
  <c r="BO297" i="4"/>
  <c r="BP296" i="4"/>
  <c r="BO296" i="4"/>
  <c r="BP295" i="4"/>
  <c r="BO295" i="4"/>
  <c r="BP293" i="4"/>
  <c r="BO293" i="4"/>
  <c r="BP292" i="4"/>
  <c r="BO292" i="4"/>
  <c r="BP291" i="4"/>
  <c r="BO291" i="4"/>
  <c r="BP290" i="4"/>
  <c r="BO290" i="4"/>
  <c r="BP289" i="4"/>
  <c r="BO289" i="4"/>
  <c r="BP288" i="4"/>
  <c r="BO288" i="4"/>
  <c r="BP286" i="4"/>
  <c r="BO286" i="4"/>
  <c r="BP285" i="4"/>
  <c r="BO285" i="4"/>
  <c r="BP284" i="4"/>
  <c r="BO284" i="4"/>
  <c r="BP283" i="4"/>
  <c r="BO283" i="4"/>
  <c r="BP282" i="4"/>
  <c r="BO282" i="4"/>
  <c r="BP281" i="4"/>
  <c r="BO281" i="4"/>
  <c r="BP280" i="4"/>
  <c r="BO280" i="4"/>
  <c r="BP279" i="4"/>
  <c r="BO279" i="4"/>
  <c r="BP278" i="4"/>
  <c r="BO278" i="4"/>
  <c r="BP277" i="4"/>
  <c r="BO277" i="4"/>
  <c r="BP275" i="4"/>
  <c r="BO275" i="4"/>
  <c r="BP274" i="4"/>
  <c r="BO274" i="4"/>
  <c r="BP273" i="4"/>
  <c r="BO273" i="4"/>
  <c r="BP272" i="4"/>
  <c r="BO272" i="4"/>
  <c r="BP271" i="4"/>
  <c r="BO271" i="4"/>
  <c r="BP270" i="4"/>
  <c r="BO270" i="4"/>
  <c r="BP269" i="4"/>
  <c r="BO269" i="4"/>
  <c r="BP268" i="4"/>
  <c r="BO268" i="4"/>
  <c r="BP267" i="4"/>
  <c r="BO267" i="4"/>
  <c r="BP266" i="4"/>
  <c r="BO266" i="4"/>
  <c r="BP265" i="4"/>
  <c r="BO265" i="4"/>
  <c r="BP264" i="4"/>
  <c r="BO264" i="4"/>
  <c r="BP263" i="4"/>
  <c r="BO263" i="4"/>
  <c r="BP262" i="4"/>
  <c r="BO262" i="4"/>
  <c r="BP261" i="4"/>
  <c r="BO261" i="4"/>
  <c r="BP260" i="4"/>
  <c r="BO260" i="4"/>
  <c r="BP258" i="4"/>
  <c r="BO258" i="4"/>
  <c r="BP257" i="4"/>
  <c r="BO257" i="4"/>
  <c r="BP256" i="4"/>
  <c r="BO256" i="4"/>
  <c r="BP255" i="4"/>
  <c r="BO255" i="4"/>
  <c r="BP254" i="4"/>
  <c r="BO254" i="4"/>
  <c r="BP253" i="4"/>
  <c r="BO253" i="4"/>
  <c r="BP252" i="4"/>
  <c r="BO252" i="4"/>
  <c r="BP251" i="4"/>
  <c r="BO251" i="4"/>
  <c r="BP250" i="4"/>
  <c r="BO250" i="4"/>
  <c r="BP249" i="4"/>
  <c r="BO249" i="4"/>
  <c r="BP247" i="4"/>
  <c r="BO247" i="4"/>
  <c r="BP246" i="4"/>
  <c r="BO246" i="4"/>
  <c r="BP245" i="4"/>
  <c r="BO245" i="4"/>
  <c r="BP244" i="4"/>
  <c r="BO244" i="4"/>
  <c r="BP243" i="4"/>
  <c r="BO243" i="4"/>
  <c r="BP242" i="4"/>
  <c r="BO242" i="4"/>
  <c r="BP241" i="4"/>
  <c r="BO241" i="4"/>
  <c r="BP240" i="4"/>
  <c r="BO240" i="4"/>
  <c r="BP235" i="4"/>
  <c r="BO235" i="4"/>
  <c r="BP234" i="4"/>
  <c r="BO234" i="4"/>
  <c r="BP233" i="4"/>
  <c r="BO233" i="4"/>
  <c r="BP232" i="4"/>
  <c r="BO232" i="4"/>
  <c r="BP231" i="4"/>
  <c r="BO231" i="4"/>
  <c r="BP230" i="4"/>
  <c r="BO230" i="4"/>
  <c r="BP229" i="4"/>
  <c r="BO229" i="4"/>
  <c r="BP228" i="4"/>
  <c r="BO228" i="4"/>
  <c r="BP227" i="4"/>
  <c r="BO227" i="4"/>
  <c r="BP226" i="4"/>
  <c r="BO226" i="4"/>
  <c r="BP225" i="4"/>
  <c r="BO225" i="4"/>
  <c r="BP224" i="4"/>
  <c r="BO224" i="4"/>
  <c r="BP223" i="4"/>
  <c r="BO223" i="4"/>
  <c r="BP222" i="4"/>
  <c r="BO222" i="4"/>
  <c r="BP221" i="4"/>
  <c r="BO221" i="4"/>
  <c r="BP220" i="4"/>
  <c r="BO220" i="4"/>
  <c r="BP219" i="4"/>
  <c r="BO219" i="4"/>
  <c r="BP218" i="4"/>
  <c r="BO218" i="4"/>
  <c r="BP217" i="4"/>
  <c r="BO217" i="4"/>
  <c r="BP213" i="4"/>
  <c r="BO213" i="4"/>
  <c r="BP212" i="4"/>
  <c r="BP211" i="4" s="1"/>
  <c r="BO212" i="4"/>
  <c r="BP210" i="4"/>
  <c r="BO210" i="4"/>
  <c r="BP209" i="4"/>
  <c r="BP208" i="4" s="1"/>
  <c r="BO209" i="4"/>
  <c r="BO208" i="4" s="1"/>
  <c r="BP207" i="4"/>
  <c r="BO207" i="4"/>
  <c r="BP206" i="4"/>
  <c r="BO206" i="4"/>
  <c r="BP205" i="4"/>
  <c r="BO205" i="4"/>
  <c r="BP204" i="4"/>
  <c r="BO204" i="4"/>
  <c r="BP202" i="4"/>
  <c r="BO202" i="4"/>
  <c r="BP201" i="4"/>
  <c r="BO201" i="4"/>
  <c r="BP200" i="4"/>
  <c r="BO200" i="4"/>
  <c r="BP199" i="4"/>
  <c r="BO199" i="4"/>
  <c r="BP198" i="4"/>
  <c r="BO198" i="4"/>
  <c r="BP197" i="4"/>
  <c r="BO197" i="4"/>
  <c r="BP196" i="4"/>
  <c r="BO196" i="4"/>
  <c r="BP195" i="4"/>
  <c r="BO195" i="4"/>
  <c r="BP194" i="4"/>
  <c r="BO194" i="4"/>
  <c r="BP192" i="4"/>
  <c r="BO192" i="4"/>
  <c r="BP191" i="4"/>
  <c r="BO191" i="4"/>
  <c r="BP190" i="4"/>
  <c r="BO190" i="4"/>
  <c r="BP188" i="4"/>
  <c r="BO188" i="4"/>
  <c r="BP187" i="4"/>
  <c r="BO187" i="4"/>
  <c r="BP186" i="4"/>
  <c r="BO186" i="4"/>
  <c r="BP185" i="4"/>
  <c r="BO185" i="4"/>
  <c r="BP184" i="4"/>
  <c r="BO184" i="4"/>
  <c r="BP183" i="4"/>
  <c r="BO183" i="4"/>
  <c r="BP182" i="4"/>
  <c r="BO182" i="4"/>
  <c r="BP181" i="4"/>
  <c r="BO181" i="4"/>
  <c r="BP180" i="4"/>
  <c r="BO180" i="4"/>
  <c r="BP178" i="4"/>
  <c r="BO178" i="4"/>
  <c r="BP177" i="4"/>
  <c r="BO177" i="4"/>
  <c r="BP176" i="4"/>
  <c r="BO176" i="4"/>
  <c r="BP175" i="4"/>
  <c r="BO175" i="4"/>
  <c r="BP174" i="4"/>
  <c r="BO174" i="4"/>
  <c r="BP172" i="4"/>
  <c r="BO172" i="4"/>
  <c r="BP171" i="4"/>
  <c r="BO171" i="4"/>
  <c r="BP170" i="4"/>
  <c r="BO170" i="4"/>
  <c r="BP169" i="4"/>
  <c r="BO169" i="4"/>
  <c r="BP168" i="4"/>
  <c r="BO168" i="4"/>
  <c r="BP167" i="4"/>
  <c r="BO167" i="4"/>
  <c r="BP166" i="4"/>
  <c r="BO166" i="4"/>
  <c r="BP165" i="4"/>
  <c r="BO165" i="4"/>
  <c r="BP164" i="4"/>
  <c r="BO164" i="4"/>
  <c r="BP163" i="4"/>
  <c r="BO163" i="4"/>
  <c r="BP162" i="4"/>
  <c r="BO162" i="4"/>
  <c r="BP161" i="4"/>
  <c r="BO161" i="4"/>
  <c r="BP159" i="4"/>
  <c r="BO159" i="4"/>
  <c r="BP158" i="4"/>
  <c r="BO158" i="4"/>
  <c r="BP157" i="4"/>
  <c r="BO157" i="4"/>
  <c r="BP156" i="4"/>
  <c r="BO156" i="4"/>
  <c r="BP155" i="4"/>
  <c r="BO155" i="4"/>
  <c r="BP154" i="4"/>
  <c r="BO154" i="4"/>
  <c r="BP153" i="4"/>
  <c r="BO153" i="4"/>
  <c r="BP152" i="4"/>
  <c r="BO152" i="4"/>
  <c r="BP151" i="4"/>
  <c r="BO151" i="4"/>
  <c r="BP150" i="4"/>
  <c r="BO150" i="4"/>
  <c r="BP149" i="4"/>
  <c r="BO149" i="4"/>
  <c r="BP148" i="4"/>
  <c r="BO148" i="4"/>
  <c r="BP147" i="4"/>
  <c r="BO147" i="4"/>
  <c r="BP146" i="4"/>
  <c r="BO146" i="4"/>
  <c r="BP145" i="4"/>
  <c r="BO145" i="4"/>
  <c r="BP144" i="4"/>
  <c r="BO144" i="4"/>
  <c r="BP143" i="4"/>
  <c r="BO143" i="4"/>
  <c r="BP142" i="4"/>
  <c r="BO142" i="4"/>
  <c r="BP141" i="4"/>
  <c r="BO141" i="4"/>
  <c r="BP140" i="4"/>
  <c r="BO140" i="4"/>
  <c r="BP139" i="4"/>
  <c r="BO139" i="4"/>
  <c r="BP138" i="4"/>
  <c r="BO138" i="4"/>
  <c r="BP133" i="4"/>
  <c r="BO133" i="4"/>
  <c r="BP132" i="4"/>
  <c r="BO132" i="4"/>
  <c r="BP131" i="4"/>
  <c r="BO131" i="4"/>
  <c r="BP130" i="4"/>
  <c r="BO130" i="4"/>
  <c r="BP129" i="4"/>
  <c r="BO129" i="4"/>
  <c r="BP128" i="4"/>
  <c r="BO128" i="4"/>
  <c r="BP127" i="4"/>
  <c r="BO127" i="4"/>
  <c r="BP126" i="4"/>
  <c r="BO126" i="4"/>
  <c r="BP125" i="4"/>
  <c r="BO125" i="4"/>
  <c r="BP124" i="4"/>
  <c r="BO124" i="4"/>
  <c r="BP123" i="4"/>
  <c r="BO123" i="4"/>
  <c r="BP122" i="4"/>
  <c r="BO122" i="4"/>
  <c r="BP121" i="4"/>
  <c r="BO121" i="4"/>
  <c r="BP120" i="4"/>
  <c r="BO120" i="4"/>
  <c r="BP119" i="4"/>
  <c r="BO119" i="4"/>
  <c r="BP118" i="4"/>
  <c r="BO118" i="4"/>
  <c r="BP117" i="4"/>
  <c r="BO117" i="4"/>
  <c r="BP116" i="4"/>
  <c r="BO116" i="4"/>
  <c r="BP115" i="4"/>
  <c r="BO115" i="4"/>
  <c r="BP114" i="4"/>
  <c r="BO114" i="4"/>
  <c r="BP113" i="4"/>
  <c r="BO113" i="4"/>
  <c r="BP112" i="4"/>
  <c r="BO112" i="4"/>
  <c r="BP111" i="4"/>
  <c r="BO111" i="4"/>
  <c r="BP110" i="4"/>
  <c r="BO110" i="4"/>
  <c r="BP109" i="4"/>
  <c r="BO109" i="4"/>
  <c r="BP108" i="4"/>
  <c r="BO108" i="4"/>
  <c r="BP107" i="4"/>
  <c r="BO107" i="4"/>
  <c r="BP106" i="4"/>
  <c r="BO106" i="4"/>
  <c r="BP104" i="4"/>
  <c r="BO104" i="4"/>
  <c r="BP103" i="4"/>
  <c r="BO103" i="4"/>
  <c r="BP102" i="4"/>
  <c r="BO102" i="4"/>
  <c r="BP101" i="4"/>
  <c r="BO101" i="4"/>
  <c r="BP100" i="4"/>
  <c r="BO100" i="4"/>
  <c r="BP99" i="4"/>
  <c r="BO99" i="4"/>
  <c r="BP98" i="4"/>
  <c r="BO98" i="4"/>
  <c r="BP97" i="4"/>
  <c r="BO97" i="4"/>
  <c r="BP96" i="4"/>
  <c r="BO96" i="4"/>
  <c r="BP95" i="4"/>
  <c r="BO95" i="4"/>
  <c r="BP94" i="4"/>
  <c r="BO94" i="4"/>
  <c r="BP93" i="4"/>
  <c r="BO93" i="4"/>
  <c r="BP92" i="4"/>
  <c r="BO92" i="4"/>
  <c r="BP91" i="4"/>
  <c r="BO91" i="4"/>
  <c r="BP89" i="4"/>
  <c r="BO89" i="4"/>
  <c r="BP88" i="4"/>
  <c r="BO88" i="4"/>
  <c r="BP87" i="4"/>
  <c r="BO87" i="4"/>
  <c r="BP86" i="4"/>
  <c r="BO86" i="4"/>
  <c r="BP85" i="4"/>
  <c r="BO85" i="4"/>
  <c r="BP84" i="4"/>
  <c r="BO84" i="4"/>
  <c r="BP83" i="4"/>
  <c r="BO83" i="4"/>
  <c r="BP82" i="4"/>
  <c r="BO82" i="4"/>
  <c r="BP81" i="4"/>
  <c r="BO81" i="4"/>
  <c r="BP80" i="4"/>
  <c r="BO80" i="4"/>
  <c r="BP79" i="4"/>
  <c r="BO79" i="4"/>
  <c r="BP78" i="4"/>
  <c r="BO78" i="4"/>
  <c r="BP77" i="4"/>
  <c r="BO77" i="4"/>
  <c r="BP76" i="4"/>
  <c r="BO76" i="4"/>
  <c r="BP75" i="4"/>
  <c r="BO75" i="4"/>
  <c r="BP74" i="4"/>
  <c r="BO74" i="4"/>
  <c r="BP73" i="4"/>
  <c r="BO73" i="4"/>
  <c r="BP72" i="4"/>
  <c r="BO72" i="4"/>
  <c r="BP71" i="4"/>
  <c r="BO71" i="4"/>
  <c r="BP70" i="4"/>
  <c r="BO70" i="4"/>
  <c r="BP69" i="4"/>
  <c r="BO69" i="4"/>
  <c r="BP68" i="4"/>
  <c r="BO68" i="4"/>
  <c r="BP67" i="4"/>
  <c r="BO67" i="4"/>
  <c r="BP66" i="4"/>
  <c r="BO66" i="4"/>
  <c r="BP65" i="4"/>
  <c r="BO65" i="4"/>
  <c r="BP64" i="4"/>
  <c r="BO64" i="4"/>
  <c r="BP63" i="4"/>
  <c r="BO63" i="4"/>
  <c r="BP62" i="4"/>
  <c r="BO62" i="4"/>
  <c r="BP60" i="4"/>
  <c r="BO60" i="4"/>
  <c r="BP59" i="4"/>
  <c r="BO59" i="4"/>
  <c r="BP58" i="4"/>
  <c r="BO58" i="4"/>
  <c r="BP57" i="4"/>
  <c r="BO57" i="4"/>
  <c r="BP56" i="4"/>
  <c r="BO56" i="4"/>
  <c r="BP55" i="4"/>
  <c r="BO55" i="4"/>
  <c r="BP54" i="4"/>
  <c r="BO54" i="4"/>
  <c r="BP53" i="4"/>
  <c r="BO53" i="4"/>
  <c r="BP52" i="4"/>
  <c r="BO52" i="4"/>
  <c r="BP51" i="4"/>
  <c r="BO51" i="4"/>
  <c r="BP50" i="4"/>
  <c r="BO50" i="4"/>
  <c r="BP49" i="4"/>
  <c r="BO49" i="4"/>
  <c r="BP48" i="4"/>
  <c r="BO48" i="4"/>
  <c r="BP47" i="4"/>
  <c r="BO47" i="4"/>
  <c r="BP46" i="4"/>
  <c r="BO46" i="4"/>
  <c r="BP45" i="4"/>
  <c r="BO45" i="4"/>
  <c r="BP44" i="4"/>
  <c r="BO44" i="4"/>
  <c r="BP43" i="4"/>
  <c r="BO43" i="4"/>
  <c r="BP42" i="4"/>
  <c r="BO42" i="4"/>
  <c r="BP41" i="4"/>
  <c r="BO41" i="4"/>
  <c r="BP40" i="4"/>
  <c r="BO40" i="4"/>
  <c r="BP39" i="4"/>
  <c r="BO39" i="4"/>
  <c r="BP38" i="4"/>
  <c r="BO38" i="4"/>
  <c r="BP37" i="4"/>
  <c r="BO37" i="4"/>
  <c r="BP36" i="4"/>
  <c r="BO36" i="4"/>
  <c r="BP35" i="4"/>
  <c r="BO35" i="4"/>
  <c r="BP34" i="4"/>
  <c r="BO34" i="4"/>
  <c r="BP33" i="4"/>
  <c r="BO33" i="4"/>
  <c r="BP32" i="4"/>
  <c r="BO32" i="4"/>
  <c r="BP31" i="4"/>
  <c r="BO31" i="4"/>
  <c r="BP30" i="4"/>
  <c r="BO30" i="4"/>
  <c r="BP29" i="4"/>
  <c r="BO29" i="4"/>
  <c r="BP28" i="4"/>
  <c r="BO28" i="4"/>
  <c r="BP27" i="4"/>
  <c r="BO27" i="4"/>
  <c r="BP26" i="4"/>
  <c r="BO26" i="4"/>
  <c r="BP25" i="4"/>
  <c r="BO25" i="4"/>
  <c r="BP24" i="4"/>
  <c r="BO24" i="4"/>
  <c r="BP23" i="4"/>
  <c r="BO23" i="4"/>
  <c r="BP22" i="4"/>
  <c r="BO22" i="4"/>
  <c r="BP21" i="4"/>
  <c r="BO21" i="4"/>
  <c r="BP20" i="4"/>
  <c r="BO20" i="4"/>
  <c r="BP19" i="4"/>
  <c r="BO19" i="4"/>
  <c r="BP18" i="4"/>
  <c r="BO18" i="4"/>
  <c r="BP17" i="4"/>
  <c r="BO17" i="4"/>
  <c r="BP16" i="4"/>
  <c r="BO16" i="4"/>
  <c r="BM325" i="4"/>
  <c r="BM324" i="4" s="1"/>
  <c r="BL325" i="4"/>
  <c r="BL324" i="4" s="1"/>
  <c r="BM323" i="4"/>
  <c r="BL323" i="4"/>
  <c r="BM322" i="4"/>
  <c r="BL322" i="4"/>
  <c r="BM320" i="4"/>
  <c r="BL320" i="4"/>
  <c r="BM319" i="4"/>
  <c r="BL319" i="4"/>
  <c r="BM318" i="4"/>
  <c r="BL318" i="4"/>
  <c r="BM317" i="4"/>
  <c r="BL317" i="4"/>
  <c r="BM315" i="4"/>
  <c r="BL315" i="4"/>
  <c r="BM314" i="4"/>
  <c r="BL314" i="4"/>
  <c r="BM313" i="4"/>
  <c r="BL313" i="4"/>
  <c r="BM312" i="4"/>
  <c r="BL312" i="4"/>
  <c r="BM311" i="4"/>
  <c r="BL311" i="4"/>
  <c r="BM310" i="4"/>
  <c r="BL310" i="4"/>
  <c r="BM305" i="4"/>
  <c r="BL305" i="4"/>
  <c r="BM304" i="4"/>
  <c r="BL304" i="4"/>
  <c r="BM302" i="4"/>
  <c r="BL302" i="4"/>
  <c r="BM301" i="4"/>
  <c r="BL301" i="4"/>
  <c r="BM300" i="4"/>
  <c r="BM299" i="4" s="1"/>
  <c r="BL300" i="4"/>
  <c r="BM298" i="4"/>
  <c r="BL298" i="4"/>
  <c r="BM297" i="4"/>
  <c r="BL297" i="4"/>
  <c r="BM296" i="4"/>
  <c r="BL296" i="4"/>
  <c r="BM295" i="4"/>
  <c r="BL295" i="4"/>
  <c r="BM293" i="4"/>
  <c r="BL293" i="4"/>
  <c r="BM292" i="4"/>
  <c r="BL292" i="4"/>
  <c r="BM291" i="4"/>
  <c r="BL291" i="4"/>
  <c r="BM290" i="4"/>
  <c r="BL290" i="4"/>
  <c r="BM289" i="4"/>
  <c r="BL289" i="4"/>
  <c r="BM288" i="4"/>
  <c r="BL288" i="4"/>
  <c r="BM286" i="4"/>
  <c r="BL286" i="4"/>
  <c r="BM285" i="4"/>
  <c r="BL285" i="4"/>
  <c r="BM284" i="4"/>
  <c r="BL284" i="4"/>
  <c r="BM283" i="4"/>
  <c r="BL283" i="4"/>
  <c r="BM282" i="4"/>
  <c r="BL282" i="4"/>
  <c r="BM281" i="4"/>
  <c r="BL281" i="4"/>
  <c r="BM280" i="4"/>
  <c r="BL280" i="4"/>
  <c r="BM279" i="4"/>
  <c r="BL279" i="4"/>
  <c r="BM278" i="4"/>
  <c r="BL278" i="4"/>
  <c r="BM277" i="4"/>
  <c r="BL277" i="4"/>
  <c r="BM275" i="4"/>
  <c r="BL275" i="4"/>
  <c r="BM274" i="4"/>
  <c r="BL274" i="4"/>
  <c r="BM273" i="4"/>
  <c r="BL273" i="4"/>
  <c r="BM272" i="4"/>
  <c r="BL272" i="4"/>
  <c r="BM271" i="4"/>
  <c r="BL271" i="4"/>
  <c r="BM270" i="4"/>
  <c r="BL270" i="4"/>
  <c r="BM269" i="4"/>
  <c r="BL269" i="4"/>
  <c r="BM268" i="4"/>
  <c r="BL268" i="4"/>
  <c r="BM267" i="4"/>
  <c r="BL267" i="4"/>
  <c r="BM266" i="4"/>
  <c r="BL266" i="4"/>
  <c r="BM265" i="4"/>
  <c r="BL265" i="4"/>
  <c r="BM264" i="4"/>
  <c r="BL264" i="4"/>
  <c r="BM263" i="4"/>
  <c r="BL263" i="4"/>
  <c r="BM262" i="4"/>
  <c r="BL262" i="4"/>
  <c r="BM261" i="4"/>
  <c r="BL261" i="4"/>
  <c r="BM260" i="4"/>
  <c r="BL260" i="4"/>
  <c r="BM258" i="4"/>
  <c r="BL258" i="4"/>
  <c r="BM257" i="4"/>
  <c r="BL257" i="4"/>
  <c r="BM256" i="4"/>
  <c r="BL256" i="4"/>
  <c r="BM255" i="4"/>
  <c r="BL255" i="4"/>
  <c r="BM254" i="4"/>
  <c r="BL254" i="4"/>
  <c r="BM253" i="4"/>
  <c r="BL253" i="4"/>
  <c r="BM252" i="4"/>
  <c r="BL252" i="4"/>
  <c r="BM251" i="4"/>
  <c r="BL251" i="4"/>
  <c r="BM250" i="4"/>
  <c r="BL250" i="4"/>
  <c r="BM249" i="4"/>
  <c r="BL249" i="4"/>
  <c r="BM247" i="4"/>
  <c r="BL247" i="4"/>
  <c r="BM246" i="4"/>
  <c r="BL246" i="4"/>
  <c r="BM245" i="4"/>
  <c r="BL245" i="4"/>
  <c r="BM244" i="4"/>
  <c r="BL244" i="4"/>
  <c r="BM243" i="4"/>
  <c r="BL243" i="4"/>
  <c r="BM242" i="4"/>
  <c r="BL242" i="4"/>
  <c r="BM241" i="4"/>
  <c r="BL241" i="4"/>
  <c r="BM240" i="4"/>
  <c r="BL240" i="4"/>
  <c r="BM235" i="4"/>
  <c r="BL235" i="4"/>
  <c r="BM234" i="4"/>
  <c r="BL234" i="4"/>
  <c r="BM233" i="4"/>
  <c r="BL233" i="4"/>
  <c r="BM232" i="4"/>
  <c r="BL232" i="4"/>
  <c r="BM231" i="4"/>
  <c r="BL231" i="4"/>
  <c r="BM230" i="4"/>
  <c r="BL230" i="4"/>
  <c r="BM229" i="4"/>
  <c r="BL229" i="4"/>
  <c r="BM228" i="4"/>
  <c r="BL228" i="4"/>
  <c r="BM227" i="4"/>
  <c r="BL227" i="4"/>
  <c r="BM226" i="4"/>
  <c r="BL226" i="4"/>
  <c r="BM225" i="4"/>
  <c r="BL225" i="4"/>
  <c r="BM224" i="4"/>
  <c r="BL224" i="4"/>
  <c r="BM223" i="4"/>
  <c r="BL223" i="4"/>
  <c r="BM222" i="4"/>
  <c r="BL222" i="4"/>
  <c r="BM221" i="4"/>
  <c r="BL221" i="4"/>
  <c r="BM220" i="4"/>
  <c r="BL220" i="4"/>
  <c r="BM219" i="4"/>
  <c r="BL219" i="4"/>
  <c r="BM218" i="4"/>
  <c r="BL218" i="4"/>
  <c r="BM217" i="4"/>
  <c r="BL217" i="4"/>
  <c r="BM213" i="4"/>
  <c r="BL213" i="4"/>
  <c r="BM212" i="4"/>
  <c r="BL212" i="4"/>
  <c r="BL211" i="4" s="1"/>
  <c r="BM210" i="4"/>
  <c r="BL210" i="4"/>
  <c r="BM209" i="4"/>
  <c r="BL209" i="4"/>
  <c r="BM207" i="4"/>
  <c r="BL207" i="4"/>
  <c r="BM206" i="4"/>
  <c r="BL206" i="4"/>
  <c r="BM205" i="4"/>
  <c r="BL205" i="4"/>
  <c r="BM204" i="4"/>
  <c r="BL204" i="4"/>
  <c r="BM202" i="4"/>
  <c r="BL202" i="4"/>
  <c r="BM201" i="4"/>
  <c r="BL201" i="4"/>
  <c r="BM200" i="4"/>
  <c r="BL200" i="4"/>
  <c r="BM199" i="4"/>
  <c r="BL199" i="4"/>
  <c r="BM198" i="4"/>
  <c r="BL198" i="4"/>
  <c r="BM197" i="4"/>
  <c r="BL197" i="4"/>
  <c r="BM196" i="4"/>
  <c r="BL196" i="4"/>
  <c r="BM195" i="4"/>
  <c r="BL195" i="4"/>
  <c r="BM194" i="4"/>
  <c r="BL194" i="4"/>
  <c r="BM192" i="4"/>
  <c r="BL192" i="4"/>
  <c r="BM191" i="4"/>
  <c r="BL191" i="4"/>
  <c r="BM190" i="4"/>
  <c r="BL190" i="4"/>
  <c r="BM188" i="4"/>
  <c r="BL188" i="4"/>
  <c r="BM187" i="4"/>
  <c r="BL187" i="4"/>
  <c r="BM186" i="4"/>
  <c r="BL186" i="4"/>
  <c r="BM185" i="4"/>
  <c r="BL185" i="4"/>
  <c r="BM184" i="4"/>
  <c r="BL184" i="4"/>
  <c r="BM183" i="4"/>
  <c r="BL183" i="4"/>
  <c r="BM182" i="4"/>
  <c r="BL182" i="4"/>
  <c r="BM181" i="4"/>
  <c r="BL181" i="4"/>
  <c r="BM180" i="4"/>
  <c r="BL180" i="4"/>
  <c r="BM178" i="4"/>
  <c r="BL178" i="4"/>
  <c r="BM177" i="4"/>
  <c r="BL177" i="4"/>
  <c r="BM176" i="4"/>
  <c r="BL176" i="4"/>
  <c r="BM175" i="4"/>
  <c r="BL175" i="4"/>
  <c r="BM174" i="4"/>
  <c r="BL174" i="4"/>
  <c r="BL173" i="4" s="1"/>
  <c r="BM172" i="4"/>
  <c r="BL172" i="4"/>
  <c r="BM171" i="4"/>
  <c r="BL171" i="4"/>
  <c r="BM170" i="4"/>
  <c r="BL170" i="4"/>
  <c r="BM169" i="4"/>
  <c r="BL169" i="4"/>
  <c r="BM168" i="4"/>
  <c r="BL168" i="4"/>
  <c r="BM167" i="4"/>
  <c r="BL167" i="4"/>
  <c r="BM166" i="4"/>
  <c r="BL166" i="4"/>
  <c r="BM165" i="4"/>
  <c r="BL165" i="4"/>
  <c r="BM164" i="4"/>
  <c r="BL164" i="4"/>
  <c r="BM163" i="4"/>
  <c r="BL163" i="4"/>
  <c r="BM162" i="4"/>
  <c r="BL162" i="4"/>
  <c r="BM161" i="4"/>
  <c r="BL161" i="4"/>
  <c r="BM159" i="4"/>
  <c r="BL159" i="4"/>
  <c r="BM158" i="4"/>
  <c r="BL158" i="4"/>
  <c r="BM157" i="4"/>
  <c r="BL157" i="4"/>
  <c r="BM156" i="4"/>
  <c r="BL156" i="4"/>
  <c r="BM155" i="4"/>
  <c r="BL155" i="4"/>
  <c r="BM154" i="4"/>
  <c r="BL154" i="4"/>
  <c r="BM153" i="4"/>
  <c r="BL153" i="4"/>
  <c r="BM152" i="4"/>
  <c r="BL152" i="4"/>
  <c r="BM151" i="4"/>
  <c r="BL151" i="4"/>
  <c r="BM150" i="4"/>
  <c r="BL150" i="4"/>
  <c r="BM149" i="4"/>
  <c r="BL149" i="4"/>
  <c r="BM148" i="4"/>
  <c r="BL148" i="4"/>
  <c r="BM147" i="4"/>
  <c r="BL147" i="4"/>
  <c r="BM146" i="4"/>
  <c r="BL146" i="4"/>
  <c r="BM145" i="4"/>
  <c r="BL145" i="4"/>
  <c r="BM144" i="4"/>
  <c r="BL144" i="4"/>
  <c r="BM143" i="4"/>
  <c r="BL143" i="4"/>
  <c r="BM142" i="4"/>
  <c r="BL142" i="4"/>
  <c r="BM141" i="4"/>
  <c r="BL141" i="4"/>
  <c r="BM140" i="4"/>
  <c r="BL140" i="4"/>
  <c r="BM139" i="4"/>
  <c r="BL139" i="4"/>
  <c r="BM138" i="4"/>
  <c r="BL138" i="4"/>
  <c r="BM133" i="4"/>
  <c r="BL133" i="4"/>
  <c r="BM132" i="4"/>
  <c r="BL132" i="4"/>
  <c r="BM131" i="4"/>
  <c r="BL131" i="4"/>
  <c r="BM130" i="4"/>
  <c r="BL130" i="4"/>
  <c r="BM129" i="4"/>
  <c r="BL129" i="4"/>
  <c r="BM128" i="4"/>
  <c r="BL128" i="4"/>
  <c r="BM127" i="4"/>
  <c r="BL127" i="4"/>
  <c r="BM126" i="4"/>
  <c r="BL126" i="4"/>
  <c r="BM125" i="4"/>
  <c r="BL125" i="4"/>
  <c r="BM124" i="4"/>
  <c r="BL124" i="4"/>
  <c r="BM123" i="4"/>
  <c r="BL123" i="4"/>
  <c r="BM122" i="4"/>
  <c r="BL122" i="4"/>
  <c r="BM121" i="4"/>
  <c r="BL121" i="4"/>
  <c r="BM120" i="4"/>
  <c r="BL120" i="4"/>
  <c r="BM119" i="4"/>
  <c r="BL119" i="4"/>
  <c r="BM118" i="4"/>
  <c r="BL118" i="4"/>
  <c r="BM117" i="4"/>
  <c r="BL117" i="4"/>
  <c r="BM116" i="4"/>
  <c r="BL116" i="4"/>
  <c r="BM115" i="4"/>
  <c r="BL115" i="4"/>
  <c r="BM114" i="4"/>
  <c r="BL114" i="4"/>
  <c r="BM113" i="4"/>
  <c r="BL113" i="4"/>
  <c r="BM112" i="4"/>
  <c r="BL112" i="4"/>
  <c r="BM111" i="4"/>
  <c r="BL111" i="4"/>
  <c r="BM110" i="4"/>
  <c r="BL110" i="4"/>
  <c r="BM109" i="4"/>
  <c r="BL109" i="4"/>
  <c r="BM108" i="4"/>
  <c r="BL108" i="4"/>
  <c r="BM107" i="4"/>
  <c r="BL107" i="4"/>
  <c r="BM106" i="4"/>
  <c r="BL106" i="4"/>
  <c r="BM104" i="4"/>
  <c r="BL104" i="4"/>
  <c r="BM103" i="4"/>
  <c r="BL103" i="4"/>
  <c r="BM102" i="4"/>
  <c r="BL102" i="4"/>
  <c r="BM101" i="4"/>
  <c r="BL101" i="4"/>
  <c r="BM100" i="4"/>
  <c r="BL100" i="4"/>
  <c r="BM99" i="4"/>
  <c r="BL99" i="4"/>
  <c r="BM98" i="4"/>
  <c r="BL98" i="4"/>
  <c r="BM97" i="4"/>
  <c r="BL97" i="4"/>
  <c r="BM96" i="4"/>
  <c r="BL96" i="4"/>
  <c r="BM95" i="4"/>
  <c r="BL95" i="4"/>
  <c r="BM94" i="4"/>
  <c r="BL94" i="4"/>
  <c r="BM93" i="4"/>
  <c r="BL93" i="4"/>
  <c r="BM92" i="4"/>
  <c r="BL92" i="4"/>
  <c r="BM91" i="4"/>
  <c r="BL91" i="4"/>
  <c r="BM89" i="4"/>
  <c r="BL89" i="4"/>
  <c r="BM88" i="4"/>
  <c r="BL88" i="4"/>
  <c r="BM87" i="4"/>
  <c r="BL87" i="4"/>
  <c r="BM86" i="4"/>
  <c r="BL86" i="4"/>
  <c r="BM85" i="4"/>
  <c r="BL85" i="4"/>
  <c r="BM84" i="4"/>
  <c r="BL84" i="4"/>
  <c r="BM83" i="4"/>
  <c r="BL83" i="4"/>
  <c r="BM82" i="4"/>
  <c r="BL82" i="4"/>
  <c r="BM81" i="4"/>
  <c r="BL81" i="4"/>
  <c r="BM80" i="4"/>
  <c r="BL80" i="4"/>
  <c r="BM79" i="4"/>
  <c r="BL79" i="4"/>
  <c r="BM78" i="4"/>
  <c r="BL78" i="4"/>
  <c r="BM77" i="4"/>
  <c r="BL77" i="4"/>
  <c r="BM76" i="4"/>
  <c r="BL76" i="4"/>
  <c r="BM75" i="4"/>
  <c r="BL75" i="4"/>
  <c r="BM74" i="4"/>
  <c r="BL74" i="4"/>
  <c r="BM73" i="4"/>
  <c r="BL73" i="4"/>
  <c r="BM72" i="4"/>
  <c r="BL72" i="4"/>
  <c r="BM71" i="4"/>
  <c r="BL71" i="4"/>
  <c r="BM70" i="4"/>
  <c r="BL70" i="4"/>
  <c r="BM69" i="4"/>
  <c r="BL69" i="4"/>
  <c r="BM68" i="4"/>
  <c r="BL68" i="4"/>
  <c r="BM67" i="4"/>
  <c r="BL67" i="4"/>
  <c r="BM66" i="4"/>
  <c r="BL66" i="4"/>
  <c r="BM65" i="4"/>
  <c r="BL65" i="4"/>
  <c r="BM64" i="4"/>
  <c r="BL64" i="4"/>
  <c r="BM63" i="4"/>
  <c r="BL63" i="4"/>
  <c r="BM62" i="4"/>
  <c r="BL62" i="4"/>
  <c r="BM60" i="4"/>
  <c r="BL60" i="4"/>
  <c r="BM59" i="4"/>
  <c r="BL59" i="4"/>
  <c r="BM58" i="4"/>
  <c r="BL58" i="4"/>
  <c r="BM57" i="4"/>
  <c r="BL57" i="4"/>
  <c r="BM56" i="4"/>
  <c r="BL56" i="4"/>
  <c r="BM55" i="4"/>
  <c r="BL55" i="4"/>
  <c r="BM54" i="4"/>
  <c r="BL54" i="4"/>
  <c r="BM53" i="4"/>
  <c r="BL53" i="4"/>
  <c r="BM52" i="4"/>
  <c r="BL52" i="4"/>
  <c r="BM51" i="4"/>
  <c r="BL51" i="4"/>
  <c r="BM50" i="4"/>
  <c r="BL50" i="4"/>
  <c r="BM49" i="4"/>
  <c r="BL49" i="4"/>
  <c r="BM48" i="4"/>
  <c r="BL48" i="4"/>
  <c r="BM47" i="4"/>
  <c r="BL47" i="4"/>
  <c r="BM46" i="4"/>
  <c r="BL46" i="4"/>
  <c r="BM45" i="4"/>
  <c r="BL45" i="4"/>
  <c r="BM44" i="4"/>
  <c r="BL44" i="4"/>
  <c r="BM43" i="4"/>
  <c r="BL43" i="4"/>
  <c r="BM42" i="4"/>
  <c r="BL42" i="4"/>
  <c r="BM41" i="4"/>
  <c r="BL41" i="4"/>
  <c r="BM40" i="4"/>
  <c r="BL40" i="4"/>
  <c r="BM39" i="4"/>
  <c r="BL39" i="4"/>
  <c r="BM38" i="4"/>
  <c r="BL38" i="4"/>
  <c r="BM37" i="4"/>
  <c r="BL37" i="4"/>
  <c r="BM36" i="4"/>
  <c r="BL36" i="4"/>
  <c r="BM35" i="4"/>
  <c r="BL35" i="4"/>
  <c r="BM34" i="4"/>
  <c r="BL34" i="4"/>
  <c r="BM33" i="4"/>
  <c r="BL33" i="4"/>
  <c r="BM32" i="4"/>
  <c r="BL32" i="4"/>
  <c r="BM31" i="4"/>
  <c r="BL31" i="4"/>
  <c r="BM30" i="4"/>
  <c r="BL30" i="4"/>
  <c r="BM29" i="4"/>
  <c r="BL29" i="4"/>
  <c r="BM28" i="4"/>
  <c r="BL28" i="4"/>
  <c r="BM27" i="4"/>
  <c r="BL27" i="4"/>
  <c r="BM26" i="4"/>
  <c r="BL26" i="4"/>
  <c r="BM25" i="4"/>
  <c r="BL25" i="4"/>
  <c r="BM24" i="4"/>
  <c r="BL24" i="4"/>
  <c r="BM23" i="4"/>
  <c r="BL23" i="4"/>
  <c r="BM22" i="4"/>
  <c r="BL22" i="4"/>
  <c r="BM21" i="4"/>
  <c r="BL21" i="4"/>
  <c r="BM20" i="4"/>
  <c r="BL20" i="4"/>
  <c r="BM19" i="4"/>
  <c r="BL19" i="4"/>
  <c r="BM18" i="4"/>
  <c r="BL18" i="4"/>
  <c r="BM17" i="4"/>
  <c r="BL17" i="4"/>
  <c r="BM16" i="4"/>
  <c r="BL16" i="4"/>
  <c r="BJ325" i="4"/>
  <c r="BJ324" i="4" s="1"/>
  <c r="BI325" i="4"/>
  <c r="BI324" i="4" s="1"/>
  <c r="BJ323" i="4"/>
  <c r="BI323" i="4"/>
  <c r="BJ322" i="4"/>
  <c r="BI322" i="4"/>
  <c r="BJ320" i="4"/>
  <c r="BI320" i="4"/>
  <c r="BJ319" i="4"/>
  <c r="BI319" i="4"/>
  <c r="BJ318" i="4"/>
  <c r="BI318" i="4"/>
  <c r="BJ317" i="4"/>
  <c r="BI317" i="4"/>
  <c r="BJ315" i="4"/>
  <c r="BI315" i="4"/>
  <c r="BJ314" i="4"/>
  <c r="BI314" i="4"/>
  <c r="BJ313" i="4"/>
  <c r="BI313" i="4"/>
  <c r="BJ312" i="4"/>
  <c r="BI312" i="4"/>
  <c r="BJ311" i="4"/>
  <c r="BI311" i="4"/>
  <c r="BJ310" i="4"/>
  <c r="BI310" i="4"/>
  <c r="BJ305" i="4"/>
  <c r="BI305" i="4"/>
  <c r="BJ304" i="4"/>
  <c r="BI304" i="4"/>
  <c r="BJ302" i="4"/>
  <c r="BI302" i="4"/>
  <c r="BJ301" i="4"/>
  <c r="BI301" i="4"/>
  <c r="BJ300" i="4"/>
  <c r="BI300" i="4"/>
  <c r="BJ298" i="4"/>
  <c r="BI298" i="4"/>
  <c r="BJ297" i="4"/>
  <c r="BI297" i="4"/>
  <c r="BJ296" i="4"/>
  <c r="BI296" i="4"/>
  <c r="BJ295" i="4"/>
  <c r="BI295" i="4"/>
  <c r="BJ293" i="4"/>
  <c r="BI293" i="4"/>
  <c r="BJ292" i="4"/>
  <c r="BI292" i="4"/>
  <c r="BJ291" i="4"/>
  <c r="BI291" i="4"/>
  <c r="BJ290" i="4"/>
  <c r="BI290" i="4"/>
  <c r="BJ289" i="4"/>
  <c r="BI289" i="4"/>
  <c r="BJ288" i="4"/>
  <c r="BI288" i="4"/>
  <c r="BJ286" i="4"/>
  <c r="BI286" i="4"/>
  <c r="BJ285" i="4"/>
  <c r="BI285" i="4"/>
  <c r="BJ284" i="4"/>
  <c r="BI284" i="4"/>
  <c r="BJ283" i="4"/>
  <c r="BI283" i="4"/>
  <c r="BJ282" i="4"/>
  <c r="BI282" i="4"/>
  <c r="BJ281" i="4"/>
  <c r="BI281" i="4"/>
  <c r="BJ280" i="4"/>
  <c r="BI280" i="4"/>
  <c r="BJ279" i="4"/>
  <c r="BI279" i="4"/>
  <c r="BJ278" i="4"/>
  <c r="BI278" i="4"/>
  <c r="BJ277" i="4"/>
  <c r="BI277" i="4"/>
  <c r="BJ275" i="4"/>
  <c r="BI275" i="4"/>
  <c r="BJ274" i="4"/>
  <c r="BI274" i="4"/>
  <c r="BJ273" i="4"/>
  <c r="BI273" i="4"/>
  <c r="BJ272" i="4"/>
  <c r="BI272" i="4"/>
  <c r="BJ271" i="4"/>
  <c r="BI271" i="4"/>
  <c r="BJ270" i="4"/>
  <c r="BI270" i="4"/>
  <c r="BJ269" i="4"/>
  <c r="BI269" i="4"/>
  <c r="BJ268" i="4"/>
  <c r="BI268" i="4"/>
  <c r="BJ267" i="4"/>
  <c r="BI267" i="4"/>
  <c r="BJ266" i="4"/>
  <c r="BI266" i="4"/>
  <c r="BJ265" i="4"/>
  <c r="BI265" i="4"/>
  <c r="BJ264" i="4"/>
  <c r="BI264" i="4"/>
  <c r="BJ263" i="4"/>
  <c r="BI263" i="4"/>
  <c r="BJ262" i="4"/>
  <c r="BI262" i="4"/>
  <c r="BJ261" i="4"/>
  <c r="BI261" i="4"/>
  <c r="BJ260" i="4"/>
  <c r="BI260" i="4"/>
  <c r="BJ258" i="4"/>
  <c r="BI258" i="4"/>
  <c r="BJ257" i="4"/>
  <c r="BI257" i="4"/>
  <c r="BJ256" i="4"/>
  <c r="BI256" i="4"/>
  <c r="BJ255" i="4"/>
  <c r="BI255" i="4"/>
  <c r="BJ254" i="4"/>
  <c r="BI254" i="4"/>
  <c r="BJ253" i="4"/>
  <c r="BI253" i="4"/>
  <c r="BJ252" i="4"/>
  <c r="BI252" i="4"/>
  <c r="BJ251" i="4"/>
  <c r="BI251" i="4"/>
  <c r="BJ250" i="4"/>
  <c r="BI250" i="4"/>
  <c r="BJ249" i="4"/>
  <c r="BI249" i="4"/>
  <c r="BJ247" i="4"/>
  <c r="BI247" i="4"/>
  <c r="BJ246" i="4"/>
  <c r="BI246" i="4"/>
  <c r="BJ245" i="4"/>
  <c r="BI245" i="4"/>
  <c r="BJ244" i="4"/>
  <c r="BI244" i="4"/>
  <c r="BJ243" i="4"/>
  <c r="BI243" i="4"/>
  <c r="BJ242" i="4"/>
  <c r="BI242" i="4"/>
  <c r="BJ241" i="4"/>
  <c r="BI241" i="4"/>
  <c r="BJ240" i="4"/>
  <c r="BI240" i="4"/>
  <c r="BJ235" i="4"/>
  <c r="BI235" i="4"/>
  <c r="BJ234" i="4"/>
  <c r="BI234" i="4"/>
  <c r="BJ233" i="4"/>
  <c r="BI233" i="4"/>
  <c r="BJ232" i="4"/>
  <c r="BI232" i="4"/>
  <c r="BJ231" i="4"/>
  <c r="BI231" i="4"/>
  <c r="BJ230" i="4"/>
  <c r="BI230" i="4"/>
  <c r="BJ229" i="4"/>
  <c r="BI229" i="4"/>
  <c r="BJ228" i="4"/>
  <c r="BI228" i="4"/>
  <c r="BJ227" i="4"/>
  <c r="BI227" i="4"/>
  <c r="BJ226" i="4"/>
  <c r="BI226" i="4"/>
  <c r="BJ225" i="4"/>
  <c r="BI225" i="4"/>
  <c r="BJ224" i="4"/>
  <c r="BI224" i="4"/>
  <c r="BJ223" i="4"/>
  <c r="BI223" i="4"/>
  <c r="BJ222" i="4"/>
  <c r="BI222" i="4"/>
  <c r="BJ221" i="4"/>
  <c r="BI221" i="4"/>
  <c r="BJ220" i="4"/>
  <c r="BI220" i="4"/>
  <c r="BJ219" i="4"/>
  <c r="BI219" i="4"/>
  <c r="BJ218" i="4"/>
  <c r="BI218" i="4"/>
  <c r="BJ217" i="4"/>
  <c r="BI217" i="4"/>
  <c r="BJ213" i="4"/>
  <c r="BI213" i="4"/>
  <c r="BJ212" i="4"/>
  <c r="BI212" i="4"/>
  <c r="BI211" i="4" s="1"/>
  <c r="BJ210" i="4"/>
  <c r="BI210" i="4"/>
  <c r="BJ209" i="4"/>
  <c r="BJ208" i="4" s="1"/>
  <c r="BI209" i="4"/>
  <c r="BJ207" i="4"/>
  <c r="BI207" i="4"/>
  <c r="BJ206" i="4"/>
  <c r="BI206" i="4"/>
  <c r="BJ205" i="4"/>
  <c r="BI205" i="4"/>
  <c r="BJ204" i="4"/>
  <c r="BI204" i="4"/>
  <c r="BJ202" i="4"/>
  <c r="BI202" i="4"/>
  <c r="BJ201" i="4"/>
  <c r="BI201" i="4"/>
  <c r="BJ200" i="4"/>
  <c r="BI200" i="4"/>
  <c r="BJ199" i="4"/>
  <c r="BI199" i="4"/>
  <c r="BJ198" i="4"/>
  <c r="BI198" i="4"/>
  <c r="BJ197" i="4"/>
  <c r="BI197" i="4"/>
  <c r="BJ196" i="4"/>
  <c r="BI196" i="4"/>
  <c r="BJ195" i="4"/>
  <c r="BI195" i="4"/>
  <c r="BJ194" i="4"/>
  <c r="BI194" i="4"/>
  <c r="BJ192" i="4"/>
  <c r="BI192" i="4"/>
  <c r="BJ191" i="4"/>
  <c r="BI191" i="4"/>
  <c r="BJ190" i="4"/>
  <c r="BI190" i="4"/>
  <c r="BJ188" i="4"/>
  <c r="BI188" i="4"/>
  <c r="BJ187" i="4"/>
  <c r="BI187" i="4"/>
  <c r="BJ186" i="4"/>
  <c r="BI186" i="4"/>
  <c r="BJ185" i="4"/>
  <c r="BI185" i="4"/>
  <c r="BJ184" i="4"/>
  <c r="BI184" i="4"/>
  <c r="BJ183" i="4"/>
  <c r="BI183" i="4"/>
  <c r="BJ182" i="4"/>
  <c r="BI182" i="4"/>
  <c r="BJ181" i="4"/>
  <c r="BI181" i="4"/>
  <c r="BJ180" i="4"/>
  <c r="BI180" i="4"/>
  <c r="BJ178" i="4"/>
  <c r="BI178" i="4"/>
  <c r="BJ177" i="4"/>
  <c r="BI177" i="4"/>
  <c r="BJ176" i="4"/>
  <c r="BI176" i="4"/>
  <c r="BJ175" i="4"/>
  <c r="BI175" i="4"/>
  <c r="BJ174" i="4"/>
  <c r="BI174" i="4"/>
  <c r="BJ172" i="4"/>
  <c r="BI172" i="4"/>
  <c r="BJ171" i="4"/>
  <c r="BI171" i="4"/>
  <c r="BJ170" i="4"/>
  <c r="BI170" i="4"/>
  <c r="BJ169" i="4"/>
  <c r="BI169" i="4"/>
  <c r="BJ168" i="4"/>
  <c r="BI168" i="4"/>
  <c r="BJ167" i="4"/>
  <c r="BI167" i="4"/>
  <c r="BJ166" i="4"/>
  <c r="BI166" i="4"/>
  <c r="BJ165" i="4"/>
  <c r="BI165" i="4"/>
  <c r="BJ164" i="4"/>
  <c r="BI164" i="4"/>
  <c r="BJ163" i="4"/>
  <c r="BI163" i="4"/>
  <c r="BJ162" i="4"/>
  <c r="BI162" i="4"/>
  <c r="BJ161" i="4"/>
  <c r="BI161" i="4"/>
  <c r="BJ159" i="4"/>
  <c r="BI159" i="4"/>
  <c r="BJ158" i="4"/>
  <c r="BI158" i="4"/>
  <c r="BJ157" i="4"/>
  <c r="BI157" i="4"/>
  <c r="BJ156" i="4"/>
  <c r="BI156" i="4"/>
  <c r="BJ155" i="4"/>
  <c r="BI155" i="4"/>
  <c r="BJ154" i="4"/>
  <c r="BI154" i="4"/>
  <c r="BJ153" i="4"/>
  <c r="BI153" i="4"/>
  <c r="BJ152" i="4"/>
  <c r="BI152" i="4"/>
  <c r="BJ151" i="4"/>
  <c r="BI151" i="4"/>
  <c r="BJ150" i="4"/>
  <c r="BI150" i="4"/>
  <c r="BJ149" i="4"/>
  <c r="BI149" i="4"/>
  <c r="BJ148" i="4"/>
  <c r="BI148" i="4"/>
  <c r="BJ147" i="4"/>
  <c r="BI147" i="4"/>
  <c r="BJ146" i="4"/>
  <c r="BI146" i="4"/>
  <c r="BJ145" i="4"/>
  <c r="BI145" i="4"/>
  <c r="BJ144" i="4"/>
  <c r="BI144" i="4"/>
  <c r="BJ143" i="4"/>
  <c r="BI143" i="4"/>
  <c r="BJ142" i="4"/>
  <c r="BI142" i="4"/>
  <c r="BJ141" i="4"/>
  <c r="BI141" i="4"/>
  <c r="BJ140" i="4"/>
  <c r="BI140" i="4"/>
  <c r="BJ139" i="4"/>
  <c r="BI139" i="4"/>
  <c r="BJ138" i="4"/>
  <c r="BI138" i="4"/>
  <c r="BJ133" i="4"/>
  <c r="BI133" i="4"/>
  <c r="BJ132" i="4"/>
  <c r="BI132" i="4"/>
  <c r="BJ131" i="4"/>
  <c r="BI131" i="4"/>
  <c r="BJ130" i="4"/>
  <c r="BI130" i="4"/>
  <c r="BJ129" i="4"/>
  <c r="BI129" i="4"/>
  <c r="BJ128" i="4"/>
  <c r="BI128" i="4"/>
  <c r="BJ127" i="4"/>
  <c r="BI127" i="4"/>
  <c r="BJ126" i="4"/>
  <c r="BI126" i="4"/>
  <c r="BJ125" i="4"/>
  <c r="BI125" i="4"/>
  <c r="BJ124" i="4"/>
  <c r="BI124" i="4"/>
  <c r="BJ123" i="4"/>
  <c r="BI123" i="4"/>
  <c r="BJ122" i="4"/>
  <c r="BI122" i="4"/>
  <c r="BJ121" i="4"/>
  <c r="BI121" i="4"/>
  <c r="BJ120" i="4"/>
  <c r="BI120" i="4"/>
  <c r="BJ119" i="4"/>
  <c r="BI119" i="4"/>
  <c r="BJ118" i="4"/>
  <c r="BI118" i="4"/>
  <c r="BJ117" i="4"/>
  <c r="BI117" i="4"/>
  <c r="BJ116" i="4"/>
  <c r="BI116" i="4"/>
  <c r="BJ115" i="4"/>
  <c r="BI115" i="4"/>
  <c r="BJ114" i="4"/>
  <c r="BI114" i="4"/>
  <c r="BJ113" i="4"/>
  <c r="BI113" i="4"/>
  <c r="BJ112" i="4"/>
  <c r="BI112" i="4"/>
  <c r="BJ111" i="4"/>
  <c r="BI111" i="4"/>
  <c r="BJ110" i="4"/>
  <c r="BI110" i="4"/>
  <c r="BJ109" i="4"/>
  <c r="BI109" i="4"/>
  <c r="BJ108" i="4"/>
  <c r="BI108" i="4"/>
  <c r="BJ107" i="4"/>
  <c r="BI107" i="4"/>
  <c r="BJ106" i="4"/>
  <c r="BI106" i="4"/>
  <c r="BJ104" i="4"/>
  <c r="BI104" i="4"/>
  <c r="BJ103" i="4"/>
  <c r="BI103" i="4"/>
  <c r="BJ102" i="4"/>
  <c r="BI102" i="4"/>
  <c r="BJ101" i="4"/>
  <c r="BI101" i="4"/>
  <c r="BJ100" i="4"/>
  <c r="BI100" i="4"/>
  <c r="BJ99" i="4"/>
  <c r="BI99" i="4"/>
  <c r="BJ98" i="4"/>
  <c r="BI98" i="4"/>
  <c r="BJ97" i="4"/>
  <c r="BI97" i="4"/>
  <c r="BJ96" i="4"/>
  <c r="BI96" i="4"/>
  <c r="BJ95" i="4"/>
  <c r="BI95" i="4"/>
  <c r="BJ94" i="4"/>
  <c r="BI94" i="4"/>
  <c r="BJ93" i="4"/>
  <c r="BI93" i="4"/>
  <c r="BJ92" i="4"/>
  <c r="BI92" i="4"/>
  <c r="BJ91" i="4"/>
  <c r="BI91" i="4"/>
  <c r="BJ89" i="4"/>
  <c r="BI89" i="4"/>
  <c r="BJ88" i="4"/>
  <c r="BI88" i="4"/>
  <c r="BJ87" i="4"/>
  <c r="BI87" i="4"/>
  <c r="BJ86" i="4"/>
  <c r="BI86" i="4"/>
  <c r="BJ85" i="4"/>
  <c r="BI85" i="4"/>
  <c r="BJ84" i="4"/>
  <c r="BI84" i="4"/>
  <c r="BJ83" i="4"/>
  <c r="BI83" i="4"/>
  <c r="BJ82" i="4"/>
  <c r="BI82" i="4"/>
  <c r="BJ81" i="4"/>
  <c r="BI81" i="4"/>
  <c r="BJ80" i="4"/>
  <c r="BI80" i="4"/>
  <c r="BJ79" i="4"/>
  <c r="BI79" i="4"/>
  <c r="BJ78" i="4"/>
  <c r="BI78" i="4"/>
  <c r="BJ77" i="4"/>
  <c r="BI77" i="4"/>
  <c r="BJ76" i="4"/>
  <c r="BI76" i="4"/>
  <c r="BJ75" i="4"/>
  <c r="BI75" i="4"/>
  <c r="BJ74" i="4"/>
  <c r="BI74" i="4"/>
  <c r="BJ73" i="4"/>
  <c r="BI73" i="4"/>
  <c r="BJ72" i="4"/>
  <c r="BI72" i="4"/>
  <c r="BJ71" i="4"/>
  <c r="BI71" i="4"/>
  <c r="BJ70" i="4"/>
  <c r="BI70" i="4"/>
  <c r="BJ69" i="4"/>
  <c r="BI69" i="4"/>
  <c r="BJ68" i="4"/>
  <c r="BI68" i="4"/>
  <c r="BJ67" i="4"/>
  <c r="BI67" i="4"/>
  <c r="BJ66" i="4"/>
  <c r="BI66" i="4"/>
  <c r="BJ65" i="4"/>
  <c r="BI65" i="4"/>
  <c r="BJ64" i="4"/>
  <c r="BI64" i="4"/>
  <c r="BJ63" i="4"/>
  <c r="BI63" i="4"/>
  <c r="BJ62" i="4"/>
  <c r="BI62" i="4"/>
  <c r="BJ60" i="4"/>
  <c r="BI60" i="4"/>
  <c r="BJ59" i="4"/>
  <c r="BI59" i="4"/>
  <c r="BJ58" i="4"/>
  <c r="BI58" i="4"/>
  <c r="BJ57" i="4"/>
  <c r="BI57" i="4"/>
  <c r="BJ56" i="4"/>
  <c r="BI56" i="4"/>
  <c r="BJ55" i="4"/>
  <c r="BI55" i="4"/>
  <c r="BJ54" i="4"/>
  <c r="BI54" i="4"/>
  <c r="BJ53" i="4"/>
  <c r="BI53" i="4"/>
  <c r="BJ52" i="4"/>
  <c r="BI52" i="4"/>
  <c r="BJ51" i="4"/>
  <c r="BI51" i="4"/>
  <c r="BJ50" i="4"/>
  <c r="BI50" i="4"/>
  <c r="BJ49" i="4"/>
  <c r="BI49" i="4"/>
  <c r="BJ48" i="4"/>
  <c r="BI48" i="4"/>
  <c r="BJ47" i="4"/>
  <c r="BI47" i="4"/>
  <c r="BJ46" i="4"/>
  <c r="BI46" i="4"/>
  <c r="BJ45" i="4"/>
  <c r="BI45" i="4"/>
  <c r="BJ44" i="4"/>
  <c r="BI44" i="4"/>
  <c r="BJ43" i="4"/>
  <c r="BI43" i="4"/>
  <c r="BJ42" i="4"/>
  <c r="BI42" i="4"/>
  <c r="BJ41" i="4"/>
  <c r="BI41" i="4"/>
  <c r="BJ40" i="4"/>
  <c r="BI40" i="4"/>
  <c r="BJ39" i="4"/>
  <c r="BI39" i="4"/>
  <c r="BJ38" i="4"/>
  <c r="BI38" i="4"/>
  <c r="BJ37" i="4"/>
  <c r="BI37" i="4"/>
  <c r="BJ36" i="4"/>
  <c r="BI36" i="4"/>
  <c r="BJ35" i="4"/>
  <c r="BI35" i="4"/>
  <c r="BJ34" i="4"/>
  <c r="BI34" i="4"/>
  <c r="BJ33" i="4"/>
  <c r="BI33" i="4"/>
  <c r="BJ32" i="4"/>
  <c r="BI32" i="4"/>
  <c r="BJ31" i="4"/>
  <c r="BI31" i="4"/>
  <c r="BJ30" i="4"/>
  <c r="BI30" i="4"/>
  <c r="BJ29" i="4"/>
  <c r="BI29" i="4"/>
  <c r="BJ28" i="4"/>
  <c r="BI28" i="4"/>
  <c r="BJ27" i="4"/>
  <c r="BI27" i="4"/>
  <c r="BJ26" i="4"/>
  <c r="BI26" i="4"/>
  <c r="BJ25" i="4"/>
  <c r="BI25" i="4"/>
  <c r="BJ24" i="4"/>
  <c r="BI24" i="4"/>
  <c r="BJ23" i="4"/>
  <c r="BI23" i="4"/>
  <c r="BJ22" i="4"/>
  <c r="BI22" i="4"/>
  <c r="BJ21" i="4"/>
  <c r="BI21" i="4"/>
  <c r="BJ20" i="4"/>
  <c r="BI20" i="4"/>
  <c r="BJ19" i="4"/>
  <c r="BI19" i="4"/>
  <c r="BJ18" i="4"/>
  <c r="BI18" i="4"/>
  <c r="BJ17" i="4"/>
  <c r="BI17" i="4"/>
  <c r="BJ16" i="4"/>
  <c r="BI16" i="4"/>
  <c r="BG325" i="4"/>
  <c r="BG324" i="4" s="1"/>
  <c r="BF325" i="4"/>
  <c r="BF324" i="4" s="1"/>
  <c r="BG323" i="4"/>
  <c r="BF323" i="4"/>
  <c r="BG322" i="4"/>
  <c r="BF322" i="4"/>
  <c r="BG320" i="4"/>
  <c r="BF320" i="4"/>
  <c r="BG319" i="4"/>
  <c r="BF319" i="4"/>
  <c r="BG318" i="4"/>
  <c r="BF318" i="4"/>
  <c r="BG317" i="4"/>
  <c r="BF317" i="4"/>
  <c r="BG315" i="4"/>
  <c r="BF315" i="4"/>
  <c r="BG314" i="4"/>
  <c r="BF314" i="4"/>
  <c r="BG313" i="4"/>
  <c r="BF313" i="4"/>
  <c r="BG312" i="4"/>
  <c r="BF312" i="4"/>
  <c r="BG311" i="4"/>
  <c r="BF311" i="4"/>
  <c r="BG310" i="4"/>
  <c r="BF310" i="4"/>
  <c r="BG305" i="4"/>
  <c r="BF305" i="4"/>
  <c r="BG304" i="4"/>
  <c r="BF304" i="4"/>
  <c r="BF303" i="4"/>
  <c r="BG302" i="4"/>
  <c r="BF302" i="4"/>
  <c r="BG301" i="4"/>
  <c r="BF301" i="4"/>
  <c r="BG300" i="4"/>
  <c r="BF300" i="4"/>
  <c r="BG298" i="4"/>
  <c r="BF298" i="4"/>
  <c r="BG297" i="4"/>
  <c r="BF297" i="4"/>
  <c r="BG296" i="4"/>
  <c r="BF296" i="4"/>
  <c r="BG295" i="4"/>
  <c r="BF295" i="4"/>
  <c r="BG293" i="4"/>
  <c r="BF293" i="4"/>
  <c r="BG292" i="4"/>
  <c r="BF292" i="4"/>
  <c r="BG291" i="4"/>
  <c r="BF291" i="4"/>
  <c r="BG290" i="4"/>
  <c r="BF290" i="4"/>
  <c r="BG289" i="4"/>
  <c r="BF289" i="4"/>
  <c r="BG288" i="4"/>
  <c r="BF288" i="4"/>
  <c r="BG286" i="4"/>
  <c r="BF286" i="4"/>
  <c r="BG285" i="4"/>
  <c r="BF285" i="4"/>
  <c r="BG284" i="4"/>
  <c r="BF284" i="4"/>
  <c r="BG283" i="4"/>
  <c r="BF283" i="4"/>
  <c r="BG282" i="4"/>
  <c r="BF282" i="4"/>
  <c r="BG281" i="4"/>
  <c r="BF281" i="4"/>
  <c r="BG280" i="4"/>
  <c r="BF280" i="4"/>
  <c r="BG279" i="4"/>
  <c r="BF279" i="4"/>
  <c r="BG278" i="4"/>
  <c r="BF278" i="4"/>
  <c r="BG277" i="4"/>
  <c r="BF277" i="4"/>
  <c r="BG275" i="4"/>
  <c r="BF275" i="4"/>
  <c r="BG274" i="4"/>
  <c r="BF274" i="4"/>
  <c r="BG273" i="4"/>
  <c r="BF273" i="4"/>
  <c r="BG272" i="4"/>
  <c r="BF272" i="4"/>
  <c r="BG271" i="4"/>
  <c r="BF271" i="4"/>
  <c r="BG270" i="4"/>
  <c r="BF270" i="4"/>
  <c r="BG269" i="4"/>
  <c r="BF269" i="4"/>
  <c r="BG268" i="4"/>
  <c r="BF268" i="4"/>
  <c r="BG267" i="4"/>
  <c r="BF267" i="4"/>
  <c r="BG266" i="4"/>
  <c r="BF266" i="4"/>
  <c r="BG265" i="4"/>
  <c r="BF265" i="4"/>
  <c r="BG264" i="4"/>
  <c r="BF264" i="4"/>
  <c r="BG263" i="4"/>
  <c r="BF263" i="4"/>
  <c r="BG262" i="4"/>
  <c r="BF262" i="4"/>
  <c r="BG261" i="4"/>
  <c r="BF261" i="4"/>
  <c r="BG260" i="4"/>
  <c r="BF260" i="4"/>
  <c r="BG258" i="4"/>
  <c r="BF258" i="4"/>
  <c r="BG257" i="4"/>
  <c r="BF257" i="4"/>
  <c r="BG256" i="4"/>
  <c r="BF256" i="4"/>
  <c r="BG255" i="4"/>
  <c r="BF255" i="4"/>
  <c r="BG254" i="4"/>
  <c r="BF254" i="4"/>
  <c r="BG253" i="4"/>
  <c r="BF253" i="4"/>
  <c r="BG252" i="4"/>
  <c r="BF252" i="4"/>
  <c r="BG251" i="4"/>
  <c r="BF251" i="4"/>
  <c r="BG250" i="4"/>
  <c r="BF250" i="4"/>
  <c r="BG249" i="4"/>
  <c r="BF249" i="4"/>
  <c r="BG247" i="4"/>
  <c r="BF247" i="4"/>
  <c r="BG246" i="4"/>
  <c r="BF246" i="4"/>
  <c r="BG245" i="4"/>
  <c r="BF245" i="4"/>
  <c r="BG244" i="4"/>
  <c r="BF244" i="4"/>
  <c r="BG243" i="4"/>
  <c r="BF243" i="4"/>
  <c r="BG242" i="4"/>
  <c r="BF242" i="4"/>
  <c r="BG241" i="4"/>
  <c r="BF241" i="4"/>
  <c r="BG240" i="4"/>
  <c r="BF240" i="4"/>
  <c r="BG235" i="4"/>
  <c r="BF235" i="4"/>
  <c r="BG234" i="4"/>
  <c r="BF234" i="4"/>
  <c r="BG233" i="4"/>
  <c r="BF233" i="4"/>
  <c r="BG232" i="4"/>
  <c r="BF232" i="4"/>
  <c r="BG231" i="4"/>
  <c r="BF231" i="4"/>
  <c r="BG230" i="4"/>
  <c r="BF230" i="4"/>
  <c r="BG229" i="4"/>
  <c r="BF229" i="4"/>
  <c r="BG228" i="4"/>
  <c r="BF228" i="4"/>
  <c r="BG227" i="4"/>
  <c r="BF227" i="4"/>
  <c r="BG226" i="4"/>
  <c r="BF226" i="4"/>
  <c r="BG225" i="4"/>
  <c r="BF225" i="4"/>
  <c r="BG224" i="4"/>
  <c r="BF224" i="4"/>
  <c r="BG223" i="4"/>
  <c r="BF223" i="4"/>
  <c r="BG222" i="4"/>
  <c r="BF222" i="4"/>
  <c r="BG221" i="4"/>
  <c r="BF221" i="4"/>
  <c r="BG220" i="4"/>
  <c r="BF220" i="4"/>
  <c r="BG219" i="4"/>
  <c r="BF219" i="4"/>
  <c r="BG218" i="4"/>
  <c r="BF218" i="4"/>
  <c r="BG217" i="4"/>
  <c r="BF217" i="4"/>
  <c r="BG213" i="4"/>
  <c r="BF213" i="4"/>
  <c r="BG212" i="4"/>
  <c r="BG211" i="4" s="1"/>
  <c r="BF212" i="4"/>
  <c r="BG210" i="4"/>
  <c r="BF210" i="4"/>
  <c r="BG209" i="4"/>
  <c r="BF209" i="4"/>
  <c r="BG207" i="4"/>
  <c r="BF207" i="4"/>
  <c r="BG206" i="4"/>
  <c r="BF206" i="4"/>
  <c r="BG205" i="4"/>
  <c r="BF205" i="4"/>
  <c r="BG204" i="4"/>
  <c r="BF204" i="4"/>
  <c r="BG202" i="4"/>
  <c r="BF202" i="4"/>
  <c r="BG201" i="4"/>
  <c r="BF201" i="4"/>
  <c r="BG200" i="4"/>
  <c r="BF200" i="4"/>
  <c r="BG199" i="4"/>
  <c r="BF199" i="4"/>
  <c r="BG198" i="4"/>
  <c r="BF198" i="4"/>
  <c r="BG197" i="4"/>
  <c r="BF197" i="4"/>
  <c r="BG196" i="4"/>
  <c r="BF196" i="4"/>
  <c r="BG195" i="4"/>
  <c r="BF195" i="4"/>
  <c r="BG194" i="4"/>
  <c r="BF194" i="4"/>
  <c r="BG192" i="4"/>
  <c r="BF192" i="4"/>
  <c r="BG191" i="4"/>
  <c r="BF191" i="4"/>
  <c r="BG190" i="4"/>
  <c r="BF190" i="4"/>
  <c r="BG188" i="4"/>
  <c r="BF188" i="4"/>
  <c r="BG187" i="4"/>
  <c r="BF187" i="4"/>
  <c r="BG186" i="4"/>
  <c r="BF186" i="4"/>
  <c r="BG185" i="4"/>
  <c r="BF185" i="4"/>
  <c r="BG184" i="4"/>
  <c r="BF184" i="4"/>
  <c r="BG183" i="4"/>
  <c r="BF183" i="4"/>
  <c r="BG182" i="4"/>
  <c r="BF182" i="4"/>
  <c r="BG181" i="4"/>
  <c r="BF181" i="4"/>
  <c r="BG180" i="4"/>
  <c r="BF180" i="4"/>
  <c r="BG178" i="4"/>
  <c r="BF178" i="4"/>
  <c r="BG177" i="4"/>
  <c r="BF177" i="4"/>
  <c r="BG176" i="4"/>
  <c r="BF176" i="4"/>
  <c r="BG175" i="4"/>
  <c r="BF175" i="4"/>
  <c r="BG174" i="4"/>
  <c r="BF174" i="4"/>
  <c r="BG172" i="4"/>
  <c r="BF172" i="4"/>
  <c r="BG171" i="4"/>
  <c r="BF171" i="4"/>
  <c r="BG170" i="4"/>
  <c r="BF170" i="4"/>
  <c r="BG169" i="4"/>
  <c r="BF169" i="4"/>
  <c r="BG168" i="4"/>
  <c r="BF168" i="4"/>
  <c r="BG167" i="4"/>
  <c r="BF167" i="4"/>
  <c r="BG166" i="4"/>
  <c r="BF166" i="4"/>
  <c r="BG165" i="4"/>
  <c r="BF165" i="4"/>
  <c r="BG164" i="4"/>
  <c r="BF164" i="4"/>
  <c r="BG163" i="4"/>
  <c r="BF163" i="4"/>
  <c r="BG162" i="4"/>
  <c r="BF162" i="4"/>
  <c r="BG161" i="4"/>
  <c r="BF161" i="4"/>
  <c r="BG159" i="4"/>
  <c r="BF159" i="4"/>
  <c r="BG158" i="4"/>
  <c r="BF158" i="4"/>
  <c r="BG157" i="4"/>
  <c r="BF157" i="4"/>
  <c r="BG156" i="4"/>
  <c r="BF156" i="4"/>
  <c r="BG155" i="4"/>
  <c r="BF155" i="4"/>
  <c r="BG154" i="4"/>
  <c r="BF154" i="4"/>
  <c r="BG153" i="4"/>
  <c r="BF153" i="4"/>
  <c r="BG152" i="4"/>
  <c r="BF152" i="4"/>
  <c r="BG151" i="4"/>
  <c r="BF151" i="4"/>
  <c r="BG150" i="4"/>
  <c r="BF150" i="4"/>
  <c r="BG149" i="4"/>
  <c r="BF149" i="4"/>
  <c r="BG148" i="4"/>
  <c r="BF148" i="4"/>
  <c r="BG147" i="4"/>
  <c r="BF147" i="4"/>
  <c r="BG146" i="4"/>
  <c r="BF146" i="4"/>
  <c r="BG145" i="4"/>
  <c r="BF145" i="4"/>
  <c r="BG144" i="4"/>
  <c r="BF144" i="4"/>
  <c r="BG143" i="4"/>
  <c r="BF143" i="4"/>
  <c r="BG142" i="4"/>
  <c r="BF142" i="4"/>
  <c r="BG141" i="4"/>
  <c r="BF141" i="4"/>
  <c r="BG140" i="4"/>
  <c r="BF140" i="4"/>
  <c r="BG139" i="4"/>
  <c r="BF139" i="4"/>
  <c r="BG138" i="4"/>
  <c r="BF138" i="4"/>
  <c r="BG133" i="4"/>
  <c r="BF133" i="4"/>
  <c r="BG132" i="4"/>
  <c r="BF132" i="4"/>
  <c r="BG131" i="4"/>
  <c r="BF131" i="4"/>
  <c r="BG130" i="4"/>
  <c r="BF130" i="4"/>
  <c r="BG129" i="4"/>
  <c r="BF129" i="4"/>
  <c r="BG128" i="4"/>
  <c r="BF128" i="4"/>
  <c r="BG127" i="4"/>
  <c r="BF127" i="4"/>
  <c r="BG126" i="4"/>
  <c r="BF126" i="4"/>
  <c r="BG125" i="4"/>
  <c r="BF125" i="4"/>
  <c r="BG124" i="4"/>
  <c r="BF124" i="4"/>
  <c r="BG123" i="4"/>
  <c r="BF123" i="4"/>
  <c r="BG122" i="4"/>
  <c r="BF122" i="4"/>
  <c r="BG121" i="4"/>
  <c r="BF121" i="4"/>
  <c r="BG120" i="4"/>
  <c r="BF120" i="4"/>
  <c r="BG119" i="4"/>
  <c r="BF119" i="4"/>
  <c r="BG118" i="4"/>
  <c r="BF118" i="4"/>
  <c r="BG117" i="4"/>
  <c r="BF117" i="4"/>
  <c r="BG116" i="4"/>
  <c r="BF116" i="4"/>
  <c r="BG115" i="4"/>
  <c r="BF115" i="4"/>
  <c r="BG114" i="4"/>
  <c r="BF114" i="4"/>
  <c r="BG113" i="4"/>
  <c r="BF113" i="4"/>
  <c r="BG112" i="4"/>
  <c r="BF112" i="4"/>
  <c r="BG111" i="4"/>
  <c r="BF111" i="4"/>
  <c r="BG110" i="4"/>
  <c r="BF110" i="4"/>
  <c r="BG109" i="4"/>
  <c r="BF109" i="4"/>
  <c r="BG108" i="4"/>
  <c r="BF108" i="4"/>
  <c r="BG107" i="4"/>
  <c r="BF107" i="4"/>
  <c r="BG106" i="4"/>
  <c r="BF106" i="4"/>
  <c r="BG104" i="4"/>
  <c r="BF104" i="4"/>
  <c r="BG103" i="4"/>
  <c r="BF103" i="4"/>
  <c r="BG102" i="4"/>
  <c r="BF102" i="4"/>
  <c r="BG101" i="4"/>
  <c r="BF101" i="4"/>
  <c r="BG100" i="4"/>
  <c r="BF100" i="4"/>
  <c r="BG99" i="4"/>
  <c r="BF99" i="4"/>
  <c r="BG98" i="4"/>
  <c r="BF98" i="4"/>
  <c r="BG97" i="4"/>
  <c r="BF97" i="4"/>
  <c r="BG96" i="4"/>
  <c r="BF96" i="4"/>
  <c r="BG95" i="4"/>
  <c r="BF95" i="4"/>
  <c r="BG94" i="4"/>
  <c r="BF94" i="4"/>
  <c r="BG93" i="4"/>
  <c r="BF93" i="4"/>
  <c r="BG92" i="4"/>
  <c r="BF92" i="4"/>
  <c r="BG91" i="4"/>
  <c r="BF91" i="4"/>
  <c r="BG89" i="4"/>
  <c r="BF89" i="4"/>
  <c r="BG88" i="4"/>
  <c r="BF88" i="4"/>
  <c r="BG87" i="4"/>
  <c r="BF87" i="4"/>
  <c r="BG86" i="4"/>
  <c r="BF86" i="4"/>
  <c r="BG85" i="4"/>
  <c r="BF85" i="4"/>
  <c r="BG84" i="4"/>
  <c r="BF84" i="4"/>
  <c r="BG83" i="4"/>
  <c r="BF83" i="4"/>
  <c r="BG82" i="4"/>
  <c r="BF82" i="4"/>
  <c r="BG81" i="4"/>
  <c r="BF81" i="4"/>
  <c r="BG80" i="4"/>
  <c r="BF80" i="4"/>
  <c r="BG79" i="4"/>
  <c r="BF79" i="4"/>
  <c r="BG78" i="4"/>
  <c r="BF78" i="4"/>
  <c r="BG77" i="4"/>
  <c r="BF77" i="4"/>
  <c r="BG76" i="4"/>
  <c r="BF76" i="4"/>
  <c r="BG75" i="4"/>
  <c r="BF75" i="4"/>
  <c r="BG74" i="4"/>
  <c r="BF74" i="4"/>
  <c r="BG73" i="4"/>
  <c r="BF73" i="4"/>
  <c r="BG72" i="4"/>
  <c r="BF72" i="4"/>
  <c r="BG71" i="4"/>
  <c r="BF71" i="4"/>
  <c r="BG70" i="4"/>
  <c r="BF70" i="4"/>
  <c r="BG69" i="4"/>
  <c r="BF69" i="4"/>
  <c r="BG68" i="4"/>
  <c r="BF68" i="4"/>
  <c r="BG67" i="4"/>
  <c r="BF67" i="4"/>
  <c r="BG66" i="4"/>
  <c r="BF66" i="4"/>
  <c r="BG65" i="4"/>
  <c r="BF65" i="4"/>
  <c r="BG64" i="4"/>
  <c r="BF64" i="4"/>
  <c r="BG63" i="4"/>
  <c r="BF63" i="4"/>
  <c r="BG62" i="4"/>
  <c r="BF62" i="4"/>
  <c r="BG60" i="4"/>
  <c r="BF60" i="4"/>
  <c r="BG59" i="4"/>
  <c r="BF59" i="4"/>
  <c r="BG58" i="4"/>
  <c r="BF58" i="4"/>
  <c r="BG57" i="4"/>
  <c r="BF57" i="4"/>
  <c r="BG56" i="4"/>
  <c r="BF56" i="4"/>
  <c r="BG55" i="4"/>
  <c r="BF55" i="4"/>
  <c r="BG54" i="4"/>
  <c r="BF54" i="4"/>
  <c r="BG53" i="4"/>
  <c r="BF53" i="4"/>
  <c r="BG52" i="4"/>
  <c r="BF52" i="4"/>
  <c r="BG51" i="4"/>
  <c r="BF51" i="4"/>
  <c r="BG50" i="4"/>
  <c r="BF50" i="4"/>
  <c r="BG49" i="4"/>
  <c r="BF49" i="4"/>
  <c r="BG48" i="4"/>
  <c r="BF48" i="4"/>
  <c r="BG47" i="4"/>
  <c r="BF47" i="4"/>
  <c r="BG46" i="4"/>
  <c r="BF46" i="4"/>
  <c r="BG45" i="4"/>
  <c r="BF45" i="4"/>
  <c r="BG44" i="4"/>
  <c r="BF44" i="4"/>
  <c r="BG43" i="4"/>
  <c r="BF43" i="4"/>
  <c r="BG42" i="4"/>
  <c r="BF42" i="4"/>
  <c r="BG41" i="4"/>
  <c r="BF41" i="4"/>
  <c r="BG40" i="4"/>
  <c r="BF40" i="4"/>
  <c r="BG39" i="4"/>
  <c r="BF39" i="4"/>
  <c r="BG38" i="4"/>
  <c r="BF38" i="4"/>
  <c r="BG37" i="4"/>
  <c r="BF37" i="4"/>
  <c r="BG36" i="4"/>
  <c r="BF36" i="4"/>
  <c r="BG35" i="4"/>
  <c r="BF35" i="4"/>
  <c r="BG34" i="4"/>
  <c r="BF34" i="4"/>
  <c r="BG33" i="4"/>
  <c r="BF33" i="4"/>
  <c r="BG32" i="4"/>
  <c r="BF32" i="4"/>
  <c r="BG31" i="4"/>
  <c r="BF31" i="4"/>
  <c r="BG30" i="4"/>
  <c r="BF30" i="4"/>
  <c r="BG29" i="4"/>
  <c r="BF29" i="4"/>
  <c r="BG28" i="4"/>
  <c r="BF28" i="4"/>
  <c r="BG27" i="4"/>
  <c r="BF27" i="4"/>
  <c r="BG26" i="4"/>
  <c r="BF26" i="4"/>
  <c r="BG25" i="4"/>
  <c r="BF25" i="4"/>
  <c r="BG24" i="4"/>
  <c r="BF24" i="4"/>
  <c r="BG23" i="4"/>
  <c r="BF23" i="4"/>
  <c r="BG22" i="4"/>
  <c r="BF22" i="4"/>
  <c r="BG21" i="4"/>
  <c r="BF21" i="4"/>
  <c r="BG20" i="4"/>
  <c r="BF20" i="4"/>
  <c r="BG19" i="4"/>
  <c r="BF19" i="4"/>
  <c r="BG18" i="4"/>
  <c r="BF18" i="4"/>
  <c r="BG17" i="4"/>
  <c r="BF17" i="4"/>
  <c r="BG16" i="4"/>
  <c r="BF16" i="4"/>
  <c r="BD325" i="4"/>
  <c r="BD324" i="4" s="1"/>
  <c r="BC325" i="4"/>
  <c r="BC324" i="4" s="1"/>
  <c r="BD323" i="4"/>
  <c r="BC323" i="4"/>
  <c r="BD322" i="4"/>
  <c r="BC322" i="4"/>
  <c r="BD320" i="4"/>
  <c r="BC320" i="4"/>
  <c r="BD319" i="4"/>
  <c r="BC319" i="4"/>
  <c r="BD318" i="4"/>
  <c r="BC318" i="4"/>
  <c r="BD317" i="4"/>
  <c r="BC317" i="4"/>
  <c r="BD315" i="4"/>
  <c r="BC315" i="4"/>
  <c r="BD314" i="4"/>
  <c r="BC314" i="4"/>
  <c r="BD313" i="4"/>
  <c r="BC313" i="4"/>
  <c r="BD312" i="4"/>
  <c r="BC312" i="4"/>
  <c r="BD311" i="4"/>
  <c r="BC311" i="4"/>
  <c r="BD310" i="4"/>
  <c r="BC310" i="4"/>
  <c r="BD305" i="4"/>
  <c r="BC305" i="4"/>
  <c r="BC303" i="4" s="1"/>
  <c r="BD304" i="4"/>
  <c r="BC304" i="4"/>
  <c r="BD302" i="4"/>
  <c r="BC302" i="4"/>
  <c r="BD301" i="4"/>
  <c r="BC301" i="4"/>
  <c r="BD300" i="4"/>
  <c r="BD299" i="4" s="1"/>
  <c r="BC300" i="4"/>
  <c r="BD298" i="4"/>
  <c r="BC298" i="4"/>
  <c r="BD297" i="4"/>
  <c r="BC297" i="4"/>
  <c r="BD296" i="4"/>
  <c r="BC296" i="4"/>
  <c r="BD295" i="4"/>
  <c r="BC295" i="4"/>
  <c r="BD293" i="4"/>
  <c r="BC293" i="4"/>
  <c r="BD292" i="4"/>
  <c r="BC292" i="4"/>
  <c r="BD291" i="4"/>
  <c r="BC291" i="4"/>
  <c r="BD290" i="4"/>
  <c r="BC290" i="4"/>
  <c r="BD289" i="4"/>
  <c r="BC289" i="4"/>
  <c r="BD288" i="4"/>
  <c r="BC288" i="4"/>
  <c r="BD286" i="4"/>
  <c r="BC286" i="4"/>
  <c r="BD285" i="4"/>
  <c r="BC285" i="4"/>
  <c r="BD284" i="4"/>
  <c r="BC284" i="4"/>
  <c r="BD283" i="4"/>
  <c r="BC283" i="4"/>
  <c r="BD282" i="4"/>
  <c r="BC282" i="4"/>
  <c r="BD281" i="4"/>
  <c r="BC281" i="4"/>
  <c r="BD280" i="4"/>
  <c r="BC280" i="4"/>
  <c r="BD279" i="4"/>
  <c r="BC279" i="4"/>
  <c r="BD278" i="4"/>
  <c r="BC278" i="4"/>
  <c r="BD277" i="4"/>
  <c r="BC277" i="4"/>
  <c r="BD275" i="4"/>
  <c r="BC275" i="4"/>
  <c r="BD274" i="4"/>
  <c r="BC274" i="4"/>
  <c r="BD273" i="4"/>
  <c r="BC273" i="4"/>
  <c r="BD272" i="4"/>
  <c r="BC272" i="4"/>
  <c r="BD271" i="4"/>
  <c r="BC271" i="4"/>
  <c r="BD270" i="4"/>
  <c r="BC270" i="4"/>
  <c r="BD269" i="4"/>
  <c r="BC269" i="4"/>
  <c r="BD268" i="4"/>
  <c r="BC268" i="4"/>
  <c r="BD267" i="4"/>
  <c r="BC267" i="4"/>
  <c r="BD266" i="4"/>
  <c r="BC266" i="4"/>
  <c r="BD265" i="4"/>
  <c r="BC265" i="4"/>
  <c r="BD264" i="4"/>
  <c r="BC264" i="4"/>
  <c r="BD263" i="4"/>
  <c r="BC263" i="4"/>
  <c r="BD262" i="4"/>
  <c r="BC262" i="4"/>
  <c r="BD261" i="4"/>
  <c r="BC261" i="4"/>
  <c r="BD260" i="4"/>
  <c r="BC260" i="4"/>
  <c r="BD258" i="4"/>
  <c r="BC258" i="4"/>
  <c r="BD257" i="4"/>
  <c r="BC257" i="4"/>
  <c r="BD256" i="4"/>
  <c r="BC256" i="4"/>
  <c r="BD255" i="4"/>
  <c r="BC255" i="4"/>
  <c r="BD254" i="4"/>
  <c r="BC254" i="4"/>
  <c r="BD253" i="4"/>
  <c r="BC253" i="4"/>
  <c r="BD252" i="4"/>
  <c r="BC252" i="4"/>
  <c r="BD251" i="4"/>
  <c r="BC251" i="4"/>
  <c r="BD250" i="4"/>
  <c r="BC250" i="4"/>
  <c r="BD249" i="4"/>
  <c r="BC249" i="4"/>
  <c r="BD247" i="4"/>
  <c r="BC247" i="4"/>
  <c r="BD246" i="4"/>
  <c r="BC246" i="4"/>
  <c r="BD245" i="4"/>
  <c r="BC245" i="4"/>
  <c r="BD244" i="4"/>
  <c r="BC244" i="4"/>
  <c r="BD243" i="4"/>
  <c r="BC243" i="4"/>
  <c r="BD242" i="4"/>
  <c r="BC242" i="4"/>
  <c r="BD241" i="4"/>
  <c r="BC241" i="4"/>
  <c r="BD240" i="4"/>
  <c r="BC240" i="4"/>
  <c r="BD235" i="4"/>
  <c r="BC235" i="4"/>
  <c r="BD234" i="4"/>
  <c r="BC234" i="4"/>
  <c r="BD233" i="4"/>
  <c r="BC233" i="4"/>
  <c r="BD232" i="4"/>
  <c r="BC232" i="4"/>
  <c r="BD231" i="4"/>
  <c r="BC231" i="4"/>
  <c r="BD230" i="4"/>
  <c r="BC230" i="4"/>
  <c r="BD229" i="4"/>
  <c r="BC229" i="4"/>
  <c r="BD228" i="4"/>
  <c r="BC228" i="4"/>
  <c r="BD227" i="4"/>
  <c r="BC227" i="4"/>
  <c r="BD226" i="4"/>
  <c r="BC226" i="4"/>
  <c r="BD225" i="4"/>
  <c r="BC225" i="4"/>
  <c r="BD224" i="4"/>
  <c r="BC224" i="4"/>
  <c r="BD223" i="4"/>
  <c r="BC223" i="4"/>
  <c r="BD222" i="4"/>
  <c r="BC222" i="4"/>
  <c r="BD221" i="4"/>
  <c r="BC221" i="4"/>
  <c r="BD220" i="4"/>
  <c r="BC220" i="4"/>
  <c r="BD219" i="4"/>
  <c r="BC219" i="4"/>
  <c r="BD218" i="4"/>
  <c r="BC218" i="4"/>
  <c r="BD217" i="4"/>
  <c r="BC217" i="4"/>
  <c r="BD213" i="4"/>
  <c r="BC213" i="4"/>
  <c r="BD212" i="4"/>
  <c r="BD211" i="4" s="1"/>
  <c r="BB211" i="4" s="1"/>
  <c r="BC212" i="4"/>
  <c r="BC211" i="4" s="1"/>
  <c r="BD210" i="4"/>
  <c r="BC210" i="4"/>
  <c r="BD209" i="4"/>
  <c r="BC209" i="4"/>
  <c r="BD207" i="4"/>
  <c r="BC207" i="4"/>
  <c r="BD206" i="4"/>
  <c r="BC206" i="4"/>
  <c r="BD205" i="4"/>
  <c r="BC205" i="4"/>
  <c r="BD204" i="4"/>
  <c r="BC204" i="4"/>
  <c r="BD202" i="4"/>
  <c r="BC202" i="4"/>
  <c r="BD201" i="4"/>
  <c r="BC201" i="4"/>
  <c r="BD200" i="4"/>
  <c r="BC200" i="4"/>
  <c r="BD199" i="4"/>
  <c r="BC199" i="4"/>
  <c r="BD198" i="4"/>
  <c r="BC198" i="4"/>
  <c r="BD197" i="4"/>
  <c r="BC197" i="4"/>
  <c r="BD196" i="4"/>
  <c r="BC196" i="4"/>
  <c r="BD195" i="4"/>
  <c r="BC195" i="4"/>
  <c r="BD194" i="4"/>
  <c r="BC194" i="4"/>
  <c r="BD192" i="4"/>
  <c r="BC192" i="4"/>
  <c r="BD191" i="4"/>
  <c r="BC191" i="4"/>
  <c r="BD190" i="4"/>
  <c r="BC190" i="4"/>
  <c r="BD188" i="4"/>
  <c r="BC188" i="4"/>
  <c r="BD187" i="4"/>
  <c r="BC187" i="4"/>
  <c r="BD186" i="4"/>
  <c r="BC186" i="4"/>
  <c r="BD185" i="4"/>
  <c r="BC185" i="4"/>
  <c r="BD184" i="4"/>
  <c r="BC184" i="4"/>
  <c r="BD183" i="4"/>
  <c r="BC183" i="4"/>
  <c r="BD182" i="4"/>
  <c r="BC182" i="4"/>
  <c r="BD181" i="4"/>
  <c r="BC181" i="4"/>
  <c r="BD180" i="4"/>
  <c r="BC180" i="4"/>
  <c r="BD178" i="4"/>
  <c r="BC178" i="4"/>
  <c r="BD177" i="4"/>
  <c r="BC177" i="4"/>
  <c r="BD176" i="4"/>
  <c r="BC176" i="4"/>
  <c r="BD175" i="4"/>
  <c r="BC175" i="4"/>
  <c r="BD174" i="4"/>
  <c r="BC174" i="4"/>
  <c r="BD172" i="4"/>
  <c r="BC172" i="4"/>
  <c r="BD171" i="4"/>
  <c r="BC171" i="4"/>
  <c r="BD170" i="4"/>
  <c r="BC170" i="4"/>
  <c r="BD169" i="4"/>
  <c r="BC169" i="4"/>
  <c r="BD168" i="4"/>
  <c r="BC168" i="4"/>
  <c r="BD167" i="4"/>
  <c r="BC167" i="4"/>
  <c r="BD166" i="4"/>
  <c r="BC166" i="4"/>
  <c r="BD165" i="4"/>
  <c r="BC165" i="4"/>
  <c r="BD164" i="4"/>
  <c r="BC164" i="4"/>
  <c r="BD163" i="4"/>
  <c r="BC163" i="4"/>
  <c r="BD162" i="4"/>
  <c r="BC162" i="4"/>
  <c r="BD161" i="4"/>
  <c r="BC161" i="4"/>
  <c r="BD159" i="4"/>
  <c r="BC159" i="4"/>
  <c r="BD158" i="4"/>
  <c r="BC158" i="4"/>
  <c r="BD157" i="4"/>
  <c r="BC157" i="4"/>
  <c r="BD156" i="4"/>
  <c r="BC156" i="4"/>
  <c r="BD155" i="4"/>
  <c r="BC155" i="4"/>
  <c r="BD154" i="4"/>
  <c r="BC154" i="4"/>
  <c r="BD153" i="4"/>
  <c r="BC153" i="4"/>
  <c r="BD152" i="4"/>
  <c r="BC152" i="4"/>
  <c r="BD151" i="4"/>
  <c r="BC151" i="4"/>
  <c r="BD150" i="4"/>
  <c r="BC150" i="4"/>
  <c r="BD149" i="4"/>
  <c r="BC149" i="4"/>
  <c r="BD148" i="4"/>
  <c r="BC148" i="4"/>
  <c r="BD147" i="4"/>
  <c r="BC147" i="4"/>
  <c r="BD146" i="4"/>
  <c r="BC146" i="4"/>
  <c r="BD145" i="4"/>
  <c r="BC145" i="4"/>
  <c r="BD144" i="4"/>
  <c r="BC144" i="4"/>
  <c r="BD143" i="4"/>
  <c r="BC143" i="4"/>
  <c r="BD142" i="4"/>
  <c r="BC142" i="4"/>
  <c r="BD141" i="4"/>
  <c r="BC141" i="4"/>
  <c r="BD140" i="4"/>
  <c r="BC140" i="4"/>
  <c r="BD139" i="4"/>
  <c r="BC139" i="4"/>
  <c r="BD138" i="4"/>
  <c r="BC138" i="4"/>
  <c r="BD133" i="4"/>
  <c r="BC133" i="4"/>
  <c r="BD132" i="4"/>
  <c r="BC132" i="4"/>
  <c r="BD131" i="4"/>
  <c r="BC131" i="4"/>
  <c r="BD130" i="4"/>
  <c r="BC130" i="4"/>
  <c r="BD129" i="4"/>
  <c r="BC129" i="4"/>
  <c r="BD128" i="4"/>
  <c r="BC128" i="4"/>
  <c r="BD127" i="4"/>
  <c r="BC127" i="4"/>
  <c r="BD126" i="4"/>
  <c r="BC126" i="4"/>
  <c r="BD125" i="4"/>
  <c r="BC125" i="4"/>
  <c r="BD124" i="4"/>
  <c r="BC124" i="4"/>
  <c r="BD123" i="4"/>
  <c r="BC123" i="4"/>
  <c r="BD122" i="4"/>
  <c r="BC122" i="4"/>
  <c r="BD121" i="4"/>
  <c r="BC121" i="4"/>
  <c r="BD120" i="4"/>
  <c r="BC120" i="4"/>
  <c r="BD119" i="4"/>
  <c r="BC119" i="4"/>
  <c r="BD118" i="4"/>
  <c r="BC118" i="4"/>
  <c r="BD117" i="4"/>
  <c r="BC117" i="4"/>
  <c r="BD116" i="4"/>
  <c r="BC116" i="4"/>
  <c r="BD115" i="4"/>
  <c r="BC115" i="4"/>
  <c r="BD114" i="4"/>
  <c r="BC114" i="4"/>
  <c r="BD113" i="4"/>
  <c r="BC113" i="4"/>
  <c r="BD112" i="4"/>
  <c r="BC112" i="4"/>
  <c r="BD111" i="4"/>
  <c r="BC111" i="4"/>
  <c r="BD110" i="4"/>
  <c r="BC110" i="4"/>
  <c r="BD109" i="4"/>
  <c r="BC109" i="4"/>
  <c r="BD108" i="4"/>
  <c r="BC108" i="4"/>
  <c r="BD107" i="4"/>
  <c r="BC107" i="4"/>
  <c r="BD106" i="4"/>
  <c r="BC106" i="4"/>
  <c r="BD104" i="4"/>
  <c r="BC104" i="4"/>
  <c r="BD103" i="4"/>
  <c r="BC103" i="4"/>
  <c r="BD102" i="4"/>
  <c r="BC102" i="4"/>
  <c r="BD101" i="4"/>
  <c r="BC101" i="4"/>
  <c r="BD100" i="4"/>
  <c r="BC100" i="4"/>
  <c r="BD99" i="4"/>
  <c r="BC99" i="4"/>
  <c r="BD98" i="4"/>
  <c r="BC98" i="4"/>
  <c r="BD97" i="4"/>
  <c r="BC97" i="4"/>
  <c r="BD96" i="4"/>
  <c r="BC96" i="4"/>
  <c r="BD95" i="4"/>
  <c r="BC95" i="4"/>
  <c r="BD94" i="4"/>
  <c r="BC94" i="4"/>
  <c r="BD93" i="4"/>
  <c r="BC93" i="4"/>
  <c r="BD92" i="4"/>
  <c r="BC92" i="4"/>
  <c r="BD91" i="4"/>
  <c r="BC91" i="4"/>
  <c r="BD89" i="4"/>
  <c r="BC89" i="4"/>
  <c r="BD88" i="4"/>
  <c r="BC88" i="4"/>
  <c r="BD87" i="4"/>
  <c r="BC87" i="4"/>
  <c r="BD86" i="4"/>
  <c r="BC86" i="4"/>
  <c r="BD85" i="4"/>
  <c r="BC85" i="4"/>
  <c r="BD84" i="4"/>
  <c r="BC84" i="4"/>
  <c r="BD83" i="4"/>
  <c r="BC83" i="4"/>
  <c r="BD82" i="4"/>
  <c r="BC82" i="4"/>
  <c r="BD81" i="4"/>
  <c r="BC81" i="4"/>
  <c r="BD80" i="4"/>
  <c r="BC80" i="4"/>
  <c r="BD79" i="4"/>
  <c r="BC79" i="4"/>
  <c r="BD78" i="4"/>
  <c r="BC78" i="4"/>
  <c r="BD77" i="4"/>
  <c r="BC77" i="4"/>
  <c r="BD76" i="4"/>
  <c r="BC76" i="4"/>
  <c r="BD75" i="4"/>
  <c r="BC75" i="4"/>
  <c r="BD74" i="4"/>
  <c r="BC74" i="4"/>
  <c r="BD73" i="4"/>
  <c r="BC73" i="4"/>
  <c r="BD72" i="4"/>
  <c r="BC72" i="4"/>
  <c r="BD71" i="4"/>
  <c r="BC71" i="4"/>
  <c r="BD70" i="4"/>
  <c r="BC70" i="4"/>
  <c r="BD69" i="4"/>
  <c r="BC69" i="4"/>
  <c r="BD68" i="4"/>
  <c r="BC68" i="4"/>
  <c r="BD67" i="4"/>
  <c r="BC67" i="4"/>
  <c r="BD66" i="4"/>
  <c r="BC66" i="4"/>
  <c r="BD65" i="4"/>
  <c r="BC65" i="4"/>
  <c r="BD64" i="4"/>
  <c r="BC64" i="4"/>
  <c r="BD63" i="4"/>
  <c r="BC63" i="4"/>
  <c r="BD62" i="4"/>
  <c r="BC62" i="4"/>
  <c r="BD60" i="4"/>
  <c r="BC60" i="4"/>
  <c r="BD59" i="4"/>
  <c r="BC59" i="4"/>
  <c r="BD58" i="4"/>
  <c r="BC58" i="4"/>
  <c r="BD57" i="4"/>
  <c r="BC57" i="4"/>
  <c r="BD56" i="4"/>
  <c r="BC56" i="4"/>
  <c r="BD55" i="4"/>
  <c r="BC55" i="4"/>
  <c r="BD54" i="4"/>
  <c r="BC54" i="4"/>
  <c r="BD53" i="4"/>
  <c r="BC53" i="4"/>
  <c r="BD52" i="4"/>
  <c r="BC52" i="4"/>
  <c r="BD51" i="4"/>
  <c r="BC51" i="4"/>
  <c r="BD50" i="4"/>
  <c r="BC50" i="4"/>
  <c r="BD49" i="4"/>
  <c r="BC49" i="4"/>
  <c r="BD48" i="4"/>
  <c r="BC48" i="4"/>
  <c r="BD47" i="4"/>
  <c r="BC47" i="4"/>
  <c r="BD46" i="4"/>
  <c r="BC46" i="4"/>
  <c r="BD45" i="4"/>
  <c r="BC45" i="4"/>
  <c r="BD44" i="4"/>
  <c r="BC44" i="4"/>
  <c r="BD43" i="4"/>
  <c r="BC43" i="4"/>
  <c r="BD42" i="4"/>
  <c r="BC42" i="4"/>
  <c r="BD41" i="4"/>
  <c r="BC41" i="4"/>
  <c r="BD40" i="4"/>
  <c r="BC40" i="4"/>
  <c r="BD39" i="4"/>
  <c r="BC39" i="4"/>
  <c r="BD38" i="4"/>
  <c r="BC38" i="4"/>
  <c r="BD37" i="4"/>
  <c r="BC37" i="4"/>
  <c r="BD36" i="4"/>
  <c r="BC36" i="4"/>
  <c r="BD35" i="4"/>
  <c r="BC35" i="4"/>
  <c r="BD34" i="4"/>
  <c r="BC34" i="4"/>
  <c r="BD33" i="4"/>
  <c r="BC33" i="4"/>
  <c r="BD32" i="4"/>
  <c r="BC32" i="4"/>
  <c r="BD31" i="4"/>
  <c r="BC31" i="4"/>
  <c r="BD30" i="4"/>
  <c r="BC30" i="4"/>
  <c r="BD29" i="4"/>
  <c r="BC29" i="4"/>
  <c r="BD28" i="4"/>
  <c r="BC28" i="4"/>
  <c r="BD27" i="4"/>
  <c r="BC27" i="4"/>
  <c r="BD26" i="4"/>
  <c r="BC26" i="4"/>
  <c r="BD25" i="4"/>
  <c r="BC25" i="4"/>
  <c r="BD24" i="4"/>
  <c r="BC24" i="4"/>
  <c r="BD23" i="4"/>
  <c r="BC23" i="4"/>
  <c r="BD22" i="4"/>
  <c r="BC22" i="4"/>
  <c r="BD21" i="4"/>
  <c r="BC21" i="4"/>
  <c r="BD20" i="4"/>
  <c r="BC20" i="4"/>
  <c r="BD19" i="4"/>
  <c r="BC19" i="4"/>
  <c r="BD18" i="4"/>
  <c r="BC18" i="4"/>
  <c r="BD17" i="4"/>
  <c r="BC17" i="4"/>
  <c r="BD16" i="4"/>
  <c r="BC16" i="4"/>
  <c r="BA325" i="4"/>
  <c r="BA324" i="4" s="1"/>
  <c r="AZ325" i="4"/>
  <c r="AZ324" i="4" s="1"/>
  <c r="BA323" i="4"/>
  <c r="AZ323" i="4"/>
  <c r="BA322" i="4"/>
  <c r="BA321" i="4" s="1"/>
  <c r="AZ322" i="4"/>
  <c r="BA320" i="4"/>
  <c r="AZ320" i="4"/>
  <c r="BA319" i="4"/>
  <c r="AZ319" i="4"/>
  <c r="BA318" i="4"/>
  <c r="AZ318" i="4"/>
  <c r="BA317" i="4"/>
  <c r="AZ317" i="4"/>
  <c r="BA315" i="4"/>
  <c r="AZ315" i="4"/>
  <c r="BA314" i="4"/>
  <c r="AZ314" i="4"/>
  <c r="BA313" i="4"/>
  <c r="AZ313" i="4"/>
  <c r="BA312" i="4"/>
  <c r="AZ312" i="4"/>
  <c r="BA311" i="4"/>
  <c r="AZ311" i="4"/>
  <c r="BA310" i="4"/>
  <c r="AZ310" i="4"/>
  <c r="BA305" i="4"/>
  <c r="AZ305" i="4"/>
  <c r="BA304" i="4"/>
  <c r="BA303" i="4" s="1"/>
  <c r="AZ304" i="4"/>
  <c r="BA302" i="4"/>
  <c r="AZ302" i="4"/>
  <c r="BA301" i="4"/>
  <c r="AZ301" i="4"/>
  <c r="BA300" i="4"/>
  <c r="AZ300" i="4"/>
  <c r="BA298" i="4"/>
  <c r="AZ298" i="4"/>
  <c r="BA297" i="4"/>
  <c r="AZ297" i="4"/>
  <c r="BA296" i="4"/>
  <c r="AZ296" i="4"/>
  <c r="BA295" i="4"/>
  <c r="AZ295" i="4"/>
  <c r="BA293" i="4"/>
  <c r="AZ293" i="4"/>
  <c r="BA292" i="4"/>
  <c r="AZ292" i="4"/>
  <c r="BA291" i="4"/>
  <c r="AZ291" i="4"/>
  <c r="BA290" i="4"/>
  <c r="AZ290" i="4"/>
  <c r="BA289" i="4"/>
  <c r="AZ289" i="4"/>
  <c r="BA288" i="4"/>
  <c r="AZ288" i="4"/>
  <c r="BA286" i="4"/>
  <c r="AZ286" i="4"/>
  <c r="BA285" i="4"/>
  <c r="AZ285" i="4"/>
  <c r="BA284" i="4"/>
  <c r="AZ284" i="4"/>
  <c r="BA283" i="4"/>
  <c r="AZ283" i="4"/>
  <c r="BA282" i="4"/>
  <c r="AZ282" i="4"/>
  <c r="BA281" i="4"/>
  <c r="AZ281" i="4"/>
  <c r="BA280" i="4"/>
  <c r="AZ280" i="4"/>
  <c r="BA279" i="4"/>
  <c r="AZ279" i="4"/>
  <c r="BA278" i="4"/>
  <c r="AZ278" i="4"/>
  <c r="BA277" i="4"/>
  <c r="AZ277" i="4"/>
  <c r="BA275" i="4"/>
  <c r="AZ275" i="4"/>
  <c r="BA274" i="4"/>
  <c r="AZ274" i="4"/>
  <c r="BA273" i="4"/>
  <c r="AZ273" i="4"/>
  <c r="BA272" i="4"/>
  <c r="AZ272" i="4"/>
  <c r="BA271" i="4"/>
  <c r="AZ271" i="4"/>
  <c r="BA270" i="4"/>
  <c r="AZ270" i="4"/>
  <c r="BA269" i="4"/>
  <c r="AZ269" i="4"/>
  <c r="BA268" i="4"/>
  <c r="AZ268" i="4"/>
  <c r="BA267" i="4"/>
  <c r="AZ267" i="4"/>
  <c r="BA266" i="4"/>
  <c r="AZ266" i="4"/>
  <c r="BA265" i="4"/>
  <c r="AZ265" i="4"/>
  <c r="BA264" i="4"/>
  <c r="AZ264" i="4"/>
  <c r="BA263" i="4"/>
  <c r="AZ263" i="4"/>
  <c r="BA262" i="4"/>
  <c r="AZ262" i="4"/>
  <c r="BA261" i="4"/>
  <c r="AZ261" i="4"/>
  <c r="BA260" i="4"/>
  <c r="AZ260" i="4"/>
  <c r="BA258" i="4"/>
  <c r="AZ258" i="4"/>
  <c r="BA257" i="4"/>
  <c r="AZ257" i="4"/>
  <c r="BA256" i="4"/>
  <c r="AZ256" i="4"/>
  <c r="BA255" i="4"/>
  <c r="AZ255" i="4"/>
  <c r="BA254" i="4"/>
  <c r="AZ254" i="4"/>
  <c r="BA253" i="4"/>
  <c r="AZ253" i="4"/>
  <c r="BA252" i="4"/>
  <c r="AZ252" i="4"/>
  <c r="BA251" i="4"/>
  <c r="AZ251" i="4"/>
  <c r="BA250" i="4"/>
  <c r="AZ250" i="4"/>
  <c r="BA249" i="4"/>
  <c r="AZ249" i="4"/>
  <c r="BA247" i="4"/>
  <c r="AZ247" i="4"/>
  <c r="BA246" i="4"/>
  <c r="AZ246" i="4"/>
  <c r="BA245" i="4"/>
  <c r="AZ245" i="4"/>
  <c r="BA244" i="4"/>
  <c r="AZ244" i="4"/>
  <c r="BA243" i="4"/>
  <c r="AZ243" i="4"/>
  <c r="BA242" i="4"/>
  <c r="AZ242" i="4"/>
  <c r="BA241" i="4"/>
  <c r="AZ241" i="4"/>
  <c r="BA240" i="4"/>
  <c r="AZ240" i="4"/>
  <c r="BA235" i="4"/>
  <c r="AZ235" i="4"/>
  <c r="BA234" i="4"/>
  <c r="AZ234" i="4"/>
  <c r="BA233" i="4"/>
  <c r="AZ233" i="4"/>
  <c r="BA232" i="4"/>
  <c r="AZ232" i="4"/>
  <c r="BA231" i="4"/>
  <c r="AZ231" i="4"/>
  <c r="BA230" i="4"/>
  <c r="AZ230" i="4"/>
  <c r="BA229" i="4"/>
  <c r="AZ229" i="4"/>
  <c r="BA228" i="4"/>
  <c r="AZ228" i="4"/>
  <c r="BA227" i="4"/>
  <c r="AZ227" i="4"/>
  <c r="BA226" i="4"/>
  <c r="AZ226" i="4"/>
  <c r="BA225" i="4"/>
  <c r="AZ225" i="4"/>
  <c r="BA224" i="4"/>
  <c r="AZ224" i="4"/>
  <c r="BA223" i="4"/>
  <c r="AZ223" i="4"/>
  <c r="BA222" i="4"/>
  <c r="AZ222" i="4"/>
  <c r="BA221" i="4"/>
  <c r="AZ221" i="4"/>
  <c r="BA220" i="4"/>
  <c r="AZ220" i="4"/>
  <c r="BA219" i="4"/>
  <c r="AZ219" i="4"/>
  <c r="BA218" i="4"/>
  <c r="AZ218" i="4"/>
  <c r="BA217" i="4"/>
  <c r="AZ217" i="4"/>
  <c r="BA213" i="4"/>
  <c r="AZ213" i="4"/>
  <c r="BA212" i="4"/>
  <c r="AZ212" i="4"/>
  <c r="BA210" i="4"/>
  <c r="AZ210" i="4"/>
  <c r="BA209" i="4"/>
  <c r="BA208" i="4" s="1"/>
  <c r="AZ209" i="4"/>
  <c r="BA207" i="4"/>
  <c r="AZ207" i="4"/>
  <c r="BA206" i="4"/>
  <c r="AZ206" i="4"/>
  <c r="BA205" i="4"/>
  <c r="AZ205" i="4"/>
  <c r="BA204" i="4"/>
  <c r="AZ204" i="4"/>
  <c r="BA202" i="4"/>
  <c r="AZ202" i="4"/>
  <c r="BA201" i="4"/>
  <c r="AZ201" i="4"/>
  <c r="BA200" i="4"/>
  <c r="AZ200" i="4"/>
  <c r="BA199" i="4"/>
  <c r="AZ199" i="4"/>
  <c r="BA198" i="4"/>
  <c r="AZ198" i="4"/>
  <c r="BA197" i="4"/>
  <c r="AZ197" i="4"/>
  <c r="BA196" i="4"/>
  <c r="AZ196" i="4"/>
  <c r="BA195" i="4"/>
  <c r="AZ195" i="4"/>
  <c r="BA194" i="4"/>
  <c r="AZ194" i="4"/>
  <c r="BA192" i="4"/>
  <c r="AZ192" i="4"/>
  <c r="BA191" i="4"/>
  <c r="AZ191" i="4"/>
  <c r="BA190" i="4"/>
  <c r="AZ190" i="4"/>
  <c r="BA188" i="4"/>
  <c r="AZ188" i="4"/>
  <c r="BA187" i="4"/>
  <c r="AZ187" i="4"/>
  <c r="BA186" i="4"/>
  <c r="AZ186" i="4"/>
  <c r="BA185" i="4"/>
  <c r="AZ185" i="4"/>
  <c r="BA184" i="4"/>
  <c r="AZ184" i="4"/>
  <c r="BA183" i="4"/>
  <c r="AZ183" i="4"/>
  <c r="BA182" i="4"/>
  <c r="AZ182" i="4"/>
  <c r="BA181" i="4"/>
  <c r="AZ181" i="4"/>
  <c r="BA180" i="4"/>
  <c r="AZ180" i="4"/>
  <c r="BA178" i="4"/>
  <c r="AZ178" i="4"/>
  <c r="BA177" i="4"/>
  <c r="AZ177" i="4"/>
  <c r="BA176" i="4"/>
  <c r="AZ176" i="4"/>
  <c r="BA175" i="4"/>
  <c r="AZ175" i="4"/>
  <c r="BA174" i="4"/>
  <c r="AZ174" i="4"/>
  <c r="BA172" i="4"/>
  <c r="AZ172" i="4"/>
  <c r="BA171" i="4"/>
  <c r="AZ171" i="4"/>
  <c r="BA170" i="4"/>
  <c r="AZ170" i="4"/>
  <c r="BA169" i="4"/>
  <c r="AZ169" i="4"/>
  <c r="BA168" i="4"/>
  <c r="AZ168" i="4"/>
  <c r="BA167" i="4"/>
  <c r="AZ167" i="4"/>
  <c r="BA166" i="4"/>
  <c r="AZ166" i="4"/>
  <c r="BA165" i="4"/>
  <c r="AZ165" i="4"/>
  <c r="BA164" i="4"/>
  <c r="AZ164" i="4"/>
  <c r="BA163" i="4"/>
  <c r="AZ163" i="4"/>
  <c r="BA162" i="4"/>
  <c r="AZ162" i="4"/>
  <c r="BA161" i="4"/>
  <c r="AZ161" i="4"/>
  <c r="AZ160" i="4" s="1"/>
  <c r="BA159" i="4"/>
  <c r="AZ159" i="4"/>
  <c r="BA158" i="4"/>
  <c r="AZ158" i="4"/>
  <c r="BA157" i="4"/>
  <c r="AZ157" i="4"/>
  <c r="BA156" i="4"/>
  <c r="AZ156" i="4"/>
  <c r="BA155" i="4"/>
  <c r="AZ155" i="4"/>
  <c r="BA154" i="4"/>
  <c r="AZ154" i="4"/>
  <c r="BA153" i="4"/>
  <c r="AZ153" i="4"/>
  <c r="BA152" i="4"/>
  <c r="AZ152" i="4"/>
  <c r="BA151" i="4"/>
  <c r="AZ151" i="4"/>
  <c r="BA150" i="4"/>
  <c r="AZ150" i="4"/>
  <c r="BA149" i="4"/>
  <c r="AZ149" i="4"/>
  <c r="BA148" i="4"/>
  <c r="AZ148" i="4"/>
  <c r="BA147" i="4"/>
  <c r="AZ147" i="4"/>
  <c r="BA146" i="4"/>
  <c r="AZ146" i="4"/>
  <c r="BA145" i="4"/>
  <c r="AZ145" i="4"/>
  <c r="BA144" i="4"/>
  <c r="AZ144" i="4"/>
  <c r="BA143" i="4"/>
  <c r="AZ143" i="4"/>
  <c r="BA142" i="4"/>
  <c r="AZ142" i="4"/>
  <c r="BA141" i="4"/>
  <c r="AZ141" i="4"/>
  <c r="BA140" i="4"/>
  <c r="AZ140" i="4"/>
  <c r="BA139" i="4"/>
  <c r="AZ139" i="4"/>
  <c r="BA138" i="4"/>
  <c r="AZ138" i="4"/>
  <c r="BA133" i="4"/>
  <c r="AZ133" i="4"/>
  <c r="BA132" i="4"/>
  <c r="AZ132" i="4"/>
  <c r="BA131" i="4"/>
  <c r="AZ131" i="4"/>
  <c r="BA130" i="4"/>
  <c r="AZ130" i="4"/>
  <c r="BA129" i="4"/>
  <c r="AZ129" i="4"/>
  <c r="BA128" i="4"/>
  <c r="AZ128" i="4"/>
  <c r="BA127" i="4"/>
  <c r="AZ127" i="4"/>
  <c r="BA126" i="4"/>
  <c r="AZ126" i="4"/>
  <c r="BA125" i="4"/>
  <c r="AZ125" i="4"/>
  <c r="BA124" i="4"/>
  <c r="AZ124" i="4"/>
  <c r="BA123" i="4"/>
  <c r="AZ123" i="4"/>
  <c r="BA122" i="4"/>
  <c r="AZ122" i="4"/>
  <c r="BA121" i="4"/>
  <c r="AZ121" i="4"/>
  <c r="BA120" i="4"/>
  <c r="AZ120" i="4"/>
  <c r="BA119" i="4"/>
  <c r="AZ119" i="4"/>
  <c r="BA118" i="4"/>
  <c r="AZ118" i="4"/>
  <c r="BA117" i="4"/>
  <c r="AZ117" i="4"/>
  <c r="BA116" i="4"/>
  <c r="AZ116" i="4"/>
  <c r="BA115" i="4"/>
  <c r="AZ115" i="4"/>
  <c r="BA114" i="4"/>
  <c r="AZ114" i="4"/>
  <c r="BA113" i="4"/>
  <c r="AZ113" i="4"/>
  <c r="BA112" i="4"/>
  <c r="AZ112" i="4"/>
  <c r="BA111" i="4"/>
  <c r="AZ111" i="4"/>
  <c r="BA110" i="4"/>
  <c r="AZ110" i="4"/>
  <c r="BA109" i="4"/>
  <c r="AZ109" i="4"/>
  <c r="BA108" i="4"/>
  <c r="AZ108" i="4"/>
  <c r="BA107" i="4"/>
  <c r="AZ107" i="4"/>
  <c r="BA106" i="4"/>
  <c r="AZ106" i="4"/>
  <c r="BA104" i="4"/>
  <c r="AZ104" i="4"/>
  <c r="BA103" i="4"/>
  <c r="AZ103" i="4"/>
  <c r="BA102" i="4"/>
  <c r="AZ102" i="4"/>
  <c r="BA101" i="4"/>
  <c r="AZ101" i="4"/>
  <c r="BA100" i="4"/>
  <c r="AZ100" i="4"/>
  <c r="BA99" i="4"/>
  <c r="AZ99" i="4"/>
  <c r="BA98" i="4"/>
  <c r="AZ98" i="4"/>
  <c r="BA97" i="4"/>
  <c r="AZ97" i="4"/>
  <c r="BA96" i="4"/>
  <c r="AZ96" i="4"/>
  <c r="BA95" i="4"/>
  <c r="AZ95" i="4"/>
  <c r="BA94" i="4"/>
  <c r="AZ94" i="4"/>
  <c r="BA93" i="4"/>
  <c r="AZ93" i="4"/>
  <c r="BA92" i="4"/>
  <c r="AZ92" i="4"/>
  <c r="BA91" i="4"/>
  <c r="AZ91" i="4"/>
  <c r="BA89" i="4"/>
  <c r="AZ89" i="4"/>
  <c r="BA88" i="4"/>
  <c r="AZ88" i="4"/>
  <c r="BA87" i="4"/>
  <c r="AZ87" i="4"/>
  <c r="BA86" i="4"/>
  <c r="AZ86" i="4"/>
  <c r="BA85" i="4"/>
  <c r="AZ85" i="4"/>
  <c r="BA84" i="4"/>
  <c r="AZ84" i="4"/>
  <c r="BA83" i="4"/>
  <c r="AZ83" i="4"/>
  <c r="BA82" i="4"/>
  <c r="AZ82" i="4"/>
  <c r="BA81" i="4"/>
  <c r="AZ81" i="4"/>
  <c r="BA80" i="4"/>
  <c r="AZ80" i="4"/>
  <c r="BA79" i="4"/>
  <c r="AZ79" i="4"/>
  <c r="BA78" i="4"/>
  <c r="AZ78" i="4"/>
  <c r="BA77" i="4"/>
  <c r="AZ77" i="4"/>
  <c r="BA76" i="4"/>
  <c r="AZ76" i="4"/>
  <c r="BA75" i="4"/>
  <c r="AZ75" i="4"/>
  <c r="BA74" i="4"/>
  <c r="AZ74" i="4"/>
  <c r="BA73" i="4"/>
  <c r="AZ73" i="4"/>
  <c r="BA72" i="4"/>
  <c r="AZ72" i="4"/>
  <c r="BA71" i="4"/>
  <c r="AZ71" i="4"/>
  <c r="BA70" i="4"/>
  <c r="AZ70" i="4"/>
  <c r="BA69" i="4"/>
  <c r="AZ69" i="4"/>
  <c r="BA68" i="4"/>
  <c r="AZ68" i="4"/>
  <c r="BA67" i="4"/>
  <c r="AZ67" i="4"/>
  <c r="BA66" i="4"/>
  <c r="AZ66" i="4"/>
  <c r="BA65" i="4"/>
  <c r="AZ65" i="4"/>
  <c r="BA64" i="4"/>
  <c r="AZ64" i="4"/>
  <c r="BA63" i="4"/>
  <c r="AZ63" i="4"/>
  <c r="BA62" i="4"/>
  <c r="AZ62" i="4"/>
  <c r="BA60" i="4"/>
  <c r="AZ60" i="4"/>
  <c r="BA59" i="4"/>
  <c r="AZ59" i="4"/>
  <c r="BA58" i="4"/>
  <c r="AZ58" i="4"/>
  <c r="BA57" i="4"/>
  <c r="AZ57" i="4"/>
  <c r="BA56" i="4"/>
  <c r="AZ56" i="4"/>
  <c r="BA55" i="4"/>
  <c r="AZ55" i="4"/>
  <c r="BA54" i="4"/>
  <c r="AZ54" i="4"/>
  <c r="BA53" i="4"/>
  <c r="AZ53" i="4"/>
  <c r="BA52" i="4"/>
  <c r="AZ52" i="4"/>
  <c r="BA51" i="4"/>
  <c r="AZ51" i="4"/>
  <c r="BA50" i="4"/>
  <c r="AZ50" i="4"/>
  <c r="BA49" i="4"/>
  <c r="AZ49" i="4"/>
  <c r="BA48" i="4"/>
  <c r="AZ48" i="4"/>
  <c r="BA47" i="4"/>
  <c r="AZ47" i="4"/>
  <c r="BA46" i="4"/>
  <c r="AZ46" i="4"/>
  <c r="BA45" i="4"/>
  <c r="AZ45" i="4"/>
  <c r="BA44" i="4"/>
  <c r="AZ44" i="4"/>
  <c r="BA43" i="4"/>
  <c r="AZ43" i="4"/>
  <c r="BA42" i="4"/>
  <c r="AZ42" i="4"/>
  <c r="BA41" i="4"/>
  <c r="AZ41" i="4"/>
  <c r="BA40" i="4"/>
  <c r="AZ40" i="4"/>
  <c r="BA39" i="4"/>
  <c r="AZ39" i="4"/>
  <c r="BA38" i="4"/>
  <c r="AZ38" i="4"/>
  <c r="BA37" i="4"/>
  <c r="AZ37" i="4"/>
  <c r="BA36" i="4"/>
  <c r="AZ36" i="4"/>
  <c r="BA35" i="4"/>
  <c r="AZ35" i="4"/>
  <c r="BA34" i="4"/>
  <c r="AZ34" i="4"/>
  <c r="BA33" i="4"/>
  <c r="AZ33" i="4"/>
  <c r="BA32" i="4"/>
  <c r="AZ32" i="4"/>
  <c r="BA31" i="4"/>
  <c r="AZ31" i="4"/>
  <c r="BA30" i="4"/>
  <c r="AZ30" i="4"/>
  <c r="BA29" i="4"/>
  <c r="AZ29" i="4"/>
  <c r="BA28" i="4"/>
  <c r="AZ28" i="4"/>
  <c r="BA27" i="4"/>
  <c r="AZ27" i="4"/>
  <c r="BA26" i="4"/>
  <c r="AZ26" i="4"/>
  <c r="BA25" i="4"/>
  <c r="AZ25" i="4"/>
  <c r="BA24" i="4"/>
  <c r="AZ24" i="4"/>
  <c r="BA23" i="4"/>
  <c r="AZ23" i="4"/>
  <c r="BA22" i="4"/>
  <c r="AZ22" i="4"/>
  <c r="BA21" i="4"/>
  <c r="AZ21" i="4"/>
  <c r="BA20" i="4"/>
  <c r="AZ20" i="4"/>
  <c r="BA19" i="4"/>
  <c r="AZ19" i="4"/>
  <c r="BA18" i="4"/>
  <c r="AZ18" i="4"/>
  <c r="BA17" i="4"/>
  <c r="AZ17" i="4"/>
  <c r="BA16" i="4"/>
  <c r="AZ16" i="4"/>
  <c r="AX325" i="4"/>
  <c r="AX324" i="4" s="1"/>
  <c r="AW325" i="4"/>
  <c r="AW324" i="4" s="1"/>
  <c r="AX323" i="4"/>
  <c r="AW323" i="4"/>
  <c r="AX322" i="4"/>
  <c r="AW322" i="4"/>
  <c r="AX320" i="4"/>
  <c r="AW320" i="4"/>
  <c r="AX319" i="4"/>
  <c r="AW319" i="4"/>
  <c r="AX318" i="4"/>
  <c r="AW318" i="4"/>
  <c r="AX317" i="4"/>
  <c r="AW317" i="4"/>
  <c r="AX315" i="4"/>
  <c r="AW315" i="4"/>
  <c r="AX314" i="4"/>
  <c r="AW314" i="4"/>
  <c r="AX313" i="4"/>
  <c r="AW313" i="4"/>
  <c r="AX312" i="4"/>
  <c r="AW312" i="4"/>
  <c r="AX311" i="4"/>
  <c r="AW311" i="4"/>
  <c r="AX310" i="4"/>
  <c r="AW310" i="4"/>
  <c r="AX305" i="4"/>
  <c r="AW305" i="4"/>
  <c r="AX304" i="4"/>
  <c r="AW304" i="4"/>
  <c r="AX302" i="4"/>
  <c r="AW302" i="4"/>
  <c r="AX301" i="4"/>
  <c r="AW301" i="4"/>
  <c r="AX300" i="4"/>
  <c r="AX299" i="4" s="1"/>
  <c r="AW300" i="4"/>
  <c r="AX298" i="4"/>
  <c r="AW298" i="4"/>
  <c r="AX297" i="4"/>
  <c r="AW297" i="4"/>
  <c r="AX296" i="4"/>
  <c r="AW296" i="4"/>
  <c r="AX295" i="4"/>
  <c r="AW295" i="4"/>
  <c r="AX293" i="4"/>
  <c r="AW293" i="4"/>
  <c r="AX292" i="4"/>
  <c r="AW292" i="4"/>
  <c r="AX291" i="4"/>
  <c r="AW291" i="4"/>
  <c r="AX290" i="4"/>
  <c r="AW290" i="4"/>
  <c r="AX289" i="4"/>
  <c r="AW289" i="4"/>
  <c r="AX288" i="4"/>
  <c r="AW288" i="4"/>
  <c r="AX286" i="4"/>
  <c r="AW286" i="4"/>
  <c r="AX285" i="4"/>
  <c r="AW285" i="4"/>
  <c r="AX284" i="4"/>
  <c r="AW284" i="4"/>
  <c r="AX283" i="4"/>
  <c r="AW283" i="4"/>
  <c r="AX282" i="4"/>
  <c r="AW282" i="4"/>
  <c r="AX281" i="4"/>
  <c r="AW281" i="4"/>
  <c r="AX280" i="4"/>
  <c r="AW280" i="4"/>
  <c r="AX279" i="4"/>
  <c r="AW279" i="4"/>
  <c r="AX278" i="4"/>
  <c r="AW278" i="4"/>
  <c r="AX277" i="4"/>
  <c r="AW277" i="4"/>
  <c r="AX275" i="4"/>
  <c r="AW275" i="4"/>
  <c r="AX274" i="4"/>
  <c r="AW274" i="4"/>
  <c r="AX273" i="4"/>
  <c r="AW273" i="4"/>
  <c r="AX272" i="4"/>
  <c r="AW272" i="4"/>
  <c r="AX271" i="4"/>
  <c r="AW271" i="4"/>
  <c r="AX270" i="4"/>
  <c r="AW270" i="4"/>
  <c r="AX269" i="4"/>
  <c r="AW269" i="4"/>
  <c r="AX268" i="4"/>
  <c r="AW268" i="4"/>
  <c r="AX267" i="4"/>
  <c r="AW267" i="4"/>
  <c r="AX266" i="4"/>
  <c r="AW266" i="4"/>
  <c r="AX265" i="4"/>
  <c r="AW265" i="4"/>
  <c r="AX264" i="4"/>
  <c r="AW264" i="4"/>
  <c r="AX263" i="4"/>
  <c r="AW263" i="4"/>
  <c r="AX262" i="4"/>
  <c r="AW262" i="4"/>
  <c r="AX261" i="4"/>
  <c r="AW261" i="4"/>
  <c r="AX260" i="4"/>
  <c r="AW260" i="4"/>
  <c r="AX258" i="4"/>
  <c r="AW258" i="4"/>
  <c r="AX257" i="4"/>
  <c r="AW257" i="4"/>
  <c r="AX256" i="4"/>
  <c r="AW256" i="4"/>
  <c r="AX255" i="4"/>
  <c r="AW255" i="4"/>
  <c r="AX254" i="4"/>
  <c r="AW254" i="4"/>
  <c r="AX253" i="4"/>
  <c r="AW253" i="4"/>
  <c r="AX252" i="4"/>
  <c r="AW252" i="4"/>
  <c r="AX251" i="4"/>
  <c r="AW251" i="4"/>
  <c r="AX250" i="4"/>
  <c r="AW250" i="4"/>
  <c r="AX249" i="4"/>
  <c r="AW249" i="4"/>
  <c r="AX247" i="4"/>
  <c r="AW247" i="4"/>
  <c r="AX246" i="4"/>
  <c r="AW246" i="4"/>
  <c r="AX245" i="4"/>
  <c r="AW245" i="4"/>
  <c r="AX244" i="4"/>
  <c r="AW244" i="4"/>
  <c r="AX243" i="4"/>
  <c r="AW243" i="4"/>
  <c r="AX242" i="4"/>
  <c r="AW242" i="4"/>
  <c r="AX241" i="4"/>
  <c r="AW241" i="4"/>
  <c r="AX240" i="4"/>
  <c r="AW240" i="4"/>
  <c r="AX235" i="4"/>
  <c r="AW235" i="4"/>
  <c r="AX234" i="4"/>
  <c r="AW234" i="4"/>
  <c r="AX233" i="4"/>
  <c r="AW233" i="4"/>
  <c r="AX232" i="4"/>
  <c r="AW232" i="4"/>
  <c r="AX231" i="4"/>
  <c r="AW231" i="4"/>
  <c r="AX230" i="4"/>
  <c r="AW230" i="4"/>
  <c r="AX229" i="4"/>
  <c r="AW229" i="4"/>
  <c r="AX228" i="4"/>
  <c r="AW228" i="4"/>
  <c r="AX227" i="4"/>
  <c r="AW227" i="4"/>
  <c r="AX226" i="4"/>
  <c r="AW226" i="4"/>
  <c r="AX225" i="4"/>
  <c r="AW225" i="4"/>
  <c r="AX224" i="4"/>
  <c r="AW224" i="4"/>
  <c r="AX223" i="4"/>
  <c r="AW223" i="4"/>
  <c r="AX222" i="4"/>
  <c r="AW222" i="4"/>
  <c r="AX221" i="4"/>
  <c r="AW221" i="4"/>
  <c r="AX220" i="4"/>
  <c r="AW220" i="4"/>
  <c r="AX219" i="4"/>
  <c r="AW219" i="4"/>
  <c r="AX218" i="4"/>
  <c r="AW218" i="4"/>
  <c r="AX217" i="4"/>
  <c r="AW217" i="4"/>
  <c r="AX213" i="4"/>
  <c r="AW213" i="4"/>
  <c r="AX212" i="4"/>
  <c r="AX211" i="4" s="1"/>
  <c r="AW212" i="4"/>
  <c r="AX210" i="4"/>
  <c r="AW210" i="4"/>
  <c r="AX209" i="4"/>
  <c r="AW209" i="4"/>
  <c r="AX207" i="4"/>
  <c r="AW207" i="4"/>
  <c r="AX206" i="4"/>
  <c r="AW206" i="4"/>
  <c r="AX205" i="4"/>
  <c r="AW205" i="4"/>
  <c r="AX204" i="4"/>
  <c r="AW204" i="4"/>
  <c r="AX202" i="4"/>
  <c r="AW202" i="4"/>
  <c r="AX201" i="4"/>
  <c r="AW201" i="4"/>
  <c r="AX200" i="4"/>
  <c r="AW200" i="4"/>
  <c r="AX199" i="4"/>
  <c r="AW199" i="4"/>
  <c r="AX198" i="4"/>
  <c r="AW198" i="4"/>
  <c r="AX197" i="4"/>
  <c r="AW197" i="4"/>
  <c r="AX196" i="4"/>
  <c r="AW196" i="4"/>
  <c r="AX195" i="4"/>
  <c r="AW195" i="4"/>
  <c r="AX194" i="4"/>
  <c r="AW194" i="4"/>
  <c r="AX192" i="4"/>
  <c r="AW192" i="4"/>
  <c r="AX191" i="4"/>
  <c r="AW191" i="4"/>
  <c r="AX190" i="4"/>
  <c r="AW190" i="4"/>
  <c r="AX188" i="4"/>
  <c r="AW188" i="4"/>
  <c r="AX187" i="4"/>
  <c r="AW187" i="4"/>
  <c r="AX186" i="4"/>
  <c r="AW186" i="4"/>
  <c r="AX185" i="4"/>
  <c r="AW185" i="4"/>
  <c r="AX184" i="4"/>
  <c r="AW184" i="4"/>
  <c r="AX183" i="4"/>
  <c r="AW183" i="4"/>
  <c r="AX182" i="4"/>
  <c r="AW182" i="4"/>
  <c r="AX181" i="4"/>
  <c r="AW181" i="4"/>
  <c r="AX180" i="4"/>
  <c r="AW180" i="4"/>
  <c r="AX178" i="4"/>
  <c r="AW178" i="4"/>
  <c r="AX177" i="4"/>
  <c r="AW177" i="4"/>
  <c r="AX176" i="4"/>
  <c r="AW176" i="4"/>
  <c r="AX175" i="4"/>
  <c r="AW175" i="4"/>
  <c r="AX174" i="4"/>
  <c r="AW174" i="4"/>
  <c r="AX172" i="4"/>
  <c r="AW172" i="4"/>
  <c r="AX171" i="4"/>
  <c r="AW171" i="4"/>
  <c r="AX170" i="4"/>
  <c r="AW170" i="4"/>
  <c r="AX169" i="4"/>
  <c r="AW169" i="4"/>
  <c r="AX168" i="4"/>
  <c r="AW168" i="4"/>
  <c r="AX167" i="4"/>
  <c r="AW167" i="4"/>
  <c r="AX166" i="4"/>
  <c r="AW166" i="4"/>
  <c r="AX165" i="4"/>
  <c r="AW165" i="4"/>
  <c r="AX164" i="4"/>
  <c r="AW164" i="4"/>
  <c r="AX163" i="4"/>
  <c r="AW163" i="4"/>
  <c r="AX162" i="4"/>
  <c r="AW162" i="4"/>
  <c r="AX161" i="4"/>
  <c r="AW161" i="4"/>
  <c r="AX159" i="4"/>
  <c r="AW159" i="4"/>
  <c r="AX158" i="4"/>
  <c r="AW158" i="4"/>
  <c r="AX157" i="4"/>
  <c r="AW157" i="4"/>
  <c r="AX156" i="4"/>
  <c r="AW156" i="4"/>
  <c r="AX155" i="4"/>
  <c r="AW155" i="4"/>
  <c r="AX154" i="4"/>
  <c r="AW154" i="4"/>
  <c r="AX153" i="4"/>
  <c r="AW153" i="4"/>
  <c r="AX152" i="4"/>
  <c r="AW152" i="4"/>
  <c r="AX151" i="4"/>
  <c r="AW151" i="4"/>
  <c r="AX150" i="4"/>
  <c r="AW150" i="4"/>
  <c r="AX149" i="4"/>
  <c r="AW149" i="4"/>
  <c r="AX148" i="4"/>
  <c r="AW148" i="4"/>
  <c r="AX147" i="4"/>
  <c r="AW147" i="4"/>
  <c r="AX146" i="4"/>
  <c r="AW146" i="4"/>
  <c r="AX145" i="4"/>
  <c r="AW145" i="4"/>
  <c r="AX144" i="4"/>
  <c r="AW144" i="4"/>
  <c r="AX143" i="4"/>
  <c r="AW143" i="4"/>
  <c r="AX142" i="4"/>
  <c r="AW142" i="4"/>
  <c r="AX141" i="4"/>
  <c r="AW141" i="4"/>
  <c r="AX140" i="4"/>
  <c r="AW140" i="4"/>
  <c r="AX139" i="4"/>
  <c r="AW139" i="4"/>
  <c r="AX138" i="4"/>
  <c r="AW138" i="4"/>
  <c r="AX133" i="4"/>
  <c r="AW133" i="4"/>
  <c r="AX132" i="4"/>
  <c r="AW132" i="4"/>
  <c r="AX131" i="4"/>
  <c r="AW131" i="4"/>
  <c r="AX130" i="4"/>
  <c r="AW130" i="4"/>
  <c r="AX129" i="4"/>
  <c r="AW129" i="4"/>
  <c r="AX128" i="4"/>
  <c r="AW128" i="4"/>
  <c r="AX127" i="4"/>
  <c r="AW127" i="4"/>
  <c r="AX126" i="4"/>
  <c r="AW126" i="4"/>
  <c r="AX125" i="4"/>
  <c r="AW125" i="4"/>
  <c r="AX124" i="4"/>
  <c r="AW124" i="4"/>
  <c r="AX123" i="4"/>
  <c r="AW123" i="4"/>
  <c r="AX122" i="4"/>
  <c r="AW122" i="4"/>
  <c r="AX121" i="4"/>
  <c r="AW121" i="4"/>
  <c r="AX120" i="4"/>
  <c r="AW120" i="4"/>
  <c r="AX119" i="4"/>
  <c r="AW119" i="4"/>
  <c r="AX118" i="4"/>
  <c r="AW118" i="4"/>
  <c r="AX117" i="4"/>
  <c r="AW117" i="4"/>
  <c r="AX116" i="4"/>
  <c r="AW116" i="4"/>
  <c r="AX115" i="4"/>
  <c r="AW115" i="4"/>
  <c r="AX114" i="4"/>
  <c r="AW114" i="4"/>
  <c r="AX113" i="4"/>
  <c r="AW113" i="4"/>
  <c r="AX112" i="4"/>
  <c r="AW112" i="4"/>
  <c r="AX111" i="4"/>
  <c r="AW111" i="4"/>
  <c r="AX110" i="4"/>
  <c r="AW110" i="4"/>
  <c r="AX109" i="4"/>
  <c r="AW109" i="4"/>
  <c r="AX108" i="4"/>
  <c r="AW108" i="4"/>
  <c r="AX107" i="4"/>
  <c r="AW107" i="4"/>
  <c r="AX106" i="4"/>
  <c r="AW106" i="4"/>
  <c r="AX104" i="4"/>
  <c r="AW104" i="4"/>
  <c r="AX103" i="4"/>
  <c r="AW103" i="4"/>
  <c r="AX102" i="4"/>
  <c r="AW102" i="4"/>
  <c r="AX101" i="4"/>
  <c r="AW101" i="4"/>
  <c r="AX100" i="4"/>
  <c r="AW100" i="4"/>
  <c r="AX99" i="4"/>
  <c r="AW99" i="4"/>
  <c r="AX98" i="4"/>
  <c r="AW98" i="4"/>
  <c r="AX97" i="4"/>
  <c r="AW97" i="4"/>
  <c r="AX96" i="4"/>
  <c r="AW96" i="4"/>
  <c r="AX95" i="4"/>
  <c r="AW95" i="4"/>
  <c r="AX94" i="4"/>
  <c r="AW94" i="4"/>
  <c r="AX93" i="4"/>
  <c r="AW93" i="4"/>
  <c r="AX92" i="4"/>
  <c r="AW92" i="4"/>
  <c r="AX91" i="4"/>
  <c r="AW91" i="4"/>
  <c r="AX89" i="4"/>
  <c r="AW89" i="4"/>
  <c r="AX88" i="4"/>
  <c r="AW88" i="4"/>
  <c r="AX87" i="4"/>
  <c r="AW87" i="4"/>
  <c r="AX86" i="4"/>
  <c r="AW86" i="4"/>
  <c r="AX85" i="4"/>
  <c r="AW85" i="4"/>
  <c r="AX84" i="4"/>
  <c r="AW84" i="4"/>
  <c r="AX83" i="4"/>
  <c r="AW83" i="4"/>
  <c r="AX82" i="4"/>
  <c r="AW82" i="4"/>
  <c r="AX81" i="4"/>
  <c r="AW81" i="4"/>
  <c r="AX80" i="4"/>
  <c r="AW80" i="4"/>
  <c r="AX79" i="4"/>
  <c r="AW79" i="4"/>
  <c r="AX78" i="4"/>
  <c r="AW78" i="4"/>
  <c r="AX77" i="4"/>
  <c r="AW77" i="4"/>
  <c r="AX76" i="4"/>
  <c r="AW76" i="4"/>
  <c r="AX75" i="4"/>
  <c r="AW75" i="4"/>
  <c r="AX74" i="4"/>
  <c r="AW74" i="4"/>
  <c r="AX73" i="4"/>
  <c r="AW73" i="4"/>
  <c r="AX72" i="4"/>
  <c r="AW72" i="4"/>
  <c r="AX71" i="4"/>
  <c r="AW71" i="4"/>
  <c r="AX70" i="4"/>
  <c r="AW70" i="4"/>
  <c r="AX69" i="4"/>
  <c r="AW69" i="4"/>
  <c r="AX68" i="4"/>
  <c r="AW68" i="4"/>
  <c r="AX67" i="4"/>
  <c r="AW67" i="4"/>
  <c r="AX66" i="4"/>
  <c r="AW66" i="4"/>
  <c r="AX65" i="4"/>
  <c r="AW65" i="4"/>
  <c r="AX64" i="4"/>
  <c r="AW64" i="4"/>
  <c r="AX63" i="4"/>
  <c r="AW63" i="4"/>
  <c r="AX62" i="4"/>
  <c r="AW62" i="4"/>
  <c r="AX60" i="4"/>
  <c r="AW60" i="4"/>
  <c r="AX59" i="4"/>
  <c r="AW59" i="4"/>
  <c r="AX58" i="4"/>
  <c r="AW58" i="4"/>
  <c r="AX57" i="4"/>
  <c r="AW57" i="4"/>
  <c r="AX56" i="4"/>
  <c r="AW56" i="4"/>
  <c r="AX55" i="4"/>
  <c r="AW55" i="4"/>
  <c r="AX54" i="4"/>
  <c r="AW54" i="4"/>
  <c r="AX53" i="4"/>
  <c r="AW53" i="4"/>
  <c r="AX52" i="4"/>
  <c r="AW52" i="4"/>
  <c r="AX51" i="4"/>
  <c r="AW51" i="4"/>
  <c r="AX50" i="4"/>
  <c r="AW50" i="4"/>
  <c r="AX49" i="4"/>
  <c r="AW49" i="4"/>
  <c r="AX48" i="4"/>
  <c r="AW48" i="4"/>
  <c r="AX47" i="4"/>
  <c r="AW47" i="4"/>
  <c r="AX46" i="4"/>
  <c r="AW46" i="4"/>
  <c r="AX45" i="4"/>
  <c r="AW45" i="4"/>
  <c r="AX44" i="4"/>
  <c r="AW44" i="4"/>
  <c r="AX43" i="4"/>
  <c r="AW43" i="4"/>
  <c r="AX42" i="4"/>
  <c r="AW42" i="4"/>
  <c r="AX41" i="4"/>
  <c r="AW41" i="4"/>
  <c r="AX40" i="4"/>
  <c r="AW40" i="4"/>
  <c r="AX39" i="4"/>
  <c r="AW39" i="4"/>
  <c r="AX38" i="4"/>
  <c r="AW38" i="4"/>
  <c r="AX37" i="4"/>
  <c r="AW37" i="4"/>
  <c r="AX36" i="4"/>
  <c r="AW36" i="4"/>
  <c r="AX35" i="4"/>
  <c r="AW35" i="4"/>
  <c r="AX34" i="4"/>
  <c r="AW34" i="4"/>
  <c r="AX33" i="4"/>
  <c r="AW33" i="4"/>
  <c r="AX32" i="4"/>
  <c r="AW32" i="4"/>
  <c r="AX31" i="4"/>
  <c r="AW31" i="4"/>
  <c r="AX30" i="4"/>
  <c r="AW30" i="4"/>
  <c r="AX29" i="4"/>
  <c r="AW29" i="4"/>
  <c r="AX28" i="4"/>
  <c r="AW28" i="4"/>
  <c r="AX27" i="4"/>
  <c r="AW27" i="4"/>
  <c r="AX26" i="4"/>
  <c r="AW26" i="4"/>
  <c r="AX25" i="4"/>
  <c r="AW25" i="4"/>
  <c r="AX24" i="4"/>
  <c r="AW24" i="4"/>
  <c r="AX23" i="4"/>
  <c r="AW23" i="4"/>
  <c r="AX22" i="4"/>
  <c r="AW22" i="4"/>
  <c r="AX21" i="4"/>
  <c r="AW21" i="4"/>
  <c r="AX20" i="4"/>
  <c r="AW20" i="4"/>
  <c r="AX19" i="4"/>
  <c r="AW19" i="4"/>
  <c r="AX18" i="4"/>
  <c r="AW18" i="4"/>
  <c r="AX17" i="4"/>
  <c r="AW17" i="4"/>
  <c r="AX16" i="4"/>
  <c r="AW16" i="4"/>
  <c r="AU325" i="4"/>
  <c r="AU324" i="4" s="1"/>
  <c r="AS324" i="4" s="1"/>
  <c r="AT325" i="4"/>
  <c r="AT324" i="4" s="1"/>
  <c r="AU323" i="4"/>
  <c r="AT323" i="4"/>
  <c r="AU322" i="4"/>
  <c r="AT322" i="4"/>
  <c r="AU320" i="4"/>
  <c r="AT320" i="4"/>
  <c r="AU319" i="4"/>
  <c r="AT319" i="4"/>
  <c r="AU318" i="4"/>
  <c r="AT318" i="4"/>
  <c r="AU317" i="4"/>
  <c r="AT317" i="4"/>
  <c r="AT316" i="4" s="1"/>
  <c r="AU315" i="4"/>
  <c r="AT315" i="4"/>
  <c r="AU314" i="4"/>
  <c r="AT314" i="4"/>
  <c r="AU313" i="4"/>
  <c r="AT313" i="4"/>
  <c r="AU312" i="4"/>
  <c r="AT312" i="4"/>
  <c r="AU311" i="4"/>
  <c r="AT311" i="4"/>
  <c r="AU310" i="4"/>
  <c r="AT310" i="4"/>
  <c r="AU305" i="4"/>
  <c r="AT305" i="4"/>
  <c r="AU304" i="4"/>
  <c r="AU303" i="4" s="1"/>
  <c r="AT304" i="4"/>
  <c r="AU302" i="4"/>
  <c r="AT302" i="4"/>
  <c r="AU301" i="4"/>
  <c r="AT301" i="4"/>
  <c r="AU300" i="4"/>
  <c r="AT300" i="4"/>
  <c r="AT299" i="4" s="1"/>
  <c r="AU298" i="4"/>
  <c r="AT298" i="4"/>
  <c r="AU297" i="4"/>
  <c r="AT297" i="4"/>
  <c r="AU296" i="4"/>
  <c r="AT296" i="4"/>
  <c r="AU295" i="4"/>
  <c r="AU294" i="4" s="1"/>
  <c r="AT295" i="4"/>
  <c r="AU293" i="4"/>
  <c r="AT293" i="4"/>
  <c r="AU292" i="4"/>
  <c r="AT292" i="4"/>
  <c r="AU291" i="4"/>
  <c r="AT291" i="4"/>
  <c r="AU290" i="4"/>
  <c r="AT290" i="4"/>
  <c r="AU289" i="4"/>
  <c r="AT289" i="4"/>
  <c r="AU288" i="4"/>
  <c r="AT288" i="4"/>
  <c r="AU286" i="4"/>
  <c r="AT286" i="4"/>
  <c r="AU285" i="4"/>
  <c r="AT285" i="4"/>
  <c r="AU284" i="4"/>
  <c r="AT284" i="4"/>
  <c r="AU283" i="4"/>
  <c r="AT283" i="4"/>
  <c r="AU282" i="4"/>
  <c r="AT282" i="4"/>
  <c r="AU281" i="4"/>
  <c r="AT281" i="4"/>
  <c r="AU280" i="4"/>
  <c r="AT280" i="4"/>
  <c r="AU279" i="4"/>
  <c r="AT279" i="4"/>
  <c r="AU278" i="4"/>
  <c r="AT278" i="4"/>
  <c r="AU277" i="4"/>
  <c r="AT277" i="4"/>
  <c r="AU275" i="4"/>
  <c r="AT275" i="4"/>
  <c r="AU274" i="4"/>
  <c r="AT274" i="4"/>
  <c r="AU273" i="4"/>
  <c r="AT273" i="4"/>
  <c r="AU272" i="4"/>
  <c r="AT272" i="4"/>
  <c r="AU271" i="4"/>
  <c r="AT271" i="4"/>
  <c r="AU270" i="4"/>
  <c r="AT270" i="4"/>
  <c r="AU269" i="4"/>
  <c r="AT269" i="4"/>
  <c r="AU268" i="4"/>
  <c r="AT268" i="4"/>
  <c r="AU267" i="4"/>
  <c r="AT267" i="4"/>
  <c r="AU266" i="4"/>
  <c r="AT266" i="4"/>
  <c r="AU265" i="4"/>
  <c r="AT265" i="4"/>
  <c r="AU264" i="4"/>
  <c r="AT264" i="4"/>
  <c r="AU263" i="4"/>
  <c r="AT263" i="4"/>
  <c r="AU262" i="4"/>
  <c r="AT262" i="4"/>
  <c r="AU261" i="4"/>
  <c r="AT261" i="4"/>
  <c r="AU260" i="4"/>
  <c r="AT260" i="4"/>
  <c r="AU258" i="4"/>
  <c r="AT258" i="4"/>
  <c r="AU257" i="4"/>
  <c r="AT257" i="4"/>
  <c r="AU256" i="4"/>
  <c r="AT256" i="4"/>
  <c r="AU255" i="4"/>
  <c r="AT255" i="4"/>
  <c r="AU254" i="4"/>
  <c r="AT254" i="4"/>
  <c r="AU253" i="4"/>
  <c r="AT253" i="4"/>
  <c r="AU252" i="4"/>
  <c r="AT252" i="4"/>
  <c r="AU251" i="4"/>
  <c r="AT251" i="4"/>
  <c r="AU250" i="4"/>
  <c r="AT250" i="4"/>
  <c r="AU249" i="4"/>
  <c r="AT249" i="4"/>
  <c r="AU247" i="4"/>
  <c r="AT247" i="4"/>
  <c r="AU246" i="4"/>
  <c r="AT246" i="4"/>
  <c r="AU245" i="4"/>
  <c r="AT245" i="4"/>
  <c r="AU244" i="4"/>
  <c r="AT244" i="4"/>
  <c r="AU243" i="4"/>
  <c r="AT243" i="4"/>
  <c r="AU242" i="4"/>
  <c r="AT242" i="4"/>
  <c r="AU241" i="4"/>
  <c r="AT241" i="4"/>
  <c r="AU240" i="4"/>
  <c r="AT240" i="4"/>
  <c r="AU235" i="4"/>
  <c r="AT235" i="4"/>
  <c r="AU234" i="4"/>
  <c r="AT234" i="4"/>
  <c r="AU233" i="4"/>
  <c r="AT233" i="4"/>
  <c r="AU232" i="4"/>
  <c r="AT232" i="4"/>
  <c r="AU231" i="4"/>
  <c r="AT231" i="4"/>
  <c r="AU230" i="4"/>
  <c r="AT230" i="4"/>
  <c r="AU229" i="4"/>
  <c r="AT229" i="4"/>
  <c r="AU228" i="4"/>
  <c r="AT228" i="4"/>
  <c r="AU227" i="4"/>
  <c r="AT227" i="4"/>
  <c r="AU226" i="4"/>
  <c r="AT226" i="4"/>
  <c r="AU225" i="4"/>
  <c r="AT225" i="4"/>
  <c r="AU224" i="4"/>
  <c r="AT224" i="4"/>
  <c r="AU223" i="4"/>
  <c r="AT223" i="4"/>
  <c r="AU222" i="4"/>
  <c r="AT222" i="4"/>
  <c r="AU221" i="4"/>
  <c r="AT221" i="4"/>
  <c r="AU220" i="4"/>
  <c r="AT220" i="4"/>
  <c r="AU219" i="4"/>
  <c r="AT219" i="4"/>
  <c r="AU218" i="4"/>
  <c r="AT218" i="4"/>
  <c r="AU217" i="4"/>
  <c r="AT217" i="4"/>
  <c r="AU213" i="4"/>
  <c r="AT213" i="4"/>
  <c r="AU212" i="4"/>
  <c r="AT212" i="4"/>
  <c r="AT211" i="4" s="1"/>
  <c r="AU210" i="4"/>
  <c r="AT210" i="4"/>
  <c r="AT208" i="4" s="1"/>
  <c r="AU209" i="4"/>
  <c r="AT209" i="4"/>
  <c r="AU207" i="4"/>
  <c r="AT207" i="4"/>
  <c r="AU206" i="4"/>
  <c r="AT206" i="4"/>
  <c r="AU205" i="4"/>
  <c r="AT205" i="4"/>
  <c r="AU204" i="4"/>
  <c r="AT204" i="4"/>
  <c r="AU202" i="4"/>
  <c r="AT202" i="4"/>
  <c r="AU201" i="4"/>
  <c r="AT201" i="4"/>
  <c r="AU200" i="4"/>
  <c r="AT200" i="4"/>
  <c r="AU199" i="4"/>
  <c r="AT199" i="4"/>
  <c r="AU198" i="4"/>
  <c r="AT198" i="4"/>
  <c r="AU197" i="4"/>
  <c r="AT197" i="4"/>
  <c r="AU196" i="4"/>
  <c r="AT196" i="4"/>
  <c r="AU195" i="4"/>
  <c r="AT195" i="4"/>
  <c r="AU194" i="4"/>
  <c r="AT194" i="4"/>
  <c r="AU192" i="4"/>
  <c r="AT192" i="4"/>
  <c r="AU191" i="4"/>
  <c r="AT191" i="4"/>
  <c r="AU190" i="4"/>
  <c r="AT190" i="4"/>
  <c r="AU188" i="4"/>
  <c r="AT188" i="4"/>
  <c r="AU187" i="4"/>
  <c r="AT187" i="4"/>
  <c r="AU186" i="4"/>
  <c r="AT186" i="4"/>
  <c r="AU185" i="4"/>
  <c r="AT185" i="4"/>
  <c r="AU184" i="4"/>
  <c r="AT184" i="4"/>
  <c r="AU183" i="4"/>
  <c r="AT183" i="4"/>
  <c r="AU182" i="4"/>
  <c r="AT182" i="4"/>
  <c r="AU181" i="4"/>
  <c r="AT181" i="4"/>
  <c r="AU180" i="4"/>
  <c r="AT180" i="4"/>
  <c r="AU178" i="4"/>
  <c r="AT178" i="4"/>
  <c r="AU177" i="4"/>
  <c r="AT177" i="4"/>
  <c r="AU176" i="4"/>
  <c r="AT176" i="4"/>
  <c r="AU175" i="4"/>
  <c r="AT175" i="4"/>
  <c r="AU174" i="4"/>
  <c r="AT174" i="4"/>
  <c r="AU172" i="4"/>
  <c r="AT172" i="4"/>
  <c r="AU171" i="4"/>
  <c r="AT171" i="4"/>
  <c r="AU170" i="4"/>
  <c r="AT170" i="4"/>
  <c r="AU169" i="4"/>
  <c r="AT169" i="4"/>
  <c r="AU168" i="4"/>
  <c r="AT168" i="4"/>
  <c r="AU167" i="4"/>
  <c r="AT167" i="4"/>
  <c r="AU166" i="4"/>
  <c r="AT166" i="4"/>
  <c r="AU165" i="4"/>
  <c r="AT165" i="4"/>
  <c r="AU164" i="4"/>
  <c r="AT164" i="4"/>
  <c r="AU163" i="4"/>
  <c r="AT163" i="4"/>
  <c r="AU162" i="4"/>
  <c r="AT162" i="4"/>
  <c r="AU161" i="4"/>
  <c r="AT161" i="4"/>
  <c r="AU159" i="4"/>
  <c r="AT159" i="4"/>
  <c r="AU158" i="4"/>
  <c r="AT158" i="4"/>
  <c r="AU157" i="4"/>
  <c r="AT157" i="4"/>
  <c r="AU156" i="4"/>
  <c r="AT156" i="4"/>
  <c r="AU155" i="4"/>
  <c r="AT155" i="4"/>
  <c r="AU154" i="4"/>
  <c r="AT154" i="4"/>
  <c r="AU153" i="4"/>
  <c r="AT153" i="4"/>
  <c r="AU152" i="4"/>
  <c r="AT152" i="4"/>
  <c r="AU151" i="4"/>
  <c r="AT151" i="4"/>
  <c r="AU150" i="4"/>
  <c r="AT150" i="4"/>
  <c r="AU149" i="4"/>
  <c r="AT149" i="4"/>
  <c r="AU148" i="4"/>
  <c r="AT148" i="4"/>
  <c r="AU147" i="4"/>
  <c r="AT147" i="4"/>
  <c r="AU146" i="4"/>
  <c r="AT146" i="4"/>
  <c r="AU145" i="4"/>
  <c r="AT145" i="4"/>
  <c r="AU144" i="4"/>
  <c r="AT144" i="4"/>
  <c r="AU143" i="4"/>
  <c r="AT143" i="4"/>
  <c r="AU142" i="4"/>
  <c r="AT142" i="4"/>
  <c r="AU141" i="4"/>
  <c r="AT141" i="4"/>
  <c r="AU140" i="4"/>
  <c r="AT140" i="4"/>
  <c r="AU139" i="4"/>
  <c r="AT139" i="4"/>
  <c r="AU138" i="4"/>
  <c r="AT138" i="4"/>
  <c r="AU133" i="4"/>
  <c r="AT133" i="4"/>
  <c r="AU132" i="4"/>
  <c r="AT132" i="4"/>
  <c r="AU131" i="4"/>
  <c r="AT131" i="4"/>
  <c r="AU130" i="4"/>
  <c r="AT130" i="4"/>
  <c r="AU129" i="4"/>
  <c r="AT129" i="4"/>
  <c r="AU128" i="4"/>
  <c r="AT128" i="4"/>
  <c r="AU127" i="4"/>
  <c r="AT127" i="4"/>
  <c r="AU126" i="4"/>
  <c r="AT126" i="4"/>
  <c r="AU125" i="4"/>
  <c r="AT125" i="4"/>
  <c r="AU124" i="4"/>
  <c r="AT124" i="4"/>
  <c r="AU123" i="4"/>
  <c r="AT123" i="4"/>
  <c r="AU122" i="4"/>
  <c r="AT122" i="4"/>
  <c r="AU121" i="4"/>
  <c r="AT121" i="4"/>
  <c r="AU120" i="4"/>
  <c r="AT120" i="4"/>
  <c r="AU119" i="4"/>
  <c r="AT119" i="4"/>
  <c r="AU118" i="4"/>
  <c r="AT118" i="4"/>
  <c r="AU117" i="4"/>
  <c r="AT117" i="4"/>
  <c r="AU116" i="4"/>
  <c r="AT116" i="4"/>
  <c r="AU115" i="4"/>
  <c r="AT115" i="4"/>
  <c r="AU114" i="4"/>
  <c r="AT114" i="4"/>
  <c r="AU113" i="4"/>
  <c r="AT113" i="4"/>
  <c r="AU112" i="4"/>
  <c r="AT112" i="4"/>
  <c r="AU111" i="4"/>
  <c r="AT111" i="4"/>
  <c r="AU110" i="4"/>
  <c r="AT110" i="4"/>
  <c r="AU109" i="4"/>
  <c r="AT109" i="4"/>
  <c r="AU108" i="4"/>
  <c r="AT108" i="4"/>
  <c r="AU107" i="4"/>
  <c r="AT107" i="4"/>
  <c r="AU106" i="4"/>
  <c r="AT106" i="4"/>
  <c r="AU104" i="4"/>
  <c r="AT104" i="4"/>
  <c r="AU103" i="4"/>
  <c r="AT103" i="4"/>
  <c r="AU102" i="4"/>
  <c r="AT102" i="4"/>
  <c r="AU101" i="4"/>
  <c r="AT101" i="4"/>
  <c r="AU100" i="4"/>
  <c r="AT100" i="4"/>
  <c r="AU99" i="4"/>
  <c r="AT99" i="4"/>
  <c r="AU98" i="4"/>
  <c r="AT98" i="4"/>
  <c r="AU97" i="4"/>
  <c r="AT97" i="4"/>
  <c r="AU96" i="4"/>
  <c r="AT96" i="4"/>
  <c r="AU95" i="4"/>
  <c r="AT95" i="4"/>
  <c r="AU94" i="4"/>
  <c r="AT94" i="4"/>
  <c r="AU93" i="4"/>
  <c r="AT93" i="4"/>
  <c r="AU92" i="4"/>
  <c r="AT92" i="4"/>
  <c r="AU91" i="4"/>
  <c r="AT91" i="4"/>
  <c r="AU89" i="4"/>
  <c r="AT89" i="4"/>
  <c r="AU88" i="4"/>
  <c r="AT88" i="4"/>
  <c r="AU87" i="4"/>
  <c r="AT87" i="4"/>
  <c r="AU86" i="4"/>
  <c r="AT86" i="4"/>
  <c r="AU85" i="4"/>
  <c r="AT85" i="4"/>
  <c r="AU84" i="4"/>
  <c r="AT84" i="4"/>
  <c r="AU83" i="4"/>
  <c r="AT83" i="4"/>
  <c r="AU82" i="4"/>
  <c r="AT82" i="4"/>
  <c r="AU81" i="4"/>
  <c r="AT81" i="4"/>
  <c r="AU80" i="4"/>
  <c r="AT80" i="4"/>
  <c r="AU79" i="4"/>
  <c r="AT79" i="4"/>
  <c r="AU78" i="4"/>
  <c r="AT78" i="4"/>
  <c r="AU77" i="4"/>
  <c r="AT77" i="4"/>
  <c r="AU76" i="4"/>
  <c r="AT76" i="4"/>
  <c r="AU75" i="4"/>
  <c r="AT75" i="4"/>
  <c r="AU74" i="4"/>
  <c r="AT74" i="4"/>
  <c r="AU73" i="4"/>
  <c r="AT73" i="4"/>
  <c r="AU72" i="4"/>
  <c r="AT72" i="4"/>
  <c r="AU71" i="4"/>
  <c r="AT71" i="4"/>
  <c r="AU70" i="4"/>
  <c r="AT70" i="4"/>
  <c r="AU69" i="4"/>
  <c r="AT69" i="4"/>
  <c r="AU68" i="4"/>
  <c r="AT68" i="4"/>
  <c r="AU67" i="4"/>
  <c r="AT67" i="4"/>
  <c r="AU66" i="4"/>
  <c r="AT66" i="4"/>
  <c r="AU65" i="4"/>
  <c r="AT65" i="4"/>
  <c r="AU64" i="4"/>
  <c r="AT64" i="4"/>
  <c r="AU63" i="4"/>
  <c r="AT63" i="4"/>
  <c r="AU62" i="4"/>
  <c r="AT62" i="4"/>
  <c r="AU60" i="4"/>
  <c r="AT60" i="4"/>
  <c r="AU59" i="4"/>
  <c r="AT59" i="4"/>
  <c r="AU58" i="4"/>
  <c r="AT58" i="4"/>
  <c r="AU57" i="4"/>
  <c r="AT57" i="4"/>
  <c r="AU56" i="4"/>
  <c r="AT56" i="4"/>
  <c r="AU55" i="4"/>
  <c r="AT55" i="4"/>
  <c r="AU54" i="4"/>
  <c r="AT54" i="4"/>
  <c r="AU53" i="4"/>
  <c r="AT53" i="4"/>
  <c r="AU52" i="4"/>
  <c r="AT52" i="4"/>
  <c r="AU51" i="4"/>
  <c r="AT51" i="4"/>
  <c r="AU50" i="4"/>
  <c r="AT50" i="4"/>
  <c r="AU49" i="4"/>
  <c r="AT49" i="4"/>
  <c r="AU48" i="4"/>
  <c r="AT48" i="4"/>
  <c r="AU47" i="4"/>
  <c r="AT47" i="4"/>
  <c r="AU46" i="4"/>
  <c r="AT46" i="4"/>
  <c r="AU45" i="4"/>
  <c r="AT45" i="4"/>
  <c r="AU44" i="4"/>
  <c r="AT44" i="4"/>
  <c r="AU43" i="4"/>
  <c r="AT43" i="4"/>
  <c r="AU42" i="4"/>
  <c r="AT42" i="4"/>
  <c r="AU41" i="4"/>
  <c r="AT41" i="4"/>
  <c r="AU40" i="4"/>
  <c r="AT40" i="4"/>
  <c r="AU39" i="4"/>
  <c r="AT39" i="4"/>
  <c r="AU38" i="4"/>
  <c r="AT38" i="4"/>
  <c r="AU37" i="4"/>
  <c r="AT37" i="4"/>
  <c r="AU36" i="4"/>
  <c r="AT36" i="4"/>
  <c r="AU35" i="4"/>
  <c r="AT35" i="4"/>
  <c r="AU34" i="4"/>
  <c r="AT34" i="4"/>
  <c r="AU33" i="4"/>
  <c r="AT33" i="4"/>
  <c r="AU32" i="4"/>
  <c r="AT32" i="4"/>
  <c r="AU31" i="4"/>
  <c r="AT31" i="4"/>
  <c r="AU30" i="4"/>
  <c r="AT30" i="4"/>
  <c r="AU29" i="4"/>
  <c r="AT29" i="4"/>
  <c r="AU28" i="4"/>
  <c r="AT28" i="4"/>
  <c r="AU27" i="4"/>
  <c r="AT27" i="4"/>
  <c r="AU26" i="4"/>
  <c r="AT26" i="4"/>
  <c r="AU25" i="4"/>
  <c r="AT25" i="4"/>
  <c r="AU24" i="4"/>
  <c r="AT24" i="4"/>
  <c r="AU23" i="4"/>
  <c r="AT23" i="4"/>
  <c r="AU22" i="4"/>
  <c r="AT22" i="4"/>
  <c r="AU21" i="4"/>
  <c r="AT21" i="4"/>
  <c r="AU20" i="4"/>
  <c r="AT20" i="4"/>
  <c r="AU19" i="4"/>
  <c r="AT19" i="4"/>
  <c r="AU18" i="4"/>
  <c r="AT18" i="4"/>
  <c r="AU17" i="4"/>
  <c r="AT17" i="4"/>
  <c r="AU16" i="4"/>
  <c r="AT16" i="4"/>
  <c r="AR325" i="4"/>
  <c r="AR324" i="4" s="1"/>
  <c r="AQ325" i="4"/>
  <c r="AQ324" i="4" s="1"/>
  <c r="AR323" i="4"/>
  <c r="AQ323" i="4"/>
  <c r="AR322" i="4"/>
  <c r="AQ322" i="4"/>
  <c r="AQ321" i="4" s="1"/>
  <c r="AR321" i="4"/>
  <c r="AP321" i="4" s="1"/>
  <c r="AR320" i="4"/>
  <c r="AQ320" i="4"/>
  <c r="AR319" i="4"/>
  <c r="AQ319" i="4"/>
  <c r="AR318" i="4"/>
  <c r="AQ318" i="4"/>
  <c r="AR317" i="4"/>
  <c r="AQ317" i="4"/>
  <c r="AR315" i="4"/>
  <c r="AQ315" i="4"/>
  <c r="AR314" i="4"/>
  <c r="AQ314" i="4"/>
  <c r="AR313" i="4"/>
  <c r="AQ313" i="4"/>
  <c r="AR312" i="4"/>
  <c r="AQ312" i="4"/>
  <c r="AR311" i="4"/>
  <c r="AQ311" i="4"/>
  <c r="AR310" i="4"/>
  <c r="AQ310" i="4"/>
  <c r="AR305" i="4"/>
  <c r="AQ305" i="4"/>
  <c r="AR304" i="4"/>
  <c r="AQ304" i="4"/>
  <c r="AQ303" i="4" s="1"/>
  <c r="AR302" i="4"/>
  <c r="AQ302" i="4"/>
  <c r="AR301" i="4"/>
  <c r="AQ301" i="4"/>
  <c r="AR300" i="4"/>
  <c r="AR299" i="4" s="1"/>
  <c r="AQ300" i="4"/>
  <c r="AR298" i="4"/>
  <c r="AQ298" i="4"/>
  <c r="AR297" i="4"/>
  <c r="AQ297" i="4"/>
  <c r="AR296" i="4"/>
  <c r="AQ296" i="4"/>
  <c r="AR295" i="4"/>
  <c r="AQ295" i="4"/>
  <c r="AR293" i="4"/>
  <c r="AQ293" i="4"/>
  <c r="AR292" i="4"/>
  <c r="AQ292" i="4"/>
  <c r="AR291" i="4"/>
  <c r="AQ291" i="4"/>
  <c r="AR290" i="4"/>
  <c r="AQ290" i="4"/>
  <c r="AR289" i="4"/>
  <c r="AQ289" i="4"/>
  <c r="AR288" i="4"/>
  <c r="AQ288" i="4"/>
  <c r="AR286" i="4"/>
  <c r="AQ286" i="4"/>
  <c r="AR285" i="4"/>
  <c r="AQ285" i="4"/>
  <c r="AR284" i="4"/>
  <c r="AQ284" i="4"/>
  <c r="AR283" i="4"/>
  <c r="AQ283" i="4"/>
  <c r="AR282" i="4"/>
  <c r="AQ282" i="4"/>
  <c r="AR281" i="4"/>
  <c r="AQ281" i="4"/>
  <c r="AR280" i="4"/>
  <c r="AQ280" i="4"/>
  <c r="AR279" i="4"/>
  <c r="AQ279" i="4"/>
  <c r="AR278" i="4"/>
  <c r="AQ278" i="4"/>
  <c r="AR277" i="4"/>
  <c r="AQ277" i="4"/>
  <c r="AR275" i="4"/>
  <c r="AQ275" i="4"/>
  <c r="AR274" i="4"/>
  <c r="AQ274" i="4"/>
  <c r="AR273" i="4"/>
  <c r="AQ273" i="4"/>
  <c r="AR272" i="4"/>
  <c r="AQ272" i="4"/>
  <c r="AR271" i="4"/>
  <c r="AQ271" i="4"/>
  <c r="AR270" i="4"/>
  <c r="AQ270" i="4"/>
  <c r="AR269" i="4"/>
  <c r="AQ269" i="4"/>
  <c r="AR268" i="4"/>
  <c r="AQ268" i="4"/>
  <c r="AR267" i="4"/>
  <c r="AQ267" i="4"/>
  <c r="AR266" i="4"/>
  <c r="AQ266" i="4"/>
  <c r="AR265" i="4"/>
  <c r="AQ265" i="4"/>
  <c r="AR264" i="4"/>
  <c r="AQ264" i="4"/>
  <c r="AR263" i="4"/>
  <c r="AQ263" i="4"/>
  <c r="AR262" i="4"/>
  <c r="AQ262" i="4"/>
  <c r="AR261" i="4"/>
  <c r="AQ261" i="4"/>
  <c r="AR260" i="4"/>
  <c r="AQ260" i="4"/>
  <c r="AR258" i="4"/>
  <c r="AQ258" i="4"/>
  <c r="AR257" i="4"/>
  <c r="AQ257" i="4"/>
  <c r="AR256" i="4"/>
  <c r="AQ256" i="4"/>
  <c r="AR255" i="4"/>
  <c r="AQ255" i="4"/>
  <c r="AR254" i="4"/>
  <c r="AQ254" i="4"/>
  <c r="AR253" i="4"/>
  <c r="AQ253" i="4"/>
  <c r="AR252" i="4"/>
  <c r="AQ252" i="4"/>
  <c r="AR251" i="4"/>
  <c r="AQ251" i="4"/>
  <c r="AR250" i="4"/>
  <c r="AQ250" i="4"/>
  <c r="AR249" i="4"/>
  <c r="AQ249" i="4"/>
  <c r="AR247" i="4"/>
  <c r="AQ247" i="4"/>
  <c r="AR246" i="4"/>
  <c r="AQ246" i="4"/>
  <c r="AR245" i="4"/>
  <c r="AQ245" i="4"/>
  <c r="AR244" i="4"/>
  <c r="AQ244" i="4"/>
  <c r="AR243" i="4"/>
  <c r="AQ243" i="4"/>
  <c r="AR242" i="4"/>
  <c r="AQ242" i="4"/>
  <c r="AR241" i="4"/>
  <c r="AQ241" i="4"/>
  <c r="AR240" i="4"/>
  <c r="AQ240" i="4"/>
  <c r="AR235" i="4"/>
  <c r="AQ235" i="4"/>
  <c r="AR234" i="4"/>
  <c r="AQ234" i="4"/>
  <c r="AR233" i="4"/>
  <c r="AQ233" i="4"/>
  <c r="AR232" i="4"/>
  <c r="AQ232" i="4"/>
  <c r="AR231" i="4"/>
  <c r="AQ231" i="4"/>
  <c r="AR230" i="4"/>
  <c r="AQ230" i="4"/>
  <c r="AR229" i="4"/>
  <c r="AQ229" i="4"/>
  <c r="AR228" i="4"/>
  <c r="AQ228" i="4"/>
  <c r="AR227" i="4"/>
  <c r="AQ227" i="4"/>
  <c r="AR226" i="4"/>
  <c r="AQ226" i="4"/>
  <c r="AR225" i="4"/>
  <c r="AQ225" i="4"/>
  <c r="AR224" i="4"/>
  <c r="AQ224" i="4"/>
  <c r="AR223" i="4"/>
  <c r="AQ223" i="4"/>
  <c r="AR222" i="4"/>
  <c r="AQ222" i="4"/>
  <c r="AR221" i="4"/>
  <c r="AQ221" i="4"/>
  <c r="AR220" i="4"/>
  <c r="AQ220" i="4"/>
  <c r="AR219" i="4"/>
  <c r="AQ219" i="4"/>
  <c r="AR218" i="4"/>
  <c r="AQ218" i="4"/>
  <c r="AR217" i="4"/>
  <c r="AQ217" i="4"/>
  <c r="AQ216" i="4" s="1"/>
  <c r="AR213" i="4"/>
  <c r="AQ213" i="4"/>
  <c r="AR212" i="4"/>
  <c r="AQ212" i="4"/>
  <c r="AR210" i="4"/>
  <c r="AQ210" i="4"/>
  <c r="AR209" i="4"/>
  <c r="AR208" i="4" s="1"/>
  <c r="AQ209" i="4"/>
  <c r="AR207" i="4"/>
  <c r="AQ207" i="4"/>
  <c r="AR206" i="4"/>
  <c r="AQ206" i="4"/>
  <c r="AR205" i="4"/>
  <c r="AQ205" i="4"/>
  <c r="AR204" i="4"/>
  <c r="AR203" i="4" s="1"/>
  <c r="AQ204" i="4"/>
  <c r="AQ203" i="4" s="1"/>
  <c r="AR202" i="4"/>
  <c r="AQ202" i="4"/>
  <c r="AR201" i="4"/>
  <c r="AQ201" i="4"/>
  <c r="AR200" i="4"/>
  <c r="AQ200" i="4"/>
  <c r="AR199" i="4"/>
  <c r="AQ199" i="4"/>
  <c r="AR198" i="4"/>
  <c r="AQ198" i="4"/>
  <c r="AR197" i="4"/>
  <c r="AQ197" i="4"/>
  <c r="AR196" i="4"/>
  <c r="AQ196" i="4"/>
  <c r="AR195" i="4"/>
  <c r="AQ195" i="4"/>
  <c r="AR194" i="4"/>
  <c r="AQ194" i="4"/>
  <c r="AR192" i="4"/>
  <c r="AQ192" i="4"/>
  <c r="AR191" i="4"/>
  <c r="AQ191" i="4"/>
  <c r="AR190" i="4"/>
  <c r="AR189" i="4" s="1"/>
  <c r="AQ190" i="4"/>
  <c r="AR188" i="4"/>
  <c r="AQ188" i="4"/>
  <c r="AR187" i="4"/>
  <c r="AQ187" i="4"/>
  <c r="AR186" i="4"/>
  <c r="AQ186" i="4"/>
  <c r="AR185" i="4"/>
  <c r="AQ185" i="4"/>
  <c r="AR184" i="4"/>
  <c r="AQ184" i="4"/>
  <c r="AR183" i="4"/>
  <c r="AQ183" i="4"/>
  <c r="AR182" i="4"/>
  <c r="AQ182" i="4"/>
  <c r="AR181" i="4"/>
  <c r="AQ181" i="4"/>
  <c r="AR180" i="4"/>
  <c r="AQ180" i="4"/>
  <c r="AR178" i="4"/>
  <c r="AQ178" i="4"/>
  <c r="AR177" i="4"/>
  <c r="AQ177" i="4"/>
  <c r="AR176" i="4"/>
  <c r="AQ176" i="4"/>
  <c r="AR175" i="4"/>
  <c r="AQ175" i="4"/>
  <c r="AR174" i="4"/>
  <c r="AQ174" i="4"/>
  <c r="AR172" i="4"/>
  <c r="AQ172" i="4"/>
  <c r="AR171" i="4"/>
  <c r="AQ171" i="4"/>
  <c r="AR170" i="4"/>
  <c r="AQ170" i="4"/>
  <c r="AR169" i="4"/>
  <c r="AQ169" i="4"/>
  <c r="AR168" i="4"/>
  <c r="AQ168" i="4"/>
  <c r="AR167" i="4"/>
  <c r="AQ167" i="4"/>
  <c r="AR166" i="4"/>
  <c r="AQ166" i="4"/>
  <c r="AR165" i="4"/>
  <c r="AQ165" i="4"/>
  <c r="AR164" i="4"/>
  <c r="AQ164" i="4"/>
  <c r="AR163" i="4"/>
  <c r="AQ163" i="4"/>
  <c r="AR162" i="4"/>
  <c r="AQ162" i="4"/>
  <c r="AR161" i="4"/>
  <c r="AQ161" i="4"/>
  <c r="AR159" i="4"/>
  <c r="AQ159" i="4"/>
  <c r="AR158" i="4"/>
  <c r="AQ158" i="4"/>
  <c r="AR157" i="4"/>
  <c r="AQ157" i="4"/>
  <c r="AR156" i="4"/>
  <c r="AQ156" i="4"/>
  <c r="AR155" i="4"/>
  <c r="AQ155" i="4"/>
  <c r="AR154" i="4"/>
  <c r="AQ154" i="4"/>
  <c r="AR153" i="4"/>
  <c r="AQ153" i="4"/>
  <c r="AR152" i="4"/>
  <c r="AQ152" i="4"/>
  <c r="AR151" i="4"/>
  <c r="AQ151" i="4"/>
  <c r="AR150" i="4"/>
  <c r="AQ150" i="4"/>
  <c r="AR149" i="4"/>
  <c r="AQ149" i="4"/>
  <c r="AR148" i="4"/>
  <c r="AQ148" i="4"/>
  <c r="AR147" i="4"/>
  <c r="AQ147" i="4"/>
  <c r="AR146" i="4"/>
  <c r="AQ146" i="4"/>
  <c r="AR145" i="4"/>
  <c r="AQ145" i="4"/>
  <c r="AR144" i="4"/>
  <c r="AQ144" i="4"/>
  <c r="AR143" i="4"/>
  <c r="AQ143" i="4"/>
  <c r="AR142" i="4"/>
  <c r="AQ142" i="4"/>
  <c r="AR141" i="4"/>
  <c r="AQ141" i="4"/>
  <c r="AR140" i="4"/>
  <c r="AQ140" i="4"/>
  <c r="AR139" i="4"/>
  <c r="AQ139" i="4"/>
  <c r="AR138" i="4"/>
  <c r="AQ138" i="4"/>
  <c r="AR133" i="4"/>
  <c r="AQ133" i="4"/>
  <c r="AR132" i="4"/>
  <c r="AQ132" i="4"/>
  <c r="AR131" i="4"/>
  <c r="AQ131" i="4"/>
  <c r="AR130" i="4"/>
  <c r="AQ130" i="4"/>
  <c r="AR129" i="4"/>
  <c r="AQ129" i="4"/>
  <c r="AR128" i="4"/>
  <c r="AQ128" i="4"/>
  <c r="AR127" i="4"/>
  <c r="AQ127" i="4"/>
  <c r="AR126" i="4"/>
  <c r="AQ126" i="4"/>
  <c r="AR125" i="4"/>
  <c r="AQ125" i="4"/>
  <c r="AR124" i="4"/>
  <c r="AQ124" i="4"/>
  <c r="AR123" i="4"/>
  <c r="AQ123" i="4"/>
  <c r="AR122" i="4"/>
  <c r="AQ122" i="4"/>
  <c r="AR121" i="4"/>
  <c r="AQ121" i="4"/>
  <c r="AR120" i="4"/>
  <c r="AQ120" i="4"/>
  <c r="AR119" i="4"/>
  <c r="AQ119" i="4"/>
  <c r="AR118" i="4"/>
  <c r="AQ118" i="4"/>
  <c r="AR117" i="4"/>
  <c r="AQ117" i="4"/>
  <c r="AR116" i="4"/>
  <c r="AQ116" i="4"/>
  <c r="AR115" i="4"/>
  <c r="AQ115" i="4"/>
  <c r="AR114" i="4"/>
  <c r="AQ114" i="4"/>
  <c r="AR113" i="4"/>
  <c r="AQ113" i="4"/>
  <c r="AR112" i="4"/>
  <c r="AQ112" i="4"/>
  <c r="AR111" i="4"/>
  <c r="AQ111" i="4"/>
  <c r="AR110" i="4"/>
  <c r="AQ110" i="4"/>
  <c r="AR109" i="4"/>
  <c r="AQ109" i="4"/>
  <c r="AR108" i="4"/>
  <c r="AQ108" i="4"/>
  <c r="AR107" i="4"/>
  <c r="AQ107" i="4"/>
  <c r="AR106" i="4"/>
  <c r="AR105" i="4" s="1"/>
  <c r="AQ106" i="4"/>
  <c r="AR104" i="4"/>
  <c r="AQ104" i="4"/>
  <c r="AR103" i="4"/>
  <c r="AQ103" i="4"/>
  <c r="AR102" i="4"/>
  <c r="AQ102" i="4"/>
  <c r="AR101" i="4"/>
  <c r="AQ101" i="4"/>
  <c r="AR100" i="4"/>
  <c r="AQ100" i="4"/>
  <c r="AR99" i="4"/>
  <c r="AQ99" i="4"/>
  <c r="AR98" i="4"/>
  <c r="AQ98" i="4"/>
  <c r="AR97" i="4"/>
  <c r="AQ97" i="4"/>
  <c r="AR96" i="4"/>
  <c r="AQ96" i="4"/>
  <c r="AR95" i="4"/>
  <c r="AQ95" i="4"/>
  <c r="AR94" i="4"/>
  <c r="AQ94" i="4"/>
  <c r="AR93" i="4"/>
  <c r="AQ93" i="4"/>
  <c r="AR92" i="4"/>
  <c r="AQ92" i="4"/>
  <c r="AR91" i="4"/>
  <c r="AQ91" i="4"/>
  <c r="AR89" i="4"/>
  <c r="AQ89" i="4"/>
  <c r="AR88" i="4"/>
  <c r="AQ88" i="4"/>
  <c r="AR87" i="4"/>
  <c r="AQ87" i="4"/>
  <c r="AR86" i="4"/>
  <c r="AQ86" i="4"/>
  <c r="AR85" i="4"/>
  <c r="AQ85" i="4"/>
  <c r="AR84" i="4"/>
  <c r="AQ84" i="4"/>
  <c r="AR83" i="4"/>
  <c r="AQ83" i="4"/>
  <c r="AR82" i="4"/>
  <c r="AQ82" i="4"/>
  <c r="AR81" i="4"/>
  <c r="AQ81" i="4"/>
  <c r="AR80" i="4"/>
  <c r="AQ80" i="4"/>
  <c r="AR79" i="4"/>
  <c r="AQ79" i="4"/>
  <c r="AR78" i="4"/>
  <c r="AQ78" i="4"/>
  <c r="AR77" i="4"/>
  <c r="AQ77" i="4"/>
  <c r="AR76" i="4"/>
  <c r="AQ76" i="4"/>
  <c r="AR75" i="4"/>
  <c r="AQ75" i="4"/>
  <c r="AR74" i="4"/>
  <c r="AQ74" i="4"/>
  <c r="AR73" i="4"/>
  <c r="AQ73" i="4"/>
  <c r="AR72" i="4"/>
  <c r="AQ72" i="4"/>
  <c r="AR71" i="4"/>
  <c r="AQ71" i="4"/>
  <c r="AR70" i="4"/>
  <c r="AQ70" i="4"/>
  <c r="AR69" i="4"/>
  <c r="AQ69" i="4"/>
  <c r="AR68" i="4"/>
  <c r="AQ68" i="4"/>
  <c r="AR67" i="4"/>
  <c r="AQ67" i="4"/>
  <c r="AR66" i="4"/>
  <c r="AQ66" i="4"/>
  <c r="AR65" i="4"/>
  <c r="AQ65" i="4"/>
  <c r="AR64" i="4"/>
  <c r="AQ64" i="4"/>
  <c r="AR63" i="4"/>
  <c r="AQ63" i="4"/>
  <c r="AR62" i="4"/>
  <c r="AQ62" i="4"/>
  <c r="AR60" i="4"/>
  <c r="AQ60" i="4"/>
  <c r="AR59" i="4"/>
  <c r="AQ59" i="4"/>
  <c r="AR58" i="4"/>
  <c r="AQ58" i="4"/>
  <c r="AR57" i="4"/>
  <c r="AQ57" i="4"/>
  <c r="AR56" i="4"/>
  <c r="AQ56" i="4"/>
  <c r="AR55" i="4"/>
  <c r="AQ55" i="4"/>
  <c r="AR54" i="4"/>
  <c r="AQ54" i="4"/>
  <c r="AR53" i="4"/>
  <c r="AQ53" i="4"/>
  <c r="AR52" i="4"/>
  <c r="AQ52" i="4"/>
  <c r="AR51" i="4"/>
  <c r="AQ51" i="4"/>
  <c r="AR50" i="4"/>
  <c r="AQ50" i="4"/>
  <c r="AR49" i="4"/>
  <c r="AQ49" i="4"/>
  <c r="AR48" i="4"/>
  <c r="AQ48" i="4"/>
  <c r="AR47" i="4"/>
  <c r="AQ47" i="4"/>
  <c r="AR46" i="4"/>
  <c r="AQ46" i="4"/>
  <c r="AR45" i="4"/>
  <c r="AQ45" i="4"/>
  <c r="AR44" i="4"/>
  <c r="AQ44" i="4"/>
  <c r="AR43" i="4"/>
  <c r="AQ43" i="4"/>
  <c r="AR42" i="4"/>
  <c r="AQ42" i="4"/>
  <c r="AR41" i="4"/>
  <c r="AQ41" i="4"/>
  <c r="AR40" i="4"/>
  <c r="AQ40" i="4"/>
  <c r="AR39" i="4"/>
  <c r="AQ39" i="4"/>
  <c r="AR38" i="4"/>
  <c r="AQ38" i="4"/>
  <c r="AR37" i="4"/>
  <c r="AQ37" i="4"/>
  <c r="AR36" i="4"/>
  <c r="AQ36" i="4"/>
  <c r="AR35" i="4"/>
  <c r="AQ35" i="4"/>
  <c r="AR34" i="4"/>
  <c r="AQ34" i="4"/>
  <c r="AR33" i="4"/>
  <c r="AQ33" i="4"/>
  <c r="AR32" i="4"/>
  <c r="AQ32" i="4"/>
  <c r="AR31" i="4"/>
  <c r="AQ31" i="4"/>
  <c r="AR30" i="4"/>
  <c r="AQ30" i="4"/>
  <c r="AR29" i="4"/>
  <c r="AQ29" i="4"/>
  <c r="AR28" i="4"/>
  <c r="AQ28" i="4"/>
  <c r="AR27" i="4"/>
  <c r="AQ27" i="4"/>
  <c r="AR26" i="4"/>
  <c r="AQ26" i="4"/>
  <c r="AR25" i="4"/>
  <c r="AQ25" i="4"/>
  <c r="AR24" i="4"/>
  <c r="AQ24" i="4"/>
  <c r="AR23" i="4"/>
  <c r="AQ23" i="4"/>
  <c r="AR22" i="4"/>
  <c r="AQ22" i="4"/>
  <c r="AR21" i="4"/>
  <c r="AQ21" i="4"/>
  <c r="AR20" i="4"/>
  <c r="AQ20" i="4"/>
  <c r="AR19" i="4"/>
  <c r="AQ19" i="4"/>
  <c r="AR18" i="4"/>
  <c r="AQ18" i="4"/>
  <c r="AR17" i="4"/>
  <c r="AQ17" i="4"/>
  <c r="AR16" i="4"/>
  <c r="AQ16" i="4"/>
  <c r="AO325" i="4"/>
  <c r="AO324" i="4" s="1"/>
  <c r="AN325" i="4"/>
  <c r="AN324" i="4" s="1"/>
  <c r="AO323" i="4"/>
  <c r="AN323" i="4"/>
  <c r="AO322" i="4"/>
  <c r="AN322" i="4"/>
  <c r="AO320" i="4"/>
  <c r="AN320" i="4"/>
  <c r="AO319" i="4"/>
  <c r="AN319" i="4"/>
  <c r="AO318" i="4"/>
  <c r="AN318" i="4"/>
  <c r="AO317" i="4"/>
  <c r="AN317" i="4"/>
  <c r="AO315" i="4"/>
  <c r="AN315" i="4"/>
  <c r="AO314" i="4"/>
  <c r="AN314" i="4"/>
  <c r="AO313" i="4"/>
  <c r="AN313" i="4"/>
  <c r="AO312" i="4"/>
  <c r="AN312" i="4"/>
  <c r="AO311" i="4"/>
  <c r="AN311" i="4"/>
  <c r="AO310" i="4"/>
  <c r="AN310" i="4"/>
  <c r="AO305" i="4"/>
  <c r="AN305" i="4"/>
  <c r="AO304" i="4"/>
  <c r="AN304" i="4"/>
  <c r="AO302" i="4"/>
  <c r="AN302" i="4"/>
  <c r="AO301" i="4"/>
  <c r="AN301" i="4"/>
  <c r="AO300" i="4"/>
  <c r="AN300" i="4"/>
  <c r="AO298" i="4"/>
  <c r="AN298" i="4"/>
  <c r="AO297" i="4"/>
  <c r="AN297" i="4"/>
  <c r="AO296" i="4"/>
  <c r="AN296" i="4"/>
  <c r="AO295" i="4"/>
  <c r="AN295" i="4"/>
  <c r="AO293" i="4"/>
  <c r="AN293" i="4"/>
  <c r="AO292" i="4"/>
  <c r="AN292" i="4"/>
  <c r="AO291" i="4"/>
  <c r="AN291" i="4"/>
  <c r="AO290" i="4"/>
  <c r="AN290" i="4"/>
  <c r="AO289" i="4"/>
  <c r="AN289" i="4"/>
  <c r="AO288" i="4"/>
  <c r="AN288" i="4"/>
  <c r="AO286" i="4"/>
  <c r="AN286" i="4"/>
  <c r="AO285" i="4"/>
  <c r="AN285" i="4"/>
  <c r="AO284" i="4"/>
  <c r="AN284" i="4"/>
  <c r="AO283" i="4"/>
  <c r="AN283" i="4"/>
  <c r="AO282" i="4"/>
  <c r="AN282" i="4"/>
  <c r="AO281" i="4"/>
  <c r="AN281" i="4"/>
  <c r="AO280" i="4"/>
  <c r="AN280" i="4"/>
  <c r="AO279" i="4"/>
  <c r="AN279" i="4"/>
  <c r="AO278" i="4"/>
  <c r="AN278" i="4"/>
  <c r="AO277" i="4"/>
  <c r="AN277" i="4"/>
  <c r="AO275" i="4"/>
  <c r="AN275" i="4"/>
  <c r="AO274" i="4"/>
  <c r="AN274" i="4"/>
  <c r="AO273" i="4"/>
  <c r="AN273" i="4"/>
  <c r="AO272" i="4"/>
  <c r="AN272" i="4"/>
  <c r="AO271" i="4"/>
  <c r="AN271" i="4"/>
  <c r="AO270" i="4"/>
  <c r="AN270" i="4"/>
  <c r="AO269" i="4"/>
  <c r="AN269" i="4"/>
  <c r="AO268" i="4"/>
  <c r="AN268" i="4"/>
  <c r="AO267" i="4"/>
  <c r="AN267" i="4"/>
  <c r="AO266" i="4"/>
  <c r="AN266" i="4"/>
  <c r="AO265" i="4"/>
  <c r="AN265" i="4"/>
  <c r="AO264" i="4"/>
  <c r="AN264" i="4"/>
  <c r="AO263" i="4"/>
  <c r="AN263" i="4"/>
  <c r="AO262" i="4"/>
  <c r="AN262" i="4"/>
  <c r="AO261" i="4"/>
  <c r="AN261" i="4"/>
  <c r="AO260" i="4"/>
  <c r="AN260" i="4"/>
  <c r="AO258" i="4"/>
  <c r="AN258" i="4"/>
  <c r="AO257" i="4"/>
  <c r="AN257" i="4"/>
  <c r="AO256" i="4"/>
  <c r="AN256" i="4"/>
  <c r="AO255" i="4"/>
  <c r="AN255" i="4"/>
  <c r="AO254" i="4"/>
  <c r="AN254" i="4"/>
  <c r="AO253" i="4"/>
  <c r="AN253" i="4"/>
  <c r="AO252" i="4"/>
  <c r="AN252" i="4"/>
  <c r="AO251" i="4"/>
  <c r="AN251" i="4"/>
  <c r="AO250" i="4"/>
  <c r="AN250" i="4"/>
  <c r="AO249" i="4"/>
  <c r="AN249" i="4"/>
  <c r="AO247" i="4"/>
  <c r="AN247" i="4"/>
  <c r="AO246" i="4"/>
  <c r="AN246" i="4"/>
  <c r="AO245" i="4"/>
  <c r="AN245" i="4"/>
  <c r="AO244" i="4"/>
  <c r="AN244" i="4"/>
  <c r="AO243" i="4"/>
  <c r="AN243" i="4"/>
  <c r="AO242" i="4"/>
  <c r="AN242" i="4"/>
  <c r="AO241" i="4"/>
  <c r="AN241" i="4"/>
  <c r="AO240" i="4"/>
  <c r="AN240" i="4"/>
  <c r="AO235" i="4"/>
  <c r="AN235" i="4"/>
  <c r="AO234" i="4"/>
  <c r="AN234" i="4"/>
  <c r="AO233" i="4"/>
  <c r="AN233" i="4"/>
  <c r="AO232" i="4"/>
  <c r="AN232" i="4"/>
  <c r="AO231" i="4"/>
  <c r="AN231" i="4"/>
  <c r="AO230" i="4"/>
  <c r="AN230" i="4"/>
  <c r="AO229" i="4"/>
  <c r="AN229" i="4"/>
  <c r="AO228" i="4"/>
  <c r="AN228" i="4"/>
  <c r="AO227" i="4"/>
  <c r="AN227" i="4"/>
  <c r="AO226" i="4"/>
  <c r="AN226" i="4"/>
  <c r="AO225" i="4"/>
  <c r="AN225" i="4"/>
  <c r="AO224" i="4"/>
  <c r="AN224" i="4"/>
  <c r="AO223" i="4"/>
  <c r="AN223" i="4"/>
  <c r="AO222" i="4"/>
  <c r="AN222" i="4"/>
  <c r="AO221" i="4"/>
  <c r="AN221" i="4"/>
  <c r="AO220" i="4"/>
  <c r="AN220" i="4"/>
  <c r="AO219" i="4"/>
  <c r="AN219" i="4"/>
  <c r="AO218" i="4"/>
  <c r="AN218" i="4"/>
  <c r="AO217" i="4"/>
  <c r="AN217" i="4"/>
  <c r="AO213" i="4"/>
  <c r="AN213" i="4"/>
  <c r="AO212" i="4"/>
  <c r="AN212" i="4"/>
  <c r="AO210" i="4"/>
  <c r="AN210" i="4"/>
  <c r="AO209" i="4"/>
  <c r="AN209" i="4"/>
  <c r="AN208" i="4" s="1"/>
  <c r="AO207" i="4"/>
  <c r="AN207" i="4"/>
  <c r="AO206" i="4"/>
  <c r="AN206" i="4"/>
  <c r="AO205" i="4"/>
  <c r="AN205" i="4"/>
  <c r="AO204" i="4"/>
  <c r="AN204" i="4"/>
  <c r="AO202" i="4"/>
  <c r="AN202" i="4"/>
  <c r="AO201" i="4"/>
  <c r="AN201" i="4"/>
  <c r="AO200" i="4"/>
  <c r="AN200" i="4"/>
  <c r="AO199" i="4"/>
  <c r="AN199" i="4"/>
  <c r="AO198" i="4"/>
  <c r="AN198" i="4"/>
  <c r="AO197" i="4"/>
  <c r="AN197" i="4"/>
  <c r="AO196" i="4"/>
  <c r="AN196" i="4"/>
  <c r="AO195" i="4"/>
  <c r="AN195" i="4"/>
  <c r="AO194" i="4"/>
  <c r="AN194" i="4"/>
  <c r="AO192" i="4"/>
  <c r="AN192" i="4"/>
  <c r="AO191" i="4"/>
  <c r="AN191" i="4"/>
  <c r="AO190" i="4"/>
  <c r="AN190" i="4"/>
  <c r="AO188" i="4"/>
  <c r="AN188" i="4"/>
  <c r="AO187" i="4"/>
  <c r="AN187" i="4"/>
  <c r="AO186" i="4"/>
  <c r="AN186" i="4"/>
  <c r="AO185" i="4"/>
  <c r="AN185" i="4"/>
  <c r="AO184" i="4"/>
  <c r="AN184" i="4"/>
  <c r="AO183" i="4"/>
  <c r="AN183" i="4"/>
  <c r="AO182" i="4"/>
  <c r="AN182" i="4"/>
  <c r="AO181" i="4"/>
  <c r="AN181" i="4"/>
  <c r="AO180" i="4"/>
  <c r="AN180" i="4"/>
  <c r="AO178" i="4"/>
  <c r="AN178" i="4"/>
  <c r="AO177" i="4"/>
  <c r="AN177" i="4"/>
  <c r="AO176" i="4"/>
  <c r="AN176" i="4"/>
  <c r="AO175" i="4"/>
  <c r="AN175" i="4"/>
  <c r="AO174" i="4"/>
  <c r="AN174" i="4"/>
  <c r="AO172" i="4"/>
  <c r="AN172" i="4"/>
  <c r="AO171" i="4"/>
  <c r="AN171" i="4"/>
  <c r="AO170" i="4"/>
  <c r="AN170" i="4"/>
  <c r="AO169" i="4"/>
  <c r="AN169" i="4"/>
  <c r="AO168" i="4"/>
  <c r="AN168" i="4"/>
  <c r="AO167" i="4"/>
  <c r="AN167" i="4"/>
  <c r="AO166" i="4"/>
  <c r="AN166" i="4"/>
  <c r="AO165" i="4"/>
  <c r="AN165" i="4"/>
  <c r="AO164" i="4"/>
  <c r="AN164" i="4"/>
  <c r="AO163" i="4"/>
  <c r="AN163" i="4"/>
  <c r="AO162" i="4"/>
  <c r="AN162" i="4"/>
  <c r="AO161" i="4"/>
  <c r="AN161" i="4"/>
  <c r="AO159" i="4"/>
  <c r="AN159" i="4"/>
  <c r="AO158" i="4"/>
  <c r="AN158" i="4"/>
  <c r="AO157" i="4"/>
  <c r="AN157" i="4"/>
  <c r="AO156" i="4"/>
  <c r="AN156" i="4"/>
  <c r="AO155" i="4"/>
  <c r="AN155" i="4"/>
  <c r="AO154" i="4"/>
  <c r="AN154" i="4"/>
  <c r="AO153" i="4"/>
  <c r="AN153" i="4"/>
  <c r="AO152" i="4"/>
  <c r="AN152" i="4"/>
  <c r="AO151" i="4"/>
  <c r="AN151" i="4"/>
  <c r="AO150" i="4"/>
  <c r="AN150" i="4"/>
  <c r="AO149" i="4"/>
  <c r="AN149" i="4"/>
  <c r="AO148" i="4"/>
  <c r="AN148" i="4"/>
  <c r="AO147" i="4"/>
  <c r="AN147" i="4"/>
  <c r="AO146" i="4"/>
  <c r="AN146" i="4"/>
  <c r="AO145" i="4"/>
  <c r="AN145" i="4"/>
  <c r="AO144" i="4"/>
  <c r="AN144" i="4"/>
  <c r="AO143" i="4"/>
  <c r="AN143" i="4"/>
  <c r="AO142" i="4"/>
  <c r="AN142" i="4"/>
  <c r="AO141" i="4"/>
  <c r="AN141" i="4"/>
  <c r="AO140" i="4"/>
  <c r="AN140" i="4"/>
  <c r="AO139" i="4"/>
  <c r="AN139" i="4"/>
  <c r="AO138" i="4"/>
  <c r="AN138" i="4"/>
  <c r="AO133" i="4"/>
  <c r="AN133" i="4"/>
  <c r="AO132" i="4"/>
  <c r="AN132" i="4"/>
  <c r="AO131" i="4"/>
  <c r="AN131" i="4"/>
  <c r="AO130" i="4"/>
  <c r="AN130" i="4"/>
  <c r="AO129" i="4"/>
  <c r="AN129" i="4"/>
  <c r="AO128" i="4"/>
  <c r="AN128" i="4"/>
  <c r="AO127" i="4"/>
  <c r="AN127" i="4"/>
  <c r="AO126" i="4"/>
  <c r="AN126" i="4"/>
  <c r="AO125" i="4"/>
  <c r="AN125" i="4"/>
  <c r="AO124" i="4"/>
  <c r="AN124" i="4"/>
  <c r="AO123" i="4"/>
  <c r="AN123" i="4"/>
  <c r="AO122" i="4"/>
  <c r="AN122" i="4"/>
  <c r="AO121" i="4"/>
  <c r="AN121" i="4"/>
  <c r="AO120" i="4"/>
  <c r="AN120" i="4"/>
  <c r="AO119" i="4"/>
  <c r="AN119" i="4"/>
  <c r="AO118" i="4"/>
  <c r="AN118" i="4"/>
  <c r="AO117" i="4"/>
  <c r="AN117" i="4"/>
  <c r="AO116" i="4"/>
  <c r="AN116" i="4"/>
  <c r="AO115" i="4"/>
  <c r="AN115" i="4"/>
  <c r="AO114" i="4"/>
  <c r="AN114" i="4"/>
  <c r="AO113" i="4"/>
  <c r="AN113" i="4"/>
  <c r="AO112" i="4"/>
  <c r="AN112" i="4"/>
  <c r="AO111" i="4"/>
  <c r="AN111" i="4"/>
  <c r="AO110" i="4"/>
  <c r="AN110" i="4"/>
  <c r="AO109" i="4"/>
  <c r="AN109" i="4"/>
  <c r="AO108" i="4"/>
  <c r="AN108" i="4"/>
  <c r="AO107" i="4"/>
  <c r="AN107" i="4"/>
  <c r="AO106" i="4"/>
  <c r="AN106" i="4"/>
  <c r="AO104" i="4"/>
  <c r="AN104" i="4"/>
  <c r="AO103" i="4"/>
  <c r="AN103" i="4"/>
  <c r="AO102" i="4"/>
  <c r="AN102" i="4"/>
  <c r="AO101" i="4"/>
  <c r="AN101" i="4"/>
  <c r="AO100" i="4"/>
  <c r="AN100" i="4"/>
  <c r="AO99" i="4"/>
  <c r="AN99" i="4"/>
  <c r="AO98" i="4"/>
  <c r="AN98" i="4"/>
  <c r="AO97" i="4"/>
  <c r="AN97" i="4"/>
  <c r="AO96" i="4"/>
  <c r="AN96" i="4"/>
  <c r="AO95" i="4"/>
  <c r="AN95" i="4"/>
  <c r="AO94" i="4"/>
  <c r="AN94" i="4"/>
  <c r="AO93" i="4"/>
  <c r="AN93" i="4"/>
  <c r="AO92" i="4"/>
  <c r="AN92" i="4"/>
  <c r="AO91" i="4"/>
  <c r="AN91" i="4"/>
  <c r="AO89" i="4"/>
  <c r="AN89" i="4"/>
  <c r="AO88" i="4"/>
  <c r="AN88" i="4"/>
  <c r="AO87" i="4"/>
  <c r="AN87" i="4"/>
  <c r="AO86" i="4"/>
  <c r="AN86" i="4"/>
  <c r="AO85" i="4"/>
  <c r="AN85" i="4"/>
  <c r="AO84" i="4"/>
  <c r="AN84" i="4"/>
  <c r="AO83" i="4"/>
  <c r="AN83" i="4"/>
  <c r="AO82" i="4"/>
  <c r="AN82" i="4"/>
  <c r="AO81" i="4"/>
  <c r="AN81" i="4"/>
  <c r="AO80" i="4"/>
  <c r="AN80" i="4"/>
  <c r="AO79" i="4"/>
  <c r="AN79" i="4"/>
  <c r="AO78" i="4"/>
  <c r="AN78" i="4"/>
  <c r="AO77" i="4"/>
  <c r="AN77" i="4"/>
  <c r="AO76" i="4"/>
  <c r="AN76" i="4"/>
  <c r="AO75" i="4"/>
  <c r="AN75" i="4"/>
  <c r="AO74" i="4"/>
  <c r="AN74" i="4"/>
  <c r="AO73" i="4"/>
  <c r="AN73" i="4"/>
  <c r="AO72" i="4"/>
  <c r="AN72" i="4"/>
  <c r="AO71" i="4"/>
  <c r="AN71" i="4"/>
  <c r="AO70" i="4"/>
  <c r="AN70" i="4"/>
  <c r="AO69" i="4"/>
  <c r="AN69" i="4"/>
  <c r="AO68" i="4"/>
  <c r="AN68" i="4"/>
  <c r="AO67" i="4"/>
  <c r="AN67" i="4"/>
  <c r="AO66" i="4"/>
  <c r="AN66" i="4"/>
  <c r="AO65" i="4"/>
  <c r="AN65" i="4"/>
  <c r="AO64" i="4"/>
  <c r="AN64" i="4"/>
  <c r="AO63" i="4"/>
  <c r="AN63" i="4"/>
  <c r="AO62" i="4"/>
  <c r="AN62" i="4"/>
  <c r="AO60" i="4"/>
  <c r="AN60" i="4"/>
  <c r="AO59" i="4"/>
  <c r="AN59" i="4"/>
  <c r="AO58" i="4"/>
  <c r="AN58" i="4"/>
  <c r="AO57" i="4"/>
  <c r="AN57" i="4"/>
  <c r="AO56" i="4"/>
  <c r="AN56" i="4"/>
  <c r="AO55" i="4"/>
  <c r="AN55" i="4"/>
  <c r="AO54" i="4"/>
  <c r="AN54" i="4"/>
  <c r="AO53" i="4"/>
  <c r="AN53" i="4"/>
  <c r="AO52" i="4"/>
  <c r="AN52" i="4"/>
  <c r="AO51" i="4"/>
  <c r="AN51" i="4"/>
  <c r="AO50" i="4"/>
  <c r="AN50" i="4"/>
  <c r="AO49" i="4"/>
  <c r="AN49" i="4"/>
  <c r="AO48" i="4"/>
  <c r="AN48" i="4"/>
  <c r="AO47" i="4"/>
  <c r="AN47" i="4"/>
  <c r="AO46" i="4"/>
  <c r="AN46" i="4"/>
  <c r="AO45" i="4"/>
  <c r="AN45" i="4"/>
  <c r="AO44" i="4"/>
  <c r="AN44" i="4"/>
  <c r="AO43" i="4"/>
  <c r="AN43" i="4"/>
  <c r="AO42" i="4"/>
  <c r="AN42" i="4"/>
  <c r="AO41" i="4"/>
  <c r="AN41" i="4"/>
  <c r="AO40" i="4"/>
  <c r="AN40" i="4"/>
  <c r="AO39" i="4"/>
  <c r="AN39" i="4"/>
  <c r="AO38" i="4"/>
  <c r="AN38" i="4"/>
  <c r="AO37" i="4"/>
  <c r="AN37" i="4"/>
  <c r="AO36" i="4"/>
  <c r="AN36" i="4"/>
  <c r="AO35" i="4"/>
  <c r="AN35" i="4"/>
  <c r="AO34" i="4"/>
  <c r="AN34" i="4"/>
  <c r="AO33" i="4"/>
  <c r="AN33" i="4"/>
  <c r="AO32" i="4"/>
  <c r="AN32" i="4"/>
  <c r="AO31" i="4"/>
  <c r="AN31" i="4"/>
  <c r="AO30" i="4"/>
  <c r="AN30" i="4"/>
  <c r="AO29" i="4"/>
  <c r="AN29" i="4"/>
  <c r="AO28" i="4"/>
  <c r="AN28" i="4"/>
  <c r="AO27" i="4"/>
  <c r="AN27" i="4"/>
  <c r="AO26" i="4"/>
  <c r="AN26" i="4"/>
  <c r="AO25" i="4"/>
  <c r="AN25" i="4"/>
  <c r="AO24" i="4"/>
  <c r="AN24" i="4"/>
  <c r="AO23" i="4"/>
  <c r="AN23" i="4"/>
  <c r="AO22" i="4"/>
  <c r="AN22" i="4"/>
  <c r="AO21" i="4"/>
  <c r="AN21" i="4"/>
  <c r="AO20" i="4"/>
  <c r="AN20" i="4"/>
  <c r="AO19" i="4"/>
  <c r="AN19" i="4"/>
  <c r="AO18" i="4"/>
  <c r="AN18" i="4"/>
  <c r="AO17" i="4"/>
  <c r="AN17" i="4"/>
  <c r="AO16" i="4"/>
  <c r="AN16" i="4"/>
  <c r="AL325" i="4"/>
  <c r="AL324" i="4" s="1"/>
  <c r="AJ324" i="4" s="1"/>
  <c r="AK325" i="4"/>
  <c r="AK324" i="4" s="1"/>
  <c r="AL323" i="4"/>
  <c r="AK323" i="4"/>
  <c r="AL322" i="4"/>
  <c r="AK322" i="4"/>
  <c r="AL320" i="4"/>
  <c r="AK320" i="4"/>
  <c r="AL319" i="4"/>
  <c r="AK319" i="4"/>
  <c r="AL318" i="4"/>
  <c r="AK318" i="4"/>
  <c r="AL317" i="4"/>
  <c r="AK317" i="4"/>
  <c r="AL315" i="4"/>
  <c r="AK315" i="4"/>
  <c r="AL314" i="4"/>
  <c r="AK314" i="4"/>
  <c r="AL313" i="4"/>
  <c r="AK313" i="4"/>
  <c r="AL312" i="4"/>
  <c r="AK312" i="4"/>
  <c r="AL311" i="4"/>
  <c r="AK311" i="4"/>
  <c r="AL310" i="4"/>
  <c r="AK310" i="4"/>
  <c r="AL305" i="4"/>
  <c r="AK305" i="4"/>
  <c r="AL304" i="4"/>
  <c r="AK304" i="4"/>
  <c r="AL302" i="4"/>
  <c r="AK302" i="4"/>
  <c r="AL301" i="4"/>
  <c r="AK301" i="4"/>
  <c r="AL300" i="4"/>
  <c r="AK300" i="4"/>
  <c r="AL298" i="4"/>
  <c r="AK298" i="4"/>
  <c r="AL297" i="4"/>
  <c r="AK297" i="4"/>
  <c r="AL296" i="4"/>
  <c r="AK296" i="4"/>
  <c r="AL295" i="4"/>
  <c r="AK295" i="4"/>
  <c r="AL293" i="4"/>
  <c r="AK293" i="4"/>
  <c r="AL292" i="4"/>
  <c r="AK292" i="4"/>
  <c r="AL291" i="4"/>
  <c r="AK291" i="4"/>
  <c r="AL290" i="4"/>
  <c r="AK290" i="4"/>
  <c r="AL289" i="4"/>
  <c r="AK289" i="4"/>
  <c r="AL288" i="4"/>
  <c r="AK288" i="4"/>
  <c r="AL286" i="4"/>
  <c r="AK286" i="4"/>
  <c r="AL285" i="4"/>
  <c r="AK285" i="4"/>
  <c r="AL284" i="4"/>
  <c r="AK284" i="4"/>
  <c r="AL283" i="4"/>
  <c r="AK283" i="4"/>
  <c r="AL282" i="4"/>
  <c r="AK282" i="4"/>
  <c r="AL281" i="4"/>
  <c r="AK281" i="4"/>
  <c r="AL280" i="4"/>
  <c r="AK280" i="4"/>
  <c r="AL279" i="4"/>
  <c r="AK279" i="4"/>
  <c r="AL278" i="4"/>
  <c r="AK278" i="4"/>
  <c r="AL277" i="4"/>
  <c r="AK277" i="4"/>
  <c r="AL275" i="4"/>
  <c r="AK275" i="4"/>
  <c r="AL274" i="4"/>
  <c r="AK274" i="4"/>
  <c r="AL273" i="4"/>
  <c r="AK273" i="4"/>
  <c r="AL272" i="4"/>
  <c r="AK272" i="4"/>
  <c r="AL271" i="4"/>
  <c r="AK271" i="4"/>
  <c r="AL270" i="4"/>
  <c r="AK270" i="4"/>
  <c r="AL269" i="4"/>
  <c r="AK269" i="4"/>
  <c r="AL268" i="4"/>
  <c r="AK268" i="4"/>
  <c r="AL267" i="4"/>
  <c r="AK267" i="4"/>
  <c r="AL266" i="4"/>
  <c r="AK266" i="4"/>
  <c r="AL265" i="4"/>
  <c r="AK265" i="4"/>
  <c r="AL264" i="4"/>
  <c r="AK264" i="4"/>
  <c r="AL263" i="4"/>
  <c r="AK263" i="4"/>
  <c r="AL262" i="4"/>
  <c r="AK262" i="4"/>
  <c r="AL261" i="4"/>
  <c r="AK261" i="4"/>
  <c r="AL260" i="4"/>
  <c r="AK260" i="4"/>
  <c r="AL258" i="4"/>
  <c r="AK258" i="4"/>
  <c r="AL257" i="4"/>
  <c r="AK257" i="4"/>
  <c r="AL256" i="4"/>
  <c r="AK256" i="4"/>
  <c r="AL255" i="4"/>
  <c r="AK255" i="4"/>
  <c r="AL254" i="4"/>
  <c r="AK254" i="4"/>
  <c r="AL253" i="4"/>
  <c r="AK253" i="4"/>
  <c r="AL252" i="4"/>
  <c r="AK252" i="4"/>
  <c r="AL251" i="4"/>
  <c r="AK251" i="4"/>
  <c r="AL250" i="4"/>
  <c r="AK250" i="4"/>
  <c r="AL249" i="4"/>
  <c r="AK249" i="4"/>
  <c r="AL247" i="4"/>
  <c r="AK247" i="4"/>
  <c r="AL246" i="4"/>
  <c r="AK246" i="4"/>
  <c r="AL245" i="4"/>
  <c r="AK245" i="4"/>
  <c r="AL244" i="4"/>
  <c r="AK244" i="4"/>
  <c r="AL243" i="4"/>
  <c r="AK243" i="4"/>
  <c r="AL242" i="4"/>
  <c r="AK242" i="4"/>
  <c r="AL241" i="4"/>
  <c r="AK241" i="4"/>
  <c r="AL240" i="4"/>
  <c r="AK240" i="4"/>
  <c r="AL235" i="4"/>
  <c r="AK235" i="4"/>
  <c r="AL234" i="4"/>
  <c r="AK234" i="4"/>
  <c r="AL233" i="4"/>
  <c r="AK233" i="4"/>
  <c r="AL232" i="4"/>
  <c r="AK232" i="4"/>
  <c r="AL231" i="4"/>
  <c r="AK231" i="4"/>
  <c r="AL230" i="4"/>
  <c r="AK230" i="4"/>
  <c r="AL229" i="4"/>
  <c r="AK229" i="4"/>
  <c r="AL228" i="4"/>
  <c r="AK228" i="4"/>
  <c r="AL227" i="4"/>
  <c r="AK227" i="4"/>
  <c r="AL226" i="4"/>
  <c r="AK226" i="4"/>
  <c r="AL225" i="4"/>
  <c r="AK225" i="4"/>
  <c r="AL224" i="4"/>
  <c r="AK224" i="4"/>
  <c r="AL223" i="4"/>
  <c r="AK223" i="4"/>
  <c r="AL222" i="4"/>
  <c r="AK222" i="4"/>
  <c r="AL221" i="4"/>
  <c r="AK221" i="4"/>
  <c r="AL220" i="4"/>
  <c r="AK220" i="4"/>
  <c r="AL219" i="4"/>
  <c r="AK219" i="4"/>
  <c r="AL218" i="4"/>
  <c r="AK218" i="4"/>
  <c r="AL217" i="4"/>
  <c r="AK217" i="4"/>
  <c r="AL213" i="4"/>
  <c r="AK213" i="4"/>
  <c r="AL212" i="4"/>
  <c r="AK212" i="4"/>
  <c r="AL210" i="4"/>
  <c r="AK210" i="4"/>
  <c r="AL209" i="4"/>
  <c r="AK209" i="4"/>
  <c r="AL207" i="4"/>
  <c r="AK207" i="4"/>
  <c r="AL206" i="4"/>
  <c r="AK206" i="4"/>
  <c r="AL205" i="4"/>
  <c r="AK205" i="4"/>
  <c r="AL204" i="4"/>
  <c r="AK204" i="4"/>
  <c r="AL202" i="4"/>
  <c r="AK202" i="4"/>
  <c r="AL201" i="4"/>
  <c r="AK201" i="4"/>
  <c r="AL200" i="4"/>
  <c r="AK200" i="4"/>
  <c r="AL199" i="4"/>
  <c r="AK199" i="4"/>
  <c r="AL198" i="4"/>
  <c r="AK198" i="4"/>
  <c r="AL197" i="4"/>
  <c r="AK197" i="4"/>
  <c r="AL196" i="4"/>
  <c r="AK196" i="4"/>
  <c r="AL195" i="4"/>
  <c r="AK195" i="4"/>
  <c r="AL194" i="4"/>
  <c r="AK194" i="4"/>
  <c r="AL192" i="4"/>
  <c r="AK192" i="4"/>
  <c r="AL191" i="4"/>
  <c r="AK191" i="4"/>
  <c r="AL190" i="4"/>
  <c r="AL189" i="4" s="1"/>
  <c r="AK190" i="4"/>
  <c r="AL188" i="4"/>
  <c r="AK188" i="4"/>
  <c r="AL187" i="4"/>
  <c r="AK187" i="4"/>
  <c r="AL186" i="4"/>
  <c r="AK186" i="4"/>
  <c r="AL185" i="4"/>
  <c r="AK185" i="4"/>
  <c r="AL184" i="4"/>
  <c r="AK184" i="4"/>
  <c r="AL183" i="4"/>
  <c r="AK183" i="4"/>
  <c r="AL182" i="4"/>
  <c r="AK182" i="4"/>
  <c r="AL181" i="4"/>
  <c r="AK181" i="4"/>
  <c r="AL180" i="4"/>
  <c r="AK180" i="4"/>
  <c r="AL178" i="4"/>
  <c r="AK178" i="4"/>
  <c r="AL177" i="4"/>
  <c r="AK177" i="4"/>
  <c r="AL176" i="4"/>
  <c r="AK176" i="4"/>
  <c r="AL175" i="4"/>
  <c r="AK175" i="4"/>
  <c r="AL174" i="4"/>
  <c r="AK174" i="4"/>
  <c r="AL172" i="4"/>
  <c r="AK172" i="4"/>
  <c r="AL171" i="4"/>
  <c r="AK171" i="4"/>
  <c r="AL170" i="4"/>
  <c r="AK170" i="4"/>
  <c r="AL169" i="4"/>
  <c r="AK169" i="4"/>
  <c r="AL168" i="4"/>
  <c r="AK168" i="4"/>
  <c r="AL167" i="4"/>
  <c r="AK167" i="4"/>
  <c r="AL166" i="4"/>
  <c r="AK166" i="4"/>
  <c r="AL165" i="4"/>
  <c r="AK165" i="4"/>
  <c r="AL164" i="4"/>
  <c r="AK164" i="4"/>
  <c r="AL163" i="4"/>
  <c r="AK163" i="4"/>
  <c r="AL162" i="4"/>
  <c r="AK162" i="4"/>
  <c r="AL161" i="4"/>
  <c r="AK161" i="4"/>
  <c r="AL159" i="4"/>
  <c r="AK159" i="4"/>
  <c r="AL158" i="4"/>
  <c r="AK158" i="4"/>
  <c r="AL157" i="4"/>
  <c r="AK157" i="4"/>
  <c r="AL156" i="4"/>
  <c r="AK156" i="4"/>
  <c r="AL155" i="4"/>
  <c r="AK155" i="4"/>
  <c r="AL154" i="4"/>
  <c r="AK154" i="4"/>
  <c r="AL153" i="4"/>
  <c r="AK153" i="4"/>
  <c r="AL152" i="4"/>
  <c r="AK152" i="4"/>
  <c r="AL151" i="4"/>
  <c r="AK151" i="4"/>
  <c r="AL150" i="4"/>
  <c r="AK150" i="4"/>
  <c r="AL149" i="4"/>
  <c r="AK149" i="4"/>
  <c r="AL148" i="4"/>
  <c r="AK148" i="4"/>
  <c r="AL147" i="4"/>
  <c r="AK147" i="4"/>
  <c r="AL146" i="4"/>
  <c r="AK146" i="4"/>
  <c r="AL145" i="4"/>
  <c r="AK145" i="4"/>
  <c r="AL144" i="4"/>
  <c r="AK144" i="4"/>
  <c r="AL143" i="4"/>
  <c r="AK143" i="4"/>
  <c r="AL142" i="4"/>
  <c r="AK142" i="4"/>
  <c r="AL141" i="4"/>
  <c r="AK141" i="4"/>
  <c r="AL140" i="4"/>
  <c r="AK140" i="4"/>
  <c r="AL139" i="4"/>
  <c r="AK139" i="4"/>
  <c r="AL138" i="4"/>
  <c r="AK138" i="4"/>
  <c r="AL133" i="4"/>
  <c r="AK133" i="4"/>
  <c r="AL132" i="4"/>
  <c r="AK132" i="4"/>
  <c r="AL131" i="4"/>
  <c r="AK131" i="4"/>
  <c r="AL130" i="4"/>
  <c r="AK130" i="4"/>
  <c r="AL129" i="4"/>
  <c r="AK129" i="4"/>
  <c r="AL128" i="4"/>
  <c r="AK128" i="4"/>
  <c r="AL127" i="4"/>
  <c r="AK127" i="4"/>
  <c r="AL126" i="4"/>
  <c r="AK126" i="4"/>
  <c r="AL125" i="4"/>
  <c r="AK125" i="4"/>
  <c r="AL124" i="4"/>
  <c r="AK124" i="4"/>
  <c r="AL123" i="4"/>
  <c r="AK123" i="4"/>
  <c r="AL122" i="4"/>
  <c r="AK122" i="4"/>
  <c r="AL121" i="4"/>
  <c r="AK121" i="4"/>
  <c r="AL120" i="4"/>
  <c r="AK120" i="4"/>
  <c r="AL119" i="4"/>
  <c r="AK119" i="4"/>
  <c r="AL118" i="4"/>
  <c r="AK118" i="4"/>
  <c r="AL117" i="4"/>
  <c r="AK117" i="4"/>
  <c r="AL116" i="4"/>
  <c r="AK116" i="4"/>
  <c r="AL115" i="4"/>
  <c r="AK115" i="4"/>
  <c r="AL114" i="4"/>
  <c r="AK114" i="4"/>
  <c r="AL113" i="4"/>
  <c r="AK113" i="4"/>
  <c r="AL112" i="4"/>
  <c r="AK112" i="4"/>
  <c r="AL111" i="4"/>
  <c r="AK111" i="4"/>
  <c r="AL110" i="4"/>
  <c r="AK110" i="4"/>
  <c r="AL109" i="4"/>
  <c r="AK109" i="4"/>
  <c r="AL108" i="4"/>
  <c r="AK108" i="4"/>
  <c r="AL107" i="4"/>
  <c r="AK107" i="4"/>
  <c r="AL106" i="4"/>
  <c r="AK106" i="4"/>
  <c r="AL104" i="4"/>
  <c r="AK104" i="4"/>
  <c r="AL103" i="4"/>
  <c r="AK103" i="4"/>
  <c r="AL102" i="4"/>
  <c r="AK102" i="4"/>
  <c r="AL101" i="4"/>
  <c r="AK101" i="4"/>
  <c r="AL100" i="4"/>
  <c r="AK100" i="4"/>
  <c r="AL99" i="4"/>
  <c r="AK99" i="4"/>
  <c r="AL98" i="4"/>
  <c r="AK98" i="4"/>
  <c r="AL97" i="4"/>
  <c r="AK97" i="4"/>
  <c r="AL96" i="4"/>
  <c r="AK96" i="4"/>
  <c r="AL95" i="4"/>
  <c r="AK95" i="4"/>
  <c r="AL94" i="4"/>
  <c r="AK94" i="4"/>
  <c r="AL93" i="4"/>
  <c r="AK93" i="4"/>
  <c r="AL92" i="4"/>
  <c r="AK92" i="4"/>
  <c r="AL91" i="4"/>
  <c r="AK91" i="4"/>
  <c r="AL89" i="4"/>
  <c r="AK89" i="4"/>
  <c r="AL88" i="4"/>
  <c r="AK88" i="4"/>
  <c r="AL87" i="4"/>
  <c r="AK87" i="4"/>
  <c r="AL86" i="4"/>
  <c r="AK86" i="4"/>
  <c r="AL85" i="4"/>
  <c r="AK85" i="4"/>
  <c r="AL84" i="4"/>
  <c r="AK84" i="4"/>
  <c r="AL83" i="4"/>
  <c r="AK83" i="4"/>
  <c r="AL82" i="4"/>
  <c r="AK82" i="4"/>
  <c r="AL81" i="4"/>
  <c r="AK81" i="4"/>
  <c r="AL80" i="4"/>
  <c r="AK80" i="4"/>
  <c r="AL79" i="4"/>
  <c r="AK79" i="4"/>
  <c r="AL78" i="4"/>
  <c r="AK78" i="4"/>
  <c r="AL77" i="4"/>
  <c r="AK77" i="4"/>
  <c r="AL76" i="4"/>
  <c r="AK76" i="4"/>
  <c r="AL75" i="4"/>
  <c r="AK75" i="4"/>
  <c r="AL74" i="4"/>
  <c r="AK74" i="4"/>
  <c r="AL73" i="4"/>
  <c r="AK73" i="4"/>
  <c r="AL72" i="4"/>
  <c r="AK72" i="4"/>
  <c r="AL71" i="4"/>
  <c r="AK71" i="4"/>
  <c r="AL70" i="4"/>
  <c r="AK70" i="4"/>
  <c r="AL69" i="4"/>
  <c r="AK69" i="4"/>
  <c r="AL68" i="4"/>
  <c r="AK68" i="4"/>
  <c r="AL67" i="4"/>
  <c r="AK67" i="4"/>
  <c r="AL66" i="4"/>
  <c r="AK66" i="4"/>
  <c r="AL65" i="4"/>
  <c r="AK65" i="4"/>
  <c r="AL64" i="4"/>
  <c r="AK64" i="4"/>
  <c r="AL63" i="4"/>
  <c r="AK63" i="4"/>
  <c r="AL62" i="4"/>
  <c r="AK62" i="4"/>
  <c r="AL60" i="4"/>
  <c r="AK60" i="4"/>
  <c r="AL59" i="4"/>
  <c r="AK59" i="4"/>
  <c r="AL58" i="4"/>
  <c r="AK58" i="4"/>
  <c r="AL57" i="4"/>
  <c r="AK57" i="4"/>
  <c r="AL56" i="4"/>
  <c r="AK56" i="4"/>
  <c r="AL55" i="4"/>
  <c r="AK55" i="4"/>
  <c r="AL54" i="4"/>
  <c r="AK54" i="4"/>
  <c r="AL53" i="4"/>
  <c r="AK53" i="4"/>
  <c r="AL52" i="4"/>
  <c r="AK52" i="4"/>
  <c r="AL51" i="4"/>
  <c r="AK51" i="4"/>
  <c r="AL50" i="4"/>
  <c r="AK50" i="4"/>
  <c r="AL49" i="4"/>
  <c r="AK49" i="4"/>
  <c r="AL48" i="4"/>
  <c r="AK48" i="4"/>
  <c r="AL47" i="4"/>
  <c r="AK47" i="4"/>
  <c r="AL46" i="4"/>
  <c r="AK46" i="4"/>
  <c r="AL45" i="4"/>
  <c r="AK45" i="4"/>
  <c r="AL44" i="4"/>
  <c r="AK44" i="4"/>
  <c r="AL43" i="4"/>
  <c r="AK43" i="4"/>
  <c r="AL42" i="4"/>
  <c r="AK42" i="4"/>
  <c r="AL41" i="4"/>
  <c r="AK41" i="4"/>
  <c r="AL40" i="4"/>
  <c r="AK40" i="4"/>
  <c r="AL39" i="4"/>
  <c r="AK39" i="4"/>
  <c r="AL38" i="4"/>
  <c r="AK38" i="4"/>
  <c r="AL37" i="4"/>
  <c r="AK37" i="4"/>
  <c r="AL36" i="4"/>
  <c r="AK36" i="4"/>
  <c r="AL35" i="4"/>
  <c r="AK35" i="4"/>
  <c r="AL34" i="4"/>
  <c r="AK34" i="4"/>
  <c r="AL33" i="4"/>
  <c r="AK33" i="4"/>
  <c r="AL32" i="4"/>
  <c r="AK32" i="4"/>
  <c r="AL31" i="4"/>
  <c r="AK31" i="4"/>
  <c r="AL30" i="4"/>
  <c r="AK30" i="4"/>
  <c r="AL29" i="4"/>
  <c r="AK29" i="4"/>
  <c r="AL28" i="4"/>
  <c r="AK28" i="4"/>
  <c r="AL27" i="4"/>
  <c r="AK27" i="4"/>
  <c r="AL26" i="4"/>
  <c r="AK26" i="4"/>
  <c r="AL25" i="4"/>
  <c r="AK25" i="4"/>
  <c r="AL24" i="4"/>
  <c r="AK24" i="4"/>
  <c r="AL23" i="4"/>
  <c r="AK23" i="4"/>
  <c r="AL22" i="4"/>
  <c r="AK22" i="4"/>
  <c r="AL21" i="4"/>
  <c r="AK21" i="4"/>
  <c r="AL20" i="4"/>
  <c r="AK20" i="4"/>
  <c r="AL19" i="4"/>
  <c r="AK19" i="4"/>
  <c r="AL18" i="4"/>
  <c r="AK18" i="4"/>
  <c r="AL17" i="4"/>
  <c r="AK17" i="4"/>
  <c r="AL16" i="4"/>
  <c r="AK16" i="4"/>
  <c r="AI325" i="4"/>
  <c r="AI324" i="4" s="1"/>
  <c r="AH325" i="4"/>
  <c r="AH324" i="4" s="1"/>
  <c r="AI323" i="4"/>
  <c r="AH323" i="4"/>
  <c r="AI322" i="4"/>
  <c r="AH322" i="4"/>
  <c r="AH321" i="4" s="1"/>
  <c r="AI320" i="4"/>
  <c r="AH320" i="4"/>
  <c r="AI319" i="4"/>
  <c r="AH319" i="4"/>
  <c r="AI318" i="4"/>
  <c r="AH318" i="4"/>
  <c r="AI317" i="4"/>
  <c r="AH317" i="4"/>
  <c r="AI315" i="4"/>
  <c r="AH315" i="4"/>
  <c r="AI314" i="4"/>
  <c r="AH314" i="4"/>
  <c r="AI313" i="4"/>
  <c r="AH313" i="4"/>
  <c r="AI312" i="4"/>
  <c r="AH312" i="4"/>
  <c r="AI311" i="4"/>
  <c r="AH311" i="4"/>
  <c r="AI310" i="4"/>
  <c r="AH310" i="4"/>
  <c r="AI305" i="4"/>
  <c r="AH305" i="4"/>
  <c r="AI304" i="4"/>
  <c r="AH304" i="4"/>
  <c r="AH303" i="4" s="1"/>
  <c r="AI302" i="4"/>
  <c r="AH302" i="4"/>
  <c r="AI301" i="4"/>
  <c r="AH301" i="4"/>
  <c r="AI300" i="4"/>
  <c r="AH300" i="4"/>
  <c r="AI298" i="4"/>
  <c r="AH298" i="4"/>
  <c r="AI297" i="4"/>
  <c r="AH297" i="4"/>
  <c r="AI296" i="4"/>
  <c r="AH296" i="4"/>
  <c r="AI295" i="4"/>
  <c r="AH295" i="4"/>
  <c r="AI293" i="4"/>
  <c r="AH293" i="4"/>
  <c r="AI292" i="4"/>
  <c r="AH292" i="4"/>
  <c r="AI291" i="4"/>
  <c r="AH291" i="4"/>
  <c r="AI290" i="4"/>
  <c r="AH290" i="4"/>
  <c r="AI289" i="4"/>
  <c r="AH289" i="4"/>
  <c r="AI288" i="4"/>
  <c r="AH288" i="4"/>
  <c r="AI286" i="4"/>
  <c r="AH286" i="4"/>
  <c r="AI285" i="4"/>
  <c r="AH285" i="4"/>
  <c r="AI284" i="4"/>
  <c r="AH284" i="4"/>
  <c r="AI283" i="4"/>
  <c r="AH283" i="4"/>
  <c r="AI282" i="4"/>
  <c r="AH282" i="4"/>
  <c r="AI281" i="4"/>
  <c r="AH281" i="4"/>
  <c r="AI280" i="4"/>
  <c r="AH280" i="4"/>
  <c r="AI279" i="4"/>
  <c r="AH279" i="4"/>
  <c r="AI278" i="4"/>
  <c r="AH278" i="4"/>
  <c r="AI277" i="4"/>
  <c r="AH277" i="4"/>
  <c r="AI275" i="4"/>
  <c r="AH275" i="4"/>
  <c r="AI274" i="4"/>
  <c r="AH274" i="4"/>
  <c r="AI273" i="4"/>
  <c r="AH273" i="4"/>
  <c r="AI272" i="4"/>
  <c r="AH272" i="4"/>
  <c r="AI271" i="4"/>
  <c r="AH271" i="4"/>
  <c r="AI270" i="4"/>
  <c r="AH270" i="4"/>
  <c r="AI269" i="4"/>
  <c r="AH269" i="4"/>
  <c r="AI268" i="4"/>
  <c r="AH268" i="4"/>
  <c r="AI267" i="4"/>
  <c r="AH267" i="4"/>
  <c r="AI266" i="4"/>
  <c r="AH266" i="4"/>
  <c r="AI265" i="4"/>
  <c r="AH265" i="4"/>
  <c r="AI264" i="4"/>
  <c r="AH264" i="4"/>
  <c r="AI263" i="4"/>
  <c r="AH263" i="4"/>
  <c r="AI262" i="4"/>
  <c r="AH262" i="4"/>
  <c r="AI261" i="4"/>
  <c r="AH261" i="4"/>
  <c r="AI260" i="4"/>
  <c r="AH260" i="4"/>
  <c r="AI258" i="4"/>
  <c r="AH258" i="4"/>
  <c r="AI257" i="4"/>
  <c r="AH257" i="4"/>
  <c r="AI256" i="4"/>
  <c r="AH256" i="4"/>
  <c r="AI255" i="4"/>
  <c r="AH255" i="4"/>
  <c r="AI254" i="4"/>
  <c r="AH254" i="4"/>
  <c r="AI253" i="4"/>
  <c r="AH253" i="4"/>
  <c r="AI252" i="4"/>
  <c r="AH252" i="4"/>
  <c r="AI251" i="4"/>
  <c r="AH251" i="4"/>
  <c r="AI250" i="4"/>
  <c r="AH250" i="4"/>
  <c r="AI249" i="4"/>
  <c r="AH249" i="4"/>
  <c r="AI247" i="4"/>
  <c r="AH247" i="4"/>
  <c r="AI246" i="4"/>
  <c r="AH246" i="4"/>
  <c r="AI245" i="4"/>
  <c r="AH245" i="4"/>
  <c r="AI244" i="4"/>
  <c r="AH244" i="4"/>
  <c r="AI243" i="4"/>
  <c r="AH243" i="4"/>
  <c r="AI242" i="4"/>
  <c r="AH242" i="4"/>
  <c r="AI241" i="4"/>
  <c r="AH241" i="4"/>
  <c r="AI240" i="4"/>
  <c r="AH240" i="4"/>
  <c r="AI235" i="4"/>
  <c r="AH235" i="4"/>
  <c r="AI234" i="4"/>
  <c r="AH234" i="4"/>
  <c r="AI233" i="4"/>
  <c r="AH233" i="4"/>
  <c r="AI232" i="4"/>
  <c r="AH232" i="4"/>
  <c r="AI231" i="4"/>
  <c r="AH231" i="4"/>
  <c r="AI230" i="4"/>
  <c r="AH230" i="4"/>
  <c r="AI229" i="4"/>
  <c r="AH229" i="4"/>
  <c r="AI228" i="4"/>
  <c r="AH228" i="4"/>
  <c r="AI227" i="4"/>
  <c r="AH227" i="4"/>
  <c r="AI226" i="4"/>
  <c r="AH226" i="4"/>
  <c r="AI225" i="4"/>
  <c r="AH225" i="4"/>
  <c r="AI224" i="4"/>
  <c r="AH224" i="4"/>
  <c r="AI223" i="4"/>
  <c r="AH223" i="4"/>
  <c r="AI222" i="4"/>
  <c r="AH222" i="4"/>
  <c r="AI221" i="4"/>
  <c r="AH221" i="4"/>
  <c r="AI220" i="4"/>
  <c r="AH220" i="4"/>
  <c r="AI219" i="4"/>
  <c r="AH219" i="4"/>
  <c r="AI218" i="4"/>
  <c r="AH218" i="4"/>
  <c r="AI217" i="4"/>
  <c r="AH217" i="4"/>
  <c r="AI213" i="4"/>
  <c r="AH213" i="4"/>
  <c r="AI212" i="4"/>
  <c r="AH212" i="4"/>
  <c r="AI210" i="4"/>
  <c r="AH210" i="4"/>
  <c r="AI209" i="4"/>
  <c r="AH209" i="4"/>
  <c r="AI207" i="4"/>
  <c r="AH207" i="4"/>
  <c r="AI206" i="4"/>
  <c r="AH206" i="4"/>
  <c r="AI205" i="4"/>
  <c r="AH205" i="4"/>
  <c r="AI204" i="4"/>
  <c r="AH204" i="4"/>
  <c r="AI202" i="4"/>
  <c r="AH202" i="4"/>
  <c r="AI201" i="4"/>
  <c r="AH201" i="4"/>
  <c r="AI200" i="4"/>
  <c r="AH200" i="4"/>
  <c r="AI199" i="4"/>
  <c r="AH199" i="4"/>
  <c r="AI198" i="4"/>
  <c r="AH198" i="4"/>
  <c r="AI197" i="4"/>
  <c r="AH197" i="4"/>
  <c r="AI196" i="4"/>
  <c r="AH196" i="4"/>
  <c r="AI195" i="4"/>
  <c r="AH195" i="4"/>
  <c r="AI194" i="4"/>
  <c r="AH194" i="4"/>
  <c r="AI192" i="4"/>
  <c r="AH192" i="4"/>
  <c r="AI191" i="4"/>
  <c r="AH191" i="4"/>
  <c r="AI190" i="4"/>
  <c r="AH190" i="4"/>
  <c r="AI188" i="4"/>
  <c r="AH188" i="4"/>
  <c r="AI187" i="4"/>
  <c r="AH187" i="4"/>
  <c r="AI186" i="4"/>
  <c r="AH186" i="4"/>
  <c r="AI185" i="4"/>
  <c r="AH185" i="4"/>
  <c r="AI184" i="4"/>
  <c r="AH184" i="4"/>
  <c r="AI183" i="4"/>
  <c r="AH183" i="4"/>
  <c r="AI182" i="4"/>
  <c r="AH182" i="4"/>
  <c r="AI181" i="4"/>
  <c r="AH181" i="4"/>
  <c r="AI180" i="4"/>
  <c r="AH180" i="4"/>
  <c r="AI178" i="4"/>
  <c r="AH178" i="4"/>
  <c r="AI177" i="4"/>
  <c r="AH177" i="4"/>
  <c r="AI176" i="4"/>
  <c r="AH176" i="4"/>
  <c r="AI175" i="4"/>
  <c r="AH175" i="4"/>
  <c r="AI174" i="4"/>
  <c r="AH174" i="4"/>
  <c r="AH173" i="4" s="1"/>
  <c r="AI172" i="4"/>
  <c r="AH172" i="4"/>
  <c r="AI171" i="4"/>
  <c r="AH171" i="4"/>
  <c r="AI170" i="4"/>
  <c r="AH170" i="4"/>
  <c r="AI169" i="4"/>
  <c r="AH169" i="4"/>
  <c r="AI168" i="4"/>
  <c r="AH168" i="4"/>
  <c r="AI167" i="4"/>
  <c r="AH167" i="4"/>
  <c r="AI166" i="4"/>
  <c r="AH166" i="4"/>
  <c r="AI165" i="4"/>
  <c r="AH165" i="4"/>
  <c r="AI164" i="4"/>
  <c r="AH164" i="4"/>
  <c r="AI163" i="4"/>
  <c r="AH163" i="4"/>
  <c r="AI162" i="4"/>
  <c r="AH162" i="4"/>
  <c r="AI161" i="4"/>
  <c r="AH161" i="4"/>
  <c r="AI159" i="4"/>
  <c r="AH159" i="4"/>
  <c r="AI158" i="4"/>
  <c r="AH158" i="4"/>
  <c r="AI157" i="4"/>
  <c r="AH157" i="4"/>
  <c r="AI156" i="4"/>
  <c r="AH156" i="4"/>
  <c r="AI155" i="4"/>
  <c r="AH155" i="4"/>
  <c r="AI154" i="4"/>
  <c r="AH154" i="4"/>
  <c r="AI153" i="4"/>
  <c r="AH153" i="4"/>
  <c r="AI152" i="4"/>
  <c r="AH152" i="4"/>
  <c r="AI151" i="4"/>
  <c r="AH151" i="4"/>
  <c r="AI150" i="4"/>
  <c r="AH150" i="4"/>
  <c r="AI149" i="4"/>
  <c r="AH149" i="4"/>
  <c r="AI148" i="4"/>
  <c r="AH148" i="4"/>
  <c r="AI147" i="4"/>
  <c r="AH147" i="4"/>
  <c r="AI146" i="4"/>
  <c r="AH146" i="4"/>
  <c r="AI145" i="4"/>
  <c r="AH145" i="4"/>
  <c r="AI144" i="4"/>
  <c r="AH144" i="4"/>
  <c r="AI143" i="4"/>
  <c r="AH143" i="4"/>
  <c r="AI142" i="4"/>
  <c r="AH142" i="4"/>
  <c r="AI141" i="4"/>
  <c r="AH141" i="4"/>
  <c r="AI140" i="4"/>
  <c r="AH140" i="4"/>
  <c r="AI139" i="4"/>
  <c r="AH139" i="4"/>
  <c r="AI138" i="4"/>
  <c r="AH138" i="4"/>
  <c r="AI133" i="4"/>
  <c r="AH133" i="4"/>
  <c r="AI132" i="4"/>
  <c r="AH132" i="4"/>
  <c r="AI131" i="4"/>
  <c r="AH131" i="4"/>
  <c r="AI130" i="4"/>
  <c r="AH130" i="4"/>
  <c r="AI129" i="4"/>
  <c r="AH129" i="4"/>
  <c r="AI128" i="4"/>
  <c r="AH128" i="4"/>
  <c r="AI127" i="4"/>
  <c r="AH127" i="4"/>
  <c r="AI126" i="4"/>
  <c r="AH126" i="4"/>
  <c r="AI125" i="4"/>
  <c r="AH125" i="4"/>
  <c r="AI124" i="4"/>
  <c r="AH124" i="4"/>
  <c r="AI123" i="4"/>
  <c r="AH123" i="4"/>
  <c r="AI122" i="4"/>
  <c r="AH122" i="4"/>
  <c r="AI121" i="4"/>
  <c r="AH121" i="4"/>
  <c r="AI120" i="4"/>
  <c r="AH120" i="4"/>
  <c r="AI119" i="4"/>
  <c r="AH119" i="4"/>
  <c r="AI118" i="4"/>
  <c r="AH118" i="4"/>
  <c r="AI117" i="4"/>
  <c r="AH117" i="4"/>
  <c r="AI116" i="4"/>
  <c r="AH116" i="4"/>
  <c r="AI115" i="4"/>
  <c r="AH115" i="4"/>
  <c r="AI114" i="4"/>
  <c r="AH114" i="4"/>
  <c r="AI113" i="4"/>
  <c r="AH113" i="4"/>
  <c r="AI112" i="4"/>
  <c r="AH112" i="4"/>
  <c r="AI111" i="4"/>
  <c r="AH111" i="4"/>
  <c r="AI110" i="4"/>
  <c r="AH110" i="4"/>
  <c r="AI109" i="4"/>
  <c r="AH109" i="4"/>
  <c r="AI108" i="4"/>
  <c r="AH108" i="4"/>
  <c r="AI107" i="4"/>
  <c r="AH107" i="4"/>
  <c r="AI106" i="4"/>
  <c r="AH106" i="4"/>
  <c r="AI104" i="4"/>
  <c r="AH104" i="4"/>
  <c r="AI103" i="4"/>
  <c r="AH103" i="4"/>
  <c r="AI102" i="4"/>
  <c r="AH102" i="4"/>
  <c r="AI101" i="4"/>
  <c r="AH101" i="4"/>
  <c r="AI100" i="4"/>
  <c r="AH100" i="4"/>
  <c r="AI99" i="4"/>
  <c r="AH99" i="4"/>
  <c r="AI98" i="4"/>
  <c r="AH98" i="4"/>
  <c r="AI97" i="4"/>
  <c r="AH97" i="4"/>
  <c r="AI96" i="4"/>
  <c r="AH96" i="4"/>
  <c r="AI95" i="4"/>
  <c r="AH95" i="4"/>
  <c r="AI94" i="4"/>
  <c r="AH94" i="4"/>
  <c r="AI93" i="4"/>
  <c r="AH93" i="4"/>
  <c r="AI92" i="4"/>
  <c r="AH92" i="4"/>
  <c r="AI91" i="4"/>
  <c r="AH91" i="4"/>
  <c r="AI89" i="4"/>
  <c r="AH89" i="4"/>
  <c r="AI88" i="4"/>
  <c r="AH88" i="4"/>
  <c r="AI87" i="4"/>
  <c r="AH87" i="4"/>
  <c r="AI86" i="4"/>
  <c r="AH86" i="4"/>
  <c r="AI85" i="4"/>
  <c r="AH85" i="4"/>
  <c r="AI84" i="4"/>
  <c r="AH84" i="4"/>
  <c r="AI83" i="4"/>
  <c r="AH83" i="4"/>
  <c r="AI82" i="4"/>
  <c r="AH82" i="4"/>
  <c r="AI81" i="4"/>
  <c r="AH81" i="4"/>
  <c r="AI80" i="4"/>
  <c r="AH80" i="4"/>
  <c r="AI79" i="4"/>
  <c r="AH79" i="4"/>
  <c r="AI78" i="4"/>
  <c r="AH78" i="4"/>
  <c r="AI77" i="4"/>
  <c r="AH77" i="4"/>
  <c r="AI76" i="4"/>
  <c r="AH76" i="4"/>
  <c r="AI75" i="4"/>
  <c r="AH75" i="4"/>
  <c r="AI74" i="4"/>
  <c r="AH74" i="4"/>
  <c r="AI73" i="4"/>
  <c r="AH73" i="4"/>
  <c r="AI72" i="4"/>
  <c r="AH72" i="4"/>
  <c r="AI71" i="4"/>
  <c r="AH71" i="4"/>
  <c r="AI70" i="4"/>
  <c r="AH70" i="4"/>
  <c r="AI69" i="4"/>
  <c r="AH69" i="4"/>
  <c r="AI68" i="4"/>
  <c r="AH68" i="4"/>
  <c r="AI67" i="4"/>
  <c r="AH67" i="4"/>
  <c r="AI66" i="4"/>
  <c r="AH66" i="4"/>
  <c r="AI65" i="4"/>
  <c r="AH65" i="4"/>
  <c r="AI64" i="4"/>
  <c r="AH64" i="4"/>
  <c r="AI63" i="4"/>
  <c r="AH63" i="4"/>
  <c r="AI62" i="4"/>
  <c r="AH62" i="4"/>
  <c r="AI60" i="4"/>
  <c r="AH60" i="4"/>
  <c r="AI59" i="4"/>
  <c r="AH59" i="4"/>
  <c r="AI58" i="4"/>
  <c r="AH58" i="4"/>
  <c r="AI57" i="4"/>
  <c r="AH57" i="4"/>
  <c r="AI56" i="4"/>
  <c r="AH56" i="4"/>
  <c r="AI55" i="4"/>
  <c r="AH55" i="4"/>
  <c r="AI54" i="4"/>
  <c r="AH54" i="4"/>
  <c r="AI53" i="4"/>
  <c r="AH53" i="4"/>
  <c r="AI52" i="4"/>
  <c r="AH52" i="4"/>
  <c r="AI51" i="4"/>
  <c r="AH51" i="4"/>
  <c r="AI50" i="4"/>
  <c r="AH50" i="4"/>
  <c r="AI49" i="4"/>
  <c r="AH49" i="4"/>
  <c r="AI48" i="4"/>
  <c r="AH48" i="4"/>
  <c r="AI47" i="4"/>
  <c r="AH47" i="4"/>
  <c r="AI46" i="4"/>
  <c r="AH46" i="4"/>
  <c r="AI45" i="4"/>
  <c r="AH45" i="4"/>
  <c r="AI44" i="4"/>
  <c r="AH44" i="4"/>
  <c r="AI43" i="4"/>
  <c r="AH43" i="4"/>
  <c r="AI42" i="4"/>
  <c r="AH42" i="4"/>
  <c r="AI41" i="4"/>
  <c r="AH41" i="4"/>
  <c r="AI40" i="4"/>
  <c r="AH40" i="4"/>
  <c r="AI39" i="4"/>
  <c r="AH39" i="4"/>
  <c r="AI38" i="4"/>
  <c r="AH38" i="4"/>
  <c r="AI37" i="4"/>
  <c r="AH37" i="4"/>
  <c r="AI36" i="4"/>
  <c r="AH36" i="4"/>
  <c r="AI35" i="4"/>
  <c r="AH35" i="4"/>
  <c r="AI34" i="4"/>
  <c r="AH34" i="4"/>
  <c r="AI33" i="4"/>
  <c r="AH33" i="4"/>
  <c r="AI32" i="4"/>
  <c r="AH32" i="4"/>
  <c r="AI31" i="4"/>
  <c r="AH31" i="4"/>
  <c r="AI30" i="4"/>
  <c r="AH30" i="4"/>
  <c r="AI29" i="4"/>
  <c r="AH29" i="4"/>
  <c r="AI28" i="4"/>
  <c r="AH28" i="4"/>
  <c r="AI27" i="4"/>
  <c r="AH27" i="4"/>
  <c r="AI26" i="4"/>
  <c r="AH26" i="4"/>
  <c r="AI25" i="4"/>
  <c r="AH25" i="4"/>
  <c r="AI24" i="4"/>
  <c r="AH24" i="4"/>
  <c r="AI23" i="4"/>
  <c r="AH23" i="4"/>
  <c r="AI22" i="4"/>
  <c r="AH22" i="4"/>
  <c r="AI21" i="4"/>
  <c r="AH21" i="4"/>
  <c r="AI20" i="4"/>
  <c r="AH20" i="4"/>
  <c r="AI19" i="4"/>
  <c r="AH19" i="4"/>
  <c r="AI18" i="4"/>
  <c r="AH18" i="4"/>
  <c r="AI17" i="4"/>
  <c r="AH17" i="4"/>
  <c r="AI16" i="4"/>
  <c r="AH16" i="4"/>
  <c r="AF325" i="4"/>
  <c r="AF324" i="4" s="1"/>
  <c r="AE325" i="4"/>
  <c r="AE324" i="4" s="1"/>
  <c r="AF323" i="4"/>
  <c r="AE323" i="4"/>
  <c r="AF322" i="4"/>
  <c r="AE322" i="4"/>
  <c r="AF320" i="4"/>
  <c r="AE320" i="4"/>
  <c r="AF319" i="4"/>
  <c r="AE319" i="4"/>
  <c r="AF318" i="4"/>
  <c r="AE318" i="4"/>
  <c r="AF317" i="4"/>
  <c r="AE317" i="4"/>
  <c r="AF315" i="4"/>
  <c r="AE315" i="4"/>
  <c r="AF314" i="4"/>
  <c r="AE314" i="4"/>
  <c r="AF313" i="4"/>
  <c r="AE313" i="4"/>
  <c r="AF312" i="4"/>
  <c r="AE312" i="4"/>
  <c r="AF311" i="4"/>
  <c r="AE311" i="4"/>
  <c r="AF310" i="4"/>
  <c r="AE310" i="4"/>
  <c r="AF305" i="4"/>
  <c r="AE305" i="4"/>
  <c r="AF304" i="4"/>
  <c r="AE304" i="4"/>
  <c r="AF302" i="4"/>
  <c r="AE302" i="4"/>
  <c r="AF301" i="4"/>
  <c r="AE301" i="4"/>
  <c r="AF300" i="4"/>
  <c r="AE300" i="4"/>
  <c r="AF298" i="4"/>
  <c r="AE298" i="4"/>
  <c r="AF297" i="4"/>
  <c r="AE297" i="4"/>
  <c r="AF296" i="4"/>
  <c r="AE296" i="4"/>
  <c r="AF295" i="4"/>
  <c r="AE295" i="4"/>
  <c r="AF293" i="4"/>
  <c r="AE293" i="4"/>
  <c r="AF292" i="4"/>
  <c r="AE292" i="4"/>
  <c r="AF291" i="4"/>
  <c r="AE291" i="4"/>
  <c r="AF290" i="4"/>
  <c r="AE290" i="4"/>
  <c r="AF289" i="4"/>
  <c r="AE289" i="4"/>
  <c r="AF288" i="4"/>
  <c r="AE288" i="4"/>
  <c r="AF286" i="4"/>
  <c r="AE286" i="4"/>
  <c r="AF285" i="4"/>
  <c r="AE285" i="4"/>
  <c r="AF284" i="4"/>
  <c r="AE284" i="4"/>
  <c r="AF283" i="4"/>
  <c r="AE283" i="4"/>
  <c r="AF282" i="4"/>
  <c r="AE282" i="4"/>
  <c r="AF281" i="4"/>
  <c r="AE281" i="4"/>
  <c r="AF280" i="4"/>
  <c r="AE280" i="4"/>
  <c r="AF279" i="4"/>
  <c r="AE279" i="4"/>
  <c r="AF278" i="4"/>
  <c r="AE278" i="4"/>
  <c r="AF277" i="4"/>
  <c r="AE277" i="4"/>
  <c r="AF275" i="4"/>
  <c r="AE275" i="4"/>
  <c r="AF274" i="4"/>
  <c r="AE274" i="4"/>
  <c r="AF273" i="4"/>
  <c r="AE273" i="4"/>
  <c r="AF272" i="4"/>
  <c r="AE272" i="4"/>
  <c r="AF271" i="4"/>
  <c r="AE271" i="4"/>
  <c r="AF270" i="4"/>
  <c r="AE270" i="4"/>
  <c r="AF269" i="4"/>
  <c r="AE269" i="4"/>
  <c r="AF268" i="4"/>
  <c r="AE268" i="4"/>
  <c r="AF267" i="4"/>
  <c r="AE267" i="4"/>
  <c r="AF266" i="4"/>
  <c r="AE266" i="4"/>
  <c r="AF265" i="4"/>
  <c r="AE265" i="4"/>
  <c r="AF264" i="4"/>
  <c r="AE264" i="4"/>
  <c r="AF263" i="4"/>
  <c r="AE263" i="4"/>
  <c r="AF262" i="4"/>
  <c r="AE262" i="4"/>
  <c r="AF261" i="4"/>
  <c r="AE261" i="4"/>
  <c r="AF260" i="4"/>
  <c r="AE260" i="4"/>
  <c r="AF258" i="4"/>
  <c r="AE258" i="4"/>
  <c r="AF257" i="4"/>
  <c r="AE257" i="4"/>
  <c r="AF256" i="4"/>
  <c r="AE256" i="4"/>
  <c r="AF255" i="4"/>
  <c r="AE255" i="4"/>
  <c r="AF254" i="4"/>
  <c r="AE254" i="4"/>
  <c r="AF253" i="4"/>
  <c r="AE253" i="4"/>
  <c r="AF252" i="4"/>
  <c r="AE252" i="4"/>
  <c r="AF251" i="4"/>
  <c r="AE251" i="4"/>
  <c r="AF250" i="4"/>
  <c r="AE250" i="4"/>
  <c r="AF249" i="4"/>
  <c r="AE249" i="4"/>
  <c r="AF247" i="4"/>
  <c r="AE247" i="4"/>
  <c r="AF246" i="4"/>
  <c r="AE246" i="4"/>
  <c r="AF245" i="4"/>
  <c r="AE245" i="4"/>
  <c r="AF244" i="4"/>
  <c r="AE244" i="4"/>
  <c r="AF243" i="4"/>
  <c r="AE243" i="4"/>
  <c r="AF242" i="4"/>
  <c r="AE242" i="4"/>
  <c r="AF241" i="4"/>
  <c r="AE241" i="4"/>
  <c r="AF240" i="4"/>
  <c r="AE240" i="4"/>
  <c r="AF235" i="4"/>
  <c r="AE235" i="4"/>
  <c r="AF234" i="4"/>
  <c r="AE234" i="4"/>
  <c r="AF233" i="4"/>
  <c r="AE233" i="4"/>
  <c r="AF232" i="4"/>
  <c r="AE232" i="4"/>
  <c r="AF231" i="4"/>
  <c r="AE231" i="4"/>
  <c r="AF230" i="4"/>
  <c r="AE230" i="4"/>
  <c r="AF229" i="4"/>
  <c r="AE229" i="4"/>
  <c r="AF228" i="4"/>
  <c r="AE228" i="4"/>
  <c r="AF227" i="4"/>
  <c r="AE227" i="4"/>
  <c r="AF226" i="4"/>
  <c r="AE226" i="4"/>
  <c r="AF225" i="4"/>
  <c r="AE225" i="4"/>
  <c r="AF224" i="4"/>
  <c r="AE224" i="4"/>
  <c r="AF223" i="4"/>
  <c r="AE223" i="4"/>
  <c r="AF222" i="4"/>
  <c r="AE222" i="4"/>
  <c r="AF221" i="4"/>
  <c r="AE221" i="4"/>
  <c r="AF220" i="4"/>
  <c r="AE220" i="4"/>
  <c r="AF219" i="4"/>
  <c r="AE219" i="4"/>
  <c r="AF218" i="4"/>
  <c r="AE218" i="4"/>
  <c r="AF217" i="4"/>
  <c r="AE217" i="4"/>
  <c r="AF213" i="4"/>
  <c r="AE213" i="4"/>
  <c r="AF212" i="4"/>
  <c r="AE212" i="4"/>
  <c r="AF210" i="4"/>
  <c r="AE210" i="4"/>
  <c r="AF209" i="4"/>
  <c r="AE209" i="4"/>
  <c r="AF207" i="4"/>
  <c r="AE207" i="4"/>
  <c r="AF206" i="4"/>
  <c r="AE206" i="4"/>
  <c r="AF205" i="4"/>
  <c r="AE205" i="4"/>
  <c r="AF204" i="4"/>
  <c r="AE204" i="4"/>
  <c r="AF202" i="4"/>
  <c r="AE202" i="4"/>
  <c r="AF201" i="4"/>
  <c r="AE201" i="4"/>
  <c r="AF200" i="4"/>
  <c r="AE200" i="4"/>
  <c r="AF199" i="4"/>
  <c r="AE199" i="4"/>
  <c r="AF198" i="4"/>
  <c r="AE198" i="4"/>
  <c r="AF197" i="4"/>
  <c r="AE197" i="4"/>
  <c r="AF196" i="4"/>
  <c r="AE196" i="4"/>
  <c r="AF195" i="4"/>
  <c r="AE195" i="4"/>
  <c r="AF194" i="4"/>
  <c r="AE194" i="4"/>
  <c r="AF192" i="4"/>
  <c r="AE192" i="4"/>
  <c r="AF191" i="4"/>
  <c r="AE191" i="4"/>
  <c r="AF190" i="4"/>
  <c r="AE190" i="4"/>
  <c r="AF188" i="4"/>
  <c r="AE188" i="4"/>
  <c r="AF187" i="4"/>
  <c r="AE187" i="4"/>
  <c r="AF186" i="4"/>
  <c r="AE186" i="4"/>
  <c r="AF185" i="4"/>
  <c r="AE185" i="4"/>
  <c r="AF184" i="4"/>
  <c r="AE184" i="4"/>
  <c r="AF183" i="4"/>
  <c r="AE183" i="4"/>
  <c r="AF182" i="4"/>
  <c r="AE182" i="4"/>
  <c r="AF181" i="4"/>
  <c r="AE181" i="4"/>
  <c r="AF180" i="4"/>
  <c r="AE180" i="4"/>
  <c r="AF178" i="4"/>
  <c r="AE178" i="4"/>
  <c r="AF177" i="4"/>
  <c r="AE177" i="4"/>
  <c r="AF176" i="4"/>
  <c r="AE176" i="4"/>
  <c r="AF175" i="4"/>
  <c r="AE175" i="4"/>
  <c r="AF174" i="4"/>
  <c r="AE174" i="4"/>
  <c r="AF172" i="4"/>
  <c r="AE172" i="4"/>
  <c r="AF171" i="4"/>
  <c r="AE171" i="4"/>
  <c r="AF170" i="4"/>
  <c r="AE170" i="4"/>
  <c r="AF169" i="4"/>
  <c r="AE169" i="4"/>
  <c r="AF168" i="4"/>
  <c r="AE168" i="4"/>
  <c r="AF167" i="4"/>
  <c r="AE167" i="4"/>
  <c r="AF166" i="4"/>
  <c r="AE166" i="4"/>
  <c r="AF165" i="4"/>
  <c r="AE165" i="4"/>
  <c r="AF164" i="4"/>
  <c r="AE164" i="4"/>
  <c r="AF163" i="4"/>
  <c r="AE163" i="4"/>
  <c r="AF162" i="4"/>
  <c r="AE162" i="4"/>
  <c r="AF161" i="4"/>
  <c r="AE161" i="4"/>
  <c r="AF159" i="4"/>
  <c r="AE159" i="4"/>
  <c r="AF158" i="4"/>
  <c r="AE158" i="4"/>
  <c r="AF157" i="4"/>
  <c r="AE157" i="4"/>
  <c r="AF156" i="4"/>
  <c r="AE156" i="4"/>
  <c r="AF155" i="4"/>
  <c r="AE155" i="4"/>
  <c r="AF154" i="4"/>
  <c r="AE154" i="4"/>
  <c r="AF153" i="4"/>
  <c r="AE153" i="4"/>
  <c r="AF152" i="4"/>
  <c r="AE152" i="4"/>
  <c r="AF151" i="4"/>
  <c r="AE151" i="4"/>
  <c r="AF150" i="4"/>
  <c r="AE150" i="4"/>
  <c r="AF149" i="4"/>
  <c r="AE149" i="4"/>
  <c r="AF148" i="4"/>
  <c r="AE148" i="4"/>
  <c r="AF147" i="4"/>
  <c r="AE147" i="4"/>
  <c r="AF146" i="4"/>
  <c r="AE146" i="4"/>
  <c r="AF145" i="4"/>
  <c r="AE145" i="4"/>
  <c r="AF144" i="4"/>
  <c r="AE144" i="4"/>
  <c r="AF143" i="4"/>
  <c r="AE143" i="4"/>
  <c r="AF142" i="4"/>
  <c r="AE142" i="4"/>
  <c r="AF141" i="4"/>
  <c r="AE141" i="4"/>
  <c r="AF140" i="4"/>
  <c r="AE140" i="4"/>
  <c r="AF139" i="4"/>
  <c r="AE139" i="4"/>
  <c r="AF138" i="4"/>
  <c r="AE138" i="4"/>
  <c r="AF133" i="4"/>
  <c r="AE133" i="4"/>
  <c r="AF132" i="4"/>
  <c r="AE132" i="4"/>
  <c r="AF131" i="4"/>
  <c r="AE131" i="4"/>
  <c r="AF130" i="4"/>
  <c r="AE130" i="4"/>
  <c r="AF129" i="4"/>
  <c r="AE129" i="4"/>
  <c r="AF128" i="4"/>
  <c r="AE128" i="4"/>
  <c r="AF127" i="4"/>
  <c r="AE127" i="4"/>
  <c r="AF126" i="4"/>
  <c r="AE126" i="4"/>
  <c r="AF125" i="4"/>
  <c r="AE125" i="4"/>
  <c r="AF124" i="4"/>
  <c r="AE124" i="4"/>
  <c r="AF123" i="4"/>
  <c r="AE123" i="4"/>
  <c r="AF122" i="4"/>
  <c r="AE122" i="4"/>
  <c r="AF121" i="4"/>
  <c r="AE121" i="4"/>
  <c r="AF120" i="4"/>
  <c r="AE120" i="4"/>
  <c r="AF119" i="4"/>
  <c r="AE119" i="4"/>
  <c r="AF118" i="4"/>
  <c r="AE118" i="4"/>
  <c r="AF117" i="4"/>
  <c r="AE117" i="4"/>
  <c r="AF116" i="4"/>
  <c r="AE116" i="4"/>
  <c r="AF115" i="4"/>
  <c r="AE115" i="4"/>
  <c r="AF114" i="4"/>
  <c r="AE114" i="4"/>
  <c r="AF113" i="4"/>
  <c r="AE113" i="4"/>
  <c r="AF112" i="4"/>
  <c r="AE112" i="4"/>
  <c r="AF111" i="4"/>
  <c r="AE111" i="4"/>
  <c r="AF110" i="4"/>
  <c r="AE110" i="4"/>
  <c r="AF109" i="4"/>
  <c r="AE109" i="4"/>
  <c r="AF108" i="4"/>
  <c r="AE108" i="4"/>
  <c r="AF107" i="4"/>
  <c r="AE107" i="4"/>
  <c r="AF106" i="4"/>
  <c r="AE106" i="4"/>
  <c r="AF104" i="4"/>
  <c r="AE104" i="4"/>
  <c r="AF103" i="4"/>
  <c r="AE103" i="4"/>
  <c r="AF102" i="4"/>
  <c r="AE102" i="4"/>
  <c r="AF101" i="4"/>
  <c r="AE101" i="4"/>
  <c r="AF100" i="4"/>
  <c r="AE100" i="4"/>
  <c r="AF99" i="4"/>
  <c r="AE99" i="4"/>
  <c r="AF98" i="4"/>
  <c r="AE98" i="4"/>
  <c r="AF97" i="4"/>
  <c r="AE97" i="4"/>
  <c r="AF96" i="4"/>
  <c r="AE96" i="4"/>
  <c r="AF95" i="4"/>
  <c r="AE95" i="4"/>
  <c r="AF94" i="4"/>
  <c r="AE94" i="4"/>
  <c r="AF93" i="4"/>
  <c r="AE93" i="4"/>
  <c r="AF92" i="4"/>
  <c r="AE92" i="4"/>
  <c r="AF91" i="4"/>
  <c r="AE91" i="4"/>
  <c r="AF89" i="4"/>
  <c r="AE89" i="4"/>
  <c r="AF88" i="4"/>
  <c r="AE88" i="4"/>
  <c r="AF87" i="4"/>
  <c r="AE87" i="4"/>
  <c r="AF86" i="4"/>
  <c r="AE86" i="4"/>
  <c r="AF85" i="4"/>
  <c r="AE85" i="4"/>
  <c r="AF84" i="4"/>
  <c r="AE84" i="4"/>
  <c r="AF83" i="4"/>
  <c r="AE83" i="4"/>
  <c r="AF82" i="4"/>
  <c r="AE82" i="4"/>
  <c r="AF81" i="4"/>
  <c r="AE81" i="4"/>
  <c r="AF80" i="4"/>
  <c r="AE80" i="4"/>
  <c r="AF79" i="4"/>
  <c r="AE79" i="4"/>
  <c r="AF78" i="4"/>
  <c r="AE78" i="4"/>
  <c r="AF77" i="4"/>
  <c r="AE77" i="4"/>
  <c r="AF76" i="4"/>
  <c r="AE76" i="4"/>
  <c r="AF75" i="4"/>
  <c r="AE75" i="4"/>
  <c r="AF74" i="4"/>
  <c r="AE74" i="4"/>
  <c r="AF73" i="4"/>
  <c r="AE73" i="4"/>
  <c r="AF72" i="4"/>
  <c r="AE72" i="4"/>
  <c r="AF71" i="4"/>
  <c r="AE71" i="4"/>
  <c r="AF70" i="4"/>
  <c r="AE70" i="4"/>
  <c r="AF69" i="4"/>
  <c r="AE69" i="4"/>
  <c r="AF68" i="4"/>
  <c r="AE68" i="4"/>
  <c r="AF67" i="4"/>
  <c r="AE67" i="4"/>
  <c r="AF66" i="4"/>
  <c r="AE66" i="4"/>
  <c r="AF65" i="4"/>
  <c r="AE65" i="4"/>
  <c r="AF64" i="4"/>
  <c r="AE64" i="4"/>
  <c r="AF63" i="4"/>
  <c r="AE63" i="4"/>
  <c r="AF62" i="4"/>
  <c r="AE62" i="4"/>
  <c r="AF60" i="4"/>
  <c r="AE60" i="4"/>
  <c r="AF59" i="4"/>
  <c r="AE59" i="4"/>
  <c r="AF58" i="4"/>
  <c r="AE58" i="4"/>
  <c r="AF57" i="4"/>
  <c r="AE57" i="4"/>
  <c r="AF56" i="4"/>
  <c r="AE56" i="4"/>
  <c r="AF55" i="4"/>
  <c r="AE55" i="4"/>
  <c r="AF54" i="4"/>
  <c r="AE54" i="4"/>
  <c r="AF53" i="4"/>
  <c r="AE53" i="4"/>
  <c r="AF52" i="4"/>
  <c r="AE52" i="4"/>
  <c r="AF51" i="4"/>
  <c r="AE51" i="4"/>
  <c r="AF50" i="4"/>
  <c r="AE50" i="4"/>
  <c r="AF49" i="4"/>
  <c r="AE49" i="4"/>
  <c r="AF48" i="4"/>
  <c r="AE48" i="4"/>
  <c r="AF47" i="4"/>
  <c r="AE47" i="4"/>
  <c r="AF46" i="4"/>
  <c r="AE46" i="4"/>
  <c r="AF45" i="4"/>
  <c r="AE45" i="4"/>
  <c r="AF44" i="4"/>
  <c r="AE44" i="4"/>
  <c r="AF43" i="4"/>
  <c r="AE43" i="4"/>
  <c r="AF42" i="4"/>
  <c r="AE42" i="4"/>
  <c r="AF41" i="4"/>
  <c r="AE41" i="4"/>
  <c r="AF40" i="4"/>
  <c r="AE40" i="4"/>
  <c r="AF39" i="4"/>
  <c r="AE39" i="4"/>
  <c r="AF38" i="4"/>
  <c r="AE38" i="4"/>
  <c r="AF37" i="4"/>
  <c r="AE37" i="4"/>
  <c r="AF36" i="4"/>
  <c r="AE36" i="4"/>
  <c r="AF35" i="4"/>
  <c r="AE35" i="4"/>
  <c r="AF34" i="4"/>
  <c r="AE34" i="4"/>
  <c r="AF33" i="4"/>
  <c r="AE33" i="4"/>
  <c r="AF32" i="4"/>
  <c r="AE32" i="4"/>
  <c r="AF31" i="4"/>
  <c r="AE31" i="4"/>
  <c r="AF30" i="4"/>
  <c r="AE30" i="4"/>
  <c r="AF29" i="4"/>
  <c r="AE29" i="4"/>
  <c r="AF28" i="4"/>
  <c r="AE28" i="4"/>
  <c r="AF27" i="4"/>
  <c r="AE27" i="4"/>
  <c r="AF26" i="4"/>
  <c r="AE26" i="4"/>
  <c r="AF25" i="4"/>
  <c r="AE25" i="4"/>
  <c r="AF24" i="4"/>
  <c r="AE24" i="4"/>
  <c r="AF23" i="4"/>
  <c r="AE23" i="4"/>
  <c r="AF22" i="4"/>
  <c r="AE22" i="4"/>
  <c r="AF21" i="4"/>
  <c r="AE21" i="4"/>
  <c r="AF20" i="4"/>
  <c r="AE20" i="4"/>
  <c r="AF19" i="4"/>
  <c r="AE19" i="4"/>
  <c r="AF18" i="4"/>
  <c r="AE18" i="4"/>
  <c r="AF17" i="4"/>
  <c r="AE17" i="4"/>
  <c r="AF16" i="4"/>
  <c r="AE16" i="4"/>
  <c r="AC325" i="4"/>
  <c r="AC324" i="4" s="1"/>
  <c r="AA324" i="4" s="1"/>
  <c r="AB325" i="4"/>
  <c r="AB324" i="4" s="1"/>
  <c r="AC323" i="4"/>
  <c r="AB323" i="4"/>
  <c r="AC322" i="4"/>
  <c r="AB322" i="4"/>
  <c r="AC320" i="4"/>
  <c r="AB320" i="4"/>
  <c r="AC319" i="4"/>
  <c r="AB319" i="4"/>
  <c r="AC318" i="4"/>
  <c r="AB318" i="4"/>
  <c r="AC317" i="4"/>
  <c r="AB317" i="4"/>
  <c r="AC315" i="4"/>
  <c r="AB315" i="4"/>
  <c r="AC314" i="4"/>
  <c r="AB314" i="4"/>
  <c r="AC313" i="4"/>
  <c r="AB313" i="4"/>
  <c r="AC312" i="4"/>
  <c r="AB312" i="4"/>
  <c r="AC311" i="4"/>
  <c r="AB311" i="4"/>
  <c r="AC310" i="4"/>
  <c r="AB310" i="4"/>
  <c r="AC305" i="4"/>
  <c r="AB305" i="4"/>
  <c r="AC304" i="4"/>
  <c r="AB304" i="4"/>
  <c r="AC302" i="4"/>
  <c r="AB302" i="4"/>
  <c r="AC301" i="4"/>
  <c r="AB301" i="4"/>
  <c r="AC300" i="4"/>
  <c r="AB300" i="4"/>
  <c r="AC298" i="4"/>
  <c r="AB298" i="4"/>
  <c r="AC297" i="4"/>
  <c r="AB297" i="4"/>
  <c r="AC296" i="4"/>
  <c r="AB296" i="4"/>
  <c r="AC295" i="4"/>
  <c r="AB295" i="4"/>
  <c r="AC293" i="4"/>
  <c r="AB293" i="4"/>
  <c r="AC292" i="4"/>
  <c r="AB292" i="4"/>
  <c r="AC291" i="4"/>
  <c r="AB291" i="4"/>
  <c r="AC290" i="4"/>
  <c r="AB290" i="4"/>
  <c r="AC289" i="4"/>
  <c r="AB289" i="4"/>
  <c r="AC288" i="4"/>
  <c r="AB288" i="4"/>
  <c r="AC286" i="4"/>
  <c r="AB286" i="4"/>
  <c r="AC285" i="4"/>
  <c r="AB285" i="4"/>
  <c r="AC284" i="4"/>
  <c r="AB284" i="4"/>
  <c r="AC283" i="4"/>
  <c r="AB283" i="4"/>
  <c r="AC282" i="4"/>
  <c r="AB282" i="4"/>
  <c r="AC281" i="4"/>
  <c r="AB281" i="4"/>
  <c r="AC280" i="4"/>
  <c r="AB280" i="4"/>
  <c r="AC279" i="4"/>
  <c r="AB279" i="4"/>
  <c r="AC278" i="4"/>
  <c r="AB278" i="4"/>
  <c r="AC277" i="4"/>
  <c r="AB277" i="4"/>
  <c r="AC275" i="4"/>
  <c r="AB275" i="4"/>
  <c r="AC274" i="4"/>
  <c r="AB274" i="4"/>
  <c r="AC273" i="4"/>
  <c r="AB273" i="4"/>
  <c r="AC272" i="4"/>
  <c r="AB272" i="4"/>
  <c r="AC271" i="4"/>
  <c r="AB271" i="4"/>
  <c r="AC270" i="4"/>
  <c r="AB270" i="4"/>
  <c r="AC269" i="4"/>
  <c r="AB269" i="4"/>
  <c r="AC268" i="4"/>
  <c r="AB268" i="4"/>
  <c r="AC267" i="4"/>
  <c r="AB267" i="4"/>
  <c r="AC266" i="4"/>
  <c r="AB266" i="4"/>
  <c r="AC265" i="4"/>
  <c r="AB265" i="4"/>
  <c r="AC264" i="4"/>
  <c r="AB264" i="4"/>
  <c r="AC263" i="4"/>
  <c r="AB263" i="4"/>
  <c r="AC262" i="4"/>
  <c r="AB262" i="4"/>
  <c r="AC261" i="4"/>
  <c r="AB261" i="4"/>
  <c r="AC260" i="4"/>
  <c r="AB260" i="4"/>
  <c r="AC258" i="4"/>
  <c r="AB258" i="4"/>
  <c r="AC257" i="4"/>
  <c r="AB257" i="4"/>
  <c r="AC256" i="4"/>
  <c r="AB256" i="4"/>
  <c r="AC255" i="4"/>
  <c r="AB255" i="4"/>
  <c r="AC254" i="4"/>
  <c r="AB254" i="4"/>
  <c r="AC253" i="4"/>
  <c r="AB253" i="4"/>
  <c r="AC252" i="4"/>
  <c r="AB252" i="4"/>
  <c r="AC251" i="4"/>
  <c r="AB251" i="4"/>
  <c r="AC250" i="4"/>
  <c r="AB250" i="4"/>
  <c r="AC249" i="4"/>
  <c r="AB249" i="4"/>
  <c r="AC247" i="4"/>
  <c r="AB247" i="4"/>
  <c r="AC246" i="4"/>
  <c r="AB246" i="4"/>
  <c r="AC245" i="4"/>
  <c r="AB245" i="4"/>
  <c r="AC244" i="4"/>
  <c r="AB244" i="4"/>
  <c r="AC243" i="4"/>
  <c r="AB243" i="4"/>
  <c r="AC242" i="4"/>
  <c r="AB242" i="4"/>
  <c r="AC241" i="4"/>
  <c r="AB241" i="4"/>
  <c r="AC240" i="4"/>
  <c r="AB240" i="4"/>
  <c r="AC235" i="4"/>
  <c r="AB235" i="4"/>
  <c r="AC234" i="4"/>
  <c r="AB234" i="4"/>
  <c r="AC233" i="4"/>
  <c r="AB233" i="4"/>
  <c r="AC232" i="4"/>
  <c r="AB232" i="4"/>
  <c r="AC231" i="4"/>
  <c r="AB231" i="4"/>
  <c r="AC230" i="4"/>
  <c r="AB230" i="4"/>
  <c r="AC229" i="4"/>
  <c r="AB229" i="4"/>
  <c r="AC228" i="4"/>
  <c r="AB228" i="4"/>
  <c r="AC227" i="4"/>
  <c r="AB227" i="4"/>
  <c r="AC226" i="4"/>
  <c r="AB226" i="4"/>
  <c r="AC225" i="4"/>
  <c r="AB225" i="4"/>
  <c r="AC224" i="4"/>
  <c r="AB224" i="4"/>
  <c r="AC223" i="4"/>
  <c r="AB223" i="4"/>
  <c r="AC222" i="4"/>
  <c r="AB222" i="4"/>
  <c r="AC221" i="4"/>
  <c r="AB221" i="4"/>
  <c r="AC220" i="4"/>
  <c r="AB220" i="4"/>
  <c r="AC219" i="4"/>
  <c r="AB219" i="4"/>
  <c r="AC218" i="4"/>
  <c r="AB218" i="4"/>
  <c r="AC217" i="4"/>
  <c r="AB217" i="4"/>
  <c r="AC213" i="4"/>
  <c r="AB213" i="4"/>
  <c r="AC212" i="4"/>
  <c r="AC211" i="4" s="1"/>
  <c r="AB212" i="4"/>
  <c r="AC210" i="4"/>
  <c r="AB210" i="4"/>
  <c r="AC209" i="4"/>
  <c r="AB209" i="4"/>
  <c r="AC207" i="4"/>
  <c r="AB207" i="4"/>
  <c r="AC206" i="4"/>
  <c r="AB206" i="4"/>
  <c r="AC205" i="4"/>
  <c r="AB205" i="4"/>
  <c r="AC204" i="4"/>
  <c r="AB204" i="4"/>
  <c r="AC202" i="4"/>
  <c r="AB202" i="4"/>
  <c r="AC201" i="4"/>
  <c r="AB201" i="4"/>
  <c r="AC200" i="4"/>
  <c r="AB200" i="4"/>
  <c r="AC199" i="4"/>
  <c r="AB199" i="4"/>
  <c r="AC198" i="4"/>
  <c r="AB198" i="4"/>
  <c r="AC197" i="4"/>
  <c r="AB197" i="4"/>
  <c r="AC196" i="4"/>
  <c r="AB196" i="4"/>
  <c r="AC195" i="4"/>
  <c r="AB195" i="4"/>
  <c r="AC194" i="4"/>
  <c r="AB194" i="4"/>
  <c r="AC192" i="4"/>
  <c r="AB192" i="4"/>
  <c r="AC191" i="4"/>
  <c r="AB191" i="4"/>
  <c r="AC190" i="4"/>
  <c r="AB190" i="4"/>
  <c r="AC188" i="4"/>
  <c r="AB188" i="4"/>
  <c r="AC187" i="4"/>
  <c r="AB187" i="4"/>
  <c r="AC186" i="4"/>
  <c r="AB186" i="4"/>
  <c r="AC185" i="4"/>
  <c r="AB185" i="4"/>
  <c r="AC184" i="4"/>
  <c r="AB184" i="4"/>
  <c r="AC183" i="4"/>
  <c r="AB183" i="4"/>
  <c r="AC182" i="4"/>
  <c r="AB182" i="4"/>
  <c r="AC181" i="4"/>
  <c r="AB181" i="4"/>
  <c r="AC180" i="4"/>
  <c r="AB180" i="4"/>
  <c r="AC178" i="4"/>
  <c r="AB178" i="4"/>
  <c r="AC177" i="4"/>
  <c r="AB177" i="4"/>
  <c r="AC176" i="4"/>
  <c r="AB176" i="4"/>
  <c r="AC175" i="4"/>
  <c r="AB175" i="4"/>
  <c r="AC174" i="4"/>
  <c r="AB174" i="4"/>
  <c r="AC172" i="4"/>
  <c r="AB172" i="4"/>
  <c r="AC171" i="4"/>
  <c r="AB171" i="4"/>
  <c r="AC170" i="4"/>
  <c r="AB170" i="4"/>
  <c r="AC169" i="4"/>
  <c r="AB169" i="4"/>
  <c r="AC168" i="4"/>
  <c r="AB168" i="4"/>
  <c r="AC167" i="4"/>
  <c r="AB167" i="4"/>
  <c r="AC166" i="4"/>
  <c r="AB166" i="4"/>
  <c r="AC165" i="4"/>
  <c r="AB165" i="4"/>
  <c r="AC164" i="4"/>
  <c r="AB164" i="4"/>
  <c r="AC163" i="4"/>
  <c r="AB163" i="4"/>
  <c r="AC162" i="4"/>
  <c r="AB162" i="4"/>
  <c r="AC161" i="4"/>
  <c r="AB161" i="4"/>
  <c r="AC159" i="4"/>
  <c r="AB159" i="4"/>
  <c r="AC158" i="4"/>
  <c r="AB158" i="4"/>
  <c r="AC157" i="4"/>
  <c r="AB157" i="4"/>
  <c r="AC156" i="4"/>
  <c r="AB156" i="4"/>
  <c r="AC155" i="4"/>
  <c r="AB155" i="4"/>
  <c r="AC154" i="4"/>
  <c r="AB154" i="4"/>
  <c r="AC153" i="4"/>
  <c r="AB153" i="4"/>
  <c r="AC152" i="4"/>
  <c r="AB152" i="4"/>
  <c r="AC151" i="4"/>
  <c r="AB151" i="4"/>
  <c r="AC150" i="4"/>
  <c r="AB150" i="4"/>
  <c r="AC149" i="4"/>
  <c r="AB149" i="4"/>
  <c r="AC148" i="4"/>
  <c r="AB148" i="4"/>
  <c r="AC147" i="4"/>
  <c r="AB147" i="4"/>
  <c r="AC146" i="4"/>
  <c r="AB146" i="4"/>
  <c r="AC145" i="4"/>
  <c r="AB145" i="4"/>
  <c r="AC144" i="4"/>
  <c r="AB144" i="4"/>
  <c r="AC143" i="4"/>
  <c r="AB143" i="4"/>
  <c r="AC142" i="4"/>
  <c r="AB142" i="4"/>
  <c r="AC141" i="4"/>
  <c r="AB141" i="4"/>
  <c r="AC140" i="4"/>
  <c r="AB140" i="4"/>
  <c r="AC139" i="4"/>
  <c r="AB139" i="4"/>
  <c r="AC138" i="4"/>
  <c r="AB138" i="4"/>
  <c r="AC133" i="4"/>
  <c r="AB133" i="4"/>
  <c r="AC132" i="4"/>
  <c r="AB132" i="4"/>
  <c r="AC131" i="4"/>
  <c r="AB131" i="4"/>
  <c r="AC130" i="4"/>
  <c r="AB130" i="4"/>
  <c r="AC129" i="4"/>
  <c r="AB129" i="4"/>
  <c r="AC128" i="4"/>
  <c r="AB128" i="4"/>
  <c r="AC127" i="4"/>
  <c r="AB127" i="4"/>
  <c r="AC126" i="4"/>
  <c r="AB126" i="4"/>
  <c r="AC125" i="4"/>
  <c r="AB125" i="4"/>
  <c r="AC124" i="4"/>
  <c r="AB124" i="4"/>
  <c r="AC123" i="4"/>
  <c r="AB123" i="4"/>
  <c r="AC122" i="4"/>
  <c r="AB122" i="4"/>
  <c r="AC121" i="4"/>
  <c r="AB121" i="4"/>
  <c r="AC120" i="4"/>
  <c r="AB120" i="4"/>
  <c r="AC119" i="4"/>
  <c r="AB119" i="4"/>
  <c r="AC118" i="4"/>
  <c r="AB118" i="4"/>
  <c r="AC117" i="4"/>
  <c r="AB117" i="4"/>
  <c r="AC116" i="4"/>
  <c r="AB116" i="4"/>
  <c r="AC115" i="4"/>
  <c r="AB115" i="4"/>
  <c r="AC114" i="4"/>
  <c r="AB114" i="4"/>
  <c r="AC113" i="4"/>
  <c r="AB113" i="4"/>
  <c r="AC112" i="4"/>
  <c r="AB112" i="4"/>
  <c r="AC111" i="4"/>
  <c r="AB111" i="4"/>
  <c r="AC110" i="4"/>
  <c r="AB110" i="4"/>
  <c r="AC109" i="4"/>
  <c r="AB109" i="4"/>
  <c r="AC108" i="4"/>
  <c r="AB108" i="4"/>
  <c r="AC107" i="4"/>
  <c r="AB107" i="4"/>
  <c r="AC106" i="4"/>
  <c r="AB106" i="4"/>
  <c r="AC104" i="4"/>
  <c r="AB104" i="4"/>
  <c r="AC103" i="4"/>
  <c r="AB103" i="4"/>
  <c r="AC102" i="4"/>
  <c r="AB102" i="4"/>
  <c r="AC101" i="4"/>
  <c r="AB101" i="4"/>
  <c r="AC100" i="4"/>
  <c r="AB100" i="4"/>
  <c r="AC99" i="4"/>
  <c r="AB99" i="4"/>
  <c r="AC98" i="4"/>
  <c r="AB98" i="4"/>
  <c r="AC97" i="4"/>
  <c r="AB97" i="4"/>
  <c r="AC96" i="4"/>
  <c r="AB96" i="4"/>
  <c r="AC95" i="4"/>
  <c r="AB95" i="4"/>
  <c r="AC94" i="4"/>
  <c r="AB94" i="4"/>
  <c r="AC93" i="4"/>
  <c r="AB93" i="4"/>
  <c r="AC92" i="4"/>
  <c r="AB92" i="4"/>
  <c r="AC91" i="4"/>
  <c r="AB91" i="4"/>
  <c r="AC89" i="4"/>
  <c r="AB89" i="4"/>
  <c r="AC88" i="4"/>
  <c r="AB88" i="4"/>
  <c r="AC87" i="4"/>
  <c r="AB87" i="4"/>
  <c r="AC86" i="4"/>
  <c r="AB86" i="4"/>
  <c r="AC85" i="4"/>
  <c r="AB85" i="4"/>
  <c r="AC84" i="4"/>
  <c r="AB84" i="4"/>
  <c r="AC83" i="4"/>
  <c r="AB83" i="4"/>
  <c r="AC82" i="4"/>
  <c r="AB82" i="4"/>
  <c r="AC81" i="4"/>
  <c r="AB81" i="4"/>
  <c r="AC80" i="4"/>
  <c r="AB80" i="4"/>
  <c r="AC79" i="4"/>
  <c r="AB79" i="4"/>
  <c r="AC78" i="4"/>
  <c r="AB78" i="4"/>
  <c r="AC77" i="4"/>
  <c r="AB77" i="4"/>
  <c r="AC76" i="4"/>
  <c r="AB76" i="4"/>
  <c r="AC75" i="4"/>
  <c r="AB75" i="4"/>
  <c r="AC74" i="4"/>
  <c r="AB74" i="4"/>
  <c r="AC73" i="4"/>
  <c r="AB73" i="4"/>
  <c r="AC72" i="4"/>
  <c r="AB72" i="4"/>
  <c r="AC71" i="4"/>
  <c r="AB71" i="4"/>
  <c r="AC70" i="4"/>
  <c r="AB70" i="4"/>
  <c r="AC69" i="4"/>
  <c r="AB69" i="4"/>
  <c r="AC68" i="4"/>
  <c r="AB68" i="4"/>
  <c r="AC67" i="4"/>
  <c r="AB67" i="4"/>
  <c r="AC66" i="4"/>
  <c r="AB66" i="4"/>
  <c r="AC65" i="4"/>
  <c r="AB65" i="4"/>
  <c r="AC64" i="4"/>
  <c r="AB64" i="4"/>
  <c r="AC63" i="4"/>
  <c r="AB63" i="4"/>
  <c r="AC62" i="4"/>
  <c r="AB62" i="4"/>
  <c r="AC60" i="4"/>
  <c r="AB60" i="4"/>
  <c r="AC59" i="4"/>
  <c r="AB59" i="4"/>
  <c r="AC58" i="4"/>
  <c r="AB58" i="4"/>
  <c r="AC57" i="4"/>
  <c r="AB57" i="4"/>
  <c r="AC56" i="4"/>
  <c r="AB56" i="4"/>
  <c r="AC55" i="4"/>
  <c r="AB55" i="4"/>
  <c r="AC54" i="4"/>
  <c r="AB54" i="4"/>
  <c r="AC53" i="4"/>
  <c r="AB53" i="4"/>
  <c r="AC52" i="4"/>
  <c r="AB52" i="4"/>
  <c r="AC51" i="4"/>
  <c r="AB51" i="4"/>
  <c r="AC50" i="4"/>
  <c r="AB50" i="4"/>
  <c r="AC49" i="4"/>
  <c r="AB49" i="4"/>
  <c r="AC48" i="4"/>
  <c r="AB48" i="4"/>
  <c r="AC47" i="4"/>
  <c r="AB47" i="4"/>
  <c r="AC46" i="4"/>
  <c r="AB46" i="4"/>
  <c r="AC45" i="4"/>
  <c r="AB45" i="4"/>
  <c r="AC44" i="4"/>
  <c r="AB44" i="4"/>
  <c r="AC43" i="4"/>
  <c r="AB43" i="4"/>
  <c r="AC42" i="4"/>
  <c r="AB42" i="4"/>
  <c r="AC41" i="4"/>
  <c r="AB41" i="4"/>
  <c r="AC40" i="4"/>
  <c r="AB40" i="4"/>
  <c r="AC39" i="4"/>
  <c r="AB39" i="4"/>
  <c r="AC38" i="4"/>
  <c r="AB38" i="4"/>
  <c r="AC37" i="4"/>
  <c r="AB37" i="4"/>
  <c r="AC36" i="4"/>
  <c r="AB36" i="4"/>
  <c r="AC35" i="4"/>
  <c r="AB35" i="4"/>
  <c r="AC34" i="4"/>
  <c r="AB34" i="4"/>
  <c r="AC33" i="4"/>
  <c r="AB33" i="4"/>
  <c r="AC32" i="4"/>
  <c r="AB32" i="4"/>
  <c r="AC31" i="4"/>
  <c r="AB31" i="4"/>
  <c r="AC30" i="4"/>
  <c r="AB30" i="4"/>
  <c r="AC29" i="4"/>
  <c r="AB29" i="4"/>
  <c r="AC28" i="4"/>
  <c r="AB28" i="4"/>
  <c r="AC27" i="4"/>
  <c r="AB27" i="4"/>
  <c r="AC26" i="4"/>
  <c r="AB26" i="4"/>
  <c r="AC25" i="4"/>
  <c r="AB25" i="4"/>
  <c r="AC24" i="4"/>
  <c r="AB24" i="4"/>
  <c r="AC23" i="4"/>
  <c r="AB23" i="4"/>
  <c r="AC22" i="4"/>
  <c r="AB22" i="4"/>
  <c r="AC21" i="4"/>
  <c r="AB21" i="4"/>
  <c r="AC20" i="4"/>
  <c r="AB20" i="4"/>
  <c r="AC19" i="4"/>
  <c r="AB19" i="4"/>
  <c r="AC18" i="4"/>
  <c r="AB18" i="4"/>
  <c r="AC17" i="4"/>
  <c r="AB17" i="4"/>
  <c r="AC16" i="4"/>
  <c r="AB16" i="4"/>
  <c r="Z325" i="4"/>
  <c r="Z324" i="4" s="1"/>
  <c r="Y325" i="4"/>
  <c r="Y324" i="4" s="1"/>
  <c r="Z323" i="4"/>
  <c r="Y323" i="4"/>
  <c r="Z322" i="4"/>
  <c r="Y322" i="4"/>
  <c r="Z320" i="4"/>
  <c r="Y320" i="4"/>
  <c r="Z319" i="4"/>
  <c r="Y319" i="4"/>
  <c r="Z318" i="4"/>
  <c r="Y318" i="4"/>
  <c r="Z317" i="4"/>
  <c r="Y317" i="4"/>
  <c r="Z315" i="4"/>
  <c r="Y315" i="4"/>
  <c r="Z314" i="4"/>
  <c r="Y314" i="4"/>
  <c r="Z313" i="4"/>
  <c r="Y313" i="4"/>
  <c r="Z312" i="4"/>
  <c r="Y312" i="4"/>
  <c r="Z311" i="4"/>
  <c r="Y311" i="4"/>
  <c r="Z310" i="4"/>
  <c r="Y310" i="4"/>
  <c r="Z305" i="4"/>
  <c r="Y305" i="4"/>
  <c r="Z304" i="4"/>
  <c r="Y304" i="4"/>
  <c r="Y303" i="4" s="1"/>
  <c r="Z302" i="4"/>
  <c r="Y302" i="4"/>
  <c r="Z301" i="4"/>
  <c r="Y301" i="4"/>
  <c r="Z300" i="4"/>
  <c r="Y300" i="4"/>
  <c r="Z298" i="4"/>
  <c r="Y298" i="4"/>
  <c r="Z297" i="4"/>
  <c r="Y297" i="4"/>
  <c r="Z296" i="4"/>
  <c r="Y296" i="4"/>
  <c r="Z295" i="4"/>
  <c r="Y295" i="4"/>
  <c r="Z293" i="4"/>
  <c r="Y293" i="4"/>
  <c r="Y287" i="4" s="1"/>
  <c r="Z292" i="4"/>
  <c r="Y292" i="4"/>
  <c r="Z291" i="4"/>
  <c r="Y291" i="4"/>
  <c r="Z290" i="4"/>
  <c r="Y290" i="4"/>
  <c r="Z289" i="4"/>
  <c r="Y289" i="4"/>
  <c r="Z288" i="4"/>
  <c r="Y288" i="4"/>
  <c r="Z286" i="4"/>
  <c r="Y286" i="4"/>
  <c r="Z285" i="4"/>
  <c r="Y285" i="4"/>
  <c r="Z284" i="4"/>
  <c r="Y284" i="4"/>
  <c r="Z283" i="4"/>
  <c r="Y283" i="4"/>
  <c r="Z282" i="4"/>
  <c r="Y282" i="4"/>
  <c r="Z281" i="4"/>
  <c r="Y281" i="4"/>
  <c r="Z280" i="4"/>
  <c r="Y280" i="4"/>
  <c r="Z279" i="4"/>
  <c r="Y279" i="4"/>
  <c r="Z278" i="4"/>
  <c r="Y278" i="4"/>
  <c r="Z277" i="4"/>
  <c r="Y277" i="4"/>
  <c r="Z275" i="4"/>
  <c r="Y275" i="4"/>
  <c r="Z274" i="4"/>
  <c r="Y274" i="4"/>
  <c r="Z273" i="4"/>
  <c r="Y273" i="4"/>
  <c r="Z272" i="4"/>
  <c r="Y272" i="4"/>
  <c r="Z271" i="4"/>
  <c r="Y271" i="4"/>
  <c r="Z270" i="4"/>
  <c r="Y270" i="4"/>
  <c r="Z269" i="4"/>
  <c r="Y269" i="4"/>
  <c r="Z268" i="4"/>
  <c r="Y268" i="4"/>
  <c r="Z267" i="4"/>
  <c r="Y267" i="4"/>
  <c r="Z266" i="4"/>
  <c r="Y266" i="4"/>
  <c r="Z265" i="4"/>
  <c r="Y265" i="4"/>
  <c r="Z264" i="4"/>
  <c r="Y264" i="4"/>
  <c r="Z263" i="4"/>
  <c r="Y263" i="4"/>
  <c r="Z262" i="4"/>
  <c r="Y262" i="4"/>
  <c r="Z261" i="4"/>
  <c r="Y261" i="4"/>
  <c r="Z260" i="4"/>
  <c r="Y260" i="4"/>
  <c r="Z258" i="4"/>
  <c r="Y258" i="4"/>
  <c r="Z257" i="4"/>
  <c r="Y257" i="4"/>
  <c r="Z256" i="4"/>
  <c r="Y256" i="4"/>
  <c r="Z255" i="4"/>
  <c r="Y255" i="4"/>
  <c r="Z254" i="4"/>
  <c r="Y254" i="4"/>
  <c r="Z253" i="4"/>
  <c r="Y253" i="4"/>
  <c r="Z252" i="4"/>
  <c r="Y252" i="4"/>
  <c r="Z251" i="4"/>
  <c r="Y251" i="4"/>
  <c r="Z250" i="4"/>
  <c r="Y250" i="4"/>
  <c r="Z249" i="4"/>
  <c r="Y249" i="4"/>
  <c r="Z247" i="4"/>
  <c r="Y247" i="4"/>
  <c r="Z246" i="4"/>
  <c r="Y246" i="4"/>
  <c r="Z245" i="4"/>
  <c r="Y245" i="4"/>
  <c r="Z244" i="4"/>
  <c r="Y244" i="4"/>
  <c r="Z243" i="4"/>
  <c r="Y243" i="4"/>
  <c r="Z242" i="4"/>
  <c r="Y242" i="4"/>
  <c r="Z241" i="4"/>
  <c r="Y241" i="4"/>
  <c r="Z240" i="4"/>
  <c r="Y240" i="4"/>
  <c r="Z235" i="4"/>
  <c r="Y235" i="4"/>
  <c r="Z234" i="4"/>
  <c r="Y234" i="4"/>
  <c r="Z233" i="4"/>
  <c r="Y233" i="4"/>
  <c r="Z232" i="4"/>
  <c r="Y232" i="4"/>
  <c r="Z231" i="4"/>
  <c r="Y231" i="4"/>
  <c r="Z230" i="4"/>
  <c r="Y230" i="4"/>
  <c r="Z229" i="4"/>
  <c r="Y229" i="4"/>
  <c r="Z228" i="4"/>
  <c r="Y228" i="4"/>
  <c r="Z227" i="4"/>
  <c r="Y227" i="4"/>
  <c r="Z226" i="4"/>
  <c r="Y226" i="4"/>
  <c r="Z225" i="4"/>
  <c r="Y225" i="4"/>
  <c r="Z224" i="4"/>
  <c r="Y224" i="4"/>
  <c r="Z223" i="4"/>
  <c r="Y223" i="4"/>
  <c r="Z222" i="4"/>
  <c r="Y222" i="4"/>
  <c r="Z221" i="4"/>
  <c r="Y221" i="4"/>
  <c r="Z220" i="4"/>
  <c r="Y220" i="4"/>
  <c r="Z219" i="4"/>
  <c r="Y219" i="4"/>
  <c r="Z218" i="4"/>
  <c r="Y218" i="4"/>
  <c r="Z217" i="4"/>
  <c r="Y217" i="4"/>
  <c r="Z213" i="4"/>
  <c r="Y213" i="4"/>
  <c r="Z212" i="4"/>
  <c r="Y212" i="4"/>
  <c r="Z210" i="4"/>
  <c r="Y210" i="4"/>
  <c r="Z209" i="4"/>
  <c r="Z208" i="4" s="1"/>
  <c r="Y209" i="4"/>
  <c r="Z207" i="4"/>
  <c r="Y207" i="4"/>
  <c r="Z206" i="4"/>
  <c r="Y206" i="4"/>
  <c r="Z205" i="4"/>
  <c r="Y205" i="4"/>
  <c r="Z204" i="4"/>
  <c r="Y204" i="4"/>
  <c r="Z202" i="4"/>
  <c r="Y202" i="4"/>
  <c r="Z201" i="4"/>
  <c r="Y201" i="4"/>
  <c r="Z200" i="4"/>
  <c r="Y200" i="4"/>
  <c r="Z199" i="4"/>
  <c r="Y199" i="4"/>
  <c r="Z198" i="4"/>
  <c r="Y198" i="4"/>
  <c r="Z197" i="4"/>
  <c r="Y197" i="4"/>
  <c r="Z196" i="4"/>
  <c r="Y196" i="4"/>
  <c r="Z195" i="4"/>
  <c r="Y195" i="4"/>
  <c r="Z194" i="4"/>
  <c r="Y194" i="4"/>
  <c r="Z192" i="4"/>
  <c r="Y192" i="4"/>
  <c r="Z191" i="4"/>
  <c r="Y191" i="4"/>
  <c r="Z190" i="4"/>
  <c r="Y190" i="4"/>
  <c r="Z188" i="4"/>
  <c r="Y188" i="4"/>
  <c r="Z187" i="4"/>
  <c r="Y187" i="4"/>
  <c r="Z186" i="4"/>
  <c r="Y186" i="4"/>
  <c r="Z185" i="4"/>
  <c r="Y185" i="4"/>
  <c r="Z184" i="4"/>
  <c r="Y184" i="4"/>
  <c r="Z183" i="4"/>
  <c r="Y183" i="4"/>
  <c r="Z182" i="4"/>
  <c r="Y182" i="4"/>
  <c r="Z181" i="4"/>
  <c r="Y181" i="4"/>
  <c r="Z180" i="4"/>
  <c r="Y180" i="4"/>
  <c r="Z178" i="4"/>
  <c r="Y178" i="4"/>
  <c r="Z177" i="4"/>
  <c r="Y177" i="4"/>
  <c r="Z176" i="4"/>
  <c r="Y176" i="4"/>
  <c r="Z175" i="4"/>
  <c r="Y175" i="4"/>
  <c r="Z174" i="4"/>
  <c r="Y174" i="4"/>
  <c r="Y173" i="4" s="1"/>
  <c r="Z172" i="4"/>
  <c r="Y172" i="4"/>
  <c r="Z171" i="4"/>
  <c r="Y171" i="4"/>
  <c r="Z170" i="4"/>
  <c r="Y170" i="4"/>
  <c r="Z169" i="4"/>
  <c r="Y169" i="4"/>
  <c r="Z168" i="4"/>
  <c r="Y168" i="4"/>
  <c r="Z167" i="4"/>
  <c r="Y167" i="4"/>
  <c r="Z166" i="4"/>
  <c r="Y166" i="4"/>
  <c r="Z165" i="4"/>
  <c r="Y165" i="4"/>
  <c r="Z164" i="4"/>
  <c r="Y164" i="4"/>
  <c r="Z163" i="4"/>
  <c r="Y163" i="4"/>
  <c r="Z162" i="4"/>
  <c r="Y162" i="4"/>
  <c r="Z161" i="4"/>
  <c r="Y161" i="4"/>
  <c r="Z159" i="4"/>
  <c r="Y159" i="4"/>
  <c r="Z158" i="4"/>
  <c r="Y158" i="4"/>
  <c r="Z157" i="4"/>
  <c r="Y157" i="4"/>
  <c r="Z156" i="4"/>
  <c r="Y156" i="4"/>
  <c r="Z155" i="4"/>
  <c r="Y155" i="4"/>
  <c r="Z154" i="4"/>
  <c r="Y154" i="4"/>
  <c r="Z153" i="4"/>
  <c r="Y153" i="4"/>
  <c r="Z152" i="4"/>
  <c r="Y152" i="4"/>
  <c r="Z151" i="4"/>
  <c r="Y151" i="4"/>
  <c r="Z150" i="4"/>
  <c r="Y150" i="4"/>
  <c r="Z149" i="4"/>
  <c r="Y149" i="4"/>
  <c r="Z148" i="4"/>
  <c r="Y148" i="4"/>
  <c r="Z147" i="4"/>
  <c r="Y147" i="4"/>
  <c r="Z146" i="4"/>
  <c r="Y146" i="4"/>
  <c r="Z145" i="4"/>
  <c r="Y145" i="4"/>
  <c r="Z144" i="4"/>
  <c r="Y144" i="4"/>
  <c r="Z143" i="4"/>
  <c r="Y143" i="4"/>
  <c r="Z142" i="4"/>
  <c r="Y142" i="4"/>
  <c r="Z141" i="4"/>
  <c r="Y141" i="4"/>
  <c r="Z140" i="4"/>
  <c r="Y140" i="4"/>
  <c r="Z139" i="4"/>
  <c r="Y139" i="4"/>
  <c r="Z138" i="4"/>
  <c r="Y138" i="4"/>
  <c r="Z133" i="4"/>
  <c r="Y133" i="4"/>
  <c r="Z132" i="4"/>
  <c r="Y132" i="4"/>
  <c r="Z131" i="4"/>
  <c r="Y131" i="4"/>
  <c r="Z130" i="4"/>
  <c r="Y130" i="4"/>
  <c r="Z129" i="4"/>
  <c r="Y129" i="4"/>
  <c r="Z128" i="4"/>
  <c r="Y128" i="4"/>
  <c r="Z127" i="4"/>
  <c r="Y127" i="4"/>
  <c r="Z126" i="4"/>
  <c r="Y126" i="4"/>
  <c r="Z125" i="4"/>
  <c r="Y125" i="4"/>
  <c r="Z124" i="4"/>
  <c r="Y124" i="4"/>
  <c r="Z123" i="4"/>
  <c r="Y123" i="4"/>
  <c r="Z122" i="4"/>
  <c r="Y122" i="4"/>
  <c r="Z121" i="4"/>
  <c r="Y121" i="4"/>
  <c r="Z120" i="4"/>
  <c r="Y120" i="4"/>
  <c r="Z119" i="4"/>
  <c r="Y119" i="4"/>
  <c r="Z118" i="4"/>
  <c r="Y118" i="4"/>
  <c r="Z117" i="4"/>
  <c r="Y117" i="4"/>
  <c r="Z116" i="4"/>
  <c r="Y116" i="4"/>
  <c r="Z115" i="4"/>
  <c r="Y115" i="4"/>
  <c r="Z114" i="4"/>
  <c r="Y114" i="4"/>
  <c r="Z113" i="4"/>
  <c r="Y113" i="4"/>
  <c r="Z112" i="4"/>
  <c r="Y112" i="4"/>
  <c r="Z111" i="4"/>
  <c r="Y111" i="4"/>
  <c r="Z110" i="4"/>
  <c r="Y110" i="4"/>
  <c r="Z109" i="4"/>
  <c r="Y109" i="4"/>
  <c r="Z108" i="4"/>
  <c r="Y108" i="4"/>
  <c r="Z107" i="4"/>
  <c r="Y107" i="4"/>
  <c r="Z106" i="4"/>
  <c r="Y106" i="4"/>
  <c r="Z104" i="4"/>
  <c r="Y104" i="4"/>
  <c r="Z103" i="4"/>
  <c r="Y103" i="4"/>
  <c r="Z102" i="4"/>
  <c r="Y102" i="4"/>
  <c r="Z101" i="4"/>
  <c r="Y101" i="4"/>
  <c r="Z100" i="4"/>
  <c r="Y100" i="4"/>
  <c r="Z99" i="4"/>
  <c r="Y99" i="4"/>
  <c r="Z98" i="4"/>
  <c r="Y98" i="4"/>
  <c r="Z97" i="4"/>
  <c r="Y97" i="4"/>
  <c r="Z96" i="4"/>
  <c r="Y96" i="4"/>
  <c r="Z95" i="4"/>
  <c r="Y95" i="4"/>
  <c r="Z94" i="4"/>
  <c r="Y94" i="4"/>
  <c r="Z93" i="4"/>
  <c r="Y93" i="4"/>
  <c r="Z92" i="4"/>
  <c r="Y92" i="4"/>
  <c r="Z91" i="4"/>
  <c r="Y91" i="4"/>
  <c r="Z89" i="4"/>
  <c r="Y89" i="4"/>
  <c r="Z88" i="4"/>
  <c r="Y88" i="4"/>
  <c r="Z87" i="4"/>
  <c r="Y87" i="4"/>
  <c r="Z86" i="4"/>
  <c r="Y86" i="4"/>
  <c r="Z85" i="4"/>
  <c r="Y85" i="4"/>
  <c r="Z84" i="4"/>
  <c r="Y84" i="4"/>
  <c r="Z83" i="4"/>
  <c r="Y83" i="4"/>
  <c r="Z82" i="4"/>
  <c r="Y82" i="4"/>
  <c r="Z81" i="4"/>
  <c r="Y81" i="4"/>
  <c r="Z80" i="4"/>
  <c r="Y80" i="4"/>
  <c r="Z79" i="4"/>
  <c r="Y79" i="4"/>
  <c r="Z78" i="4"/>
  <c r="Y78" i="4"/>
  <c r="Z77" i="4"/>
  <c r="Y77" i="4"/>
  <c r="Z76" i="4"/>
  <c r="Y76" i="4"/>
  <c r="Z75" i="4"/>
  <c r="Y75" i="4"/>
  <c r="Z74" i="4"/>
  <c r="Y74" i="4"/>
  <c r="Z73" i="4"/>
  <c r="Y73" i="4"/>
  <c r="Z72" i="4"/>
  <c r="Y72" i="4"/>
  <c r="Z71" i="4"/>
  <c r="Y71" i="4"/>
  <c r="Z70" i="4"/>
  <c r="Y70" i="4"/>
  <c r="Z69" i="4"/>
  <c r="Y69" i="4"/>
  <c r="Z68" i="4"/>
  <c r="Y68" i="4"/>
  <c r="Z67" i="4"/>
  <c r="Y67" i="4"/>
  <c r="Z66" i="4"/>
  <c r="Y66" i="4"/>
  <c r="Z65" i="4"/>
  <c r="Y65" i="4"/>
  <c r="Z64" i="4"/>
  <c r="Y64" i="4"/>
  <c r="Z63" i="4"/>
  <c r="Y63" i="4"/>
  <c r="Z62" i="4"/>
  <c r="Y62" i="4"/>
  <c r="Z60" i="4"/>
  <c r="Y60" i="4"/>
  <c r="Z59" i="4"/>
  <c r="Y59" i="4"/>
  <c r="Z58" i="4"/>
  <c r="Y58" i="4"/>
  <c r="Z57" i="4"/>
  <c r="Y57" i="4"/>
  <c r="Z56" i="4"/>
  <c r="Y56" i="4"/>
  <c r="Z55" i="4"/>
  <c r="Y55" i="4"/>
  <c r="Z54" i="4"/>
  <c r="Y54" i="4"/>
  <c r="Z53" i="4"/>
  <c r="Y53" i="4"/>
  <c r="Z52" i="4"/>
  <c r="Y52" i="4"/>
  <c r="Z51" i="4"/>
  <c r="Y51" i="4"/>
  <c r="Z50" i="4"/>
  <c r="Y50" i="4"/>
  <c r="Z49" i="4"/>
  <c r="Y49" i="4"/>
  <c r="Z48" i="4"/>
  <c r="Y48" i="4"/>
  <c r="Z47" i="4"/>
  <c r="Y47" i="4"/>
  <c r="Z46" i="4"/>
  <c r="Y46" i="4"/>
  <c r="Z45" i="4"/>
  <c r="Y45" i="4"/>
  <c r="Z44" i="4"/>
  <c r="Y44" i="4"/>
  <c r="Z43" i="4"/>
  <c r="Y43" i="4"/>
  <c r="Z42" i="4"/>
  <c r="Y42" i="4"/>
  <c r="Z41" i="4"/>
  <c r="Y41" i="4"/>
  <c r="Z40" i="4"/>
  <c r="Y40" i="4"/>
  <c r="Z39" i="4"/>
  <c r="Y39" i="4"/>
  <c r="Z38" i="4"/>
  <c r="Y38" i="4"/>
  <c r="Z37" i="4"/>
  <c r="Y37" i="4"/>
  <c r="Z36" i="4"/>
  <c r="Y36" i="4"/>
  <c r="Z35" i="4"/>
  <c r="Y35" i="4"/>
  <c r="Z34" i="4"/>
  <c r="Y34" i="4"/>
  <c r="Z33" i="4"/>
  <c r="Y33" i="4"/>
  <c r="Z32" i="4"/>
  <c r="Y32" i="4"/>
  <c r="Z31" i="4"/>
  <c r="Y31" i="4"/>
  <c r="Z30" i="4"/>
  <c r="Y30" i="4"/>
  <c r="Z29" i="4"/>
  <c r="Y29" i="4"/>
  <c r="Z28" i="4"/>
  <c r="Y28" i="4"/>
  <c r="Z27" i="4"/>
  <c r="Y27" i="4"/>
  <c r="Z26" i="4"/>
  <c r="Y26" i="4"/>
  <c r="Z25" i="4"/>
  <c r="Y25" i="4"/>
  <c r="Z24" i="4"/>
  <c r="Y24" i="4"/>
  <c r="Z23" i="4"/>
  <c r="Y23" i="4"/>
  <c r="Z22" i="4"/>
  <c r="Y22" i="4"/>
  <c r="Z21" i="4"/>
  <c r="Y21" i="4"/>
  <c r="Z20" i="4"/>
  <c r="Y20" i="4"/>
  <c r="Z19" i="4"/>
  <c r="Y19" i="4"/>
  <c r="Z18" i="4"/>
  <c r="Y18" i="4"/>
  <c r="Z17" i="4"/>
  <c r="Y17" i="4"/>
  <c r="Z16" i="4"/>
  <c r="Y16" i="4"/>
  <c r="W325" i="4"/>
  <c r="W324" i="4" s="1"/>
  <c r="V325" i="4"/>
  <c r="V324" i="4" s="1"/>
  <c r="W323" i="4"/>
  <c r="V323" i="4"/>
  <c r="W322" i="4"/>
  <c r="V322" i="4"/>
  <c r="W320" i="4"/>
  <c r="V320" i="4"/>
  <c r="W319" i="4"/>
  <c r="V319" i="4"/>
  <c r="W318" i="4"/>
  <c r="V318" i="4"/>
  <c r="W317" i="4"/>
  <c r="V317" i="4"/>
  <c r="W315" i="4"/>
  <c r="V315" i="4"/>
  <c r="W314" i="4"/>
  <c r="V314" i="4"/>
  <c r="W313" i="4"/>
  <c r="V313" i="4"/>
  <c r="W312" i="4"/>
  <c r="V312" i="4"/>
  <c r="W311" i="4"/>
  <c r="V311" i="4"/>
  <c r="W310" i="4"/>
  <c r="V310" i="4"/>
  <c r="W305" i="4"/>
  <c r="V305" i="4"/>
  <c r="W304" i="4"/>
  <c r="V304" i="4"/>
  <c r="W302" i="4"/>
  <c r="V302" i="4"/>
  <c r="W301" i="4"/>
  <c r="V301" i="4"/>
  <c r="W300" i="4"/>
  <c r="V300" i="4"/>
  <c r="W298" i="4"/>
  <c r="V298" i="4"/>
  <c r="W297" i="4"/>
  <c r="V297" i="4"/>
  <c r="W296" i="4"/>
  <c r="V296" i="4"/>
  <c r="W295" i="4"/>
  <c r="V295" i="4"/>
  <c r="W293" i="4"/>
  <c r="V293" i="4"/>
  <c r="W292" i="4"/>
  <c r="V292" i="4"/>
  <c r="W291" i="4"/>
  <c r="V291" i="4"/>
  <c r="W290" i="4"/>
  <c r="V290" i="4"/>
  <c r="W289" i="4"/>
  <c r="V289" i="4"/>
  <c r="W288" i="4"/>
  <c r="V288" i="4"/>
  <c r="W286" i="4"/>
  <c r="V286" i="4"/>
  <c r="W285" i="4"/>
  <c r="V285" i="4"/>
  <c r="W284" i="4"/>
  <c r="V284" i="4"/>
  <c r="W283" i="4"/>
  <c r="V283" i="4"/>
  <c r="W282" i="4"/>
  <c r="V282" i="4"/>
  <c r="W281" i="4"/>
  <c r="V281" i="4"/>
  <c r="W280" i="4"/>
  <c r="V280" i="4"/>
  <c r="W279" i="4"/>
  <c r="V279" i="4"/>
  <c r="W278" i="4"/>
  <c r="V278" i="4"/>
  <c r="W277" i="4"/>
  <c r="V277" i="4"/>
  <c r="W275" i="4"/>
  <c r="V275" i="4"/>
  <c r="W274" i="4"/>
  <c r="V274" i="4"/>
  <c r="W273" i="4"/>
  <c r="V273" i="4"/>
  <c r="W272" i="4"/>
  <c r="V272" i="4"/>
  <c r="W271" i="4"/>
  <c r="V271" i="4"/>
  <c r="W270" i="4"/>
  <c r="V270" i="4"/>
  <c r="W269" i="4"/>
  <c r="V269" i="4"/>
  <c r="W268" i="4"/>
  <c r="V268" i="4"/>
  <c r="W267" i="4"/>
  <c r="V267" i="4"/>
  <c r="W266" i="4"/>
  <c r="V266" i="4"/>
  <c r="W265" i="4"/>
  <c r="V265" i="4"/>
  <c r="W264" i="4"/>
  <c r="V264" i="4"/>
  <c r="W263" i="4"/>
  <c r="V263" i="4"/>
  <c r="W262" i="4"/>
  <c r="V262" i="4"/>
  <c r="W261" i="4"/>
  <c r="V261" i="4"/>
  <c r="W260" i="4"/>
  <c r="V260" i="4"/>
  <c r="W258" i="4"/>
  <c r="V258" i="4"/>
  <c r="W257" i="4"/>
  <c r="V257" i="4"/>
  <c r="W256" i="4"/>
  <c r="V256" i="4"/>
  <c r="W255" i="4"/>
  <c r="V255" i="4"/>
  <c r="W254" i="4"/>
  <c r="V254" i="4"/>
  <c r="W253" i="4"/>
  <c r="V253" i="4"/>
  <c r="W252" i="4"/>
  <c r="V252" i="4"/>
  <c r="W251" i="4"/>
  <c r="V251" i="4"/>
  <c r="W250" i="4"/>
  <c r="V250" i="4"/>
  <c r="W249" i="4"/>
  <c r="V249" i="4"/>
  <c r="W247" i="4"/>
  <c r="V247" i="4"/>
  <c r="W246" i="4"/>
  <c r="V246" i="4"/>
  <c r="W245" i="4"/>
  <c r="V245" i="4"/>
  <c r="W244" i="4"/>
  <c r="V244" i="4"/>
  <c r="W243" i="4"/>
  <c r="V243" i="4"/>
  <c r="W242" i="4"/>
  <c r="V242" i="4"/>
  <c r="W241" i="4"/>
  <c r="V241" i="4"/>
  <c r="W240" i="4"/>
  <c r="V240" i="4"/>
  <c r="W235" i="4"/>
  <c r="V235" i="4"/>
  <c r="W234" i="4"/>
  <c r="V234" i="4"/>
  <c r="W233" i="4"/>
  <c r="V233" i="4"/>
  <c r="W232" i="4"/>
  <c r="V232" i="4"/>
  <c r="W231" i="4"/>
  <c r="V231" i="4"/>
  <c r="W230" i="4"/>
  <c r="V230" i="4"/>
  <c r="W229" i="4"/>
  <c r="V229" i="4"/>
  <c r="W228" i="4"/>
  <c r="V228" i="4"/>
  <c r="W227" i="4"/>
  <c r="V227" i="4"/>
  <c r="W226" i="4"/>
  <c r="V226" i="4"/>
  <c r="W225" i="4"/>
  <c r="V225" i="4"/>
  <c r="W224" i="4"/>
  <c r="V224" i="4"/>
  <c r="W223" i="4"/>
  <c r="V223" i="4"/>
  <c r="W222" i="4"/>
  <c r="V222" i="4"/>
  <c r="W221" i="4"/>
  <c r="V221" i="4"/>
  <c r="W220" i="4"/>
  <c r="V220" i="4"/>
  <c r="W219" i="4"/>
  <c r="V219" i="4"/>
  <c r="W218" i="4"/>
  <c r="V218" i="4"/>
  <c r="W217" i="4"/>
  <c r="V217" i="4"/>
  <c r="W213" i="4"/>
  <c r="V213" i="4"/>
  <c r="W212" i="4"/>
  <c r="V212" i="4"/>
  <c r="V211" i="4" s="1"/>
  <c r="W210" i="4"/>
  <c r="V210" i="4"/>
  <c r="W209" i="4"/>
  <c r="V209" i="4"/>
  <c r="W207" i="4"/>
  <c r="V207" i="4"/>
  <c r="W206" i="4"/>
  <c r="V206" i="4"/>
  <c r="W205" i="4"/>
  <c r="V205" i="4"/>
  <c r="W204" i="4"/>
  <c r="V204" i="4"/>
  <c r="W202" i="4"/>
  <c r="V202" i="4"/>
  <c r="W201" i="4"/>
  <c r="V201" i="4"/>
  <c r="W200" i="4"/>
  <c r="V200" i="4"/>
  <c r="W199" i="4"/>
  <c r="V199" i="4"/>
  <c r="W198" i="4"/>
  <c r="V198" i="4"/>
  <c r="W197" i="4"/>
  <c r="V197" i="4"/>
  <c r="W196" i="4"/>
  <c r="V196" i="4"/>
  <c r="W195" i="4"/>
  <c r="V195" i="4"/>
  <c r="W194" i="4"/>
  <c r="V194" i="4"/>
  <c r="W192" i="4"/>
  <c r="V192" i="4"/>
  <c r="W191" i="4"/>
  <c r="V191" i="4"/>
  <c r="W190" i="4"/>
  <c r="V190" i="4"/>
  <c r="W188" i="4"/>
  <c r="V188" i="4"/>
  <c r="W187" i="4"/>
  <c r="V187" i="4"/>
  <c r="W186" i="4"/>
  <c r="V186" i="4"/>
  <c r="W185" i="4"/>
  <c r="V185" i="4"/>
  <c r="W184" i="4"/>
  <c r="V184" i="4"/>
  <c r="W183" i="4"/>
  <c r="V183" i="4"/>
  <c r="W182" i="4"/>
  <c r="V182" i="4"/>
  <c r="W181" i="4"/>
  <c r="V181" i="4"/>
  <c r="W180" i="4"/>
  <c r="V180" i="4"/>
  <c r="W178" i="4"/>
  <c r="V178" i="4"/>
  <c r="W177" i="4"/>
  <c r="V177" i="4"/>
  <c r="W176" i="4"/>
  <c r="V176" i="4"/>
  <c r="W175" i="4"/>
  <c r="V175" i="4"/>
  <c r="W174" i="4"/>
  <c r="V174" i="4"/>
  <c r="W172" i="4"/>
  <c r="V172" i="4"/>
  <c r="W171" i="4"/>
  <c r="V171" i="4"/>
  <c r="W170" i="4"/>
  <c r="V170" i="4"/>
  <c r="W169" i="4"/>
  <c r="V169" i="4"/>
  <c r="W168" i="4"/>
  <c r="V168" i="4"/>
  <c r="W167" i="4"/>
  <c r="V167" i="4"/>
  <c r="W166" i="4"/>
  <c r="V166" i="4"/>
  <c r="W165" i="4"/>
  <c r="V165" i="4"/>
  <c r="W164" i="4"/>
  <c r="V164" i="4"/>
  <c r="W163" i="4"/>
  <c r="V163" i="4"/>
  <c r="W162" i="4"/>
  <c r="V162" i="4"/>
  <c r="W161" i="4"/>
  <c r="V161" i="4"/>
  <c r="W159" i="4"/>
  <c r="V159" i="4"/>
  <c r="W158" i="4"/>
  <c r="V158" i="4"/>
  <c r="W157" i="4"/>
  <c r="V157" i="4"/>
  <c r="W156" i="4"/>
  <c r="V156" i="4"/>
  <c r="W155" i="4"/>
  <c r="V155" i="4"/>
  <c r="W154" i="4"/>
  <c r="V154" i="4"/>
  <c r="W153" i="4"/>
  <c r="V153" i="4"/>
  <c r="W152" i="4"/>
  <c r="V152" i="4"/>
  <c r="W151" i="4"/>
  <c r="V151" i="4"/>
  <c r="W150" i="4"/>
  <c r="V150" i="4"/>
  <c r="W149" i="4"/>
  <c r="V149" i="4"/>
  <c r="W148" i="4"/>
  <c r="V148" i="4"/>
  <c r="W147" i="4"/>
  <c r="V147" i="4"/>
  <c r="W146" i="4"/>
  <c r="V146" i="4"/>
  <c r="W145" i="4"/>
  <c r="V145" i="4"/>
  <c r="W144" i="4"/>
  <c r="V144" i="4"/>
  <c r="W143" i="4"/>
  <c r="V143" i="4"/>
  <c r="W142" i="4"/>
  <c r="V142" i="4"/>
  <c r="W141" i="4"/>
  <c r="V141" i="4"/>
  <c r="W140" i="4"/>
  <c r="V140" i="4"/>
  <c r="W139" i="4"/>
  <c r="V139" i="4"/>
  <c r="W138" i="4"/>
  <c r="V138" i="4"/>
  <c r="W133" i="4"/>
  <c r="V133" i="4"/>
  <c r="W132" i="4"/>
  <c r="V132" i="4"/>
  <c r="W131" i="4"/>
  <c r="V131" i="4"/>
  <c r="W130" i="4"/>
  <c r="V130" i="4"/>
  <c r="W129" i="4"/>
  <c r="V129" i="4"/>
  <c r="W128" i="4"/>
  <c r="V128" i="4"/>
  <c r="W127" i="4"/>
  <c r="V127" i="4"/>
  <c r="W126" i="4"/>
  <c r="V126" i="4"/>
  <c r="W125" i="4"/>
  <c r="V125" i="4"/>
  <c r="W124" i="4"/>
  <c r="V124" i="4"/>
  <c r="W123" i="4"/>
  <c r="V123" i="4"/>
  <c r="W122" i="4"/>
  <c r="V122" i="4"/>
  <c r="W121" i="4"/>
  <c r="V121" i="4"/>
  <c r="W120" i="4"/>
  <c r="V120" i="4"/>
  <c r="W119" i="4"/>
  <c r="V119" i="4"/>
  <c r="W118" i="4"/>
  <c r="V118" i="4"/>
  <c r="W117" i="4"/>
  <c r="V117" i="4"/>
  <c r="W116" i="4"/>
  <c r="V116" i="4"/>
  <c r="W115" i="4"/>
  <c r="V115" i="4"/>
  <c r="W114" i="4"/>
  <c r="V114" i="4"/>
  <c r="W113" i="4"/>
  <c r="V113" i="4"/>
  <c r="W112" i="4"/>
  <c r="V112" i="4"/>
  <c r="W111" i="4"/>
  <c r="V111" i="4"/>
  <c r="W110" i="4"/>
  <c r="V110" i="4"/>
  <c r="W109" i="4"/>
  <c r="V109" i="4"/>
  <c r="W108" i="4"/>
  <c r="V108" i="4"/>
  <c r="W107" i="4"/>
  <c r="V107" i="4"/>
  <c r="W106" i="4"/>
  <c r="V106" i="4"/>
  <c r="W104" i="4"/>
  <c r="V104" i="4"/>
  <c r="W103" i="4"/>
  <c r="V103" i="4"/>
  <c r="W102" i="4"/>
  <c r="V102" i="4"/>
  <c r="W101" i="4"/>
  <c r="V101" i="4"/>
  <c r="W100" i="4"/>
  <c r="V100" i="4"/>
  <c r="W99" i="4"/>
  <c r="V99" i="4"/>
  <c r="W98" i="4"/>
  <c r="V98" i="4"/>
  <c r="W97" i="4"/>
  <c r="V97" i="4"/>
  <c r="W96" i="4"/>
  <c r="V96" i="4"/>
  <c r="W95" i="4"/>
  <c r="V95" i="4"/>
  <c r="W94" i="4"/>
  <c r="V94" i="4"/>
  <c r="W93" i="4"/>
  <c r="V93" i="4"/>
  <c r="W92" i="4"/>
  <c r="V92" i="4"/>
  <c r="W91" i="4"/>
  <c r="V91" i="4"/>
  <c r="W89" i="4"/>
  <c r="V89" i="4"/>
  <c r="W88" i="4"/>
  <c r="V88" i="4"/>
  <c r="W87" i="4"/>
  <c r="V87" i="4"/>
  <c r="W86" i="4"/>
  <c r="V86" i="4"/>
  <c r="W85" i="4"/>
  <c r="V85" i="4"/>
  <c r="W84" i="4"/>
  <c r="V84" i="4"/>
  <c r="W83" i="4"/>
  <c r="V83" i="4"/>
  <c r="W82" i="4"/>
  <c r="V82" i="4"/>
  <c r="W81" i="4"/>
  <c r="V81" i="4"/>
  <c r="W80" i="4"/>
  <c r="V80" i="4"/>
  <c r="W79" i="4"/>
  <c r="V79" i="4"/>
  <c r="W78" i="4"/>
  <c r="V78" i="4"/>
  <c r="W77" i="4"/>
  <c r="V77" i="4"/>
  <c r="W76" i="4"/>
  <c r="V76" i="4"/>
  <c r="W75" i="4"/>
  <c r="V75" i="4"/>
  <c r="W74" i="4"/>
  <c r="V74" i="4"/>
  <c r="W73" i="4"/>
  <c r="V73" i="4"/>
  <c r="W72" i="4"/>
  <c r="V72" i="4"/>
  <c r="W71" i="4"/>
  <c r="V71" i="4"/>
  <c r="W70" i="4"/>
  <c r="V70" i="4"/>
  <c r="W69" i="4"/>
  <c r="V69" i="4"/>
  <c r="W68" i="4"/>
  <c r="V68" i="4"/>
  <c r="W67" i="4"/>
  <c r="V67" i="4"/>
  <c r="W66" i="4"/>
  <c r="V66" i="4"/>
  <c r="W65" i="4"/>
  <c r="V65" i="4"/>
  <c r="W64" i="4"/>
  <c r="V64" i="4"/>
  <c r="W63" i="4"/>
  <c r="V63" i="4"/>
  <c r="W62" i="4"/>
  <c r="V62" i="4"/>
  <c r="W60" i="4"/>
  <c r="V60" i="4"/>
  <c r="W59" i="4"/>
  <c r="V59" i="4"/>
  <c r="W58" i="4"/>
  <c r="V58" i="4"/>
  <c r="W57" i="4"/>
  <c r="V57" i="4"/>
  <c r="W56" i="4"/>
  <c r="V56" i="4"/>
  <c r="W55" i="4"/>
  <c r="V55" i="4"/>
  <c r="W54" i="4"/>
  <c r="V54" i="4"/>
  <c r="W53" i="4"/>
  <c r="V53" i="4"/>
  <c r="W52" i="4"/>
  <c r="V52" i="4"/>
  <c r="W51" i="4"/>
  <c r="V51" i="4"/>
  <c r="W50" i="4"/>
  <c r="V50" i="4"/>
  <c r="W49" i="4"/>
  <c r="V49" i="4"/>
  <c r="W48" i="4"/>
  <c r="V48" i="4"/>
  <c r="W47" i="4"/>
  <c r="V47" i="4"/>
  <c r="W46" i="4"/>
  <c r="V46" i="4"/>
  <c r="W45" i="4"/>
  <c r="V45" i="4"/>
  <c r="W44" i="4"/>
  <c r="V44" i="4"/>
  <c r="W43" i="4"/>
  <c r="V43" i="4"/>
  <c r="W42" i="4"/>
  <c r="V42" i="4"/>
  <c r="W41" i="4"/>
  <c r="V41" i="4"/>
  <c r="W40" i="4"/>
  <c r="V40" i="4"/>
  <c r="W39" i="4"/>
  <c r="V39" i="4"/>
  <c r="W38" i="4"/>
  <c r="V38" i="4"/>
  <c r="W37" i="4"/>
  <c r="V37" i="4"/>
  <c r="W36" i="4"/>
  <c r="V36" i="4"/>
  <c r="W35" i="4"/>
  <c r="V35" i="4"/>
  <c r="W34" i="4"/>
  <c r="V34" i="4"/>
  <c r="W33" i="4"/>
  <c r="V33" i="4"/>
  <c r="W32" i="4"/>
  <c r="V32" i="4"/>
  <c r="W31" i="4"/>
  <c r="V31" i="4"/>
  <c r="W30" i="4"/>
  <c r="V30" i="4"/>
  <c r="W29" i="4"/>
  <c r="V29" i="4"/>
  <c r="W28" i="4"/>
  <c r="V28" i="4"/>
  <c r="W27" i="4"/>
  <c r="V27" i="4"/>
  <c r="W26" i="4"/>
  <c r="V26" i="4"/>
  <c r="W25" i="4"/>
  <c r="V25" i="4"/>
  <c r="W24" i="4"/>
  <c r="V24" i="4"/>
  <c r="W23" i="4"/>
  <c r="V23" i="4"/>
  <c r="W22" i="4"/>
  <c r="V22" i="4"/>
  <c r="W21" i="4"/>
  <c r="V21" i="4"/>
  <c r="W20" i="4"/>
  <c r="V20" i="4"/>
  <c r="W19" i="4"/>
  <c r="V19" i="4" s="1"/>
  <c r="W18" i="4"/>
  <c r="V18" i="4"/>
  <c r="W17" i="4"/>
  <c r="V17" i="4"/>
  <c r="W16" i="4"/>
  <c r="V16" i="4"/>
  <c r="T325" i="4"/>
  <c r="T324" i="4" s="1"/>
  <c r="S325" i="4"/>
  <c r="S324" i="4" s="1"/>
  <c r="T323" i="4"/>
  <c r="S323" i="4"/>
  <c r="T322" i="4"/>
  <c r="T321" i="4" s="1"/>
  <c r="S322" i="4"/>
  <c r="T320" i="4"/>
  <c r="S320" i="4"/>
  <c r="T319" i="4"/>
  <c r="S319" i="4"/>
  <c r="T318" i="4"/>
  <c r="S318" i="4"/>
  <c r="T317" i="4"/>
  <c r="S317" i="4"/>
  <c r="T315" i="4"/>
  <c r="S315" i="4"/>
  <c r="T314" i="4"/>
  <c r="S314" i="4"/>
  <c r="T313" i="4"/>
  <c r="S313" i="4"/>
  <c r="T312" i="4"/>
  <c r="S312" i="4"/>
  <c r="T311" i="4"/>
  <c r="S311" i="4"/>
  <c r="T310" i="4"/>
  <c r="S310" i="4"/>
  <c r="T305" i="4"/>
  <c r="S305" i="4"/>
  <c r="T304" i="4"/>
  <c r="S304" i="4"/>
  <c r="T302" i="4"/>
  <c r="S302" i="4"/>
  <c r="T301" i="4"/>
  <c r="S301" i="4"/>
  <c r="T300" i="4"/>
  <c r="S300" i="4"/>
  <c r="T298" i="4"/>
  <c r="S298" i="4"/>
  <c r="T297" i="4"/>
  <c r="S297" i="4"/>
  <c r="T296" i="4"/>
  <c r="S296" i="4"/>
  <c r="T295" i="4"/>
  <c r="S295" i="4"/>
  <c r="T293" i="4"/>
  <c r="S293" i="4"/>
  <c r="T292" i="4"/>
  <c r="S292" i="4"/>
  <c r="T291" i="4"/>
  <c r="S291" i="4"/>
  <c r="T290" i="4"/>
  <c r="S290" i="4"/>
  <c r="T289" i="4"/>
  <c r="S289" i="4"/>
  <c r="T288" i="4"/>
  <c r="S288" i="4"/>
  <c r="T286" i="4"/>
  <c r="S286" i="4"/>
  <c r="T285" i="4"/>
  <c r="S285" i="4"/>
  <c r="T284" i="4"/>
  <c r="S284" i="4"/>
  <c r="T283" i="4"/>
  <c r="S283" i="4"/>
  <c r="T282" i="4"/>
  <c r="S282" i="4"/>
  <c r="T281" i="4"/>
  <c r="S281" i="4"/>
  <c r="T280" i="4"/>
  <c r="S280" i="4"/>
  <c r="T279" i="4"/>
  <c r="S279" i="4"/>
  <c r="T278" i="4"/>
  <c r="S278" i="4"/>
  <c r="T277" i="4"/>
  <c r="S277" i="4"/>
  <c r="T275" i="4"/>
  <c r="S275" i="4"/>
  <c r="T274" i="4"/>
  <c r="S274" i="4"/>
  <c r="T273" i="4"/>
  <c r="S273" i="4"/>
  <c r="T272" i="4"/>
  <c r="S272" i="4"/>
  <c r="T271" i="4"/>
  <c r="S271" i="4"/>
  <c r="T270" i="4"/>
  <c r="S270" i="4"/>
  <c r="T269" i="4"/>
  <c r="S269" i="4"/>
  <c r="T268" i="4"/>
  <c r="S268" i="4"/>
  <c r="T267" i="4"/>
  <c r="S267" i="4"/>
  <c r="T266" i="4"/>
  <c r="S266" i="4"/>
  <c r="T265" i="4"/>
  <c r="S265" i="4"/>
  <c r="T264" i="4"/>
  <c r="S264" i="4"/>
  <c r="T263" i="4"/>
  <c r="S263" i="4"/>
  <c r="T262" i="4"/>
  <c r="S262" i="4"/>
  <c r="T261" i="4"/>
  <c r="S261" i="4"/>
  <c r="T260" i="4"/>
  <c r="S260" i="4"/>
  <c r="T258" i="4"/>
  <c r="S258" i="4"/>
  <c r="T257" i="4"/>
  <c r="S257" i="4"/>
  <c r="T256" i="4"/>
  <c r="S256" i="4"/>
  <c r="T255" i="4"/>
  <c r="S255" i="4"/>
  <c r="T254" i="4"/>
  <c r="S254" i="4"/>
  <c r="T253" i="4"/>
  <c r="S253" i="4"/>
  <c r="T252" i="4"/>
  <c r="S252" i="4"/>
  <c r="T251" i="4"/>
  <c r="S251" i="4"/>
  <c r="T250" i="4"/>
  <c r="S250" i="4"/>
  <c r="T249" i="4"/>
  <c r="S249" i="4"/>
  <c r="T247" i="4"/>
  <c r="S247" i="4"/>
  <c r="T246" i="4"/>
  <c r="S246" i="4"/>
  <c r="T245" i="4"/>
  <c r="S245" i="4"/>
  <c r="T244" i="4"/>
  <c r="S244" i="4"/>
  <c r="T243" i="4"/>
  <c r="S243" i="4"/>
  <c r="T242" i="4"/>
  <c r="S242" i="4"/>
  <c r="T241" i="4"/>
  <c r="S241" i="4"/>
  <c r="T240" i="4"/>
  <c r="S240" i="4"/>
  <c r="T235" i="4"/>
  <c r="S235" i="4"/>
  <c r="T234" i="4"/>
  <c r="S234" i="4"/>
  <c r="T233" i="4"/>
  <c r="S233" i="4"/>
  <c r="T232" i="4"/>
  <c r="S232" i="4"/>
  <c r="T231" i="4"/>
  <c r="S231" i="4"/>
  <c r="T230" i="4"/>
  <c r="S230" i="4"/>
  <c r="T229" i="4"/>
  <c r="S229" i="4"/>
  <c r="T228" i="4"/>
  <c r="S228" i="4"/>
  <c r="T227" i="4"/>
  <c r="S227" i="4"/>
  <c r="T226" i="4"/>
  <c r="S226" i="4"/>
  <c r="T225" i="4"/>
  <c r="S225" i="4"/>
  <c r="T224" i="4"/>
  <c r="S224" i="4"/>
  <c r="T223" i="4"/>
  <c r="S223" i="4"/>
  <c r="T222" i="4"/>
  <c r="S222" i="4"/>
  <c r="T221" i="4"/>
  <c r="S221" i="4"/>
  <c r="T220" i="4"/>
  <c r="S220" i="4"/>
  <c r="T219" i="4"/>
  <c r="S219" i="4"/>
  <c r="T218" i="4"/>
  <c r="S218" i="4"/>
  <c r="T217" i="4"/>
  <c r="S217" i="4"/>
  <c r="T213" i="4"/>
  <c r="S213" i="4"/>
  <c r="T212" i="4"/>
  <c r="S212" i="4"/>
  <c r="T210" i="4"/>
  <c r="S210" i="4"/>
  <c r="T209" i="4"/>
  <c r="S209" i="4"/>
  <c r="S208" i="4" s="1"/>
  <c r="T207" i="4"/>
  <c r="S207" i="4"/>
  <c r="T206" i="4"/>
  <c r="S206" i="4"/>
  <c r="T205" i="4"/>
  <c r="S205" i="4"/>
  <c r="T204" i="4"/>
  <c r="S204" i="4"/>
  <c r="T202" i="4"/>
  <c r="S202" i="4"/>
  <c r="T201" i="4"/>
  <c r="S201" i="4"/>
  <c r="T200" i="4"/>
  <c r="S200" i="4"/>
  <c r="T199" i="4"/>
  <c r="S199" i="4"/>
  <c r="T198" i="4"/>
  <c r="S198" i="4"/>
  <c r="T197" i="4"/>
  <c r="S197" i="4"/>
  <c r="T196" i="4"/>
  <c r="S196" i="4"/>
  <c r="T195" i="4"/>
  <c r="S195" i="4"/>
  <c r="T194" i="4"/>
  <c r="S194" i="4"/>
  <c r="T192" i="4"/>
  <c r="S192" i="4"/>
  <c r="T191" i="4"/>
  <c r="S191" i="4"/>
  <c r="T190" i="4"/>
  <c r="T189" i="4" s="1"/>
  <c r="S190" i="4"/>
  <c r="T188" i="4"/>
  <c r="S188" i="4"/>
  <c r="T187" i="4"/>
  <c r="S187" i="4"/>
  <c r="T186" i="4"/>
  <c r="S186" i="4"/>
  <c r="T185" i="4"/>
  <c r="S185" i="4"/>
  <c r="T184" i="4"/>
  <c r="S184" i="4"/>
  <c r="T183" i="4"/>
  <c r="S183" i="4"/>
  <c r="T182" i="4"/>
  <c r="S182" i="4"/>
  <c r="T181" i="4"/>
  <c r="S181" i="4"/>
  <c r="T180" i="4"/>
  <c r="S180" i="4"/>
  <c r="T178" i="4"/>
  <c r="S178" i="4"/>
  <c r="T177" i="4"/>
  <c r="S177" i="4"/>
  <c r="T176" i="4"/>
  <c r="S176" i="4"/>
  <c r="T175" i="4"/>
  <c r="S175" i="4"/>
  <c r="T174" i="4"/>
  <c r="S174" i="4"/>
  <c r="T172" i="4"/>
  <c r="S172" i="4"/>
  <c r="T171" i="4"/>
  <c r="S171" i="4"/>
  <c r="T170" i="4"/>
  <c r="S170" i="4"/>
  <c r="T169" i="4"/>
  <c r="S169" i="4"/>
  <c r="T168" i="4"/>
  <c r="S168" i="4"/>
  <c r="T167" i="4"/>
  <c r="S167" i="4"/>
  <c r="T166" i="4"/>
  <c r="S166" i="4"/>
  <c r="T165" i="4"/>
  <c r="S165" i="4"/>
  <c r="T164" i="4"/>
  <c r="S164" i="4"/>
  <c r="T163" i="4"/>
  <c r="S163" i="4"/>
  <c r="T162" i="4"/>
  <c r="S162" i="4"/>
  <c r="T161" i="4"/>
  <c r="S161" i="4"/>
  <c r="T159" i="4"/>
  <c r="S159" i="4"/>
  <c r="T158" i="4"/>
  <c r="S158" i="4"/>
  <c r="T157" i="4"/>
  <c r="S157" i="4"/>
  <c r="T156" i="4"/>
  <c r="S156" i="4"/>
  <c r="T155" i="4"/>
  <c r="S155" i="4"/>
  <c r="T154" i="4"/>
  <c r="S154" i="4"/>
  <c r="T153" i="4"/>
  <c r="S153" i="4"/>
  <c r="T152" i="4"/>
  <c r="S152" i="4"/>
  <c r="T151" i="4"/>
  <c r="S151" i="4"/>
  <c r="T150" i="4"/>
  <c r="S150" i="4"/>
  <c r="T149" i="4"/>
  <c r="S149" i="4"/>
  <c r="T148" i="4"/>
  <c r="S148" i="4"/>
  <c r="T147" i="4"/>
  <c r="S147" i="4"/>
  <c r="T146" i="4"/>
  <c r="S146" i="4"/>
  <c r="T145" i="4"/>
  <c r="S145" i="4"/>
  <c r="T144" i="4"/>
  <c r="S144" i="4"/>
  <c r="T143" i="4"/>
  <c r="S143" i="4"/>
  <c r="T142" i="4"/>
  <c r="S142" i="4"/>
  <c r="T141" i="4"/>
  <c r="S141" i="4"/>
  <c r="T140" i="4"/>
  <c r="S140" i="4"/>
  <c r="T139" i="4"/>
  <c r="S139" i="4"/>
  <c r="T138" i="4"/>
  <c r="S138" i="4"/>
  <c r="T133" i="4"/>
  <c r="S133" i="4"/>
  <c r="T132" i="4"/>
  <c r="S132" i="4"/>
  <c r="T131" i="4"/>
  <c r="S131" i="4"/>
  <c r="T130" i="4"/>
  <c r="S130" i="4"/>
  <c r="T129" i="4"/>
  <c r="S129" i="4"/>
  <c r="T128" i="4"/>
  <c r="S128" i="4"/>
  <c r="T127" i="4"/>
  <c r="S127" i="4"/>
  <c r="T126" i="4"/>
  <c r="S126" i="4"/>
  <c r="T125" i="4"/>
  <c r="S125" i="4"/>
  <c r="T124" i="4"/>
  <c r="S124" i="4"/>
  <c r="T123" i="4"/>
  <c r="S123" i="4"/>
  <c r="T122" i="4"/>
  <c r="S122" i="4"/>
  <c r="T121" i="4"/>
  <c r="S121" i="4"/>
  <c r="T120" i="4"/>
  <c r="S120" i="4"/>
  <c r="T119" i="4"/>
  <c r="S119" i="4"/>
  <c r="T118" i="4"/>
  <c r="S118" i="4"/>
  <c r="T117" i="4"/>
  <c r="S117" i="4"/>
  <c r="T116" i="4"/>
  <c r="S116" i="4"/>
  <c r="T115" i="4"/>
  <c r="S115" i="4"/>
  <c r="T114" i="4"/>
  <c r="S114" i="4"/>
  <c r="T113" i="4"/>
  <c r="S113" i="4"/>
  <c r="T112" i="4"/>
  <c r="S112" i="4"/>
  <c r="T111" i="4"/>
  <c r="S111" i="4"/>
  <c r="T110" i="4"/>
  <c r="S110" i="4"/>
  <c r="T109" i="4"/>
  <c r="S109" i="4"/>
  <c r="T108" i="4"/>
  <c r="S108" i="4"/>
  <c r="T107" i="4"/>
  <c r="S107" i="4"/>
  <c r="T106" i="4"/>
  <c r="S106" i="4"/>
  <c r="T104" i="4"/>
  <c r="S104" i="4"/>
  <c r="T103" i="4"/>
  <c r="S103" i="4"/>
  <c r="T102" i="4"/>
  <c r="S102" i="4"/>
  <c r="T101" i="4"/>
  <c r="S101" i="4"/>
  <c r="T100" i="4"/>
  <c r="S100" i="4"/>
  <c r="T99" i="4"/>
  <c r="S99" i="4"/>
  <c r="T98" i="4"/>
  <c r="S98" i="4"/>
  <c r="T97" i="4"/>
  <c r="S97" i="4"/>
  <c r="T96" i="4"/>
  <c r="S96" i="4"/>
  <c r="T95" i="4"/>
  <c r="S95" i="4"/>
  <c r="T94" i="4"/>
  <c r="S94" i="4"/>
  <c r="T93" i="4"/>
  <c r="S93" i="4"/>
  <c r="T92" i="4"/>
  <c r="S92" i="4"/>
  <c r="T91" i="4"/>
  <c r="S91" i="4"/>
  <c r="T89" i="4"/>
  <c r="S89" i="4"/>
  <c r="T88" i="4"/>
  <c r="S88" i="4"/>
  <c r="T87" i="4"/>
  <c r="S87" i="4"/>
  <c r="T86" i="4"/>
  <c r="S86" i="4"/>
  <c r="T85" i="4"/>
  <c r="S85" i="4"/>
  <c r="T84" i="4"/>
  <c r="S84" i="4"/>
  <c r="T83" i="4"/>
  <c r="S83" i="4"/>
  <c r="T82" i="4"/>
  <c r="S82" i="4"/>
  <c r="T81" i="4"/>
  <c r="S81" i="4"/>
  <c r="T80" i="4"/>
  <c r="S80" i="4"/>
  <c r="T79" i="4"/>
  <c r="S79" i="4"/>
  <c r="T78" i="4"/>
  <c r="S78" i="4"/>
  <c r="T77" i="4"/>
  <c r="S77" i="4"/>
  <c r="T76" i="4"/>
  <c r="S76" i="4"/>
  <c r="T75" i="4"/>
  <c r="S75" i="4"/>
  <c r="T74" i="4"/>
  <c r="S74" i="4"/>
  <c r="T73" i="4"/>
  <c r="S73" i="4"/>
  <c r="T72" i="4"/>
  <c r="S72" i="4"/>
  <c r="T71" i="4"/>
  <c r="S71" i="4"/>
  <c r="T70" i="4"/>
  <c r="S70" i="4"/>
  <c r="T69" i="4"/>
  <c r="S69" i="4"/>
  <c r="T68" i="4"/>
  <c r="S68" i="4"/>
  <c r="T67" i="4"/>
  <c r="S67" i="4"/>
  <c r="T66" i="4"/>
  <c r="S66" i="4"/>
  <c r="T65" i="4"/>
  <c r="S65" i="4"/>
  <c r="T64" i="4"/>
  <c r="S64" i="4"/>
  <c r="T63" i="4"/>
  <c r="S63" i="4"/>
  <c r="T62" i="4"/>
  <c r="S62" i="4"/>
  <c r="T60" i="4"/>
  <c r="S60" i="4"/>
  <c r="T59" i="4"/>
  <c r="S59" i="4"/>
  <c r="T58" i="4"/>
  <c r="S58" i="4"/>
  <c r="T57" i="4"/>
  <c r="S57" i="4"/>
  <c r="T56" i="4"/>
  <c r="S56" i="4"/>
  <c r="T55" i="4"/>
  <c r="S55" i="4"/>
  <c r="T54" i="4"/>
  <c r="S54" i="4"/>
  <c r="T53" i="4"/>
  <c r="S53" i="4"/>
  <c r="T52" i="4"/>
  <c r="S52" i="4"/>
  <c r="T51" i="4"/>
  <c r="S51" i="4"/>
  <c r="T50" i="4"/>
  <c r="S50" i="4"/>
  <c r="T49" i="4"/>
  <c r="S49" i="4"/>
  <c r="T48" i="4"/>
  <c r="S48" i="4"/>
  <c r="T47" i="4"/>
  <c r="S47" i="4"/>
  <c r="T46" i="4"/>
  <c r="S46" i="4"/>
  <c r="T45" i="4"/>
  <c r="S45" i="4"/>
  <c r="T44" i="4"/>
  <c r="S44" i="4"/>
  <c r="T43" i="4"/>
  <c r="S43" i="4"/>
  <c r="T42" i="4"/>
  <c r="S42" i="4"/>
  <c r="T41" i="4"/>
  <c r="S41" i="4"/>
  <c r="T40" i="4"/>
  <c r="S40" i="4"/>
  <c r="T39" i="4"/>
  <c r="S39" i="4"/>
  <c r="T38" i="4"/>
  <c r="S38" i="4"/>
  <c r="T37" i="4"/>
  <c r="S37" i="4"/>
  <c r="T36" i="4"/>
  <c r="S36" i="4"/>
  <c r="T35" i="4"/>
  <c r="S35" i="4"/>
  <c r="T34" i="4"/>
  <c r="S34" i="4"/>
  <c r="T33" i="4"/>
  <c r="S33" i="4"/>
  <c r="T32" i="4"/>
  <c r="S32" i="4"/>
  <c r="T31" i="4"/>
  <c r="S31" i="4"/>
  <c r="T30" i="4"/>
  <c r="S30" i="4"/>
  <c r="T29" i="4"/>
  <c r="S29" i="4"/>
  <c r="T28" i="4"/>
  <c r="S28" i="4"/>
  <c r="T27" i="4"/>
  <c r="S27" i="4"/>
  <c r="T26" i="4"/>
  <c r="S26" i="4"/>
  <c r="T25" i="4"/>
  <c r="S25" i="4"/>
  <c r="T24" i="4"/>
  <c r="S24" i="4"/>
  <c r="T23" i="4"/>
  <c r="S23" i="4"/>
  <c r="T22" i="4"/>
  <c r="S22" i="4"/>
  <c r="T21" i="4"/>
  <c r="S21" i="4"/>
  <c r="T20" i="4"/>
  <c r="S20" i="4"/>
  <c r="T19" i="4"/>
  <c r="S19" i="4"/>
  <c r="T18" i="4"/>
  <c r="S18" i="4"/>
  <c r="T17" i="4"/>
  <c r="S17" i="4"/>
  <c r="T16" i="4"/>
  <c r="S16" i="4"/>
  <c r="Q325" i="4"/>
  <c r="Q324" i="4" s="1"/>
  <c r="P325" i="4"/>
  <c r="P324" i="4" s="1"/>
  <c r="Q323" i="4"/>
  <c r="P323" i="4"/>
  <c r="Q322" i="4"/>
  <c r="Q321" i="4" s="1"/>
  <c r="P322" i="4"/>
  <c r="P321" i="4" s="1"/>
  <c r="Q320" i="4"/>
  <c r="P320" i="4"/>
  <c r="Q319" i="4"/>
  <c r="P319" i="4"/>
  <c r="Q318" i="4"/>
  <c r="P318" i="4"/>
  <c r="Q317" i="4"/>
  <c r="P317" i="4"/>
  <c r="Q315" i="4"/>
  <c r="P315" i="4"/>
  <c r="Q314" i="4"/>
  <c r="P314" i="4"/>
  <c r="Q313" i="4"/>
  <c r="P313" i="4"/>
  <c r="Q312" i="4"/>
  <c r="P312" i="4"/>
  <c r="Q311" i="4"/>
  <c r="P311" i="4"/>
  <c r="Q310" i="4"/>
  <c r="P310" i="4"/>
  <c r="Q305" i="4"/>
  <c r="P305" i="4"/>
  <c r="Q304" i="4"/>
  <c r="Q303" i="4" s="1"/>
  <c r="P304" i="4"/>
  <c r="P303" i="4" s="1"/>
  <c r="Q302" i="4"/>
  <c r="P302" i="4"/>
  <c r="Q301" i="4"/>
  <c r="P301" i="4"/>
  <c r="Q300" i="4"/>
  <c r="P300" i="4"/>
  <c r="Q298" i="4"/>
  <c r="P298" i="4"/>
  <c r="Q297" i="4"/>
  <c r="P297" i="4"/>
  <c r="Q296" i="4"/>
  <c r="P296" i="4"/>
  <c r="Q295" i="4"/>
  <c r="P295" i="4"/>
  <c r="Q293" i="4"/>
  <c r="P293" i="4"/>
  <c r="Q292" i="4"/>
  <c r="P292" i="4"/>
  <c r="Q291" i="4"/>
  <c r="P291" i="4"/>
  <c r="Q290" i="4"/>
  <c r="P290" i="4"/>
  <c r="Q289" i="4"/>
  <c r="P289" i="4"/>
  <c r="Q288" i="4"/>
  <c r="P288" i="4"/>
  <c r="Q286" i="4"/>
  <c r="P286" i="4"/>
  <c r="Q285" i="4"/>
  <c r="P285" i="4"/>
  <c r="Q284" i="4"/>
  <c r="P284" i="4"/>
  <c r="Q283" i="4"/>
  <c r="P283" i="4"/>
  <c r="Q282" i="4"/>
  <c r="P282" i="4"/>
  <c r="Q281" i="4"/>
  <c r="P281" i="4"/>
  <c r="Q280" i="4"/>
  <c r="P280" i="4"/>
  <c r="Q279" i="4"/>
  <c r="P279" i="4"/>
  <c r="Q278" i="4"/>
  <c r="P278" i="4"/>
  <c r="Q277" i="4"/>
  <c r="P277" i="4"/>
  <c r="Q275" i="4"/>
  <c r="P275" i="4"/>
  <c r="Q274" i="4"/>
  <c r="P274" i="4"/>
  <c r="Q273" i="4"/>
  <c r="P273" i="4"/>
  <c r="Q272" i="4"/>
  <c r="P272" i="4"/>
  <c r="Q271" i="4"/>
  <c r="P271" i="4"/>
  <c r="Q270" i="4"/>
  <c r="P270" i="4"/>
  <c r="Q269" i="4"/>
  <c r="P269" i="4"/>
  <c r="Q268" i="4"/>
  <c r="P268" i="4"/>
  <c r="Q267" i="4"/>
  <c r="P267" i="4"/>
  <c r="Q266" i="4"/>
  <c r="P266" i="4"/>
  <c r="Q265" i="4"/>
  <c r="P265" i="4"/>
  <c r="Q264" i="4"/>
  <c r="P264" i="4"/>
  <c r="Q263" i="4"/>
  <c r="P263" i="4"/>
  <c r="Q262" i="4"/>
  <c r="P262" i="4"/>
  <c r="Q261" i="4"/>
  <c r="P261" i="4"/>
  <c r="Q260" i="4"/>
  <c r="P260" i="4"/>
  <c r="Q258" i="4"/>
  <c r="P258" i="4"/>
  <c r="Q257" i="4"/>
  <c r="P257" i="4"/>
  <c r="Q256" i="4"/>
  <c r="P256" i="4"/>
  <c r="Q255" i="4"/>
  <c r="P255" i="4"/>
  <c r="Q254" i="4"/>
  <c r="P254" i="4"/>
  <c r="Q253" i="4"/>
  <c r="P253" i="4"/>
  <c r="Q252" i="4"/>
  <c r="P252" i="4"/>
  <c r="Q251" i="4"/>
  <c r="P251" i="4"/>
  <c r="Q250" i="4"/>
  <c r="P250" i="4"/>
  <c r="Q249" i="4"/>
  <c r="P249" i="4"/>
  <c r="Q247" i="4"/>
  <c r="P247" i="4"/>
  <c r="Q246" i="4"/>
  <c r="P246" i="4"/>
  <c r="Q245" i="4"/>
  <c r="P245" i="4"/>
  <c r="Q244" i="4"/>
  <c r="P244" i="4"/>
  <c r="Q243" i="4"/>
  <c r="P243" i="4"/>
  <c r="Q242" i="4"/>
  <c r="P242" i="4"/>
  <c r="Q241" i="4"/>
  <c r="P241" i="4"/>
  <c r="Q240" i="4"/>
  <c r="P240" i="4"/>
  <c r="Q235" i="4"/>
  <c r="P235" i="4"/>
  <c r="Q234" i="4"/>
  <c r="P234" i="4"/>
  <c r="Q233" i="4"/>
  <c r="P233" i="4"/>
  <c r="Q232" i="4"/>
  <c r="P232" i="4"/>
  <c r="Q231" i="4"/>
  <c r="P231" i="4"/>
  <c r="Q230" i="4"/>
  <c r="P230" i="4"/>
  <c r="Q229" i="4"/>
  <c r="P229" i="4"/>
  <c r="Q228" i="4"/>
  <c r="P228" i="4"/>
  <c r="Q227" i="4"/>
  <c r="P227" i="4"/>
  <c r="Q226" i="4"/>
  <c r="P226" i="4"/>
  <c r="Q225" i="4"/>
  <c r="P225" i="4"/>
  <c r="Q224" i="4"/>
  <c r="P224" i="4"/>
  <c r="Q223" i="4"/>
  <c r="P223" i="4"/>
  <c r="Q222" i="4"/>
  <c r="P222" i="4"/>
  <c r="Q221" i="4"/>
  <c r="P221" i="4"/>
  <c r="Q220" i="4"/>
  <c r="P220" i="4"/>
  <c r="Q219" i="4"/>
  <c r="P219" i="4"/>
  <c r="Q218" i="4"/>
  <c r="P218" i="4"/>
  <c r="Q217" i="4"/>
  <c r="P217" i="4"/>
  <c r="Q213" i="4"/>
  <c r="P213" i="4"/>
  <c r="Q212" i="4"/>
  <c r="P212" i="4"/>
  <c r="Q210" i="4"/>
  <c r="P210" i="4"/>
  <c r="Q209" i="4"/>
  <c r="Q208" i="4" s="1"/>
  <c r="P209" i="4"/>
  <c r="Q207" i="4"/>
  <c r="P207" i="4"/>
  <c r="Q206" i="4"/>
  <c r="P206" i="4"/>
  <c r="Q205" i="4"/>
  <c r="P205" i="4"/>
  <c r="Q204" i="4"/>
  <c r="P204" i="4"/>
  <c r="Q202" i="4"/>
  <c r="P202" i="4"/>
  <c r="Q201" i="4"/>
  <c r="P201" i="4"/>
  <c r="Q200" i="4"/>
  <c r="P200" i="4"/>
  <c r="Q199" i="4"/>
  <c r="P199" i="4"/>
  <c r="Q198" i="4"/>
  <c r="P198" i="4"/>
  <c r="Q197" i="4"/>
  <c r="P197" i="4"/>
  <c r="Q196" i="4"/>
  <c r="P196" i="4"/>
  <c r="Q195" i="4"/>
  <c r="P195" i="4"/>
  <c r="Q194" i="4"/>
  <c r="P194" i="4"/>
  <c r="Q192" i="4"/>
  <c r="P192" i="4"/>
  <c r="Q191" i="4"/>
  <c r="P191" i="4"/>
  <c r="Q190" i="4"/>
  <c r="P190" i="4"/>
  <c r="Q188" i="4"/>
  <c r="P188" i="4"/>
  <c r="Q187" i="4"/>
  <c r="P187" i="4"/>
  <c r="Q186" i="4"/>
  <c r="P186" i="4"/>
  <c r="Q185" i="4"/>
  <c r="P185" i="4"/>
  <c r="Q184" i="4"/>
  <c r="P184" i="4"/>
  <c r="Q183" i="4"/>
  <c r="P183" i="4"/>
  <c r="Q182" i="4"/>
  <c r="P182" i="4"/>
  <c r="Q181" i="4"/>
  <c r="P181" i="4"/>
  <c r="Q180" i="4"/>
  <c r="P180" i="4"/>
  <c r="Q178" i="4"/>
  <c r="P178" i="4"/>
  <c r="Q177" i="4"/>
  <c r="P177" i="4"/>
  <c r="Q176" i="4"/>
  <c r="P176" i="4"/>
  <c r="Q175" i="4"/>
  <c r="P175" i="4"/>
  <c r="Q174" i="4"/>
  <c r="P174" i="4"/>
  <c r="Q172" i="4"/>
  <c r="P172" i="4"/>
  <c r="Q171" i="4"/>
  <c r="P171" i="4"/>
  <c r="Q170" i="4"/>
  <c r="P170" i="4"/>
  <c r="Q169" i="4"/>
  <c r="P169" i="4"/>
  <c r="Q168" i="4"/>
  <c r="P168" i="4"/>
  <c r="Q167" i="4"/>
  <c r="P167" i="4"/>
  <c r="Q166" i="4"/>
  <c r="P166" i="4"/>
  <c r="Q165" i="4"/>
  <c r="P165" i="4"/>
  <c r="Q164" i="4"/>
  <c r="P164" i="4"/>
  <c r="Q163" i="4"/>
  <c r="P163" i="4"/>
  <c r="Q162" i="4"/>
  <c r="P162" i="4"/>
  <c r="Q161" i="4"/>
  <c r="P161" i="4"/>
  <c r="Q159" i="4"/>
  <c r="P159" i="4"/>
  <c r="Q158" i="4"/>
  <c r="P158" i="4"/>
  <c r="Q157" i="4"/>
  <c r="P157" i="4"/>
  <c r="Q156" i="4"/>
  <c r="P156" i="4"/>
  <c r="Q155" i="4"/>
  <c r="P155" i="4"/>
  <c r="Q154" i="4"/>
  <c r="P154" i="4"/>
  <c r="Q153" i="4"/>
  <c r="P153" i="4"/>
  <c r="Q152" i="4"/>
  <c r="P152" i="4"/>
  <c r="Q151" i="4"/>
  <c r="P151" i="4"/>
  <c r="Q150" i="4"/>
  <c r="P150" i="4"/>
  <c r="Q149" i="4"/>
  <c r="P149" i="4"/>
  <c r="Q148" i="4"/>
  <c r="P148" i="4"/>
  <c r="Q147" i="4"/>
  <c r="P147" i="4"/>
  <c r="Q146" i="4"/>
  <c r="P146" i="4"/>
  <c r="Q145" i="4"/>
  <c r="P145" i="4"/>
  <c r="Q144" i="4"/>
  <c r="P144" i="4"/>
  <c r="Q143" i="4"/>
  <c r="P143" i="4"/>
  <c r="Q142" i="4"/>
  <c r="P142" i="4"/>
  <c r="Q141" i="4"/>
  <c r="P141" i="4"/>
  <c r="Q140" i="4"/>
  <c r="P140" i="4"/>
  <c r="Q139" i="4"/>
  <c r="P139" i="4"/>
  <c r="Q138" i="4"/>
  <c r="P138" i="4"/>
  <c r="Q133" i="4"/>
  <c r="P133" i="4"/>
  <c r="Q132" i="4"/>
  <c r="P132" i="4"/>
  <c r="Q131" i="4"/>
  <c r="P131" i="4"/>
  <c r="Q130" i="4"/>
  <c r="P130" i="4"/>
  <c r="Q129" i="4"/>
  <c r="P129" i="4"/>
  <c r="Q128" i="4"/>
  <c r="P128" i="4"/>
  <c r="Q127" i="4"/>
  <c r="P127" i="4"/>
  <c r="Q126" i="4"/>
  <c r="P126" i="4"/>
  <c r="Q125" i="4"/>
  <c r="P125" i="4"/>
  <c r="Q124" i="4"/>
  <c r="P124" i="4"/>
  <c r="Q123" i="4"/>
  <c r="P123" i="4"/>
  <c r="Q122" i="4"/>
  <c r="P122" i="4"/>
  <c r="Q121" i="4"/>
  <c r="P121" i="4"/>
  <c r="Q120" i="4"/>
  <c r="P120" i="4"/>
  <c r="Q119" i="4"/>
  <c r="P119" i="4"/>
  <c r="Q118" i="4"/>
  <c r="P118" i="4"/>
  <c r="Q117" i="4"/>
  <c r="P117" i="4"/>
  <c r="Q116" i="4"/>
  <c r="P116" i="4"/>
  <c r="Q115" i="4"/>
  <c r="P115" i="4"/>
  <c r="Q114" i="4"/>
  <c r="P114" i="4"/>
  <c r="Q113" i="4"/>
  <c r="P113" i="4"/>
  <c r="Q112" i="4"/>
  <c r="P112" i="4"/>
  <c r="Q111" i="4"/>
  <c r="P111" i="4"/>
  <c r="Q110" i="4"/>
  <c r="P110" i="4"/>
  <c r="Q109" i="4"/>
  <c r="P109" i="4"/>
  <c r="Q108" i="4"/>
  <c r="P108" i="4"/>
  <c r="Q107" i="4"/>
  <c r="P107" i="4"/>
  <c r="Q106" i="4"/>
  <c r="P106" i="4"/>
  <c r="Q104" i="4"/>
  <c r="P104" i="4"/>
  <c r="Q103" i="4"/>
  <c r="P103" i="4"/>
  <c r="Q102" i="4"/>
  <c r="P102" i="4"/>
  <c r="Q101" i="4"/>
  <c r="P101" i="4"/>
  <c r="Q100" i="4"/>
  <c r="P100" i="4"/>
  <c r="Q99" i="4"/>
  <c r="P99" i="4"/>
  <c r="Q98" i="4"/>
  <c r="P98" i="4"/>
  <c r="Q97" i="4"/>
  <c r="P97" i="4"/>
  <c r="Q96" i="4"/>
  <c r="P96" i="4"/>
  <c r="Q95" i="4"/>
  <c r="P95" i="4"/>
  <c r="Q94" i="4"/>
  <c r="P94" i="4"/>
  <c r="Q93" i="4"/>
  <c r="P93" i="4"/>
  <c r="Q92" i="4"/>
  <c r="P92" i="4"/>
  <c r="Q91" i="4"/>
  <c r="P91" i="4"/>
  <c r="Q89" i="4"/>
  <c r="P89" i="4"/>
  <c r="Q88" i="4"/>
  <c r="P88" i="4"/>
  <c r="Q87" i="4"/>
  <c r="P87" i="4"/>
  <c r="Q86" i="4"/>
  <c r="P86" i="4"/>
  <c r="Q85" i="4"/>
  <c r="P85" i="4"/>
  <c r="Q84" i="4"/>
  <c r="P84" i="4"/>
  <c r="Q83" i="4"/>
  <c r="P83" i="4"/>
  <c r="Q82" i="4"/>
  <c r="P82" i="4"/>
  <c r="Q81" i="4"/>
  <c r="P81" i="4"/>
  <c r="Q80" i="4"/>
  <c r="P80" i="4"/>
  <c r="Q79" i="4"/>
  <c r="P79" i="4"/>
  <c r="Q78" i="4"/>
  <c r="P78" i="4"/>
  <c r="Q77" i="4"/>
  <c r="P77" i="4"/>
  <c r="Q76" i="4"/>
  <c r="P76" i="4"/>
  <c r="Q75" i="4"/>
  <c r="P75" i="4"/>
  <c r="Q74" i="4"/>
  <c r="P74" i="4"/>
  <c r="Q73" i="4"/>
  <c r="P73" i="4"/>
  <c r="Q72" i="4"/>
  <c r="P72" i="4"/>
  <c r="Q71" i="4"/>
  <c r="P71" i="4"/>
  <c r="Q70" i="4"/>
  <c r="P70" i="4"/>
  <c r="Q69" i="4"/>
  <c r="P69" i="4"/>
  <c r="Q68" i="4"/>
  <c r="P68" i="4"/>
  <c r="Q67" i="4"/>
  <c r="P67" i="4"/>
  <c r="Q66" i="4"/>
  <c r="P66" i="4"/>
  <c r="Q65" i="4"/>
  <c r="P65" i="4"/>
  <c r="Q64" i="4"/>
  <c r="P64" i="4"/>
  <c r="Q63" i="4"/>
  <c r="P63" i="4"/>
  <c r="Q62" i="4"/>
  <c r="P62" i="4"/>
  <c r="Q60" i="4"/>
  <c r="P60" i="4"/>
  <c r="Q59" i="4"/>
  <c r="P59" i="4"/>
  <c r="Q58" i="4"/>
  <c r="P58" i="4"/>
  <c r="Q57" i="4"/>
  <c r="P57" i="4"/>
  <c r="Q56" i="4"/>
  <c r="P56" i="4"/>
  <c r="Q55" i="4"/>
  <c r="P55" i="4"/>
  <c r="Q54" i="4"/>
  <c r="P54" i="4"/>
  <c r="Q53" i="4"/>
  <c r="P53" i="4"/>
  <c r="Q52" i="4"/>
  <c r="P52" i="4"/>
  <c r="Q51" i="4"/>
  <c r="P51" i="4"/>
  <c r="Q50" i="4"/>
  <c r="P50" i="4"/>
  <c r="Q49" i="4"/>
  <c r="P49" i="4"/>
  <c r="Q48" i="4"/>
  <c r="P48" i="4"/>
  <c r="Q47" i="4"/>
  <c r="P47" i="4"/>
  <c r="Q46" i="4"/>
  <c r="P46" i="4"/>
  <c r="Q45" i="4"/>
  <c r="P45" i="4"/>
  <c r="Q44" i="4"/>
  <c r="P44" i="4"/>
  <c r="Q43" i="4"/>
  <c r="P43" i="4"/>
  <c r="Q42" i="4"/>
  <c r="P42" i="4"/>
  <c r="Q41" i="4"/>
  <c r="P41" i="4"/>
  <c r="Q40" i="4"/>
  <c r="P40" i="4"/>
  <c r="Q39" i="4"/>
  <c r="P39" i="4"/>
  <c r="Q38" i="4"/>
  <c r="P38" i="4"/>
  <c r="Q37" i="4"/>
  <c r="P37" i="4"/>
  <c r="Q36" i="4"/>
  <c r="P36" i="4"/>
  <c r="Q35" i="4"/>
  <c r="P35" i="4"/>
  <c r="Q34" i="4"/>
  <c r="P34" i="4"/>
  <c r="Q33" i="4"/>
  <c r="P33" i="4"/>
  <c r="Q32" i="4"/>
  <c r="P32" i="4"/>
  <c r="Q31" i="4"/>
  <c r="P31" i="4"/>
  <c r="Q30" i="4"/>
  <c r="P30" i="4"/>
  <c r="Q29" i="4"/>
  <c r="P29" i="4"/>
  <c r="Q28" i="4"/>
  <c r="P28" i="4"/>
  <c r="Q27" i="4"/>
  <c r="P27" i="4"/>
  <c r="Q26" i="4"/>
  <c r="P26" i="4"/>
  <c r="Q25" i="4"/>
  <c r="P25" i="4"/>
  <c r="Q24" i="4"/>
  <c r="P24" i="4"/>
  <c r="Q23" i="4"/>
  <c r="P23" i="4"/>
  <c r="Q22" i="4"/>
  <c r="P22" i="4"/>
  <c r="Q21" i="4"/>
  <c r="P21" i="4"/>
  <c r="Q20" i="4"/>
  <c r="P20" i="4"/>
  <c r="Q19" i="4"/>
  <c r="P19" i="4" s="1"/>
  <c r="Q18" i="4"/>
  <c r="P18" i="4"/>
  <c r="Q17" i="4"/>
  <c r="P17" i="4"/>
  <c r="Q16" i="4"/>
  <c r="P16" i="4"/>
  <c r="N325" i="4"/>
  <c r="N324" i="4" s="1"/>
  <c r="M325" i="4"/>
  <c r="M324" i="4" s="1"/>
  <c r="N323" i="4"/>
  <c r="M323" i="4"/>
  <c r="N322" i="4"/>
  <c r="M322" i="4"/>
  <c r="M321" i="4" s="1"/>
  <c r="N320" i="4"/>
  <c r="M320" i="4"/>
  <c r="N319" i="4"/>
  <c r="M319" i="4"/>
  <c r="N318" i="4"/>
  <c r="M318" i="4"/>
  <c r="N317" i="4"/>
  <c r="M317" i="4"/>
  <c r="N315" i="4"/>
  <c r="M315" i="4"/>
  <c r="N314" i="4"/>
  <c r="M314" i="4"/>
  <c r="N313" i="4"/>
  <c r="M313" i="4"/>
  <c r="N312" i="4"/>
  <c r="M312" i="4"/>
  <c r="N311" i="4"/>
  <c r="M311" i="4"/>
  <c r="N310" i="4"/>
  <c r="M310" i="4"/>
  <c r="N305" i="4"/>
  <c r="M305" i="4"/>
  <c r="N304" i="4"/>
  <c r="M304" i="4"/>
  <c r="N302" i="4"/>
  <c r="M302" i="4"/>
  <c r="N301" i="4"/>
  <c r="M301" i="4"/>
  <c r="N300" i="4"/>
  <c r="M300" i="4"/>
  <c r="N298" i="4"/>
  <c r="M298" i="4"/>
  <c r="N297" i="4"/>
  <c r="M297" i="4"/>
  <c r="N296" i="4"/>
  <c r="M296" i="4"/>
  <c r="N295" i="4"/>
  <c r="M295" i="4"/>
  <c r="N293" i="4"/>
  <c r="M293" i="4"/>
  <c r="N292" i="4"/>
  <c r="M292" i="4"/>
  <c r="N291" i="4"/>
  <c r="M291" i="4"/>
  <c r="N290" i="4"/>
  <c r="M290" i="4"/>
  <c r="N289" i="4"/>
  <c r="M289" i="4"/>
  <c r="N288" i="4"/>
  <c r="M288" i="4"/>
  <c r="N286" i="4"/>
  <c r="M286" i="4"/>
  <c r="N285" i="4"/>
  <c r="M285" i="4"/>
  <c r="N284" i="4"/>
  <c r="M284" i="4"/>
  <c r="N283" i="4"/>
  <c r="M283" i="4"/>
  <c r="N282" i="4"/>
  <c r="M282" i="4"/>
  <c r="N281" i="4"/>
  <c r="M281" i="4"/>
  <c r="N280" i="4"/>
  <c r="M280" i="4"/>
  <c r="N279" i="4"/>
  <c r="M279" i="4"/>
  <c r="N278" i="4"/>
  <c r="M278" i="4"/>
  <c r="N277" i="4"/>
  <c r="M277" i="4"/>
  <c r="N275" i="4"/>
  <c r="M275" i="4"/>
  <c r="N274" i="4"/>
  <c r="M274" i="4"/>
  <c r="N273" i="4"/>
  <c r="M273" i="4"/>
  <c r="N272" i="4"/>
  <c r="M272" i="4"/>
  <c r="N271" i="4"/>
  <c r="M271" i="4"/>
  <c r="N270" i="4"/>
  <c r="M270" i="4"/>
  <c r="N269" i="4"/>
  <c r="M269" i="4"/>
  <c r="N268" i="4"/>
  <c r="M268" i="4"/>
  <c r="N267" i="4"/>
  <c r="M267" i="4"/>
  <c r="N266" i="4"/>
  <c r="M266" i="4"/>
  <c r="N265" i="4"/>
  <c r="M265" i="4"/>
  <c r="N264" i="4"/>
  <c r="M264" i="4"/>
  <c r="N263" i="4"/>
  <c r="M263" i="4"/>
  <c r="N262" i="4"/>
  <c r="M262" i="4"/>
  <c r="N261" i="4"/>
  <c r="M261" i="4"/>
  <c r="N260" i="4"/>
  <c r="M260" i="4"/>
  <c r="N258" i="4"/>
  <c r="M258" i="4"/>
  <c r="N257" i="4"/>
  <c r="M257" i="4"/>
  <c r="N256" i="4"/>
  <c r="M256" i="4"/>
  <c r="N255" i="4"/>
  <c r="M255" i="4"/>
  <c r="N254" i="4"/>
  <c r="M254" i="4"/>
  <c r="N253" i="4"/>
  <c r="M253" i="4"/>
  <c r="N252" i="4"/>
  <c r="M252" i="4"/>
  <c r="N251" i="4"/>
  <c r="M251" i="4"/>
  <c r="N250" i="4"/>
  <c r="M250" i="4"/>
  <c r="N249" i="4"/>
  <c r="M249" i="4"/>
  <c r="N247" i="4"/>
  <c r="M247" i="4"/>
  <c r="N246" i="4"/>
  <c r="M246" i="4"/>
  <c r="N245" i="4"/>
  <c r="M245" i="4"/>
  <c r="N244" i="4"/>
  <c r="M244" i="4"/>
  <c r="N243" i="4"/>
  <c r="M243" i="4"/>
  <c r="N242" i="4"/>
  <c r="M242" i="4"/>
  <c r="N241" i="4"/>
  <c r="M241" i="4"/>
  <c r="N240" i="4"/>
  <c r="M240" i="4"/>
  <c r="N235" i="4"/>
  <c r="M235" i="4"/>
  <c r="N234" i="4"/>
  <c r="M234" i="4"/>
  <c r="N233" i="4"/>
  <c r="M233" i="4"/>
  <c r="N232" i="4"/>
  <c r="M232" i="4"/>
  <c r="N231" i="4"/>
  <c r="M231" i="4"/>
  <c r="N230" i="4"/>
  <c r="M230" i="4"/>
  <c r="N229" i="4"/>
  <c r="M229" i="4"/>
  <c r="N228" i="4"/>
  <c r="M228" i="4"/>
  <c r="N227" i="4"/>
  <c r="M227" i="4"/>
  <c r="N226" i="4"/>
  <c r="M226" i="4"/>
  <c r="N225" i="4"/>
  <c r="M225" i="4"/>
  <c r="N224" i="4"/>
  <c r="M224" i="4"/>
  <c r="N223" i="4"/>
  <c r="M223" i="4"/>
  <c r="N222" i="4"/>
  <c r="M222" i="4"/>
  <c r="N221" i="4"/>
  <c r="M221" i="4"/>
  <c r="N220" i="4"/>
  <c r="M220" i="4"/>
  <c r="N219" i="4"/>
  <c r="M219" i="4"/>
  <c r="N218" i="4"/>
  <c r="M218" i="4"/>
  <c r="N217" i="4"/>
  <c r="M217" i="4"/>
  <c r="N213" i="4"/>
  <c r="M213" i="4"/>
  <c r="N212" i="4"/>
  <c r="M212" i="4"/>
  <c r="N210" i="4"/>
  <c r="M210" i="4"/>
  <c r="N209" i="4"/>
  <c r="M209" i="4"/>
  <c r="N207" i="4"/>
  <c r="M207" i="4"/>
  <c r="N206" i="4"/>
  <c r="M206" i="4"/>
  <c r="N205" i="4"/>
  <c r="M205" i="4"/>
  <c r="N204" i="4"/>
  <c r="M204" i="4"/>
  <c r="N202" i="4"/>
  <c r="M202" i="4"/>
  <c r="N201" i="4"/>
  <c r="M201" i="4"/>
  <c r="N200" i="4"/>
  <c r="M200" i="4"/>
  <c r="N199" i="4"/>
  <c r="M199" i="4"/>
  <c r="N198" i="4"/>
  <c r="M198" i="4"/>
  <c r="N197" i="4"/>
  <c r="M197" i="4"/>
  <c r="N196" i="4"/>
  <c r="M196" i="4"/>
  <c r="N195" i="4"/>
  <c r="M195" i="4"/>
  <c r="N194" i="4"/>
  <c r="M194" i="4"/>
  <c r="N192" i="4"/>
  <c r="M192" i="4"/>
  <c r="N191" i="4"/>
  <c r="M191" i="4"/>
  <c r="N190" i="4"/>
  <c r="M190" i="4"/>
  <c r="N188" i="4"/>
  <c r="M188" i="4"/>
  <c r="N187" i="4"/>
  <c r="M187" i="4"/>
  <c r="N186" i="4"/>
  <c r="M186" i="4"/>
  <c r="N185" i="4"/>
  <c r="M185" i="4"/>
  <c r="N184" i="4"/>
  <c r="M184" i="4"/>
  <c r="N183" i="4"/>
  <c r="M183" i="4"/>
  <c r="N182" i="4"/>
  <c r="M182" i="4"/>
  <c r="N181" i="4"/>
  <c r="M181" i="4"/>
  <c r="N180" i="4"/>
  <c r="M180" i="4"/>
  <c r="N178" i="4"/>
  <c r="M178" i="4"/>
  <c r="N177" i="4"/>
  <c r="M177" i="4"/>
  <c r="N176" i="4"/>
  <c r="M176" i="4"/>
  <c r="N175" i="4"/>
  <c r="M175" i="4"/>
  <c r="N174" i="4"/>
  <c r="M174" i="4"/>
  <c r="M173" i="4" s="1"/>
  <c r="N172" i="4"/>
  <c r="M172" i="4"/>
  <c r="N171" i="4"/>
  <c r="M171" i="4"/>
  <c r="N170" i="4"/>
  <c r="M170" i="4"/>
  <c r="N169" i="4"/>
  <c r="M169" i="4"/>
  <c r="N168" i="4"/>
  <c r="M168" i="4"/>
  <c r="N167" i="4"/>
  <c r="M167" i="4"/>
  <c r="N166" i="4"/>
  <c r="M166" i="4"/>
  <c r="N165" i="4"/>
  <c r="M165" i="4"/>
  <c r="N164" i="4"/>
  <c r="M164" i="4"/>
  <c r="N163" i="4"/>
  <c r="M163" i="4"/>
  <c r="N162" i="4"/>
  <c r="M162" i="4"/>
  <c r="N161" i="4"/>
  <c r="M161" i="4"/>
  <c r="N159" i="4"/>
  <c r="M159" i="4"/>
  <c r="N158" i="4"/>
  <c r="M158" i="4"/>
  <c r="N157" i="4"/>
  <c r="M157" i="4"/>
  <c r="N156" i="4"/>
  <c r="M156" i="4"/>
  <c r="N155" i="4"/>
  <c r="M155" i="4"/>
  <c r="N154" i="4"/>
  <c r="M154" i="4"/>
  <c r="N153" i="4"/>
  <c r="M153" i="4"/>
  <c r="N152" i="4"/>
  <c r="M152" i="4"/>
  <c r="N151" i="4"/>
  <c r="M151" i="4"/>
  <c r="N150" i="4"/>
  <c r="M150" i="4"/>
  <c r="N149" i="4"/>
  <c r="M149" i="4"/>
  <c r="N148" i="4"/>
  <c r="M148" i="4"/>
  <c r="N147" i="4"/>
  <c r="M147" i="4"/>
  <c r="N146" i="4"/>
  <c r="M146" i="4"/>
  <c r="N145" i="4"/>
  <c r="M145" i="4"/>
  <c r="N144" i="4"/>
  <c r="M144" i="4"/>
  <c r="N143" i="4"/>
  <c r="M143" i="4"/>
  <c r="N142" i="4"/>
  <c r="M142" i="4"/>
  <c r="N141" i="4"/>
  <c r="M141" i="4"/>
  <c r="N140" i="4"/>
  <c r="M140" i="4"/>
  <c r="N139" i="4"/>
  <c r="M139" i="4"/>
  <c r="N138" i="4"/>
  <c r="M138" i="4"/>
  <c r="N133" i="4"/>
  <c r="M133" i="4"/>
  <c r="N132" i="4"/>
  <c r="M132" i="4"/>
  <c r="N131" i="4"/>
  <c r="M131" i="4"/>
  <c r="N130" i="4"/>
  <c r="M130" i="4"/>
  <c r="N129" i="4"/>
  <c r="M129" i="4"/>
  <c r="N128" i="4"/>
  <c r="M128" i="4"/>
  <c r="N127" i="4"/>
  <c r="M127" i="4"/>
  <c r="N126" i="4"/>
  <c r="M126" i="4"/>
  <c r="N125" i="4"/>
  <c r="M125" i="4"/>
  <c r="N124" i="4"/>
  <c r="M124" i="4"/>
  <c r="N123" i="4"/>
  <c r="M123" i="4"/>
  <c r="N122" i="4"/>
  <c r="M122" i="4"/>
  <c r="N121" i="4"/>
  <c r="M121" i="4"/>
  <c r="N120" i="4"/>
  <c r="M120" i="4"/>
  <c r="N119" i="4"/>
  <c r="M119" i="4"/>
  <c r="N118" i="4"/>
  <c r="M118" i="4"/>
  <c r="N117" i="4"/>
  <c r="M117" i="4"/>
  <c r="N116" i="4"/>
  <c r="M116" i="4"/>
  <c r="N115" i="4"/>
  <c r="M115" i="4"/>
  <c r="N114" i="4"/>
  <c r="M114" i="4"/>
  <c r="N113" i="4"/>
  <c r="M113" i="4"/>
  <c r="N112" i="4"/>
  <c r="M112" i="4"/>
  <c r="N111" i="4"/>
  <c r="M111" i="4"/>
  <c r="N110" i="4"/>
  <c r="M110" i="4"/>
  <c r="N109" i="4"/>
  <c r="M109" i="4"/>
  <c r="N108" i="4"/>
  <c r="M108" i="4"/>
  <c r="N107" i="4"/>
  <c r="M107" i="4"/>
  <c r="N106" i="4"/>
  <c r="M106" i="4"/>
  <c r="N104" i="4"/>
  <c r="M104" i="4"/>
  <c r="N103" i="4"/>
  <c r="M103" i="4"/>
  <c r="N102" i="4"/>
  <c r="M102" i="4"/>
  <c r="N101" i="4"/>
  <c r="M101" i="4"/>
  <c r="N100" i="4"/>
  <c r="M100" i="4"/>
  <c r="N99" i="4"/>
  <c r="M99" i="4"/>
  <c r="N98" i="4"/>
  <c r="M98" i="4"/>
  <c r="N97" i="4"/>
  <c r="M97" i="4"/>
  <c r="N96" i="4"/>
  <c r="M96" i="4"/>
  <c r="N95" i="4"/>
  <c r="M95" i="4"/>
  <c r="N94" i="4"/>
  <c r="M94" i="4"/>
  <c r="N93" i="4"/>
  <c r="M93" i="4"/>
  <c r="N92" i="4"/>
  <c r="M92" i="4"/>
  <c r="N91" i="4"/>
  <c r="M91" i="4"/>
  <c r="N89" i="4"/>
  <c r="M89" i="4"/>
  <c r="N88" i="4"/>
  <c r="M88" i="4"/>
  <c r="N87" i="4"/>
  <c r="M87" i="4"/>
  <c r="N86" i="4"/>
  <c r="M86" i="4"/>
  <c r="N85" i="4"/>
  <c r="M85" i="4"/>
  <c r="N84" i="4"/>
  <c r="M84" i="4"/>
  <c r="N83" i="4"/>
  <c r="M83" i="4"/>
  <c r="N82" i="4"/>
  <c r="M82" i="4"/>
  <c r="N81" i="4"/>
  <c r="M81" i="4"/>
  <c r="N80" i="4"/>
  <c r="M80" i="4"/>
  <c r="N79" i="4"/>
  <c r="M79" i="4"/>
  <c r="N78" i="4"/>
  <c r="M78" i="4"/>
  <c r="N77" i="4"/>
  <c r="M77" i="4"/>
  <c r="N76" i="4"/>
  <c r="M76" i="4"/>
  <c r="N75" i="4"/>
  <c r="M75" i="4"/>
  <c r="N74" i="4"/>
  <c r="M74" i="4"/>
  <c r="N73" i="4"/>
  <c r="M73" i="4"/>
  <c r="N72" i="4"/>
  <c r="M72" i="4"/>
  <c r="N71" i="4"/>
  <c r="M71" i="4"/>
  <c r="N70" i="4"/>
  <c r="M70" i="4"/>
  <c r="N69" i="4"/>
  <c r="M69" i="4"/>
  <c r="N68" i="4"/>
  <c r="M68" i="4"/>
  <c r="N67" i="4"/>
  <c r="M67" i="4"/>
  <c r="N66" i="4"/>
  <c r="M66" i="4"/>
  <c r="N65" i="4"/>
  <c r="M65" i="4"/>
  <c r="N64" i="4"/>
  <c r="M64" i="4"/>
  <c r="N63" i="4"/>
  <c r="M63" i="4"/>
  <c r="N62" i="4"/>
  <c r="M62" i="4"/>
  <c r="N60" i="4"/>
  <c r="M60" i="4"/>
  <c r="N59" i="4"/>
  <c r="M59" i="4"/>
  <c r="N58" i="4"/>
  <c r="M58" i="4"/>
  <c r="N57" i="4"/>
  <c r="M57" i="4"/>
  <c r="N56" i="4"/>
  <c r="M56" i="4"/>
  <c r="N55" i="4"/>
  <c r="M55" i="4"/>
  <c r="N54" i="4"/>
  <c r="M54" i="4"/>
  <c r="N53" i="4"/>
  <c r="M53" i="4"/>
  <c r="N52" i="4"/>
  <c r="M52" i="4"/>
  <c r="N51" i="4"/>
  <c r="M51" i="4"/>
  <c r="N50" i="4"/>
  <c r="M50" i="4"/>
  <c r="N49" i="4"/>
  <c r="M49" i="4"/>
  <c r="N48" i="4"/>
  <c r="M48" i="4"/>
  <c r="N47" i="4"/>
  <c r="M47" i="4"/>
  <c r="N46" i="4"/>
  <c r="M46" i="4"/>
  <c r="N45" i="4"/>
  <c r="M45" i="4"/>
  <c r="N44" i="4"/>
  <c r="M44" i="4"/>
  <c r="N43" i="4"/>
  <c r="M43" i="4"/>
  <c r="N42" i="4"/>
  <c r="M42" i="4"/>
  <c r="N41" i="4"/>
  <c r="M41" i="4"/>
  <c r="N40" i="4"/>
  <c r="M40" i="4"/>
  <c r="N39" i="4"/>
  <c r="M39" i="4"/>
  <c r="N38" i="4"/>
  <c r="M38" i="4"/>
  <c r="N37" i="4"/>
  <c r="M37" i="4"/>
  <c r="N36" i="4"/>
  <c r="M36" i="4"/>
  <c r="N35" i="4"/>
  <c r="M35" i="4"/>
  <c r="N34" i="4"/>
  <c r="M34" i="4"/>
  <c r="N33" i="4"/>
  <c r="M33" i="4"/>
  <c r="N32" i="4"/>
  <c r="M32" i="4"/>
  <c r="N31" i="4"/>
  <c r="M31" i="4"/>
  <c r="N30" i="4"/>
  <c r="M30" i="4"/>
  <c r="N29" i="4"/>
  <c r="M29" i="4"/>
  <c r="N28" i="4"/>
  <c r="M28" i="4"/>
  <c r="N27" i="4"/>
  <c r="M27" i="4"/>
  <c r="N26" i="4"/>
  <c r="M26" i="4"/>
  <c r="N25" i="4"/>
  <c r="M25" i="4"/>
  <c r="N24" i="4"/>
  <c r="M24" i="4"/>
  <c r="N23" i="4"/>
  <c r="M23" i="4"/>
  <c r="N22" i="4"/>
  <c r="M22" i="4"/>
  <c r="N21" i="4"/>
  <c r="M21" i="4"/>
  <c r="N20" i="4"/>
  <c r="M20" i="4"/>
  <c r="N19" i="4"/>
  <c r="M19" i="4"/>
  <c r="N18" i="4"/>
  <c r="M18" i="4"/>
  <c r="N17" i="4"/>
  <c r="M17" i="4"/>
  <c r="N16" i="4"/>
  <c r="M16" i="4"/>
  <c r="J325" i="4"/>
  <c r="J323" i="4"/>
  <c r="J322" i="4"/>
  <c r="J321" i="4" s="1"/>
  <c r="J320" i="4"/>
  <c r="J319" i="4"/>
  <c r="J318" i="4"/>
  <c r="J317" i="4"/>
  <c r="J315" i="4"/>
  <c r="J314" i="4"/>
  <c r="J313" i="4"/>
  <c r="J312" i="4"/>
  <c r="J311" i="4"/>
  <c r="J310" i="4"/>
  <c r="J305" i="4"/>
  <c r="J304" i="4"/>
  <c r="J303" i="4" s="1"/>
  <c r="J302" i="4"/>
  <c r="J301" i="4"/>
  <c r="J299" i="4" s="1"/>
  <c r="J300" i="4"/>
  <c r="J298" i="4"/>
  <c r="J297" i="4"/>
  <c r="J296" i="4"/>
  <c r="J295" i="4"/>
  <c r="J293" i="4"/>
  <c r="J292" i="4"/>
  <c r="J291" i="4"/>
  <c r="J290" i="4"/>
  <c r="J289" i="4"/>
  <c r="J288" i="4"/>
  <c r="J286" i="4"/>
  <c r="J285" i="4"/>
  <c r="J284" i="4"/>
  <c r="J283" i="4"/>
  <c r="J282" i="4"/>
  <c r="J281" i="4"/>
  <c r="J279" i="4"/>
  <c r="J278" i="4"/>
  <c r="J277" i="4"/>
  <c r="J275" i="4"/>
  <c r="J274" i="4"/>
  <c r="J273" i="4"/>
  <c r="J272" i="4"/>
  <c r="J271" i="4"/>
  <c r="J270" i="4"/>
  <c r="J269" i="4"/>
  <c r="J268" i="4"/>
  <c r="J267" i="4"/>
  <c r="J266" i="4"/>
  <c r="J265" i="4"/>
  <c r="J264" i="4"/>
  <c r="J263" i="4"/>
  <c r="J262" i="4"/>
  <c r="J261" i="4"/>
  <c r="J260" i="4"/>
  <c r="J258" i="4"/>
  <c r="J257" i="4"/>
  <c r="J256" i="4"/>
  <c r="J255" i="4"/>
  <c r="J254" i="4"/>
  <c r="J253" i="4"/>
  <c r="J252" i="4"/>
  <c r="J251" i="4"/>
  <c r="J250" i="4"/>
  <c r="J249" i="4"/>
  <c r="J247" i="4"/>
  <c r="J246" i="4"/>
  <c r="J245" i="4"/>
  <c r="J244" i="4"/>
  <c r="J243" i="4"/>
  <c r="J242" i="4"/>
  <c r="J241" i="4"/>
  <c r="J240" i="4"/>
  <c r="J235" i="4"/>
  <c r="J234" i="4"/>
  <c r="J233" i="4"/>
  <c r="J232" i="4"/>
  <c r="J231" i="4"/>
  <c r="J230" i="4"/>
  <c r="J229" i="4"/>
  <c r="J228" i="4"/>
  <c r="J227" i="4"/>
  <c r="J226" i="4"/>
  <c r="J225" i="4"/>
  <c r="J224" i="4"/>
  <c r="J223" i="4"/>
  <c r="J222" i="4"/>
  <c r="J221" i="4"/>
  <c r="J220" i="4"/>
  <c r="J219" i="4"/>
  <c r="J218" i="4"/>
  <c r="J217" i="4"/>
  <c r="J213" i="4"/>
  <c r="J211" i="4" s="1"/>
  <c r="J212" i="4"/>
  <c r="J210" i="4"/>
  <c r="J209" i="4"/>
  <c r="J207" i="4"/>
  <c r="J206" i="4"/>
  <c r="J205" i="4"/>
  <c r="J204" i="4"/>
  <c r="J202" i="4"/>
  <c r="J201" i="4"/>
  <c r="J200" i="4"/>
  <c r="J199" i="4"/>
  <c r="J198" i="4"/>
  <c r="J197" i="4"/>
  <c r="J196" i="4"/>
  <c r="J195" i="4"/>
  <c r="J194" i="4"/>
  <c r="J192" i="4"/>
  <c r="J191" i="4"/>
  <c r="J190" i="4"/>
  <c r="J188" i="4"/>
  <c r="J187" i="4"/>
  <c r="J186" i="4"/>
  <c r="J185" i="4"/>
  <c r="J184" i="4"/>
  <c r="J183" i="4"/>
  <c r="J182" i="4"/>
  <c r="J181" i="4"/>
  <c r="J180" i="4"/>
  <c r="J178" i="4"/>
  <c r="J177" i="4"/>
  <c r="J176" i="4"/>
  <c r="J175" i="4"/>
  <c r="J174" i="4"/>
  <c r="J172" i="4"/>
  <c r="J171" i="4"/>
  <c r="J170" i="4"/>
  <c r="J169" i="4"/>
  <c r="J168" i="4"/>
  <c r="J167" i="4"/>
  <c r="J166" i="4"/>
  <c r="J165" i="4"/>
  <c r="J164" i="4"/>
  <c r="J163" i="4"/>
  <c r="J162" i="4"/>
  <c r="J161" i="4"/>
  <c r="J159" i="4"/>
  <c r="J158" i="4"/>
  <c r="J157" i="4"/>
  <c r="J156" i="4"/>
  <c r="J155" i="4"/>
  <c r="J154" i="4"/>
  <c r="J153" i="4"/>
  <c r="J152" i="4"/>
  <c r="J151" i="4"/>
  <c r="J150" i="4"/>
  <c r="J149" i="4"/>
  <c r="J148" i="4"/>
  <c r="J147" i="4"/>
  <c r="J146" i="4"/>
  <c r="J145" i="4"/>
  <c r="J144" i="4"/>
  <c r="J143" i="4"/>
  <c r="J142" i="4"/>
  <c r="J141" i="4"/>
  <c r="J140" i="4"/>
  <c r="J139" i="4"/>
  <c r="J138"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J108" i="4"/>
  <c r="J107" i="4"/>
  <c r="J106" i="4"/>
  <c r="J104" i="4"/>
  <c r="J103" i="4"/>
  <c r="J102" i="4"/>
  <c r="J101" i="4"/>
  <c r="J100" i="4"/>
  <c r="J99" i="4"/>
  <c r="J98" i="4"/>
  <c r="J97" i="4"/>
  <c r="J96" i="4"/>
  <c r="J95" i="4"/>
  <c r="J94" i="4"/>
  <c r="J93" i="4"/>
  <c r="J92" i="4"/>
  <c r="J91"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0" i="4"/>
  <c r="J59" i="4"/>
  <c r="J58" i="4"/>
  <c r="J57" i="4"/>
  <c r="J56" i="4"/>
  <c r="J55" i="4"/>
  <c r="J54" i="4"/>
  <c r="J53" i="4"/>
  <c r="J52" i="4"/>
  <c r="J51" i="4"/>
  <c r="J50" i="4"/>
  <c r="J49" i="4"/>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7" i="4"/>
  <c r="K325" i="4"/>
  <c r="K324" i="4" s="1"/>
  <c r="J324" i="4"/>
  <c r="K323" i="4"/>
  <c r="K322" i="4"/>
  <c r="K320" i="4"/>
  <c r="K319" i="4"/>
  <c r="K318" i="4"/>
  <c r="K317" i="4"/>
  <c r="K315" i="4"/>
  <c r="K314" i="4"/>
  <c r="K313" i="4"/>
  <c r="K312" i="4"/>
  <c r="K311" i="4"/>
  <c r="K310" i="4"/>
  <c r="K305" i="4"/>
  <c r="K304" i="4"/>
  <c r="K302" i="4"/>
  <c r="K301" i="4"/>
  <c r="K300" i="4"/>
  <c r="K298" i="4"/>
  <c r="K297" i="4"/>
  <c r="K296" i="4"/>
  <c r="K295" i="4"/>
  <c r="K293" i="4"/>
  <c r="K292" i="4"/>
  <c r="K291" i="4"/>
  <c r="K290" i="4"/>
  <c r="K289" i="4"/>
  <c r="K288" i="4"/>
  <c r="K286" i="4"/>
  <c r="K285" i="4"/>
  <c r="K284" i="4"/>
  <c r="K283" i="4"/>
  <c r="K282" i="4"/>
  <c r="K281" i="4"/>
  <c r="K280" i="4"/>
  <c r="J280" i="4" s="1"/>
  <c r="K279" i="4"/>
  <c r="K278" i="4"/>
  <c r="K277" i="4"/>
  <c r="K275" i="4"/>
  <c r="K274" i="4"/>
  <c r="K273" i="4"/>
  <c r="K272" i="4"/>
  <c r="K271" i="4"/>
  <c r="K270" i="4"/>
  <c r="K269" i="4"/>
  <c r="K268" i="4"/>
  <c r="K267" i="4"/>
  <c r="K266" i="4"/>
  <c r="K265" i="4"/>
  <c r="K264" i="4"/>
  <c r="K263" i="4"/>
  <c r="K262" i="4"/>
  <c r="K261" i="4"/>
  <c r="K260" i="4"/>
  <c r="K258" i="4"/>
  <c r="K257" i="4"/>
  <c r="K256" i="4"/>
  <c r="K255" i="4"/>
  <c r="K254" i="4"/>
  <c r="K253" i="4"/>
  <c r="K252" i="4"/>
  <c r="K251" i="4"/>
  <c r="K250" i="4"/>
  <c r="K249" i="4"/>
  <c r="K247" i="4"/>
  <c r="K246" i="4"/>
  <c r="K245" i="4"/>
  <c r="K244" i="4"/>
  <c r="K243" i="4"/>
  <c r="K242" i="4"/>
  <c r="K241" i="4"/>
  <c r="K240" i="4"/>
  <c r="K235" i="4"/>
  <c r="K234" i="4"/>
  <c r="K233" i="4"/>
  <c r="K232" i="4"/>
  <c r="K231" i="4"/>
  <c r="K230" i="4"/>
  <c r="K229" i="4"/>
  <c r="K228" i="4"/>
  <c r="K227" i="4"/>
  <c r="K226" i="4"/>
  <c r="K225" i="4"/>
  <c r="K224" i="4"/>
  <c r="K223" i="4"/>
  <c r="K222" i="4"/>
  <c r="K221" i="4"/>
  <c r="K220" i="4"/>
  <c r="K219" i="4"/>
  <c r="K218" i="4"/>
  <c r="K217" i="4"/>
  <c r="K213" i="4"/>
  <c r="K212" i="4"/>
  <c r="K210" i="4"/>
  <c r="K209" i="4"/>
  <c r="K207" i="4"/>
  <c r="K206" i="4"/>
  <c r="K205" i="4"/>
  <c r="K204" i="4"/>
  <c r="K202" i="4"/>
  <c r="K201" i="4"/>
  <c r="K200" i="4"/>
  <c r="K199" i="4"/>
  <c r="K198" i="4"/>
  <c r="K197" i="4"/>
  <c r="K196" i="4"/>
  <c r="K195" i="4"/>
  <c r="K194" i="4"/>
  <c r="K192" i="4"/>
  <c r="K191" i="4"/>
  <c r="K190" i="4"/>
  <c r="K188" i="4"/>
  <c r="K187" i="4"/>
  <c r="K186" i="4"/>
  <c r="K185" i="4"/>
  <c r="K184" i="4"/>
  <c r="K183" i="4"/>
  <c r="K182" i="4"/>
  <c r="K181" i="4"/>
  <c r="K180" i="4"/>
  <c r="K178" i="4"/>
  <c r="K177" i="4"/>
  <c r="K176" i="4"/>
  <c r="K175" i="4"/>
  <c r="K174" i="4"/>
  <c r="K172" i="4"/>
  <c r="K171" i="4"/>
  <c r="K170" i="4"/>
  <c r="K169" i="4"/>
  <c r="K168" i="4"/>
  <c r="K167" i="4"/>
  <c r="K166" i="4"/>
  <c r="K165" i="4"/>
  <c r="K164" i="4"/>
  <c r="K163" i="4"/>
  <c r="K162" i="4"/>
  <c r="K161" i="4"/>
  <c r="K159" i="4"/>
  <c r="K158" i="4"/>
  <c r="K157" i="4"/>
  <c r="K156" i="4"/>
  <c r="K155" i="4"/>
  <c r="K154" i="4"/>
  <c r="K153" i="4"/>
  <c r="K152" i="4"/>
  <c r="K151" i="4"/>
  <c r="K150" i="4"/>
  <c r="K149" i="4"/>
  <c r="K148" i="4"/>
  <c r="K147" i="4"/>
  <c r="K146" i="4"/>
  <c r="K145" i="4"/>
  <c r="K144" i="4"/>
  <c r="K143" i="4"/>
  <c r="K142" i="4"/>
  <c r="K141" i="4"/>
  <c r="K140" i="4"/>
  <c r="K139" i="4"/>
  <c r="K138"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4" i="4"/>
  <c r="K103" i="4"/>
  <c r="K102" i="4"/>
  <c r="K101" i="4"/>
  <c r="K100" i="4"/>
  <c r="K99" i="4"/>
  <c r="K98" i="4"/>
  <c r="K97" i="4"/>
  <c r="K96" i="4"/>
  <c r="K95" i="4"/>
  <c r="K94" i="4"/>
  <c r="K93" i="4"/>
  <c r="K92" i="4"/>
  <c r="K91"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J18" i="4" s="1"/>
  <c r="K17" i="4"/>
  <c r="K16" i="4"/>
  <c r="J16" i="4" s="1"/>
  <c r="AE299" i="4" l="1"/>
  <c r="AQ15" i="4"/>
  <c r="AT173" i="4"/>
  <c r="AU276" i="4"/>
  <c r="AV324" i="4"/>
  <c r="BC173" i="4"/>
  <c r="BM61" i="4"/>
  <c r="BM173" i="4"/>
  <c r="BK173" i="4" s="1"/>
  <c r="AK173" i="4"/>
  <c r="AW208" i="4"/>
  <c r="BA15" i="4"/>
  <c r="BG189" i="4"/>
  <c r="BG208" i="4"/>
  <c r="BJ321" i="4"/>
  <c r="P173" i="4"/>
  <c r="S299" i="4"/>
  <c r="V299" i="4"/>
  <c r="AC208" i="4"/>
  <c r="AF160" i="4"/>
  <c r="AX189" i="4"/>
  <c r="AX208" i="4"/>
  <c r="AW303" i="4"/>
  <c r="BO239" i="4"/>
  <c r="BO276" i="4"/>
  <c r="T179" i="4"/>
  <c r="AT203" i="4"/>
  <c r="BF259" i="4"/>
  <c r="BF276" i="4"/>
  <c r="BG316" i="4"/>
  <c r="BO173" i="4"/>
  <c r="S303" i="4"/>
  <c r="AU105" i="4"/>
  <c r="AS105" i="4" s="1"/>
  <c r="BF173" i="4"/>
  <c r="BO211" i="4"/>
  <c r="AB173" i="4"/>
  <c r="AN173" i="4"/>
  <c r="AR248" i="4"/>
  <c r="AW173" i="4"/>
  <c r="BC299" i="4"/>
  <c r="AR137" i="4"/>
  <c r="BA179" i="4"/>
  <c r="BO309" i="4"/>
  <c r="AE276" i="4"/>
  <c r="AN193" i="4"/>
  <c r="AN309" i="4"/>
  <c r="BM193" i="4"/>
  <c r="Z321" i="4"/>
  <c r="X321" i="4" s="1"/>
  <c r="AY303" i="4"/>
  <c r="S173" i="4"/>
  <c r="J173" i="4"/>
  <c r="AE173" i="4"/>
  <c r="AQ173" i="4"/>
  <c r="AZ303" i="4"/>
  <c r="BP276" i="4"/>
  <c r="BP287" i="4"/>
  <c r="S61" i="4"/>
  <c r="T193" i="4"/>
  <c r="Y239" i="4"/>
  <c r="AF211" i="4"/>
  <c r="AX203" i="4"/>
  <c r="AW321" i="4"/>
  <c r="BI173" i="4"/>
  <c r="BG248" i="4"/>
  <c r="M208" i="4"/>
  <c r="M303" i="4"/>
  <c r="L303" i="4" s="1"/>
  <c r="S203" i="4"/>
  <c r="V173" i="4"/>
  <c r="AT189" i="4"/>
  <c r="AU299" i="4"/>
  <c r="AZ173" i="4"/>
  <c r="BG15" i="4"/>
  <c r="BG321" i="4"/>
  <c r="BJ211" i="4"/>
  <c r="BM208" i="4"/>
  <c r="BP216" i="4"/>
  <c r="N189" i="4"/>
  <c r="N208" i="4"/>
  <c r="N303" i="4"/>
  <c r="S321" i="4"/>
  <c r="AC299" i="4"/>
  <c r="AQ287" i="4"/>
  <c r="AU179" i="4"/>
  <c r="AU189" i="4"/>
  <c r="AS189" i="4" s="1"/>
  <c r="AT303" i="4"/>
  <c r="BD189" i="4"/>
  <c r="BD208" i="4"/>
  <c r="AW287" i="4"/>
  <c r="AZ179" i="4"/>
  <c r="BC216" i="4"/>
  <c r="BG203" i="4"/>
  <c r="BF208" i="4"/>
  <c r="BF287" i="4"/>
  <c r="BJ189" i="4"/>
  <c r="BJ303" i="4"/>
  <c r="BH303" i="4" s="1"/>
  <c r="BP193" i="4"/>
  <c r="BN193" i="4" s="1"/>
  <c r="BO299" i="4"/>
  <c r="K299" i="4"/>
  <c r="I299" i="4" s="1"/>
  <c r="J294" i="4"/>
  <c r="P299" i="4"/>
  <c r="AC303" i="4"/>
  <c r="AC321" i="4"/>
  <c r="AO193" i="4"/>
  <c r="AO211" i="4"/>
  <c r="AT15" i="4"/>
  <c r="AT137" i="4"/>
  <c r="AU208" i="4"/>
  <c r="AW15" i="4"/>
  <c r="AW105" i="4"/>
  <c r="BA61" i="4"/>
  <c r="AY61" i="4" s="1"/>
  <c r="AZ239" i="4"/>
  <c r="AZ316" i="4"/>
  <c r="AZ321" i="4"/>
  <c r="BC276" i="4"/>
  <c r="BC294" i="4"/>
  <c r="BC321" i="4"/>
  <c r="BJ15" i="4"/>
  <c r="BJ105" i="4"/>
  <c r="BJ299" i="4"/>
  <c r="BL61" i="4"/>
  <c r="Q193" i="4"/>
  <c r="Q211" i="4"/>
  <c r="AE208" i="4"/>
  <c r="AU15" i="4"/>
  <c r="AS15" i="4" s="1"/>
  <c r="AS303" i="4"/>
  <c r="AX15" i="4"/>
  <c r="AV15" i="4" s="1"/>
  <c r="BA216" i="4"/>
  <c r="AY216" i="4" s="1"/>
  <c r="BD90" i="4"/>
  <c r="BD160" i="4"/>
  <c r="BD173" i="4"/>
  <c r="BB173" i="4" s="1"/>
  <c r="BD259" i="4"/>
  <c r="BI160" i="4"/>
  <c r="BI239" i="4"/>
  <c r="BI309" i="4"/>
  <c r="BM211" i="4"/>
  <c r="BL299" i="4"/>
  <c r="BK299" i="4" s="1"/>
  <c r="BO105" i="4"/>
  <c r="BP239" i="4"/>
  <c r="BP248" i="4"/>
  <c r="P189" i="4"/>
  <c r="AO179" i="4"/>
  <c r="AO189" i="4"/>
  <c r="AO136" i="4" s="1"/>
  <c r="AQ294" i="4"/>
  <c r="AR316" i="4"/>
  <c r="BB299" i="4"/>
  <c r="BL259" i="4"/>
  <c r="BP15" i="4"/>
  <c r="BP189" i="4"/>
  <c r="N316" i="4"/>
  <c r="Q189" i="4"/>
  <c r="O189" i="4" s="1"/>
  <c r="V208" i="4"/>
  <c r="Y316" i="4"/>
  <c r="AI208" i="4"/>
  <c r="AI299" i="4"/>
  <c r="AL61" i="4"/>
  <c r="AL179" i="4"/>
  <c r="AK299" i="4"/>
  <c r="AN276" i="4"/>
  <c r="AR294" i="4"/>
  <c r="AP294" i="4" s="1"/>
  <c r="AU90" i="4"/>
  <c r="AT259" i="4"/>
  <c r="AX294" i="4"/>
  <c r="AX303" i="4"/>
  <c r="AV303" i="4" s="1"/>
  <c r="AX321" i="4"/>
  <c r="AZ61" i="4"/>
  <c r="BA299" i="4"/>
  <c r="BC193" i="4"/>
  <c r="BD303" i="4"/>
  <c r="BF193" i="4"/>
  <c r="BG294" i="4"/>
  <c r="BG299" i="4"/>
  <c r="BI179" i="4"/>
  <c r="BI193" i="4"/>
  <c r="BM137" i="4"/>
  <c r="BK137" i="4" s="1"/>
  <c r="BM216" i="4"/>
  <c r="BM239" i="4"/>
  <c r="BL303" i="4"/>
  <c r="BL316" i="4"/>
  <c r="BL321" i="4"/>
  <c r="N160" i="4"/>
  <c r="N193" i="4"/>
  <c r="M299" i="4"/>
  <c r="W189" i="4"/>
  <c r="W208" i="4"/>
  <c r="Z294" i="4"/>
  <c r="Z316" i="4"/>
  <c r="X316" i="4" s="1"/>
  <c r="AC61" i="4"/>
  <c r="AE239" i="4"/>
  <c r="AE259" i="4"/>
  <c r="AF276" i="4"/>
  <c r="AD276" i="4" s="1"/>
  <c r="AH193" i="4"/>
  <c r="AH309" i="4"/>
  <c r="AH316" i="4"/>
  <c r="AL193" i="4"/>
  <c r="AL239" i="4"/>
  <c r="AL248" i="4"/>
  <c r="AL259" i="4"/>
  <c r="AL287" i="4"/>
  <c r="AU211" i="4"/>
  <c r="AS211" i="4" s="1"/>
  <c r="BC105" i="4"/>
  <c r="BC137" i="4"/>
  <c r="BC309" i="4"/>
  <c r="BB309" i="4" s="1"/>
  <c r="BC316" i="4"/>
  <c r="BF137" i="4"/>
  <c r="BF160" i="4"/>
  <c r="BJ173" i="4"/>
  <c r="BH173" i="4" s="1"/>
  <c r="BJ287" i="4"/>
  <c r="BH287" i="4" s="1"/>
  <c r="BL137" i="4"/>
  <c r="BN211" i="4"/>
  <c r="O324" i="4"/>
  <c r="N179" i="4"/>
  <c r="M189" i="4"/>
  <c r="W303" i="4"/>
  <c r="Z211" i="4"/>
  <c r="AB303" i="4"/>
  <c r="AQ189" i="4"/>
  <c r="AP189" i="4" s="1"/>
  <c r="AQ239" i="4"/>
  <c r="AX61" i="4"/>
  <c r="AX179" i="4"/>
  <c r="AW299" i="4"/>
  <c r="BA211" i="4"/>
  <c r="BA309" i="4"/>
  <c r="BA308" i="4" s="1"/>
  <c r="BC208" i="4"/>
  <c r="BB208" i="4" s="1"/>
  <c r="BD276" i="4"/>
  <c r="BD287" i="4"/>
  <c r="BF239" i="4"/>
  <c r="BE239" i="4" s="1"/>
  <c r="BG259" i="4"/>
  <c r="BG276" i="4"/>
  <c r="BI61" i="4"/>
  <c r="BI208" i="4"/>
  <c r="BI303" i="4"/>
  <c r="BI316" i="4"/>
  <c r="BI321" i="4"/>
  <c r="BH321" i="4" s="1"/>
  <c r="BM259" i="4"/>
  <c r="BK259" i="4" s="1"/>
  <c r="BM294" i="4"/>
  <c r="BO179" i="4"/>
  <c r="BO193" i="4"/>
  <c r="BO203" i="4"/>
  <c r="BP303" i="4"/>
  <c r="N211" i="4"/>
  <c r="P193" i="4"/>
  <c r="T211" i="4"/>
  <c r="AR173" i="4"/>
  <c r="AT193" i="4"/>
  <c r="M61" i="4"/>
  <c r="M90" i="4"/>
  <c r="M137" i="4"/>
  <c r="L324" i="4"/>
  <c r="Q105" i="4"/>
  <c r="Q160" i="4"/>
  <c r="S137" i="4"/>
  <c r="AP203" i="4"/>
  <c r="N61" i="4"/>
  <c r="L61" i="4" s="1"/>
  <c r="N90" i="4"/>
  <c r="L90" i="4" s="1"/>
  <c r="L208" i="4"/>
  <c r="M309" i="4"/>
  <c r="P15" i="4"/>
  <c r="P208" i="4"/>
  <c r="O208" i="4" s="1"/>
  <c r="T137" i="4"/>
  <c r="T216" i="4"/>
  <c r="V90" i="4"/>
  <c r="V160" i="4"/>
  <c r="P276" i="4"/>
  <c r="P294" i="4"/>
  <c r="S276" i="4"/>
  <c r="S294" i="4"/>
  <c r="W299" i="4"/>
  <c r="N239" i="4"/>
  <c r="N259" i="4"/>
  <c r="N276" i="4"/>
  <c r="N294" i="4"/>
  <c r="Q259" i="4"/>
  <c r="T259" i="4"/>
  <c r="AM193" i="4"/>
  <c r="AS208" i="4"/>
  <c r="K15" i="4"/>
  <c r="K203" i="4"/>
  <c r="K216" i="4"/>
  <c r="J276" i="4"/>
  <c r="M259" i="4"/>
  <c r="P211" i="4"/>
  <c r="P259" i="4"/>
  <c r="O259" i="4" s="1"/>
  <c r="S211" i="4"/>
  <c r="W211" i="4"/>
  <c r="U211" i="4" s="1"/>
  <c r="AE137" i="4"/>
  <c r="AN137" i="4"/>
  <c r="AM137" i="4" s="1"/>
  <c r="AS299" i="4"/>
  <c r="AV208" i="4"/>
  <c r="BE208" i="4"/>
  <c r="BN276" i="4"/>
  <c r="AX137" i="4"/>
  <c r="AW203" i="4"/>
  <c r="AX239" i="4"/>
  <c r="AX248" i="4"/>
  <c r="AV248" i="4" s="1"/>
  <c r="AX287" i="4"/>
  <c r="BA137" i="4"/>
  <c r="BA203" i="4"/>
  <c r="AZ216" i="4"/>
  <c r="BA248" i="4"/>
  <c r="AY324" i="4"/>
  <c r="BD105" i="4"/>
  <c r="BC189" i="4"/>
  <c r="BB189" i="4" s="1"/>
  <c r="BD294" i="4"/>
  <c r="BF61" i="4"/>
  <c r="BF90" i="4"/>
  <c r="BF203" i="4"/>
  <c r="BG239" i="4"/>
  <c r="BF294" i="4"/>
  <c r="BF316" i="4"/>
  <c r="BI15" i="4"/>
  <c r="BI137" i="4"/>
  <c r="BI203" i="4"/>
  <c r="BJ216" i="4"/>
  <c r="BI287" i="4"/>
  <c r="BJ309" i="4"/>
  <c r="BJ308" i="4" s="1"/>
  <c r="BL179" i="4"/>
  <c r="BM303" i="4"/>
  <c r="BM321" i="4"/>
  <c r="BO61" i="4"/>
  <c r="BO90" i="4"/>
  <c r="BP137" i="4"/>
  <c r="BP259" i="4"/>
  <c r="AB239" i="4"/>
  <c r="AB248" i="4"/>
  <c r="AB287" i="4"/>
  <c r="AC309" i="4"/>
  <c r="AE211" i="4"/>
  <c r="AF294" i="4"/>
  <c r="AH179" i="4"/>
  <c r="AI211" i="4"/>
  <c r="AI276" i="4"/>
  <c r="AK208" i="4"/>
  <c r="AK216" i="4"/>
  <c r="AK321" i="4"/>
  <c r="AN61" i="4"/>
  <c r="AN90" i="4"/>
  <c r="AO137" i="4"/>
  <c r="AO208" i="4"/>
  <c r="AO287" i="4"/>
  <c r="AO309" i="4"/>
  <c r="AR15" i="4"/>
  <c r="AQ208" i="4"/>
  <c r="AP208" i="4" s="1"/>
  <c r="AR239" i="4"/>
  <c r="AQ248" i="4"/>
  <c r="AQ316" i="4"/>
  <c r="AU137" i="4"/>
  <c r="AS137" i="4" s="1"/>
  <c r="AU203" i="4"/>
  <c r="AS203" i="4" s="1"/>
  <c r="AT239" i="4"/>
  <c r="AT248" i="4"/>
  <c r="AT321" i="4"/>
  <c r="AW61" i="4"/>
  <c r="AW90" i="4"/>
  <c r="AW160" i="4"/>
  <c r="AW216" i="4"/>
  <c r="AW248" i="4"/>
  <c r="AX316" i="4"/>
  <c r="AZ90" i="4"/>
  <c r="BA160" i="4"/>
  <c r="AY160" i="4" s="1"/>
  <c r="AZ259" i="4"/>
  <c r="AZ276" i="4"/>
  <c r="AZ294" i="4"/>
  <c r="BC15" i="4"/>
  <c r="BC203" i="4"/>
  <c r="BB203" i="4" s="1"/>
  <c r="BD316" i="4"/>
  <c r="BD321" i="4"/>
  <c r="BB321" i="4" s="1"/>
  <c r="BG90" i="4"/>
  <c r="BG160" i="4"/>
  <c r="BG173" i="4"/>
  <c r="BF216" i="4"/>
  <c r="BG303" i="4"/>
  <c r="BE303" i="4" s="1"/>
  <c r="BF321" i="4"/>
  <c r="BE321" i="4" s="1"/>
  <c r="BJ61" i="4"/>
  <c r="BJ90" i="4"/>
  <c r="BJ179" i="4"/>
  <c r="BH179" i="4" s="1"/>
  <c r="BJ203" i="4"/>
  <c r="BH203" i="4" s="1"/>
  <c r="BI216" i="4"/>
  <c r="BJ248" i="4"/>
  <c r="BL90" i="4"/>
  <c r="BL105" i="4"/>
  <c r="BK105" i="4" s="1"/>
  <c r="BM160" i="4"/>
  <c r="BK160" i="4" s="1"/>
  <c r="BL239" i="4"/>
  <c r="BL248" i="4"/>
  <c r="BM276" i="4"/>
  <c r="BO160" i="4"/>
  <c r="BO189" i="4"/>
  <c r="BO259" i="4"/>
  <c r="BO294" i="4"/>
  <c r="BO303" i="4"/>
  <c r="Z287" i="4"/>
  <c r="X287" i="4" s="1"/>
  <c r="AC189" i="4"/>
  <c r="AC203" i="4"/>
  <c r="AB208" i="4"/>
  <c r="AA208" i="4" s="1"/>
  <c r="AF179" i="4"/>
  <c r="AF303" i="4"/>
  <c r="AD303" i="4" s="1"/>
  <c r="AH239" i="4"/>
  <c r="AH238" i="4" s="1"/>
  <c r="AH248" i="4"/>
  <c r="AL208" i="4"/>
  <c r="AL316" i="4"/>
  <c r="AL321" i="4"/>
  <c r="AO15" i="4"/>
  <c r="AO239" i="4"/>
  <c r="AQ61" i="4"/>
  <c r="AQ90" i="4"/>
  <c r="AQ160" i="4"/>
  <c r="AR276" i="4"/>
  <c r="AR303" i="4"/>
  <c r="AP303" i="4" s="1"/>
  <c r="AT90" i="4"/>
  <c r="AT160" i="4"/>
  <c r="AU248" i="4"/>
  <c r="AT287" i="4"/>
  <c r="AU321" i="4"/>
  <c r="AS321" i="4" s="1"/>
  <c r="AX90" i="4"/>
  <c r="AX160" i="4"/>
  <c r="AX173" i="4"/>
  <c r="AV173" i="4" s="1"/>
  <c r="AW193" i="4"/>
  <c r="AX216" i="4"/>
  <c r="AX276" i="4"/>
  <c r="AW309" i="4"/>
  <c r="AW316" i="4"/>
  <c r="BA193" i="4"/>
  <c r="AZ211" i="4"/>
  <c r="BA259" i="4"/>
  <c r="AY259" i="4" s="1"/>
  <c r="BA276" i="4"/>
  <c r="AY276" i="4" s="1"/>
  <c r="BA294" i="4"/>
  <c r="AY294" i="4" s="1"/>
  <c r="AZ299" i="4"/>
  <c r="BD15" i="4"/>
  <c r="BD137" i="4"/>
  <c r="BD203" i="4"/>
  <c r="BC248" i="4"/>
  <c r="BG216" i="4"/>
  <c r="BF248" i="4"/>
  <c r="BG287" i="4"/>
  <c r="BE287" i="4" s="1"/>
  <c r="BF309" i="4"/>
  <c r="BI90" i="4"/>
  <c r="BI259" i="4"/>
  <c r="BI276" i="4"/>
  <c r="BI294" i="4"/>
  <c r="BM105" i="4"/>
  <c r="BL189" i="4"/>
  <c r="BL193" i="4"/>
  <c r="BK193" i="4" s="1"/>
  <c r="BL203" i="4"/>
  <c r="BM248" i="4"/>
  <c r="BK248" i="4" s="1"/>
  <c r="BL287" i="4"/>
  <c r="BM316" i="4"/>
  <c r="BK316" i="4" s="1"/>
  <c r="BP160" i="4"/>
  <c r="BP203" i="4"/>
  <c r="BP294" i="4"/>
  <c r="BP321" i="4"/>
  <c r="W105" i="4"/>
  <c r="W137" i="4"/>
  <c r="W179" i="4"/>
  <c r="U324" i="4"/>
  <c r="Z216" i="4"/>
  <c r="Z239" i="4"/>
  <c r="X239" i="4" s="1"/>
  <c r="Z248" i="4"/>
  <c r="AB15" i="4"/>
  <c r="AF137" i="4"/>
  <c r="AE160" i="4"/>
  <c r="AD160" i="4" s="1"/>
  <c r="AL137" i="4"/>
  <c r="AJ137" i="4" s="1"/>
  <c r="AO160" i="4"/>
  <c r="AO173" i="4"/>
  <c r="AO276" i="4"/>
  <c r="AM276" i="4" s="1"/>
  <c r="AR61" i="4"/>
  <c r="AP61" i="4" s="1"/>
  <c r="AR90" i="4"/>
  <c r="AP90" i="4" s="1"/>
  <c r="AR160" i="4"/>
  <c r="AR216" i="4"/>
  <c r="AP216" i="4" s="1"/>
  <c r="AR287" i="4"/>
  <c r="AP287" i="4" s="1"/>
  <c r="AQ309" i="4"/>
  <c r="AT61" i="4"/>
  <c r="AU173" i="4"/>
  <c r="AT216" i="4"/>
  <c r="AU287" i="4"/>
  <c r="AW179" i="4"/>
  <c r="AX193" i="4"/>
  <c r="AW239" i="4"/>
  <c r="AV239" i="4" s="1"/>
  <c r="AW276" i="4"/>
  <c r="AV276" i="4" s="1"/>
  <c r="AX309" i="4"/>
  <c r="AZ105" i="4"/>
  <c r="AZ137" i="4"/>
  <c r="BA173" i="4"/>
  <c r="AY173" i="4" s="1"/>
  <c r="AZ193" i="4"/>
  <c r="BC61" i="4"/>
  <c r="BC90" i="4"/>
  <c r="BC160" i="4"/>
  <c r="BD239" i="4"/>
  <c r="BD248" i="4"/>
  <c r="BB248" i="4" s="1"/>
  <c r="BC287" i="4"/>
  <c r="BB287" i="4" s="1"/>
  <c r="BB303" i="4"/>
  <c r="BG61" i="4"/>
  <c r="BG179" i="4"/>
  <c r="BG193" i="4"/>
  <c r="BE193" i="4" s="1"/>
  <c r="BF299" i="4"/>
  <c r="BG309" i="4"/>
  <c r="BJ193" i="4"/>
  <c r="BH193" i="4" s="1"/>
  <c r="BJ239" i="4"/>
  <c r="BJ259" i="4"/>
  <c r="BJ276" i="4"/>
  <c r="BI299" i="4"/>
  <c r="BM15" i="4"/>
  <c r="BM179" i="4"/>
  <c r="BM203" i="4"/>
  <c r="BL216" i="4"/>
  <c r="BM287" i="4"/>
  <c r="BP61" i="4"/>
  <c r="BN61" i="4" s="1"/>
  <c r="BP90" i="4"/>
  <c r="BP173" i="4"/>
  <c r="BN173" i="4" s="1"/>
  <c r="BN208" i="4"/>
  <c r="BO248" i="4"/>
  <c r="BO238" i="4" s="1"/>
  <c r="BP299" i="4"/>
  <c r="BN299" i="4" s="1"/>
  <c r="Y216" i="4"/>
  <c r="AF189" i="4"/>
  <c r="AF203" i="4"/>
  <c r="AI189" i="4"/>
  <c r="AI203" i="4"/>
  <c r="AK61" i="4"/>
  <c r="AK90" i="4"/>
  <c r="AK105" i="4"/>
  <c r="AL299" i="4"/>
  <c r="AJ299" i="4" s="1"/>
  <c r="AO61" i="4"/>
  <c r="AO90" i="4"/>
  <c r="AO216" i="4"/>
  <c r="AN299" i="4"/>
  <c r="AR193" i="4"/>
  <c r="AP193" i="4" s="1"/>
  <c r="AQ299" i="4"/>
  <c r="AP299" i="4" s="1"/>
  <c r="AR309" i="4"/>
  <c r="AR308" i="4" s="1"/>
  <c r="AU61" i="4"/>
  <c r="AS61" i="4" s="1"/>
  <c r="AT179" i="4"/>
  <c r="AU216" i="4"/>
  <c r="AU316" i="4"/>
  <c r="AS316" i="4" s="1"/>
  <c r="AV299" i="4"/>
  <c r="AY179" i="4"/>
  <c r="BB90" i="4"/>
  <c r="BB160" i="4"/>
  <c r="V189" i="4"/>
  <c r="Z15" i="4"/>
  <c r="X15" i="4" s="1"/>
  <c r="Z179" i="4"/>
  <c r="Z203" i="4"/>
  <c r="Y321" i="4"/>
  <c r="AE61" i="4"/>
  <c r="AE179" i="4"/>
  <c r="AE189" i="4"/>
  <c r="AF208" i="4"/>
  <c r="AD208" i="4" s="1"/>
  <c r="AF287" i="4"/>
  <c r="AI216" i="4"/>
  <c r="AI303" i="4"/>
  <c r="AG303" i="4" s="1"/>
  <c r="AI316" i="4"/>
  <c r="AG316" i="4" s="1"/>
  <c r="AI321" i="4"/>
  <c r="AG321" i="4" s="1"/>
  <c r="AL160" i="4"/>
  <c r="AK211" i="4"/>
  <c r="AK259" i="4"/>
  <c r="AK309" i="4"/>
  <c r="AJ309" i="4" s="1"/>
  <c r="AK316" i="4"/>
  <c r="AN211" i="4"/>
  <c r="AM211" i="4" s="1"/>
  <c r="AQ179" i="4"/>
  <c r="AQ193" i="4"/>
  <c r="AQ211" i="4"/>
  <c r="AQ259" i="4"/>
  <c r="AQ276" i="4"/>
  <c r="AP324" i="4"/>
  <c r="AU160" i="4"/>
  <c r="AU193" i="4"/>
  <c r="AU309" i="4"/>
  <c r="AW137" i="4"/>
  <c r="AW211" i="4"/>
  <c r="AV211" i="4" s="1"/>
  <c r="AW259" i="4"/>
  <c r="AW294" i="4"/>
  <c r="AZ15" i="4"/>
  <c r="AY15" i="4" s="1"/>
  <c r="AZ189" i="4"/>
  <c r="AZ203" i="4"/>
  <c r="AZ248" i="4"/>
  <c r="AZ287" i="4"/>
  <c r="BC179" i="4"/>
  <c r="BD216" i="4"/>
  <c r="BD309" i="4"/>
  <c r="BB324" i="4"/>
  <c r="BG105" i="4"/>
  <c r="BG137" i="4"/>
  <c r="BE137" i="4" s="1"/>
  <c r="BF189" i="4"/>
  <c r="BF211" i="4"/>
  <c r="BE211" i="4" s="1"/>
  <c r="BJ137" i="4"/>
  <c r="BJ294" i="4"/>
  <c r="BJ316" i="4"/>
  <c r="BM189" i="4"/>
  <c r="BL208" i="4"/>
  <c r="BK208" i="4" s="1"/>
  <c r="BL309" i="4"/>
  <c r="BK324" i="4"/>
  <c r="BO137" i="4"/>
  <c r="BP179" i="4"/>
  <c r="BN179" i="4" s="1"/>
  <c r="BO216" i="4"/>
  <c r="BO287" i="4"/>
  <c r="BO316" i="4"/>
  <c r="BO308" i="4" s="1"/>
  <c r="W216" i="4"/>
  <c r="W239" i="4"/>
  <c r="V303" i="4"/>
  <c r="U303" i="4" s="1"/>
  <c r="V321" i="4"/>
  <c r="Y90" i="4"/>
  <c r="Y137" i="4"/>
  <c r="Y211" i="4"/>
  <c r="X211" i="4" s="1"/>
  <c r="Y299" i="4"/>
  <c r="AC259" i="4"/>
  <c r="AC294" i="4"/>
  <c r="AB299" i="4"/>
  <c r="AF216" i="4"/>
  <c r="AI15" i="4"/>
  <c r="AI137" i="4"/>
  <c r="AI179" i="4"/>
  <c r="AG179" i="4" s="1"/>
  <c r="AH208" i="4"/>
  <c r="AG208" i="4" s="1"/>
  <c r="AH299" i="4"/>
  <c r="AG299" i="4" s="1"/>
  <c r="AK137" i="4"/>
  <c r="AL211" i="4"/>
  <c r="AL309" i="4"/>
  <c r="AQ105" i="4"/>
  <c r="AP105" i="4" s="1"/>
  <c r="AQ137" i="4"/>
  <c r="AP137" i="4" s="1"/>
  <c r="AR179" i="4"/>
  <c r="AP179" i="4" s="1"/>
  <c r="AR211" i="4"/>
  <c r="AP211" i="4" s="1"/>
  <c r="AR259" i="4"/>
  <c r="AP259" i="4" s="1"/>
  <c r="AT105" i="4"/>
  <c r="AU239" i="4"/>
  <c r="AU259" i="4"/>
  <c r="AS259" i="4" s="1"/>
  <c r="AT276" i="4"/>
  <c r="AT294" i="4"/>
  <c r="AS294" i="4" s="1"/>
  <c r="AT309" i="4"/>
  <c r="AX105" i="4"/>
  <c r="AW189" i="4"/>
  <c r="AX259" i="4"/>
  <c r="BA90" i="4"/>
  <c r="AY90" i="4" s="1"/>
  <c r="BA105" i="4"/>
  <c r="BA189" i="4"/>
  <c r="AZ208" i="4"/>
  <c r="AY208" i="4" s="1"/>
  <c r="BA239" i="4"/>
  <c r="BA287" i="4"/>
  <c r="AY287" i="4" s="1"/>
  <c r="AZ309" i="4"/>
  <c r="AZ308" i="4" s="1"/>
  <c r="BA316" i="4"/>
  <c r="AY316" i="4" s="1"/>
  <c r="BD61" i="4"/>
  <c r="BD179" i="4"/>
  <c r="BB179" i="4" s="1"/>
  <c r="BD193" i="4"/>
  <c r="BB193" i="4" s="1"/>
  <c r="BC239" i="4"/>
  <c r="BC259" i="4"/>
  <c r="BB259" i="4" s="1"/>
  <c r="BF15" i="4"/>
  <c r="BF105" i="4"/>
  <c r="BE105" i="4" s="1"/>
  <c r="BF179" i="4"/>
  <c r="BI105" i="4"/>
  <c r="BH105" i="4" s="1"/>
  <c r="BJ160" i="4"/>
  <c r="BI189" i="4"/>
  <c r="BI248" i="4"/>
  <c r="BL15" i="4"/>
  <c r="BM90" i="4"/>
  <c r="BK90" i="4" s="1"/>
  <c r="BL160" i="4"/>
  <c r="BL276" i="4"/>
  <c r="BL294" i="4"/>
  <c r="BK294" i="4" s="1"/>
  <c r="BM309" i="4"/>
  <c r="BM308" i="4" s="1"/>
  <c r="BO15" i="4"/>
  <c r="BN15" i="4" s="1"/>
  <c r="BP105" i="4"/>
  <c r="BN105" i="4" s="1"/>
  <c r="BP309" i="4"/>
  <c r="BN309" i="4" s="1"/>
  <c r="BN259" i="4"/>
  <c r="BN321" i="4"/>
  <c r="BN90" i="4"/>
  <c r="BN216" i="4"/>
  <c r="BN239" i="4"/>
  <c r="BN287" i="4"/>
  <c r="BN324" i="4"/>
  <c r="BK211" i="4"/>
  <c r="BK61" i="4"/>
  <c r="BK239" i="4"/>
  <c r="BH299" i="4"/>
  <c r="BH239" i="4"/>
  <c r="BH211" i="4"/>
  <c r="BH137" i="4"/>
  <c r="BH294" i="4"/>
  <c r="BH208" i="4"/>
  <c r="BH61" i="4"/>
  <c r="BH90" i="4"/>
  <c r="BH324" i="4"/>
  <c r="BE15" i="4"/>
  <c r="BE259" i="4"/>
  <c r="BE276" i="4"/>
  <c r="BE316" i="4"/>
  <c r="BE160" i="4"/>
  <c r="BF308" i="4"/>
  <c r="BE324" i="4"/>
  <c r="BE294" i="4"/>
  <c r="BB105" i="4"/>
  <c r="BB294" i="4"/>
  <c r="BC14" i="4"/>
  <c r="BB15" i="4"/>
  <c r="BB216" i="4"/>
  <c r="BD308" i="4"/>
  <c r="AY299" i="4"/>
  <c r="AY211" i="4"/>
  <c r="AY321" i="4"/>
  <c r="AV179" i="4"/>
  <c r="AV203" i="4"/>
  <c r="AV321" i="4"/>
  <c r="AV137" i="4"/>
  <c r="AX238" i="4"/>
  <c r="AV287" i="4"/>
  <c r="AV216" i="4"/>
  <c r="AW308" i="4"/>
  <c r="AX308" i="4"/>
  <c r="AV309" i="4"/>
  <c r="AT14" i="4"/>
  <c r="AS179" i="4"/>
  <c r="AS248" i="4"/>
  <c r="AS287" i="4"/>
  <c r="AS276" i="4"/>
  <c r="AP316" i="4"/>
  <c r="AP15" i="4"/>
  <c r="AP239" i="4"/>
  <c r="AP173" i="4"/>
  <c r="AP276" i="4"/>
  <c r="K303" i="4"/>
  <c r="Y179" i="4"/>
  <c r="AA61" i="4"/>
  <c r="O193" i="4"/>
  <c r="T160" i="4"/>
  <c r="M193" i="4"/>
  <c r="L193" i="4" s="1"/>
  <c r="Q287" i="4"/>
  <c r="U208" i="4"/>
  <c r="K208" i="4"/>
  <c r="T287" i="4"/>
  <c r="K179" i="4"/>
  <c r="K248" i="4"/>
  <c r="J90" i="4"/>
  <c r="K321" i="4"/>
  <c r="K193" i="4"/>
  <c r="O211" i="4"/>
  <c r="Z299" i="4"/>
  <c r="AD211" i="4"/>
  <c r="W61" i="4"/>
  <c r="U61" i="4" s="1"/>
  <c r="W173" i="4"/>
  <c r="W193" i="4"/>
  <c r="Z309" i="4"/>
  <c r="AB61" i="4"/>
  <c r="AB105" i="4"/>
  <c r="AB211" i="4"/>
  <c r="AA211" i="4" s="1"/>
  <c r="AB259" i="4"/>
  <c r="AC316" i="4"/>
  <c r="AB321" i="4"/>
  <c r="AA321" i="4" s="1"/>
  <c r="AF193" i="4"/>
  <c r="AF259" i="4"/>
  <c r="AE303" i="4"/>
  <c r="AE321" i="4"/>
  <c r="AH90" i="4"/>
  <c r="AH137" i="4"/>
  <c r="AH160" i="4"/>
  <c r="AI248" i="4"/>
  <c r="AH287" i="4"/>
  <c r="AL90" i="4"/>
  <c r="AK189" i="4"/>
  <c r="AJ189" i="4" s="1"/>
  <c r="AN203" i="4"/>
  <c r="AO259" i="4"/>
  <c r="AN303" i="4"/>
  <c r="AN316" i="4"/>
  <c r="AN308" i="4" s="1"/>
  <c r="AN321" i="4"/>
  <c r="M179" i="4"/>
  <c r="M211" i="4"/>
  <c r="M276" i="4"/>
  <c r="L276" i="4" s="1"/>
  <c r="N299" i="4"/>
  <c r="L299" i="4" s="1"/>
  <c r="Q15" i="4"/>
  <c r="Q137" i="4"/>
  <c r="Q179" i="4"/>
  <c r="P203" i="4"/>
  <c r="Q294" i="4"/>
  <c r="O294" i="4" s="1"/>
  <c r="O303" i="4"/>
  <c r="O321" i="4"/>
  <c r="T15" i="4"/>
  <c r="S90" i="4"/>
  <c r="T203" i="4"/>
  <c r="R203" i="4" s="1"/>
  <c r="T294" i="4"/>
  <c r="S316" i="4"/>
  <c r="V61" i="4"/>
  <c r="V179" i="4"/>
  <c r="V193" i="4"/>
  <c r="U193" i="4" s="1"/>
  <c r="V239" i="4"/>
  <c r="V248" i="4"/>
  <c r="V287" i="4"/>
  <c r="W321" i="4"/>
  <c r="U321" i="4" s="1"/>
  <c r="Z90" i="4"/>
  <c r="Y259" i="4"/>
  <c r="Y276" i="4"/>
  <c r="Y309" i="4"/>
  <c r="AC105" i="4"/>
  <c r="AA105" i="4" s="1"/>
  <c r="AC160" i="4"/>
  <c r="AB189" i="4"/>
  <c r="AB203" i="4"/>
  <c r="AB316" i="4"/>
  <c r="AF15" i="4"/>
  <c r="AE90" i="4"/>
  <c r="AE203" i="4"/>
  <c r="AD203" i="4" s="1"/>
  <c r="AE294" i="4"/>
  <c r="AF321" i="4"/>
  <c r="AI90" i="4"/>
  <c r="AI173" i="4"/>
  <c r="AI136" i="4" s="1"/>
  <c r="AH216" i="4"/>
  <c r="AI287" i="4"/>
  <c r="AG287" i="4" s="1"/>
  <c r="AK160" i="4"/>
  <c r="AL203" i="4"/>
  <c r="AK239" i="4"/>
  <c r="AK287" i="4"/>
  <c r="AJ287" i="4" s="1"/>
  <c r="AK294" i="4"/>
  <c r="AN160" i="4"/>
  <c r="AM160" i="4" s="1"/>
  <c r="AM173" i="4"/>
  <c r="AN189" i="4"/>
  <c r="AO203" i="4"/>
  <c r="AN259" i="4"/>
  <c r="AN294" i="4"/>
  <c r="AM294" i="4" s="1"/>
  <c r="AO303" i="4"/>
  <c r="AM303" i="4" s="1"/>
  <c r="AO321" i="4"/>
  <c r="AM321" i="4" s="1"/>
  <c r="N203" i="4"/>
  <c r="N136" i="4" s="1"/>
  <c r="M248" i="4"/>
  <c r="N321" i="4"/>
  <c r="P90" i="4"/>
  <c r="P137" i="4"/>
  <c r="P160" i="4"/>
  <c r="O160" i="4" s="1"/>
  <c r="Q203" i="4"/>
  <c r="O203" i="4" s="1"/>
  <c r="P239" i="4"/>
  <c r="P248" i="4"/>
  <c r="Q299" i="4"/>
  <c r="O299" i="4" s="1"/>
  <c r="S160" i="4"/>
  <c r="S189" i="4"/>
  <c r="R189" i="4" s="1"/>
  <c r="T208" i="4"/>
  <c r="R208" i="4" s="1"/>
  <c r="S239" i="4"/>
  <c r="S248" i="4"/>
  <c r="T299" i="4"/>
  <c r="T303" i="4"/>
  <c r="T316" i="4"/>
  <c r="W160" i="4"/>
  <c r="W248" i="4"/>
  <c r="W287" i="4"/>
  <c r="Z193" i="4"/>
  <c r="Z259" i="4"/>
  <c r="X259" i="4" s="1"/>
  <c r="Z276" i="4"/>
  <c r="X276" i="4" s="1"/>
  <c r="AJ208" i="4"/>
  <c r="AM208" i="4"/>
  <c r="AO294" i="4"/>
  <c r="M105" i="4"/>
  <c r="L105" i="4" s="1"/>
  <c r="N173" i="4"/>
  <c r="L173" i="4" s="1"/>
  <c r="M216" i="4"/>
  <c r="N248" i="4"/>
  <c r="L248" i="4" s="1"/>
  <c r="M287" i="4"/>
  <c r="M294" i="4"/>
  <c r="Q90" i="4"/>
  <c r="Q173" i="4"/>
  <c r="Q248" i="4"/>
  <c r="Q316" i="4"/>
  <c r="T173" i="4"/>
  <c r="T248" i="4"/>
  <c r="V105" i="4"/>
  <c r="U105" i="4" s="1"/>
  <c r="V216" i="4"/>
  <c r="V276" i="4"/>
  <c r="W316" i="4"/>
  <c r="Z61" i="4"/>
  <c r="Z173" i="4"/>
  <c r="Y193" i="4"/>
  <c r="Y294" i="4"/>
  <c r="X294" i="4" s="1"/>
  <c r="AC15" i="4"/>
  <c r="AA15" i="4" s="1"/>
  <c r="AC137" i="4"/>
  <c r="AC179" i="4"/>
  <c r="AC248" i="4"/>
  <c r="AA248" i="4" s="1"/>
  <c r="AC287" i="4"/>
  <c r="AA287" i="4" s="1"/>
  <c r="AB309" i="4"/>
  <c r="AB308" i="4" s="1"/>
  <c r="AE248" i="4"/>
  <c r="AF299" i="4"/>
  <c r="AD299" i="4" s="1"/>
  <c r="AF316" i="4"/>
  <c r="AI61" i="4"/>
  <c r="AI193" i="4"/>
  <c r="AI309" i="4"/>
  <c r="AI308" i="4" s="1"/>
  <c r="AG324" i="4"/>
  <c r="AL173" i="4"/>
  <c r="AJ173" i="4" s="1"/>
  <c r="AL216" i="4"/>
  <c r="AN105" i="4"/>
  <c r="AN239" i="4"/>
  <c r="AM239" i="4" s="1"/>
  <c r="AN248" i="4"/>
  <c r="AO299" i="4"/>
  <c r="AO316" i="4"/>
  <c r="J316" i="4"/>
  <c r="M15" i="4"/>
  <c r="N105" i="4"/>
  <c r="P179" i="4"/>
  <c r="P216" i="4"/>
  <c r="P287" i="4"/>
  <c r="P316" i="4"/>
  <c r="T61" i="4"/>
  <c r="R61" i="4" s="1"/>
  <c r="T90" i="4"/>
  <c r="S193" i="4"/>
  <c r="R193" i="4" s="1"/>
  <c r="S216" i="4"/>
  <c r="R216" i="4" s="1"/>
  <c r="S287" i="4"/>
  <c r="T309" i="4"/>
  <c r="T308" i="4" s="1"/>
  <c r="W15" i="4"/>
  <c r="U189" i="4"/>
  <c r="W276" i="4"/>
  <c r="U276" i="4" s="1"/>
  <c r="V316" i="4"/>
  <c r="Y61" i="4"/>
  <c r="Y105" i="4"/>
  <c r="Y160" i="4"/>
  <c r="AB90" i="4"/>
  <c r="AB137" i="4"/>
  <c r="AB160" i="4"/>
  <c r="AB216" i="4"/>
  <c r="AF61" i="4"/>
  <c r="AD61" i="4" s="1"/>
  <c r="AF90" i="4"/>
  <c r="AD90" i="4" s="1"/>
  <c r="AF173" i="4"/>
  <c r="AF136" i="4" s="1"/>
  <c r="AF248" i="4"/>
  <c r="AE316" i="4"/>
  <c r="AH61" i="4"/>
  <c r="AH105" i="4"/>
  <c r="AI239" i="4"/>
  <c r="AI259" i="4"/>
  <c r="AH276" i="4"/>
  <c r="AH294" i="4"/>
  <c r="AK15" i="4"/>
  <c r="AK14" i="4" s="1"/>
  <c r="AL105" i="4"/>
  <c r="AK193" i="4"/>
  <c r="AK203" i="4"/>
  <c r="AL276" i="4"/>
  <c r="AK303" i="4"/>
  <c r="AN15" i="4"/>
  <c r="AO105" i="4"/>
  <c r="AN179" i="4"/>
  <c r="AM179" i="4" s="1"/>
  <c r="AN216" i="4"/>
  <c r="AO248" i="4"/>
  <c r="N15" i="4"/>
  <c r="N137" i="4"/>
  <c r="M160" i="4"/>
  <c r="L160" i="4" s="1"/>
  <c r="M203" i="4"/>
  <c r="M136" i="4" s="1"/>
  <c r="N309" i="4"/>
  <c r="N308" i="4" s="1"/>
  <c r="M316" i="4"/>
  <c r="M308" i="4" s="1"/>
  <c r="Q61" i="4"/>
  <c r="Q216" i="4"/>
  <c r="Q239" i="4"/>
  <c r="Q309" i="4"/>
  <c r="S105" i="4"/>
  <c r="S179" i="4"/>
  <c r="R179" i="4" s="1"/>
  <c r="T239" i="4"/>
  <c r="S309" i="4"/>
  <c r="S308" i="4" s="1"/>
  <c r="V15" i="4"/>
  <c r="V137" i="4"/>
  <c r="U137" i="4" s="1"/>
  <c r="V203" i="4"/>
  <c r="V259" i="4"/>
  <c r="V294" i="4"/>
  <c r="W309" i="4"/>
  <c r="Z105" i="4"/>
  <c r="X105" i="4" s="1"/>
  <c r="Z137" i="4"/>
  <c r="Z160" i="4"/>
  <c r="Y189" i="4"/>
  <c r="Y203" i="4"/>
  <c r="Y248" i="4"/>
  <c r="AC90" i="4"/>
  <c r="AC173" i="4"/>
  <c r="AA173" i="4" s="1"/>
  <c r="AB193" i="4"/>
  <c r="AC216" i="4"/>
  <c r="AC239" i="4"/>
  <c r="AC276" i="4"/>
  <c r="AA276" i="4" s="1"/>
  <c r="AE105" i="4"/>
  <c r="AE193" i="4"/>
  <c r="AE216" i="4"/>
  <c r="AE287" i="4"/>
  <c r="AF309" i="4"/>
  <c r="AI105" i="4"/>
  <c r="AI160" i="4"/>
  <c r="AH189" i="4"/>
  <c r="AG189" i="4" s="1"/>
  <c r="AH211" i="4"/>
  <c r="AH259" i="4"/>
  <c r="AI294" i="4"/>
  <c r="AL15" i="4"/>
  <c r="AK179" i="4"/>
  <c r="AJ179" i="4" s="1"/>
  <c r="AK248" i="4"/>
  <c r="AJ248" i="4" s="1"/>
  <c r="AK276" i="4"/>
  <c r="AL303" i="4"/>
  <c r="AN287" i="4"/>
  <c r="N216" i="4"/>
  <c r="M239" i="4"/>
  <c r="N287" i="4"/>
  <c r="P61" i="4"/>
  <c r="O61" i="4" s="1"/>
  <c r="P105" i="4"/>
  <c r="Q276" i="4"/>
  <c r="O276" i="4" s="1"/>
  <c r="P309" i="4"/>
  <c r="P308" i="4" s="1"/>
  <c r="S15" i="4"/>
  <c r="T105" i="4"/>
  <c r="R105" i="4" s="1"/>
  <c r="S259" i="4"/>
  <c r="R259" i="4" s="1"/>
  <c r="T276" i="4"/>
  <c r="R276" i="4" s="1"/>
  <c r="W90" i="4"/>
  <c r="U90" i="4" s="1"/>
  <c r="W203" i="4"/>
  <c r="W136" i="4" s="1"/>
  <c r="W259" i="4"/>
  <c r="W294" i="4"/>
  <c r="V309" i="4"/>
  <c r="Y15" i="4"/>
  <c r="Z189" i="4"/>
  <c r="Y208" i="4"/>
  <c r="X208" i="4" s="1"/>
  <c r="Z303" i="4"/>
  <c r="X303" i="4" s="1"/>
  <c r="AB179" i="4"/>
  <c r="AC193" i="4"/>
  <c r="AB276" i="4"/>
  <c r="AB294" i="4"/>
  <c r="AE15" i="4"/>
  <c r="AF105" i="4"/>
  <c r="AF239" i="4"/>
  <c r="AE309" i="4"/>
  <c r="AH15" i="4"/>
  <c r="AG15" i="4" s="1"/>
  <c r="AH203" i="4"/>
  <c r="AG203" i="4" s="1"/>
  <c r="AL294" i="4"/>
  <c r="AM324" i="4"/>
  <c r="AM216" i="4"/>
  <c r="AM309" i="4"/>
  <c r="AM248" i="4"/>
  <c r="AJ321" i="4"/>
  <c r="AJ160" i="4"/>
  <c r="AJ239" i="4"/>
  <c r="AJ259" i="4"/>
  <c r="AJ216" i="4"/>
  <c r="AG248" i="4"/>
  <c r="AH308" i="4"/>
  <c r="AD137" i="4"/>
  <c r="AD259" i="4"/>
  <c r="AD239" i="4"/>
  <c r="AD179" i="4"/>
  <c r="AD309" i="4"/>
  <c r="AD324" i="4"/>
  <c r="AC308" i="4"/>
  <c r="X309" i="4"/>
  <c r="X90" i="4"/>
  <c r="Y308" i="4"/>
  <c r="X324" i="4"/>
  <c r="U248" i="4"/>
  <c r="U179" i="4"/>
  <c r="R321" i="4"/>
  <c r="R303" i="4"/>
  <c r="R316" i="4"/>
  <c r="R309" i="4"/>
  <c r="R324" i="4"/>
  <c r="O90" i="4"/>
  <c r="L321" i="4"/>
  <c r="L179" i="4"/>
  <c r="L137" i="4"/>
  <c r="L309" i="4"/>
  <c r="L189" i="4"/>
  <c r="I321" i="4"/>
  <c r="I324" i="4"/>
  <c r="I303" i="4"/>
  <c r="K239" i="4"/>
  <c r="K316" i="4"/>
  <c r="I316" i="4" s="1"/>
  <c r="K309" i="4"/>
  <c r="J309" i="4"/>
  <c r="K294" i="4"/>
  <c r="I294" i="4" s="1"/>
  <c r="K287" i="4"/>
  <c r="J287" i="4"/>
  <c r="K276" i="4"/>
  <c r="I276" i="4" s="1"/>
  <c r="K259" i="4"/>
  <c r="J259" i="4"/>
  <c r="J248" i="4"/>
  <c r="I248" i="4" s="1"/>
  <c r="J239" i="4"/>
  <c r="J216" i="4"/>
  <c r="I216" i="4" s="1"/>
  <c r="K211" i="4"/>
  <c r="I211" i="4" s="1"/>
  <c r="J208" i="4"/>
  <c r="I208" i="4" s="1"/>
  <c r="J203" i="4"/>
  <c r="I203" i="4" s="1"/>
  <c r="J193" i="4"/>
  <c r="I193" i="4" s="1"/>
  <c r="J189" i="4"/>
  <c r="K189" i="4"/>
  <c r="J179" i="4"/>
  <c r="K173" i="4"/>
  <c r="K160" i="4"/>
  <c r="J160" i="4"/>
  <c r="K105" i="4"/>
  <c r="K90" i="4"/>
  <c r="K61" i="4"/>
  <c r="J15" i="4"/>
  <c r="J61" i="4"/>
  <c r="J105" i="4"/>
  <c r="J137" i="4"/>
  <c r="K137" i="4"/>
  <c r="AG211" i="4" l="1"/>
  <c r="AG193" i="4"/>
  <c r="BH309" i="4"/>
  <c r="BL14" i="4"/>
  <c r="AY239" i="4"/>
  <c r="AV294" i="4"/>
  <c r="AY203" i="4"/>
  <c r="BH189" i="4"/>
  <c r="AM189" i="4"/>
  <c r="AG61" i="4"/>
  <c r="BI238" i="4"/>
  <c r="BN248" i="4"/>
  <c r="AT136" i="4"/>
  <c r="AQ238" i="4"/>
  <c r="AF14" i="4"/>
  <c r="AD14" i="4" s="1"/>
  <c r="AG160" i="4"/>
  <c r="BK287" i="4"/>
  <c r="X248" i="4"/>
  <c r="AS90" i="4"/>
  <c r="R211" i="4"/>
  <c r="U299" i="4"/>
  <c r="BE299" i="4"/>
  <c r="AJ61" i="4"/>
  <c r="BK216" i="4"/>
  <c r="AF308" i="4"/>
  <c r="AA189" i="4"/>
  <c r="BA14" i="4"/>
  <c r="BF136" i="4"/>
  <c r="AU308" i="4"/>
  <c r="BB137" i="4"/>
  <c r="AR238" i="4"/>
  <c r="AP238" i="4" s="1"/>
  <c r="BN303" i="4"/>
  <c r="M14" i="4"/>
  <c r="AD216" i="4"/>
  <c r="AG259" i="4"/>
  <c r="BG14" i="4"/>
  <c r="AG276" i="4"/>
  <c r="Y14" i="4"/>
  <c r="AE136" i="4"/>
  <c r="AG239" i="4"/>
  <c r="O173" i="4"/>
  <c r="BJ238" i="4"/>
  <c r="AF238" i="4"/>
  <c r="BE203" i="4"/>
  <c r="BI308" i="4"/>
  <c r="V308" i="4"/>
  <c r="L15" i="4"/>
  <c r="AM299" i="4"/>
  <c r="AT308" i="4"/>
  <c r="BH276" i="4"/>
  <c r="BP136" i="4"/>
  <c r="BE90" i="4"/>
  <c r="BH15" i="4"/>
  <c r="AA303" i="4"/>
  <c r="AL238" i="4"/>
  <c r="AJ303" i="4"/>
  <c r="U15" i="4"/>
  <c r="AC136" i="4"/>
  <c r="L294" i="4"/>
  <c r="AM15" i="4"/>
  <c r="BN160" i="4"/>
  <c r="BE173" i="4"/>
  <c r="AM90" i="4"/>
  <c r="BN189" i="4"/>
  <c r="AD189" i="4"/>
  <c r="BP238" i="4"/>
  <c r="BN238" i="4" s="1"/>
  <c r="BF238" i="4"/>
  <c r="R137" i="4"/>
  <c r="BD136" i="4"/>
  <c r="BN203" i="4"/>
  <c r="AL136" i="4"/>
  <c r="AA309" i="4"/>
  <c r="AM105" i="4"/>
  <c r="R299" i="4"/>
  <c r="AG90" i="4"/>
  <c r="O137" i="4"/>
  <c r="AU238" i="4"/>
  <c r="AS239" i="4"/>
  <c r="AA299" i="4"/>
  <c r="AY248" i="4"/>
  <c r="BB276" i="4"/>
  <c r="Z308" i="4"/>
  <c r="X308" i="4" s="1"/>
  <c r="AA137" i="4"/>
  <c r="U259" i="4"/>
  <c r="AC238" i="4"/>
  <c r="AB14" i="4"/>
  <c r="AQ136" i="4"/>
  <c r="AT238" i="4"/>
  <c r="AS10" i="4" s="1"/>
  <c r="AS9" i="4" s="1"/>
  <c r="AV308" i="4"/>
  <c r="BG238" i="4"/>
  <c r="BH248" i="4"/>
  <c r="BI136" i="4"/>
  <c r="BH136" i="4" s="1"/>
  <c r="BH316" i="4"/>
  <c r="BK203" i="4"/>
  <c r="BE309" i="4"/>
  <c r="BB239" i="4"/>
  <c r="AS173" i="4"/>
  <c r="BE216" i="4"/>
  <c r="AL308" i="4"/>
  <c r="AA203" i="4"/>
  <c r="BK276" i="4"/>
  <c r="AZ238" i="4"/>
  <c r="AW14" i="4"/>
  <c r="AM61" i="4"/>
  <c r="BE61" i="4"/>
  <c r="BC136" i="4"/>
  <c r="AA216" i="4"/>
  <c r="Z136" i="4"/>
  <c r="L211" i="4"/>
  <c r="AU14" i="4"/>
  <c r="BH160" i="4"/>
  <c r="AJ193" i="4"/>
  <c r="T238" i="4"/>
  <c r="AD15" i="4"/>
  <c r="BJ136" i="4"/>
  <c r="BP308" i="4"/>
  <c r="BN308" i="4" s="1"/>
  <c r="BB61" i="4"/>
  <c r="AJ211" i="4"/>
  <c r="AY193" i="4"/>
  <c r="BK321" i="4"/>
  <c r="O105" i="4"/>
  <c r="AZ136" i="4"/>
  <c r="I179" i="4"/>
  <c r="I309" i="4"/>
  <c r="AK308" i="4"/>
  <c r="AL14" i="4"/>
  <c r="AJ14" i="4" s="1"/>
  <c r="AD287" i="4"/>
  <c r="X173" i="4"/>
  <c r="O316" i="4"/>
  <c r="BG136" i="4"/>
  <c r="BE189" i="4"/>
  <c r="BB316" i="4"/>
  <c r="BK303" i="4"/>
  <c r="O309" i="4"/>
  <c r="X189" i="4"/>
  <c r="U294" i="4"/>
  <c r="R294" i="4"/>
  <c r="BH308" i="4"/>
  <c r="BL136" i="4"/>
  <c r="AW136" i="4"/>
  <c r="AA259" i="4"/>
  <c r="BP14" i="4"/>
  <c r="BN14" i="4" s="1"/>
  <c r="N238" i="4"/>
  <c r="L238" i="4" s="1"/>
  <c r="U316" i="4"/>
  <c r="AH136" i="4"/>
  <c r="AG136" i="4" s="1"/>
  <c r="BJ14" i="4"/>
  <c r="BN316" i="4"/>
  <c r="BN137" i="4"/>
  <c r="BF14" i="4"/>
  <c r="BE10" i="4" s="1"/>
  <c r="BE9" i="4" s="1"/>
  <c r="AV105" i="4"/>
  <c r="Y238" i="4"/>
  <c r="BL308" i="4"/>
  <c r="BK308" i="4" s="1"/>
  <c r="AS193" i="4"/>
  <c r="AQ14" i="4"/>
  <c r="L239" i="4"/>
  <c r="P136" i="4"/>
  <c r="S238" i="4"/>
  <c r="R238" i="4" s="1"/>
  <c r="R90" i="4"/>
  <c r="AY137" i="4"/>
  <c r="AU136" i="4"/>
  <c r="AS136" i="4" s="1"/>
  <c r="AG216" i="4"/>
  <c r="BC308" i="4"/>
  <c r="BB308" i="4" s="1"/>
  <c r="O15" i="4"/>
  <c r="K308" i="4"/>
  <c r="I160" i="4"/>
  <c r="Q14" i="4"/>
  <c r="X137" i="4"/>
  <c r="AD173" i="4"/>
  <c r="AG137" i="4"/>
  <c r="AN14" i="4"/>
  <c r="L287" i="4"/>
  <c r="U309" i="4"/>
  <c r="AE238" i="4"/>
  <c r="AD238" i="4" s="1"/>
  <c r="R173" i="4"/>
  <c r="W238" i="4"/>
  <c r="U238" i="4" s="1"/>
  <c r="AK238" i="4"/>
  <c r="AJ238" i="4" s="1"/>
  <c r="AD294" i="4"/>
  <c r="V238" i="4"/>
  <c r="R15" i="4"/>
  <c r="AN136" i="4"/>
  <c r="AD321" i="4"/>
  <c r="X179" i="4"/>
  <c r="AR14" i="4"/>
  <c r="AR136" i="4"/>
  <c r="AP136" i="4" s="1"/>
  <c r="AV189" i="4"/>
  <c r="AY309" i="4"/>
  <c r="BE238" i="4"/>
  <c r="BM14" i="4"/>
  <c r="BM136" i="4"/>
  <c r="BK136" i="4" s="1"/>
  <c r="BN294" i="4"/>
  <c r="BK189" i="4"/>
  <c r="AZ14" i="4"/>
  <c r="BK179" i="4"/>
  <c r="X216" i="4"/>
  <c r="AV160" i="4"/>
  <c r="AJ316" i="4"/>
  <c r="R239" i="4"/>
  <c r="Z238" i="4"/>
  <c r="X238" i="4" s="1"/>
  <c r="AI14" i="4"/>
  <c r="M238" i="4"/>
  <c r="L10" i="4" s="1"/>
  <c r="L9" i="4" s="1"/>
  <c r="AG294" i="4"/>
  <c r="AA90" i="4"/>
  <c r="AP309" i="4"/>
  <c r="AS308" i="4"/>
  <c r="AV238" i="4"/>
  <c r="AY308" i="4"/>
  <c r="BG308" i="4"/>
  <c r="BE308" i="4" s="1"/>
  <c r="BK15" i="4"/>
  <c r="BO14" i="4"/>
  <c r="AY189" i="4"/>
  <c r="AV61" i="4"/>
  <c r="AQ308" i="4"/>
  <c r="AP308" i="4" s="1"/>
  <c r="AV90" i="4"/>
  <c r="BL238" i="4"/>
  <c r="BK10" i="4" s="1"/>
  <c r="BK9" i="4" s="1"/>
  <c r="BI14" i="4"/>
  <c r="BE248" i="4"/>
  <c r="BH216" i="4"/>
  <c r="BA136" i="4"/>
  <c r="AY136" i="4" s="1"/>
  <c r="L259" i="4"/>
  <c r="N14" i="4"/>
  <c r="L14" i="4" s="1"/>
  <c r="P14" i="4"/>
  <c r="O10" i="4" s="1"/>
  <c r="O9" i="4" s="1"/>
  <c r="AC14" i="4"/>
  <c r="AA14" i="4" s="1"/>
  <c r="U160" i="4"/>
  <c r="AJ90" i="4"/>
  <c r="AS309" i="4"/>
  <c r="BC238" i="4"/>
  <c r="BH238" i="4"/>
  <c r="BK309" i="4"/>
  <c r="AY105" i="4"/>
  <c r="BE179" i="4"/>
  <c r="AW238" i="4"/>
  <c r="AV316" i="4"/>
  <c r="R248" i="4"/>
  <c r="AS160" i="4"/>
  <c r="AB238" i="4"/>
  <c r="AA238" i="4" s="1"/>
  <c r="AN238" i="4"/>
  <c r="Y136" i="4"/>
  <c r="X10" i="4" s="1"/>
  <c r="X9" i="4" s="1"/>
  <c r="Q238" i="4"/>
  <c r="AK136" i="4"/>
  <c r="AJ136" i="4" s="1"/>
  <c r="AB136" i="4"/>
  <c r="AO308" i="4"/>
  <c r="AG308" i="4"/>
  <c r="AO238" i="4"/>
  <c r="S136" i="4"/>
  <c r="X299" i="4"/>
  <c r="AP248" i="4"/>
  <c r="AX136" i="4"/>
  <c r="BA238" i="4"/>
  <c r="AS216" i="4"/>
  <c r="AV193" i="4"/>
  <c r="L316" i="4"/>
  <c r="AD136" i="4"/>
  <c r="BD238" i="4"/>
  <c r="BB238" i="4" s="1"/>
  <c r="S14" i="4"/>
  <c r="U203" i="4"/>
  <c r="R160" i="4"/>
  <c r="Z14" i="4"/>
  <c r="AA239" i="4"/>
  <c r="O216" i="4"/>
  <c r="AI238" i="4"/>
  <c r="AG238" i="4" s="1"/>
  <c r="U173" i="4"/>
  <c r="AX14" i="4"/>
  <c r="AV14" i="4" s="1"/>
  <c r="BD14" i="4"/>
  <c r="AV259" i="4"/>
  <c r="BO136" i="4"/>
  <c r="BN136" i="4" s="1"/>
  <c r="BH259" i="4"/>
  <c r="AP160" i="4"/>
  <c r="I90" i="4"/>
  <c r="AJ15" i="4"/>
  <c r="AA193" i="4"/>
  <c r="X160" i="4"/>
  <c r="V14" i="4"/>
  <c r="AJ105" i="4"/>
  <c r="W14" i="4"/>
  <c r="U14" i="4" s="1"/>
  <c r="U216" i="4"/>
  <c r="AG173" i="4"/>
  <c r="BM238" i="4"/>
  <c r="BK14" i="4"/>
  <c r="BB14" i="4"/>
  <c r="AY238" i="4"/>
  <c r="AS14" i="4"/>
  <c r="AE14" i="4"/>
  <c r="L216" i="4"/>
  <c r="AJ276" i="4"/>
  <c r="X61" i="4"/>
  <c r="O248" i="4"/>
  <c r="X193" i="4"/>
  <c r="AA160" i="4"/>
  <c r="AM259" i="4"/>
  <c r="AA294" i="4"/>
  <c r="R287" i="4"/>
  <c r="AM287" i="4"/>
  <c r="Q308" i="4"/>
  <c r="O308" i="4" s="1"/>
  <c r="Q136" i="4"/>
  <c r="R308" i="4"/>
  <c r="T14" i="4"/>
  <c r="AJ294" i="4"/>
  <c r="V136" i="4"/>
  <c r="U136" i="4" s="1"/>
  <c r="AA179" i="4"/>
  <c r="W308" i="4"/>
  <c r="AM136" i="4"/>
  <c r="L308" i="4"/>
  <c r="O239" i="4"/>
  <c r="AA308" i="4"/>
  <c r="AG309" i="4"/>
  <c r="AO14" i="4"/>
  <c r="AH14" i="4"/>
  <c r="AG105" i="4"/>
  <c r="AD248" i="4"/>
  <c r="AD316" i="4"/>
  <c r="AD193" i="4"/>
  <c r="T136" i="4"/>
  <c r="U239" i="4"/>
  <c r="U287" i="4"/>
  <c r="X203" i="4"/>
  <c r="AM316" i="4"/>
  <c r="AE308" i="4"/>
  <c r="AD308" i="4" s="1"/>
  <c r="AJ203" i="4"/>
  <c r="AM203" i="4"/>
  <c r="L203" i="4"/>
  <c r="O179" i="4"/>
  <c r="AA316" i="4"/>
  <c r="O287" i="4"/>
  <c r="I173" i="4"/>
  <c r="AD105" i="4"/>
  <c r="P238" i="4"/>
  <c r="AM308" i="4"/>
  <c r="AA136" i="4"/>
  <c r="X14" i="4"/>
  <c r="L136" i="4"/>
  <c r="K238" i="4"/>
  <c r="J308" i="4"/>
  <c r="I308" i="4" s="1"/>
  <c r="I287" i="4"/>
  <c r="J136" i="4"/>
  <c r="I105" i="4"/>
  <c r="I15" i="4"/>
  <c r="I61" i="4"/>
  <c r="I239" i="4"/>
  <c r="I259" i="4"/>
  <c r="J238" i="4"/>
  <c r="I189" i="4"/>
  <c r="K14" i="4"/>
  <c r="J14" i="4"/>
  <c r="K136" i="4"/>
  <c r="I137" i="4"/>
  <c r="O136" i="4" l="1"/>
  <c r="BB10" i="4"/>
  <c r="BB9" i="4" s="1"/>
  <c r="BH10" i="4"/>
  <c r="BH9" i="4" s="1"/>
  <c r="R14" i="4"/>
  <c r="AJ308" i="4"/>
  <c r="BE136" i="4"/>
  <c r="BN10" i="4"/>
  <c r="BN9" i="4" s="1"/>
  <c r="AM238" i="4"/>
  <c r="O14" i="4"/>
  <c r="AG10" i="4"/>
  <c r="AG9" i="4" s="1"/>
  <c r="BE14" i="4"/>
  <c r="AP10" i="4"/>
  <c r="AP9" i="4" s="1"/>
  <c r="AV10" i="4"/>
  <c r="AV9" i="4" s="1"/>
  <c r="I10" i="4"/>
  <c r="X136" i="4"/>
  <c r="AD10" i="4"/>
  <c r="AD9" i="4" s="1"/>
  <c r="BH14" i="4"/>
  <c r="U10" i="4"/>
  <c r="BB136" i="4"/>
  <c r="AS238" i="4"/>
  <c r="AA10" i="4"/>
  <c r="AA9" i="4" s="1"/>
  <c r="AJ10" i="4"/>
  <c r="AJ9" i="4" s="1"/>
  <c r="AY14" i="4"/>
  <c r="AY10" i="4"/>
  <c r="AY9" i="4" s="1"/>
  <c r="O238" i="4"/>
  <c r="R10" i="4"/>
  <c r="R9" i="4" s="1"/>
  <c r="AV136" i="4"/>
  <c r="AM14" i="4"/>
  <c r="AM10" i="4"/>
  <c r="AM9" i="4" s="1"/>
  <c r="U9" i="4"/>
  <c r="AP14" i="4"/>
  <c r="AG14" i="4"/>
  <c r="R136" i="4"/>
  <c r="BK238" i="4"/>
  <c r="U308" i="4"/>
  <c r="I238" i="4"/>
  <c r="I136" i="4"/>
  <c r="I14" i="4"/>
  <c r="BQ134" i="4"/>
  <c r="I9" i="4" l="1"/>
  <c r="I4" i="4" s="1"/>
  <c r="I5" i="4"/>
  <c r="BQ214" i="4"/>
  <c r="BQ236" i="4"/>
  <c r="BQ306" i="4"/>
  <c r="BQ326" i="4"/>
  <c r="BQ328"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4" authorId="0" shapeId="0" xr:uid="{DF369F16-4C12-47DA-8699-1A9D5C61739B}">
      <text>
        <r>
          <rPr>
            <b/>
            <sz val="9"/>
            <color indexed="81"/>
            <rFont val="Tahoma"/>
            <family val="2"/>
          </rPr>
          <t>Security initiatives always have the constrain of budget and time, which is why it is so important to focus on the security best practices that provide the most effective protection in the least amount of time. This scoring matrix shall help to identify security caps, and while it is not possible to objectively measure security, it still provides some guidance on which areas and security best practices to focus on.
Please note that the individual scores per security best practice have been hidden to provide a better overview, but they can be made visible by unhiding the columns.</t>
        </r>
      </text>
    </comment>
    <comment ref="C12" authorId="0" shapeId="0" xr:uid="{0C1E3D39-BEEB-48BA-8DC6-D2942565F1AC}">
      <text>
        <r>
          <rPr>
            <b/>
            <sz val="9"/>
            <color indexed="81"/>
            <rFont val="Tahoma"/>
            <charset val="1"/>
          </rPr>
          <t>Reference to the recommended Best Practise by "CIS Palo Alto Firewall 8 Benchmark - v1.0.0 - 08-29-2018"
This column shows all the security best practices that are also recommended by Center for Internet Security.
Best Practices that do not include a reference are  currently not covered by the CIS Benchmark</t>
        </r>
      </text>
    </comment>
    <comment ref="B13" authorId="0" shapeId="0" xr:uid="{00000000-0006-0000-0000-000001000000}">
      <text>
        <r>
          <rPr>
            <b/>
            <sz val="9"/>
            <color indexed="81"/>
            <rFont val="Tahoma"/>
            <family val="2"/>
          </rPr>
          <t>Reference to the Palo Alto Networks recommended Best Practise
This column shows all the security best practices that are also recommended by Palo Alto Networks including a link to the official documentation.
Best Practices that do not include a reference are additional best practices currently not covered by Palo Alto Networks</t>
        </r>
      </text>
    </comment>
    <comment ref="D13" authorId="0" shapeId="0" xr:uid="{C9ECA085-3BFC-4F72-99F2-202EEC61220C}">
      <text>
        <r>
          <rPr>
            <b/>
            <sz val="9"/>
            <color indexed="81"/>
            <rFont val="Tahoma"/>
            <family val="2"/>
          </rPr>
          <t>A scoring status indicates whether compliance with the given recommendation impacts the assessed target's benchmark score. 
The following scoring statuses are used in this benchmark:
Yes - Failure to comply with "Scored" recommendations will decrease the final benchmark score. Compliance with "Scored" recommendations will increase the final benchmark score.
No - Failure to comply with "Not Scored" recommendations will not decrease the final benchmark score. Compliance with "Not Scored" recommendations will not increase the final benchmark score.</t>
        </r>
      </text>
    </comment>
    <comment ref="E13" authorId="0" shapeId="0" xr:uid="{705D187C-7AA1-4EAE-AE5C-64FDCA27AC19}">
      <text>
        <r>
          <rPr>
            <b/>
            <sz val="9"/>
            <color indexed="81"/>
            <rFont val="Tahoma"/>
            <family val="2"/>
          </rPr>
          <t>The following configuration profiles are defined by this Benchmark:
Level 1 - Items in this profile intend to:
- be practical and prudent;
- provide a clear security benefit; and
- not negatively inhibit the utility of the technology beyond acceptable means.
Level 2 - This profile extends the "Level 1" profile. Items in this profile exhibit one or more of the following characteristics:
- are intended for environments or use cases where security is paramount
- acts as a defense in depth measure
- may negatively inhibit the utility or performance of the technology.</t>
        </r>
      </text>
    </comment>
    <comment ref="F13" authorId="0" shapeId="0" xr:uid="{00000000-0006-0000-0000-000002000000}">
      <text>
        <r>
          <rPr>
            <b/>
            <sz val="9"/>
            <color indexed="81"/>
            <rFont val="Tahoma"/>
            <family val="2"/>
          </rPr>
          <t>Task Owner who will implement the change once agreed. Additional input might be required from the customer. If the customer is listed, then a change is as well required outside the firewall.</t>
        </r>
      </text>
    </comment>
    <comment ref="G13" authorId="0" shapeId="0" xr:uid="{00000000-0006-0000-0000-000003000000}">
      <text>
        <r>
          <rPr>
            <b/>
            <sz val="9"/>
            <color indexed="81"/>
            <rFont val="Tahoma"/>
            <family val="2"/>
          </rPr>
          <t xml:space="preserve">Impact to security means the criticality of the feature for security protection.
High meaning it is very critical to secure the network and a high risk of an infection without this feature.
Medium meaning that it is important for security while low supports the overall security posture of the network.
</t>
        </r>
        <r>
          <rPr>
            <b/>
            <sz val="9"/>
            <color indexed="81"/>
            <rFont val="Tahoma"/>
            <family val="2"/>
          </rPr>
          <t>N/A (not applicable) meaning that it is important for the system configuration but has no direct impact on security</t>
        </r>
      </text>
    </comment>
    <comment ref="H13" authorId="0" shapeId="0" xr:uid="{00000000-0006-0000-0000-000004000000}">
      <text>
        <r>
          <rPr>
            <b/>
            <sz val="9"/>
            <color indexed="81"/>
            <rFont val="Tahoma"/>
            <family val="2"/>
          </rPr>
          <t>Defines the risk that the implementation of the feature or the particular step can impact services communicating over the firewall
High meaning that it is very likely that something will stop working and requires testing for customization or whitelisting.
Medium meaning that there is a potential risk or maintenance window required and low only a slight risk.</t>
        </r>
      </text>
    </comment>
    <comment ref="BQ13" authorId="0" shapeId="0" xr:uid="{00000000-0006-0000-0000-000005000000}">
      <text>
        <r>
          <rPr>
            <b/>
            <sz val="9"/>
            <color indexed="81"/>
            <rFont val="Tahoma"/>
            <charset val="1"/>
          </rPr>
          <t xml:space="preserve">Estimation on the Professional Service hours requierd to implement the best practices
Please note that this is only an estimate as there are too many unknowns to make it 100% accurate
Fields marked in red are excluded as it is not possible to make an estimate at this stage </t>
        </r>
      </text>
    </comment>
    <comment ref="H16" authorId="0" shapeId="0" xr:uid="{00000000-0006-0000-0000-000007000000}">
      <text>
        <r>
          <rPr>
            <b/>
            <sz val="9"/>
            <color indexed="81"/>
            <rFont val="Tahoma"/>
            <charset val="1"/>
          </rPr>
          <t>The FireWall requires a restart as part of the software upgrade. In a HA Cluster the upgrade is seamless by failing over between the devices but as a precaution should still be done during a maintenance window.</t>
        </r>
      </text>
    </comment>
    <comment ref="A17" authorId="0" shapeId="0" xr:uid="{00000000-0006-0000-0000-00000A000000}">
      <text>
        <r>
          <rPr>
            <b/>
            <sz val="9"/>
            <color indexed="81"/>
            <rFont val="Tahoma"/>
            <family val="2"/>
          </rPr>
          <t>Duplex mismatches are still very common on interfaces connect to 100Mbps ports. The interface status should be checked for 100/Half which indicates a potential mismatch that should be verifed against the FireWall interface and switch port settings.
Please note that in a HA pair, link settings are not synchronized to the peer FireWall.</t>
        </r>
      </text>
    </comment>
    <comment ref="A18" authorId="0" shapeId="0" xr:uid="{B203068A-1756-4DCD-B201-CEF9CC752256}">
      <text>
        <r>
          <rPr>
            <b/>
            <sz val="9"/>
            <color indexed="81"/>
            <rFont val="Tahoma"/>
            <charset val="1"/>
          </rPr>
          <t>Configuring a unique host name for each networking device such as firewalls in the environment helps you understand which device you are managing or working on.</t>
        </r>
      </text>
    </comment>
    <comment ref="A19" authorId="0" shapeId="0" xr:uid="{00000000-0006-0000-0000-00000D000000}">
      <text>
        <r>
          <rPr>
            <b/>
            <sz val="9"/>
            <color indexed="81"/>
            <rFont val="Tahoma"/>
            <family val="2"/>
          </rPr>
          <t>Configure a login banner, ideally approved by the organization’s legal team. This banner should, at minimum, prohibit unauthorized access, provide notice of logging or monitoring, and avoid using the word “welcome” or similar words of invitation.
Through a properly stated login banner, the risk of unintentional access to the device by unauthorized users is reduced. Should legal action take place against a person accessing the device without authorization, the login banner greatly diminishes a defendant’s claim of ignorance.
Example:
"This system is for the use of authorized users only.
Individuals using this system are subject to having all of their activities on this system monitored and recorded by system personnel.
Anyone using this system expressly consents to such monitoring and is advised that if such monitoring reveals possible evidence of criminal activity, system personnel may provide the evidence of such monitoring to law enforcement officials."</t>
        </r>
      </text>
    </comment>
    <comment ref="A20" authorId="0" shapeId="0" xr:uid="{173EEBD6-5E6B-4D4E-9E78-30B51C2060C9}">
      <text>
        <r>
          <rPr>
            <b/>
            <sz val="9"/>
            <color indexed="81"/>
            <rFont val="Tahoma"/>
            <charset val="1"/>
          </rPr>
          <t>Enable automatically creating a commit lock as soon as an administrator makes configuration changes. The commit lock prevents other administrators from making configuration changes until the first administrator commits her/his changes on the firewall.</t>
        </r>
      </text>
    </comment>
    <comment ref="A21" authorId="0" shapeId="0" xr:uid="{00000000-0006-0000-0000-00000F000000}">
      <text>
        <r>
          <rPr>
            <b/>
            <sz val="9"/>
            <color indexed="81"/>
            <rFont val="Tahoma"/>
            <charset val="1"/>
          </rPr>
          <t>Enable the Certificate Expiration Check to generate a warning message when on-box certificates approach their expiration date. For the strongest security, replace vendor-provided certificates with certificates from your PKI system.</t>
        </r>
      </text>
    </comment>
    <comment ref="A22" authorId="0" shapeId="0" xr:uid="{00000000-0006-0000-0000-000020000000}">
      <text>
        <r>
          <rPr>
            <b/>
            <sz val="9"/>
            <color indexed="81"/>
            <rFont val="Tahoma"/>
            <family val="2"/>
          </rPr>
          <t>An NTP server keeps the firewall's clock synchronized with the NTP server clock. If all network firewalls and Panorama use NTP, then all of them have synchronized clocks, so scheduled jobs run as expected and timestamps can help identify the root cause of various issues involving multiple devices. Configure both a primary and a secondary NTP server in case the primary NTP server becomes unreachable.
If no internal NTP server is available then use: ptbtime1.ptb.de and ptbtime2.ptb.de</t>
        </r>
      </text>
    </comment>
    <comment ref="A23" authorId="0" shapeId="0" xr:uid="{6C708FBF-FCB1-47E1-B116-DA9BA4B064C8}">
      <text>
        <r>
          <rPr>
            <b/>
            <sz val="9"/>
            <color indexed="81"/>
            <rFont val="Tahoma"/>
            <charset val="1"/>
          </rPr>
          <t>NTP Server Authentication ensures that the NTP server approves the client and provides synchronized updates
If Symmetric Key authentication is selected, only SHA1 should be used, as MD5 is considered severely compromised.</t>
        </r>
      </text>
    </comment>
    <comment ref="A24" authorId="0" shapeId="0" xr:uid="{D79E9962-F2AE-4F0E-A4CE-B5F41A1A29F6}">
      <text>
        <r>
          <rPr>
            <b/>
            <sz val="9"/>
            <color indexed="81"/>
            <rFont val="Tahoma"/>
            <charset val="1"/>
          </rPr>
          <t>Ensure that each individual firewall administrators is authenticated using an external method of Authentication such as LDAP, Kerberos, or RADIUS or SAML, for accessing the device. External authentication keeps all authentication requests in one place for easier management and uses a standard authentication process that includes added services, tracking etc. Configure an Authentication profile (Device &gt; Setup &gt; Management &gt; Authentication Settings) to control the type of authentication, timeouts, multiple authentication factors, etc., for external authentication using LDAP, RADIUS, TACACS+, or SAML. Configure one or two local login accounts as backup options in case external authentication fails. If you don’t define an Authentication profile in the Authentication Settings, the firewall checks the Administrator’s configuration for an external Authentication profile. You can create and prioritize multiple external authentication methods to try before falling back to local authentication.</t>
        </r>
      </text>
    </comment>
    <comment ref="A25" authorId="0" shapeId="0" xr:uid="{00000000-0006-0000-0000-000031000000}">
      <text>
        <r>
          <rPr>
            <b/>
            <sz val="9"/>
            <color indexed="81"/>
            <rFont val="Tahoma"/>
            <family val="2"/>
          </rPr>
          <t>This reduces the risk of a successful brute-force attack against the firewall's management interface</t>
        </r>
      </text>
    </comment>
    <comment ref="A26" authorId="0" shapeId="0" xr:uid="{F4524730-892D-4AD4-9165-F475F71A39D2}">
      <text>
        <r>
          <rPr>
            <b/>
            <sz val="9"/>
            <color indexed="81"/>
            <rFont val="Tahoma"/>
            <charset val="1"/>
          </rPr>
          <t>A Certificate profile validates the certificates of every party involved in establishing a secure session. It matches the client certificate from user endpoints to the certificate profile, in this case to ensure that the Administrator's host machine has the right certificates to authenticate with the Root CA certificate defined in the Certificate profile.
A corporate PKI infrastructure is recommended for certificate based authentication.</t>
        </r>
      </text>
    </comment>
    <comment ref="A27" authorId="0" shapeId="0" xr:uid="{231846FD-E353-420F-83D5-4BB16DF9DB8F}">
      <text>
        <r>
          <rPr>
            <b/>
            <sz val="9"/>
            <color indexed="81"/>
            <rFont val="Tahoma"/>
            <charset val="1"/>
          </rPr>
          <t>An idle administrator session with the firewall may allow an unauthorized user to access the firewall. Administrator firewall sessions should be open and active only when an administrator is actively working on the firewall. Set the timeout (Device &gt; Setup &gt; Management &gt; Authentication Settings) to the industry standard 10 minutes to prevent unauthorized access.</t>
        </r>
      </text>
    </comment>
    <comment ref="A28" authorId="0" shapeId="0" xr:uid="{B136300D-2C0C-427A-AE96-AF4345041B44}">
      <text>
        <r>
          <rPr>
            <b/>
            <sz val="9"/>
            <color indexed="81"/>
            <rFont val="Tahoma"/>
            <charset val="1"/>
          </rPr>
          <t>Setting a low number of Failed Attempts (Device &gt; Setup &gt; Management &gt; Authentication Settings and/or in the administrators authentication profile) allows users who make typing errors to retry the login a reasonable number of times while preventing malicious systems from trying to access the firewall with repeated login attempts (brute force) until they gain access.</t>
        </r>
      </text>
    </comment>
    <comment ref="A29" authorId="0" shapeId="0" xr:uid="{FECE1CAF-FCB8-458C-AC5F-AD68C2DF4CD4}">
      <text>
        <r>
          <rPr>
            <b/>
            <sz val="9"/>
            <color indexed="81"/>
            <rFont val="Tahoma"/>
            <charset val="1"/>
          </rPr>
          <t>The Lockout Time (Device &gt; Setup &gt; Management &gt; Authentication Settings and/or in the administrators) sets the amount of time to wait between login attempts after the Failed Attempts counter is exceeded to prevent continuous login attempts from a malicious actor. If you can't use 30 minutes as a value, the value can range from 30-45 minutes. If necessary, use the CLI command "request authentication unlock-admin user " to unlock the administrative user.</t>
        </r>
      </text>
    </comment>
    <comment ref="A30" authorId="0" shapeId="0" xr:uid="{2BDF701A-18C2-40DB-B64F-19C308F3D93C}">
      <text>
        <r>
          <rPr>
            <b/>
            <sz val="9"/>
            <color indexed="81"/>
            <rFont val="Tahoma"/>
            <charset val="1"/>
          </rPr>
          <t>Minimum Password Complexity (Device &gt; Setup &gt; Minimum Password Complexity) sets format and functionality requirements for passwords. The settings help you make it difficult for brute force attacks to succeed in accessing the firewall or Panorama. Format requirements include minimum length, lowercase, uppercase letters and numerical values to include in the password, while functionality requirements include limiting password reuse, how often to change the password, etc.</t>
        </r>
      </text>
    </comment>
    <comment ref="A31" authorId="0" shapeId="0" xr:uid="{1EAE2606-05C5-480B-BFCE-616CC9DE5AE7}">
      <text>
        <r>
          <rPr>
            <b/>
            <sz val="9"/>
            <color indexed="81"/>
            <rFont val="Tahoma"/>
            <family val="2"/>
          </rPr>
          <t>This determines the least number of characters that make up a password for a user account.
A longer password is much more difficult to attack, either directly against administrative interfaces or cryptographically, against captured password hashes. Making a password of greater length will generally have a greater impact in this regard, in comparison to making a shorter password more complex. Passphrases are a commonly used recommendation, to make longer passwords more palatable to end users. Administrative staff however generally use "password safe" applications, so a long and complex password is more easily implemented for most infrastructure administrative interfaces.</t>
        </r>
      </text>
    </comment>
    <comment ref="A32" authorId="0" shapeId="0" xr:uid="{8D01BA85-BC0E-4C85-B9AD-A06C00573636}">
      <text>
        <r>
          <rPr>
            <b/>
            <sz val="9"/>
            <color indexed="81"/>
            <rFont val="Tahoma"/>
            <family val="2"/>
          </rPr>
          <t>This checks all new passwords to ensure that they contain at least one English uppercase character (A through Z).
This is one of several settings that, when taken together, ensure that passwords are sufficiently complex as to thwart brute force and dictionary attacks.</t>
        </r>
      </text>
    </comment>
    <comment ref="A33" authorId="0" shapeId="0" xr:uid="{C6CBE13E-8360-4173-B544-144506B4354D}">
      <text>
        <r>
          <rPr>
            <b/>
            <sz val="9"/>
            <color indexed="81"/>
            <rFont val="Tahoma"/>
            <family val="2"/>
          </rPr>
          <t>This checks all new passwords to ensure that they contain at least one English lowercase character (a through z).
This is one of several settings that, when taken together, ensure that passwords are sufficiently complex as to thwart brute force and dictionary attacks.</t>
        </r>
      </text>
    </comment>
    <comment ref="A34" authorId="0" shapeId="0" xr:uid="{32904E31-21DB-4F4D-9F27-D1C91FE99ADD}">
      <text>
        <r>
          <rPr>
            <b/>
            <sz val="9"/>
            <color indexed="81"/>
            <rFont val="Tahoma"/>
            <family val="2"/>
          </rPr>
          <t>This checks all new passwords to ensure that they contain at least one base 10 digit (0 through 9).
This is one of several settings that, when taken together, ensure that passwords are sufficiently complex as to thwart brute force and dictionary attacks.</t>
        </r>
      </text>
    </comment>
    <comment ref="A35" authorId="0" shapeId="0" xr:uid="{D94237D9-0E73-43CA-A480-EF20DC71DAB4}">
      <text>
        <r>
          <rPr>
            <b/>
            <sz val="9"/>
            <color indexed="81"/>
            <rFont val="Tahoma"/>
            <family val="2"/>
          </rPr>
          <t>This checks all new passwords to ensure that they contain at least one non-alphabetic character (for example, !, $, #, %).
This is one of several settings that, when taken together, ensure that passwords are sufficiently complex as to thwart brute force and dictionary attacks.</t>
        </r>
      </text>
    </comment>
    <comment ref="A36" authorId="0" shapeId="0" xr:uid="{C286BBAC-5F88-427F-A9B9-2F7F04F286C1}">
      <text>
        <r>
          <rPr>
            <b/>
            <sz val="9"/>
            <color indexed="81"/>
            <rFont val="Tahoma"/>
            <family val="2"/>
          </rPr>
          <t>This defines how long a user can use a password before it expires.
The longer a password exists, the higher the likelihood that it will be compromised by a brute force attack, by an attacker gaining general knowledge about the user and guessing the password, or by the user sharing the password.</t>
        </r>
      </text>
    </comment>
    <comment ref="A37" authorId="0" shapeId="0" xr:uid="{655B7223-386C-4B84-8500-2E519848178E}">
      <text>
        <r>
          <rPr>
            <b/>
            <sz val="9"/>
            <color indexed="81"/>
            <rFont val="Tahoma"/>
            <family val="2"/>
          </rPr>
          <t>This checks all new passwords to ensure that they differ by at least three characters from the previous password.
This is one of several settings that, when taken together, ensure that passwords are sufficiently complex as to thwart brute force and dictionary attacks.</t>
        </r>
      </text>
    </comment>
    <comment ref="A38" authorId="0" shapeId="0" xr:uid="{713696DE-0A40-4A02-AAD6-F1D771D3E674}">
      <text>
        <r>
          <rPr>
            <b/>
            <sz val="9"/>
            <color indexed="81"/>
            <rFont val="Tahoma"/>
            <family val="2"/>
          </rPr>
          <t>This determines the number of unique passwords that have to be most recently used for a user account before a previous password can be reused.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While current guidance emphasizes password length above frequent password changes, not enforcing password re-use guidance adds the temptation of using a small pool of passwords, which can make an attacker's job easier across an entire infrastructure.</t>
        </r>
      </text>
    </comment>
    <comment ref="A39" authorId="0" shapeId="0" xr:uid="{1B69701B-4802-4725-B5DA-E5644F7C8EC7}">
      <text>
        <r>
          <rPr>
            <b/>
            <sz val="9"/>
            <color indexed="81"/>
            <rFont val="Tahoma"/>
            <family val="2"/>
          </rPr>
          <t>Password profiles that are weaker than the recommended minimum password complexity settings must not exist.
As password profiles override any 'Minimum Password Complexity' settings defined in the device, they generally should not exist. If these password profiles do exist, they should enforce stronger password policies than what is set in the 'Minimum Password Complexity' settings.</t>
        </r>
      </text>
    </comment>
    <comment ref="A40" authorId="0" shapeId="0" xr:uid="{0B4B7517-FE33-40A3-9A7E-3F7B8DB9A5E5}">
      <text>
        <r>
          <rPr>
            <b/>
            <sz val="9"/>
            <color indexed="81"/>
            <rFont val="Tahoma"/>
            <family val="2"/>
          </rPr>
          <t>The Password profile sets a time period for the password to be active and expires after that period. This forces the password to change regularly, so saved or stolen credentials won't allow an attacker to compromise the firewall.
A password profile should be applied to local administrator accounts or be used if no password policy is applied on the external authentication server.
Password profiles might not be used for fallback administrator accounts to ensure that there is always a valid account to access the FireWall.</t>
        </r>
      </text>
    </comment>
    <comment ref="A41" authorId="0" shapeId="0" xr:uid="{0B88AE10-BF1D-4EB7-A7F4-6AB436971EC0}">
      <text>
        <r>
          <rPr>
            <b/>
            <sz val="9"/>
            <color indexed="81"/>
            <rFont val="Tahoma"/>
            <charset val="1"/>
          </rPr>
          <t>Admin roles customize access in a granular fashion so administrators can access only what they need to access for administrative purposes in the Web UI, the XML APIs, and on the command line interface (CLI). You can enable, disable, or set read-only access for each area of the Web UI and XML API, and set the access level for the CLI.</t>
        </r>
      </text>
    </comment>
    <comment ref="A42" authorId="0" shapeId="0" xr:uid="{00000000-0006-0000-0000-000018000000}">
      <text>
        <r>
          <rPr>
            <b/>
            <sz val="9"/>
            <color indexed="81"/>
            <rFont val="Tahoma"/>
            <family val="2"/>
          </rPr>
          <t>If possible then the FireWall should only be managed via the dedicated management interface. Interface Management profiles allocated to network interfaces should be limited to the minimum required services like only allow ping on the Internet facing interfaces and ping + response pages for all internal interfaces.
Especially HTTP and Telnet options should not be enabled for device management as management access over cleartext services such as HTTP or Telnet could result in a compromise of administrator credentials and other sensitive information related to device management.</t>
        </r>
      </text>
    </comment>
    <comment ref="A43" authorId="0" shapeId="0" xr:uid="{0716EC24-92E5-4265-A66A-C280179C3894}">
      <text>
        <r>
          <rPr>
            <b/>
            <sz val="9"/>
            <color indexed="81"/>
            <rFont val="Tahoma"/>
            <family val="2"/>
          </rPr>
          <t>For all interface management profiles where SSH, HTTPS, or SNMP is enabled, only the IP addresses required for device management should be specified.
If a Permitted IP Addresses list is either not specified or is too broad, an attacker may gain the ability to attempt management access from unintended locations, such as the Internet.</t>
        </r>
      </text>
    </comment>
    <comment ref="A44" authorId="0" shapeId="0" xr:uid="{5CD02C4C-9E0A-4D70-A502-DFFD87118DBE}">
      <text>
        <r>
          <rPr>
            <b/>
            <sz val="9"/>
            <color indexed="81"/>
            <rFont val="Tahoma"/>
            <family val="2"/>
          </rPr>
          <t>Enabling and specifying the Permitted IP Addresses (Device &gt; Setup &gt; Interfaces &gt; Management) ensures that only the IP addresses and subnets in the list can access the firewall management interface. This reduces the attack surface by denying access to addresses that aren't on the list. If the Management IP address is a public address, configure a permitted IP address list and allow only access to those as needed.
When defining the permitted IP addresses, it should also be considered from where a FireWall would have to be accessed in a failure or DR scenario.</t>
        </r>
      </text>
    </comment>
    <comment ref="A45" authorId="0" shapeId="0" xr:uid="{00000000-0006-0000-0000-000015000000}">
      <text>
        <r>
          <rPr>
            <b/>
            <sz val="9"/>
            <color indexed="81"/>
            <rFont val="Tahoma"/>
            <family val="2"/>
          </rPr>
          <t>In order to reduce the attack surface on the FireWall’s management interface, it is recommended to only allow secure protocols for management (HTTPS, SSH) plus Ping, enable SNMP only if required and if so setup SNMPv3. HTTP and Telnet use plaintext and are not as secure as other services.</t>
        </r>
      </text>
    </comment>
    <comment ref="A46" authorId="0" shapeId="0" xr:uid="{C48D1C5B-3EBD-4DE6-B675-1440C41173C3}">
      <text>
        <r>
          <rPr>
            <b/>
            <sz val="9"/>
            <color indexed="81"/>
            <rFont val="Tahoma"/>
            <family val="2"/>
          </rPr>
          <t>In most cases, a browser HTTPS interface is used to administer the Palo Alto appliance. The certificate used to secure this session should satisfy the following criteria:
1. A valid certificate from a trusted source should be used. While a certificate from a trusted Public Certificate Authority is certainly valid, one from a trusted Private Certificate Authority is absolutely acceptable for this purpose.
2. The certificate should have a valid date. It should not have a "to" date in the past (it should not be expired), and should not have a "from" date in the future.
3. The certificate should use an acceptable cipher and encryption level.
If a certificate that is self-signed, expired, or otherwise invalid is used for the browser HTTPS interface, administrators in most cases will not be able to tell if their session is being eavesdropped on or injected into by a "Man in the Middle" attack.</t>
        </r>
      </text>
    </comment>
    <comment ref="A47" authorId="0" shapeId="0" xr:uid="{00000000-0006-0000-0000-00001A000000}">
      <text>
        <r>
          <rPr>
            <b/>
            <sz val="9"/>
            <color indexed="81"/>
            <rFont val="Tahoma"/>
            <family val="2"/>
          </rPr>
          <t>If you use SNMP, use version 3 (instead of version 2c) because version 3 includes authentication and other features to keep network connections secure.</t>
        </r>
      </text>
    </comment>
    <comment ref="A48" authorId="0" shapeId="0" xr:uid="{95AECFD9-2D13-4A0E-8A65-76D3C1506684}">
      <text>
        <r>
          <rPr>
            <b/>
            <sz val="9"/>
            <color indexed="81"/>
            <rFont val="Tahoma"/>
            <charset val="1"/>
          </rPr>
          <t>Secure Communication Client settings enable to use custom certificates to authenticate SSL connections with another firewall in an HA pair, a WildFire appliance, a Log Collector, etc. The certificate type must be Local or SCEP and the "Customize Communication" features must be enabled as needed. Ensure the certificate profiles checks for validity of the certificates through CRL or OCSP.</t>
        </r>
      </text>
    </comment>
    <comment ref="A49" authorId="0" shapeId="0" xr:uid="{00000000-0006-0000-0000-00001C000000}">
      <text>
        <r>
          <rPr>
            <b/>
            <sz val="9"/>
            <color indexed="81"/>
            <rFont val="Tahoma"/>
            <family val="2"/>
          </rPr>
          <t xml:space="preserve">Enabling telemetry (Device &gt; Setup &gt; Telemetry) allows the firewall to collect and forward information about applications, threats, device health, and passive DNS Monitoring (depending on the options you enable) to Palo Alto Networks. Palo Alto Networks uses the information to improve threat prevention, reduce noisy signatures, and enhance application and URL classifications for the benefit of all customers.
</t>
        </r>
      </text>
    </comment>
    <comment ref="A50" authorId="0" shapeId="0" xr:uid="{00000000-0006-0000-0000-000012000000}">
      <text>
        <r>
          <rPr>
            <b/>
            <sz val="9"/>
            <color indexed="81"/>
            <rFont val="Tahoma"/>
            <family val="2"/>
          </rPr>
          <t xml:space="preserve">It is recommended to optimize the log storage utilization to better use the available storage and store logs for a longer period of time.
Log categories that are not used should be reduced to the minimum (&gt;32MB). Such log categories are commonly Alarm, HIP, GTP and Tunnel.
Log categories that do not require as much storage should be reduced. Such log categories are commonly Config and potentially System log.
Increase Traffic and Threat Log Quota to maximize log storage usage while leaving at least 3-5% unallocated. Leaving unallocated log storage is important as the FireWall usually only purges old logs at night and insufficient unallocated log storage would force the FireWall to do this also during the day which depending on the log rate could have a negative impact.
The command “show system logdb-quota” is useful to check for how long logs are currently retained.
</t>
        </r>
      </text>
    </comment>
    <comment ref="A51" authorId="0" shapeId="0" xr:uid="{5FE13012-245A-49B9-9B4F-09A2CDBC972F}">
      <text>
        <r>
          <rPr>
            <b/>
            <sz val="9"/>
            <color indexed="81"/>
            <rFont val="Tahoma"/>
            <charset val="1"/>
          </rPr>
          <t>The firewall generates a system log when the packet processing load reaches 100 percent CPU usage. When the CPU is experiencing maximum load, it may not be favorable for currently running processes to run at their optimum levels and may cause issues in starting new processes. Enabling "Log on High DP Load" (Device &gt; Setup &gt; Management &gt; Logging and Reporting Settings) allows administrators to investigate and identify the cause of the high CPU utilization and take action to remediate the issue.</t>
        </r>
      </text>
    </comment>
    <comment ref="A52" authorId="0" shapeId="0" xr:uid="{586CD9EB-2321-4C5D-9471-CDFDBDD5B99D}">
      <text>
        <r>
          <rPr>
            <b/>
            <sz val="9"/>
            <color indexed="81"/>
            <rFont val="Tahoma"/>
            <charset val="1"/>
          </rPr>
          <t>Firewall and Panorama system logs provide important information about system health, features, performance, and more. Forward the logs for all severities to an external device for historical reference and running analytics.</t>
        </r>
      </text>
    </comment>
    <comment ref="A53" authorId="0" shapeId="0" xr:uid="{F096048B-09B9-4BC3-A3A9-A451D10A1E41}">
      <text>
        <r>
          <rPr>
            <b/>
            <sz val="9"/>
            <color indexed="81"/>
            <rFont val="Tahoma"/>
            <charset val="1"/>
          </rPr>
          <t>Firewall and Panorama system logs provide important information about system health, features, performance, and more. Forward the logs for all severities to an external device for historical reference and running analytics.</t>
        </r>
      </text>
    </comment>
    <comment ref="A54" authorId="0" shapeId="0" xr:uid="{58A2A981-CCCD-4379-98A3-A30E785DD1B0}">
      <text>
        <r>
          <rPr>
            <b/>
            <sz val="9"/>
            <color indexed="81"/>
            <rFont val="Tahoma"/>
            <charset val="1"/>
          </rPr>
          <t>Firewall and Panorama system logs provide important information about system health, features, performance, and more. Forward the logs for all severities to an external device for historical reference and running analytics.</t>
        </r>
      </text>
    </comment>
    <comment ref="A55" authorId="0" shapeId="0" xr:uid="{3C6A4516-C087-48FB-BF61-6ECF26BD8B70}">
      <text>
        <r>
          <rPr>
            <b/>
            <sz val="9"/>
            <color indexed="81"/>
            <rFont val="Tahoma"/>
            <charset val="1"/>
          </rPr>
          <t>Firewall and Panorama system logs provide important information about system health, features, performance, and more. Forward the logs for all severities to an external device for historical reference and running analytics.</t>
        </r>
      </text>
    </comment>
    <comment ref="A56" authorId="0" shapeId="0" xr:uid="{6ED3C42C-B023-4610-BF26-A2FA854C1485}">
      <text>
        <r>
          <rPr>
            <b/>
            <sz val="9"/>
            <color indexed="81"/>
            <rFont val="Tahoma"/>
            <charset val="1"/>
          </rPr>
          <t>Firewall and Panorama system logs provide important information about system health, features, performance, and more. Forward the logs for all severities to an external device for historical reference and running analytics.</t>
        </r>
      </text>
    </comment>
    <comment ref="A57" authorId="0" shapeId="0" xr:uid="{0F7438CB-A97A-488D-81EB-756783C9960B}">
      <text>
        <r>
          <rPr>
            <b/>
            <sz val="9"/>
            <color indexed="81"/>
            <rFont val="Tahoma"/>
            <charset val="1"/>
          </rPr>
          <t>Forward critical system logs related to dynamic content updates to external storage, email, and/or analytics systems so that you can review and analyze the logs and take action as needed. This checks that the filter match for System logs is “(severity eq critical) and ( (description contains Content) or (description contains content) )” to ensure that all critical-severity system logs are forwarded.</t>
        </r>
      </text>
    </comment>
    <comment ref="A58" authorId="0" shapeId="0" xr:uid="{E0C7C051-57E8-475A-BA87-B961774F372F}">
      <text>
        <r>
          <rPr>
            <b/>
            <sz val="9"/>
            <color indexed="81"/>
            <rFont val="Tahoma"/>
            <charset val="1"/>
          </rPr>
          <t>Configuration logs (Device &gt; Log Settings &gt; Configuration) provide insight about configuration changes, which admin made the changes, the change time, etc. Configuration logs help troubleshoot performance, device management and device health issues.</t>
        </r>
      </text>
    </comment>
    <comment ref="A59" authorId="0" shapeId="0" xr:uid="{81B50AF1-D2F0-4F16-9FED-964C07ED89DB}">
      <text>
        <r>
          <rPr>
            <b/>
            <sz val="9"/>
            <color indexed="81"/>
            <rFont val="Tahoma"/>
            <charset val="1"/>
          </rPr>
          <t>If Syslog is used, setup SSL (instead of UDP or TCP) to encrypt and secure the data sent to a syslog server so data isn't send as cleartext and therefore isn't readable in transit.</t>
        </r>
      </text>
    </comment>
    <comment ref="A60" authorId="0" shapeId="0" xr:uid="{9F30049F-5C4A-457A-A536-8795E4410AD7}">
      <text>
        <r>
          <rPr>
            <b/>
            <sz val="9"/>
            <color indexed="81"/>
            <rFont val="Tahoma"/>
            <charset val="1"/>
          </rPr>
          <t>This Panorama setting (Panorama &gt; Setup &gt; Management &gt; Logging and Reporting Settings) ensures that the logs are buffered on the firewall if Panorama loses the connection to the firewall. When the connection comes back up, the firewall forwards the buffered logs to Panorama. The firewall log buffer capacity depends on the log quota and the volume of logs to buffer.</t>
        </r>
      </text>
    </comment>
    <comment ref="A62" authorId="0" shapeId="0" xr:uid="{89006290-7A5C-40C5-B153-BCE4503BF26D}">
      <text>
        <r>
          <rPr>
            <b/>
            <sz val="9"/>
            <color indexed="81"/>
            <rFont val="Tahoma"/>
            <charset val="1"/>
          </rPr>
          <t>The update server is the Palo Alto Networks server from which the firewall and Panorama fetches content, software, and other updates. Check the Verify Update Server Identity option to validate that the server has an SSL certificate signed by a trusted authority.</t>
        </r>
      </text>
    </comment>
    <comment ref="A63" authorId="0" shapeId="0" xr:uid="{14232E8F-66FA-44F9-A9AE-EA02F912542C}">
      <text>
        <r>
          <rPr>
            <b/>
            <sz val="9"/>
            <color indexed="81"/>
            <rFont val="Tahoma"/>
            <charset val="1"/>
          </rPr>
          <t>Enable sending unknown files in decrypted traffic to WildFire for analysis (Device &gt; Setup &gt; Content-ID &gt; Content-ID Settings) to protect against new threats in encrypted traffic</t>
        </r>
      </text>
    </comment>
    <comment ref="A64" authorId="0" shapeId="0" xr:uid="{DD379197-259C-42D2-BFDE-E7181A13DD8C}">
      <text>
        <r>
          <rPr>
            <b/>
            <sz val="9"/>
            <color indexed="81"/>
            <rFont val="Tahoma"/>
            <charset val="1"/>
          </rPr>
          <t>Don’t forward packets that exceed the TCP content inspection queue. If you forward packets when the TCP content inspection queue is full, the firewall can’t inspect the content at the TCP layer, so it may not be able to identify and process malicious traffic. The best practice to safely enable applications is to drop segments when the TCP content inspection queue is full (Device &gt; Setup &gt; Content-ID &gt; Content-ID Settings). The tradeoff is that high-volume traffic conditions could lead to performance degradation and some applications not functioning smoothly because of TCP retransmissions for dropped traffic.</t>
        </r>
      </text>
    </comment>
    <comment ref="A65" authorId="0" shapeId="0" xr:uid="{DB1662EC-7D9C-46C5-816F-BE51A95B6A85}">
      <text>
        <r>
          <rPr>
            <b/>
            <sz val="9"/>
            <color indexed="81"/>
            <rFont val="Tahoma"/>
            <charset val="1"/>
          </rPr>
          <t>Don’t forward UDP datagrams that exceed the UDP content inspection queue. If you forward packets when the UDP content inspection queue is full, the firewall can’t inspect the content at the UDP layer, so it may not be able to identify and process malicious traffic. The best practice to safely enable applications is to drop segments when the UDP content inspection queue is full (Device &gt; Setup &gt; Content-ID &gt; Content-ID Settings). The tradeoff is that high-volume traffic conditions could lead to performance degradation and some applications not functioning smoothly due to dropped packets.</t>
        </r>
      </text>
    </comment>
    <comment ref="A66" authorId="0" shapeId="0" xr:uid="{2C563A56-51D4-4BE0-BF12-ADE63E59657A}">
      <text>
        <r>
          <rPr>
            <b/>
            <sz val="9"/>
            <color indexed="81"/>
            <rFont val="Tahoma"/>
            <charset val="1"/>
          </rPr>
          <t>Don’t forward packets that exceed the TCP App-ID content inspection queue. If you forward packets when the TCP App-ID content inspection queue is full, the firewall forwards packets without completing App-ID inspection and identifies the packets as unknown-tcp, so the firewall doesn’t identify the application correctly and therefore can’t apply the correct Security policy rule. The best practice is to safely enable applications is to stop forwarding packets when the TCP App-ID content inspection queue is full so the firewall can accurately identify applications and match them to the correct rules (Device &gt; Setup &gt; Content-ID &gt; Content-ID Settings). The tradeoff is that you may experience increased latency when more than 64 segments are in the App-ID processing queue.</t>
        </r>
      </text>
    </comment>
    <comment ref="A67" authorId="0" shapeId="0" xr:uid="{00000000-0006-0000-0000-000023000000}">
      <text>
        <r>
          <rPr>
            <b/>
            <sz val="9"/>
            <color indexed="81"/>
            <rFont val="Tahoma"/>
            <family val="2"/>
          </rPr>
          <t>The firewall can forward unknown samples to the WildFire global cloud (wildfire.paloaltonetworks.com) located in the US or to one of three regional WildFire clouds that Palo Alto Networks owns and maintains (the EU Cloud is eu.wildfire.paloaltonetworks.com, the Japan cloud is jp.wildfire.paloaltonetworks.com, and the Singapore cloud is sg.wildfire.paloaltonetworks.com). Configure your firewall to submit samples for WildFire analysis in the region where the firewall is located (Device &gt; Setup &gt; WildFire &gt; General Settings). This ensures that the data and samples sent from the firewall to the wildfire cloud is in the same region and adheres to the  data privacy and/or compliance standards specific to that region.</t>
        </r>
      </text>
    </comment>
    <comment ref="A68" authorId="0" shapeId="0" xr:uid="{00000000-0006-0000-0000-000029000000}">
      <text>
        <r>
          <rPr>
            <b/>
            <sz val="9"/>
            <color indexed="81"/>
            <rFont val="Tahoma"/>
            <charset val="1"/>
          </rPr>
          <t>Enable "Report Grayware Files" (Device &gt; Setup &gt; WildFire &gt; General Settings) to log details such as session information, behavioral summary, network activity, host activity, and more to help with analytics. If you don't enable this setting, only malware files are logged.</t>
        </r>
      </text>
    </comment>
    <comment ref="A69" authorId="0" shapeId="0" xr:uid="{513906CE-B80F-45C9-B68F-F06903BC850D}">
      <text>
        <r>
          <rPr>
            <b/>
            <sz val="9"/>
            <color indexed="81"/>
            <rFont val="Tahoma"/>
            <charset val="1"/>
          </rPr>
          <t>Enable all options in the Session Information Settings (Device &gt; Setup &gt; WildFire &gt; Session Information Settings) to view all session details in the WildFire analysis report. Session information contains details on the source and destination addresses to track and remediate the system, time of system events, identification of firewalls that discovered a threat, and the application on which the threat was identified. These details provide statistics and other metrics that allow you to take actions to prevent future threat events.</t>
        </r>
      </text>
    </comment>
    <comment ref="A70" authorId="0" shapeId="0" xr:uid="{52FDB5FD-3769-465E-A88B-ADFD5C84CA12}">
      <text>
        <r>
          <rPr>
            <b/>
            <sz val="9"/>
            <color indexed="81"/>
            <rFont val="Tahoma"/>
            <charset val="1"/>
          </rPr>
          <t>Set the file size for PE files to 10 MB so all PE files that pass through the firewall are sent to WildFire for inspection. Because each firewall model has a different disk buffer size for forwarding to sandbox, increasing the maximum PE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1" authorId="0" shapeId="0" xr:uid="{F1B397A5-DC00-448A-ADFC-A4CBA8340406}">
      <text>
        <r>
          <rPr>
            <b/>
            <sz val="9"/>
            <color indexed="81"/>
            <rFont val="Tahoma"/>
            <charset val="1"/>
          </rPr>
          <t>Set the file size for APK files to 30 MB so all APK files that pass through the firewall are sent to WildFire for inspection. Because each firewall model has a different disk buffer size for forwarding to sandbox, increasing the maximum APK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2" authorId="0" shapeId="0" xr:uid="{D1C1BD1A-3D70-466F-BEBE-C3DF0288D09C}">
      <text>
        <r>
          <rPr>
            <b/>
            <sz val="9"/>
            <color indexed="81"/>
            <rFont val="Tahoma"/>
            <charset val="1"/>
          </rPr>
          <t>Set the file size for PDF files to 1,000 KB so all PDF files that pass through the firewall are sent to WildFire for inspection. Because each firewall model has a different disk buffer size for forwarding to sandbox, increasing the maximum PDF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3" authorId="0" shapeId="0" xr:uid="{ADD7D03C-3AC9-48E6-B535-E1F5BCDF31E6}">
      <text>
        <r>
          <rPr>
            <b/>
            <sz val="9"/>
            <color indexed="81"/>
            <rFont val="Tahoma"/>
            <charset val="1"/>
          </rPr>
          <t>Set the file size for "ms-office" files to 2,000 KB so all ms-office files that pass through the firewall are sent to WildFire for inspection. Because each firewall model has a different disk buffer size for forwarding to sandbox, increasing the maximum ms-office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4" authorId="0" shapeId="0" xr:uid="{0DCB803B-B981-441C-A5A2-0BB811BCE455}">
      <text>
        <r>
          <rPr>
            <b/>
            <sz val="9"/>
            <color indexed="81"/>
            <rFont val="Tahoma"/>
            <charset val="1"/>
          </rPr>
          <t>Set the file size for "jar" files to 5 MB so all jar files that pass through the firewall are sent to WildFire for inspection. Because each firewall model has a different disk buffer size for forwarding to sandbox, increasing the maximum jar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5" authorId="0" shapeId="0" xr:uid="{BAB395AA-D3F6-4D13-852D-0B4ADF5DA997}">
      <text>
        <r>
          <rPr>
            <b/>
            <sz val="9"/>
            <color indexed="81"/>
            <rFont val="Tahoma"/>
            <charset val="1"/>
          </rPr>
          <t>Set the file size for "flash" files to 5 MB so all flash files that pass through the firewall are sent to WildFire for inspection. Because each firewall model has a different disk buffer size for forwarding to sandbox, increasing the maximum flash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6" authorId="0" shapeId="0" xr:uid="{1B164F24-6C66-4D2B-BDDF-A75A198F7D74}">
      <text>
        <r>
          <rPr>
            <b/>
            <sz val="9"/>
            <color indexed="81"/>
            <rFont val="Tahoma"/>
            <charset val="1"/>
          </rPr>
          <t>Set the file size for "MacOSX" files to 1 MB so all MacOSX files that pass through the firewall are sent to WildFire for inspection. Because each firewall model has a different disk buffer size for forwarding to sandbox, increasing the maximum MacOSX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7" authorId="0" shapeId="0" xr:uid="{3455F632-F202-4D56-9E89-04589F2EBA3D}">
      <text>
        <r>
          <rPr>
            <b/>
            <sz val="9"/>
            <color indexed="81"/>
            <rFont val="Tahoma"/>
            <charset val="1"/>
          </rPr>
          <t>Set the maximum file size for archive files to 10 MB so all archive files that pass through the firewall are sent to WildFire for inspection. Because each firewall model has a different disk buffer size, increasing the maximum archive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8" authorId="0" shapeId="0" xr:uid="{C5B43391-5FB0-484A-B169-A4349F18B004}">
      <text>
        <r>
          <rPr>
            <b/>
            <sz val="9"/>
            <color indexed="81"/>
            <rFont val="Tahoma"/>
            <charset val="1"/>
          </rPr>
          <t>Set the maximum file size for Linux files to 2 MB so all Linux files that pass through the firewall are sent to WildFire for inspection. Because each firewall model has a different disk buffer size, increasing the maximum Linux file size limit may affect forwarding capacity in terms of the number of files the firewall can forward, so it's possible that not all files would be forwarded to WildFire if multiple big zero-day files are processed at same time. You can tune the maximum size setting and observe whether there's enough buffer space to handle a higher limit.</t>
        </r>
      </text>
    </comment>
    <comment ref="A79" authorId="0" shapeId="0" xr:uid="{AE3997B2-28DD-45B3-87FF-4F7FB651B9AF}">
      <text>
        <r>
          <rPr>
            <b/>
            <sz val="9"/>
            <color indexed="81"/>
            <rFont val="Tahoma"/>
            <charset val="1"/>
          </rPr>
          <t>Enabling Rematch Sessions applies newly configured and committed Security policy rules to existing active sessions. If the action on the new rule is "deny", the session closes immediately. If you have configured Tunnel Content Inspection, ensure the firewall doesn't drop existing sessions when you create or revise a tunnel inspection policy by disabling Reject Non-SYN TCP on the Zone Protection Profile's Packet Based Attack Protection tab for the zones that control your tunnel Security policy rules.</t>
        </r>
      </text>
    </comment>
    <comment ref="A80" authorId="0" shapeId="0" xr:uid="{AE9CBE0D-06DF-410E-9CE0-20F3CA9E6BA1}">
      <text>
        <r>
          <rPr>
            <b/>
            <sz val="9"/>
            <color indexed="81"/>
            <rFont val="Tahoma"/>
            <charset val="1"/>
          </rPr>
          <t>Accelerated Aging ages out idle sessions if the session table reaches a configured threshold. You can also set an "accelerated aging scaling factor", which accelerates aging using the factor as a multiplier of the configured idle time to age out idle sessions faster when the session table reaches the "Accelerated Aging Threshold" value. This frees up session table space for new sessions.</t>
        </r>
      </text>
    </comment>
    <comment ref="A81" authorId="0" shapeId="0" xr:uid="{F7391B5D-AE01-46EA-B777-24BF99C8FE60}">
      <text>
        <r>
          <rPr>
            <b/>
            <sz val="9"/>
            <color indexed="81"/>
            <rFont val="Tahoma"/>
            <charset val="1"/>
          </rPr>
          <t>The 30-second default session timeout sets the maximum amount of time that a non-TCP/UDP, non-SCTP, or non-ICMP session can remain open without a response. The default value protects against leaving sessions open for protocols that aren't well known or well established. For internal software or application traffic that requires a longer timeout value, create a custom application and set a custom timeout value.</t>
        </r>
      </text>
    </comment>
    <comment ref="A82" authorId="0" shapeId="0" xr:uid="{25694D22-5C15-4EA1-8BC7-D2BC8EBA56BF}">
      <text>
        <r>
          <rPr>
            <b/>
            <sz val="9"/>
            <color indexed="81"/>
            <rFont val="Tahoma"/>
            <charset val="1"/>
          </rPr>
          <t>Until the firewall receives all of the packets in order, it can’t send them from the TCP layer to the Application layer, so forwarding segments that exceed the TCP out-of-order queue limit (Device &gt; Setup &gt; Session &gt; TCP Settings) and cause extra delay can degrade firewall performance.</t>
        </r>
      </text>
    </comment>
    <comment ref="A83" authorId="0" shapeId="0" xr:uid="{F4B05940-4CE3-4F5B-9972-D419108FDBF3}">
      <text>
        <r>
          <rPr>
            <b/>
            <sz val="9"/>
            <color indexed="81"/>
            <rFont val="Tahoma"/>
            <charset val="1"/>
          </rPr>
          <t xml:space="preserve">AntiVirus updates are released daily, but downloading and installing Antivirus content updates hourly ensures that your firewalls applies the latest protection against known viruses shortly after they have been released.
A Threshold is not recommended as the likelihood of a software bug in an AntiVirus update is very low while the security gain is significant. Please note that AntiVirus updates can included signatures from other 3rd parties that are not included in Wildfire updates and therefore these recommendations still apply even if Wildfire updates are installed ever 5min.
In an HA setup, only the primary FireWall should download the update and then sync it to its peer. This avoids a version mismatch should the download from one device fail.
</t>
        </r>
      </text>
    </comment>
    <comment ref="A84" authorId="0" shapeId="0" xr:uid="{42F77532-05DC-4FA8-9C82-EB06DE7A13F6}">
      <text>
        <r>
          <rPr>
            <b/>
            <sz val="9"/>
            <color indexed="81"/>
            <rFont val="Tahoma"/>
            <charset val="1"/>
          </rPr>
          <t>The best practice for content updates depends on whether your business values security first or availability first. If you value security first, set the update recurrence to "hourly", the action to "download-and-install", and the delay threshould to less than six hours. If you value availability first, set the update recurrence to "daily", the action to "download-and-install", and the delay threshold to between 8 and 48 hours.
In an HA setup, only the primary FireWall should download the update and then sync it to its peer. This avoids a version mismatch should the download from one device fail.</t>
        </r>
      </text>
    </comment>
    <comment ref="A85" authorId="0" shapeId="0" xr:uid="{3E9B0D4B-9641-46FF-B58F-0704BF0A2343}">
      <text>
        <r>
          <rPr>
            <b/>
            <sz val="9"/>
            <color indexed="81"/>
            <rFont val="Tahoma"/>
            <charset val="1"/>
          </rPr>
          <t>When application availability is critical, validate new App-IDs in a test environment before you install the new App-IDs on production firewalls. This check ensures that you have enough time to update or modify Security policies for the new App-IDs before you install them in a production environment. Content updates with new App-IDs are released once a month. You can set a delay threshold to trigger installation at a time of your choice to give yourself enough time to validate the new App-IDs first.</t>
        </r>
      </text>
    </comment>
    <comment ref="A86" authorId="0" shapeId="0" xr:uid="{9EC48D46-629F-4CD3-B1BD-4717994D8EA9}">
      <text>
        <r>
          <rPr>
            <b/>
            <sz val="9"/>
            <color indexed="81"/>
            <rFont val="Tahoma"/>
            <charset val="1"/>
          </rPr>
          <t>Wildfire updates are released every 5min and should be installed as soon as a new update is available. The firewall should therefore be configured to check every minute. 
In an HA setup, only the primary FireWall should download the update and then sync it to its peer. This avoids a version mismatch should the download from one device fail.</t>
        </r>
      </text>
    </comment>
    <comment ref="A87" authorId="0" shapeId="0" xr:uid="{15857273-CB32-40DA-A6CE-0E9BCA0A3CFC}">
      <text>
        <r>
          <rPr>
            <b/>
            <sz val="9"/>
            <color indexed="81"/>
            <rFont val="Tahoma"/>
            <charset val="1"/>
          </rPr>
          <t>Configuring hourly downloading and installing of GlobalProtect Data File content updates ensures that vendor-specific HIP information is current and accurate, which reduces false positives.</t>
        </r>
      </text>
    </comment>
    <comment ref="A88" authorId="0" shapeId="0" xr:uid="{B71D5631-5F25-4D24-B7C6-7E49F4559D4D}">
      <text>
        <r>
          <rPr>
            <b/>
            <sz val="9"/>
            <color indexed="81"/>
            <rFont val="Tahoma"/>
            <charset val="1"/>
          </rPr>
          <t>Configuring hourly downloading and installing of GlobalProtect Clientless VPN content updates ensures that new and updated application signatures which enable Clientless VPN access to common web applications from the GlobalProtect Portal are available in a timely manner.</t>
        </r>
      </text>
    </comment>
    <comment ref="A89" authorId="0" shapeId="0" xr:uid="{00000000-0006-0000-0000-000033000000}">
      <text>
        <r>
          <rPr>
            <b/>
            <sz val="9"/>
            <color indexed="81"/>
            <rFont val="Tahoma"/>
            <family val="2"/>
          </rPr>
          <t xml:space="preserve">Response Pages should be customized to optimize the information provided to end-user to for instance:
- Provide contact details of the help desk
- include a timestamp for cross reference with log information
- Ask users to request a URL category change directly from Palo Alto Networks for unknown URLs
</t>
        </r>
      </text>
    </comment>
    <comment ref="A91" authorId="0" shapeId="0" xr:uid="{DA8F7C56-6BB5-4AEA-B3A8-332C11193841}">
      <text>
        <r>
          <rPr>
            <b/>
            <sz val="9"/>
            <color indexed="81"/>
            <rFont val="Tahoma"/>
            <charset val="1"/>
          </rPr>
          <t>This option ensures that the configuration is synchronized between the HA pair devices, so that if the active device goes down, the secondary or passive device has the same configuration to process traffic the same way as the active device.</t>
        </r>
      </text>
    </comment>
    <comment ref="A92" authorId="0" shapeId="0" xr:uid="{8E4F743F-5FE8-4E08-BC77-2AA8478AD139}">
      <text>
        <r>
          <rPr>
            <b/>
            <sz val="9"/>
            <color indexed="81"/>
            <rFont val="Tahoma"/>
            <charset val="1"/>
          </rPr>
          <t>If the primary HA1 link fails, the backup HA1 link exchanges control information such as heartbeat, configuration sync, HA state information, etc, between the HA peers. It is recommended you configure both HA1 and HA1 Backup so that if the primary link fails, the backup link takes effect immediately to keep the devices in sync and up to date.</t>
        </r>
      </text>
    </comment>
    <comment ref="A93" authorId="0" shapeId="0" xr:uid="{00000000-0006-0000-0000-00003F000000}">
      <text>
        <r>
          <rPr>
            <b/>
            <sz val="9"/>
            <color indexed="81"/>
            <rFont val="Tahoma"/>
            <charset val="1"/>
          </rPr>
          <t>A loss in HA1 connectivity will cause a split-brain condition were both FireWalls will go in an active state. A backup connection for HA1 is therefore highly recommended. The Mgmt interface is the best choice for HA1 backup as it is already setup and ready to use. 
Ensure "Heartbeat Backup" is set as needed - If HA1 and HA1-backup are configured with data plane ports, Heartbeat Backup is needed. If Management port is used as HA1 backup, Heartbeat Backup is not needed.</t>
        </r>
      </text>
    </comment>
    <comment ref="A94" authorId="0" shapeId="0" xr:uid="{DE9FC6B2-6130-4915-AA1B-E39FA10EC1EB}">
      <text>
        <r>
          <rPr>
            <b/>
            <sz val="9"/>
            <color indexed="81"/>
            <rFont val="Tahoma"/>
            <charset val="1"/>
          </rPr>
          <t xml:space="preserve">On the passive firewall, when the Passive Link State is set to Auto, the links that have physical connectivity remain physically up, but in a disabled state. This setting helps reduce convergence times during a failover because no time is spent to bring up the links. To avoid network loops, do not select Auto if the firewall has any Layer 2 interfaces configured.
</t>
        </r>
      </text>
    </comment>
    <comment ref="A95" authorId="0" shapeId="0" xr:uid="{8C89763D-CC60-4678-9A91-5947353633CC}">
      <text>
        <r>
          <rPr>
            <b/>
            <sz val="9"/>
            <color indexed="81"/>
            <rFont val="Tahoma"/>
            <charset val="1"/>
          </rPr>
          <t>When this option is enabled, after recovering from failover, the higher priority firewall resumes as the active or active-primary unit. In environments that require minimal failover events or root cause analysis, for example, the Preemptive option must be disabled. In environments that require the primary device to be the active device, the Preemptive option should be enabled. Determine the appropriate setting for your business requirement.</t>
        </r>
      </text>
    </comment>
    <comment ref="A96" authorId="0" shapeId="0" xr:uid="{1966D5E9-ED16-4F18-99DA-0FA6FC434680}">
      <text>
        <r>
          <rPr>
            <b/>
            <sz val="9"/>
            <color indexed="81"/>
            <rFont val="Tahoma"/>
            <charset val="1"/>
          </rPr>
          <t>HA Timer settings define the intervals at which the HA peers exchange Hello and Heartbeat packets, and also set various timers before the HA peers take an action, such as remaining active after a link monitor or path monitor failure. Recommended settings are preset for most general failovers. The other options are 'Aggressive', which allows faster failover, and 'Advanced' where you can customize settings. Unless you are very sure what settings you need, the best practice is to select "Recommended".</t>
        </r>
      </text>
    </comment>
    <comment ref="A97" authorId="0" shapeId="0" xr:uid="{E414C5DC-15D2-4201-8D2D-C41682C9CF8E}">
      <text>
        <r>
          <rPr>
            <b/>
            <sz val="9"/>
            <color indexed="81"/>
            <rFont val="Tahoma"/>
            <charset val="1"/>
          </rPr>
          <t>HA1 is used for control communication between the HA pair devcies to make sure they are in sync and the HA state information is exchanged frequently to operate as High Availability and make sure its availability. HA1 encryption is not necessary for HA firewalls that are connected directly. HA1 encryption is needed if the firewalls are physically apart or the connections for HA1 are going through network devices that can inspect/process/capture traffic.</t>
        </r>
      </text>
    </comment>
    <comment ref="A98" authorId="0" shapeId="0" xr:uid="{26C079D4-6A83-49F1-AA42-B5D7C3B9A206}">
      <text>
        <r>
          <rPr>
            <b/>
            <sz val="9"/>
            <color indexed="81"/>
            <rFont val="Tahoma"/>
            <charset val="1"/>
          </rPr>
          <t>Session information will be synchronized with the passive device. This is necessary because if a failover occurs and traffic starts to flow from primary unit to secondary unit (which is active after a failover), the secondary unit should have the session in the data plane so that packets can match the synced session and quickly get processed and forwarded. Otherwise, the secondary firewall will create the session again, which introduces latency and connection drops.</t>
        </r>
      </text>
    </comment>
    <comment ref="A99" authorId="0" shapeId="0" xr:uid="{AA0A8A47-9407-4369-9D4C-B73BFB8EF893}">
      <text>
        <r>
          <rPr>
            <b/>
            <sz val="9"/>
            <color indexed="81"/>
            <rFont val="Tahoma"/>
            <charset val="1"/>
          </rPr>
          <t>When HA2 Keep-alive is enabled, the firewall monitors the connection stability between itself and the HA peer on HA2 connection. A threshold can be set (in milliseconds) so that if the keep-alive packets do not reach the connected peer by that time, the HA2 connection is considered down. The firewall generates a log about the event (severity is Critical).</t>
        </r>
      </text>
    </comment>
    <comment ref="A100" authorId="0" shapeId="0" xr:uid="{9F9DF998-A32C-48B7-A24C-ED0982C0D57B}">
      <text>
        <r>
          <rPr>
            <b/>
            <sz val="9"/>
            <color indexed="81"/>
            <rFont val="Tahoma"/>
            <charset val="1"/>
          </rPr>
          <t>When the HA2 connection between the HA pair fails, the firewall generates a system log of Critical severity, indicating an HA2 connection drop.</t>
        </r>
      </text>
    </comment>
    <comment ref="A101" authorId="0" shapeId="0" xr:uid="{CEA6A3D0-80A9-4783-9D43-F94534920080}">
      <text>
        <r>
          <rPr>
            <b/>
            <sz val="9"/>
            <color indexed="81"/>
            <rFont val="Tahoma"/>
            <charset val="1"/>
          </rPr>
          <t>Link monitoring helps the firewall to fail over if a physical link (or group of links) fails. If the link(s) fail, the firewall cannot process and forward traffic, so it fails over to the peer to receive traffic. Similarly, in Path monitoring, the firewall monitors whether a specified destination IP address is reachable through pings, indicating the connection is up for HA to function. If the pings fail, the path to the destination IP address is considered down, so the firewall fails over to ensure the path is connected for HA to function at optimal levels. It is recommended you enable Link Monitoring or Path Monitoring to maintain traffic continuity through the firewalls.</t>
        </r>
      </text>
    </comment>
    <comment ref="A102" authorId="0" shapeId="0" xr:uid="{3D3A0255-1BF0-4C57-AD29-A8B8E6FDBE99}">
      <text>
        <r>
          <rPr>
            <b/>
            <sz val="9"/>
            <color indexed="81"/>
            <rFont val="Tahoma"/>
            <charset val="1"/>
          </rPr>
          <t>When you enable Link Monitoring, define and enable a Link Group and assign interfaces to the group. The interfaces are those links that are monitored to see if they are up; if any or all of them (based on the Failure Condition) go down, link monitoring triggers a failover.</t>
        </r>
      </text>
    </comment>
    <comment ref="A103" authorId="0" shapeId="0" xr:uid="{83934D74-59A2-4F3E-AF9B-F588FEB5399E}">
      <text>
        <r>
          <rPr>
            <b/>
            <sz val="9"/>
            <color indexed="81"/>
            <rFont val="Tahoma"/>
            <charset val="1"/>
          </rPr>
          <t>When you enable Path Monitoring, define and enable a Path Group(s) with Virtual Wire Path, VLAN Path or Virtual Router Path. The path(s) are those that are monitored to see if they are up; if any or all of the destination IP addresses (based on the Failure Condition) are unreachable, path monitoring triggers a failover.
Path Monitoring should only be enabled if an issue beyond the switchport could affect only one of the firewalls. In this case at least three targets should be configured with a failure condition of "All" to avoid an unnecessary failover in the case the target is not reachable. The Ping Interval should be increased to 2000msec while the ping 
count can be left at the default of 10sec</t>
        </r>
      </text>
    </comment>
    <comment ref="A105" authorId="0" shapeId="0" xr:uid="{00000000-0006-0000-0000-000043000000}">
      <text>
        <r>
          <rPr>
            <b/>
            <sz val="9"/>
            <color indexed="81"/>
            <rFont val="Tahoma"/>
            <family val="2"/>
          </rPr>
          <t>This is an important step to prepare the FireWall rulebase for the implemenation of Security Best Practices</t>
        </r>
      </text>
    </comment>
    <comment ref="A106" authorId="0" shapeId="0" xr:uid="{84DFA5CE-3C4D-4C60-8293-0310246D06C2}">
      <text>
        <r>
          <rPr>
            <b/>
            <sz val="9"/>
            <color indexed="81"/>
            <rFont val="Tahoma"/>
            <charset val="1"/>
          </rPr>
          <t>By default, the firewall creates logs at the end of the session for all sessions that match a Security policy rule because the application identification is likely to change as the firewall identifies the specific application and because logging at the session end consumes fewer resources than logging the session start. For example, at the start of a session, the firewall identifies Facebook traffic as web-browsing traffic, but after examining a few packets, the firewall refines the application to Facebook-base. Use “Log at Session Start” only to troubleshoot packet flow and related issues, or for tunnel session logs (only logging at session start shows active GRE tunnels in the Application Command Center).
Please refer to the Best Practice Assessment &gt; Policies &gt; Security for a full list of rules that have logging at session start enabled</t>
        </r>
      </text>
    </comment>
    <comment ref="A107" authorId="0" shapeId="0" xr:uid="{E6F715A8-4660-4599-BEA1-4F5B9BF2003A}">
      <text>
        <r>
          <rPr>
            <b/>
            <sz val="9"/>
            <color indexed="81"/>
            <rFont val="Tahoma"/>
            <charset val="1"/>
          </rPr>
          <t>The firewall has a default Security policy rule at the bottom of the rulebase (“interzone-default”) that denies all traffic between zones. You must create specific rules to allow traffic between zones. Override the rule and enable Log at Session End to gain visibility into the traffic that the interzone-default rule denies so you can evaluate whether legitimate traffic is inadvertently being denied or if recent changes deny traffic you want to allow.</t>
        </r>
      </text>
    </comment>
    <comment ref="A108" authorId="0" shapeId="0" xr:uid="{1669181A-C2EC-4390-AED6-E89B374710F0}">
      <text>
        <r>
          <rPr>
            <b/>
            <sz val="9"/>
            <color indexed="81"/>
            <rFont val="Tahoma"/>
            <charset val="1"/>
          </rPr>
          <t>The firewall has a default Security policy rule at the bottom of the rulebase (“intrazone-default”) that allows all traffic whose source and destination are within the same zone. Override the rule, enable “Log at Session End” to gain visibility into the allowed traffic.</t>
        </r>
      </text>
    </comment>
    <comment ref="A109" authorId="0" shapeId="0" xr:uid="{0BA05DB1-93E6-44E9-9442-02AB6D5EA6F5}">
      <text>
        <r>
          <rPr>
            <b/>
            <sz val="9"/>
            <color indexed="81"/>
            <rFont val="Tahoma"/>
            <charset val="1"/>
          </rPr>
          <t>The firewall has a default Security policy rule at the bottom of the rulebase (“interzone-default”) that denies all traffic between zones per default. It is important to keep this default at deny so that only specific rules to allow traffic between zones.</t>
        </r>
      </text>
    </comment>
    <comment ref="A110" authorId="0" shapeId="0" xr:uid="{558D2C24-2D45-40FC-98CE-5428C918214D}">
      <text>
        <r>
          <rPr>
            <b/>
            <sz val="9"/>
            <color indexed="81"/>
            <rFont val="Tahoma"/>
            <charset val="1"/>
          </rPr>
          <t>The firewall has a default Security policy rule at the bottom of the rulebase (“intrazone-default”) that allows all traffic whose source and destination are within the same zone. Override the rule and set the action to deny in order to reduce the attack surface. This requires the definition of dedicated rules for required intra-zone traffic like IPSEC VPNs or DHCP and DNS in case the FireWall is setup as DHCP server or DNS proxy.</t>
        </r>
      </text>
    </comment>
    <comment ref="A111" authorId="0" shapeId="0" xr:uid="{474E3888-8D26-4180-9C92-13C8B7983525}">
      <text>
        <r>
          <rPr>
            <b/>
            <sz val="9"/>
            <color indexed="81"/>
            <rFont val="Tahoma"/>
            <charset val="1"/>
          </rPr>
          <t>For troubleshooting sessions, upgrade processes, or one-time events, you may configure a Security policy rule with a non-recurring schedule so that the rule takes effect only during the scheduled time period. At the end of the scheduled time period, the rule no longer affects traffic. If you want the rule to continue to be in effect, apply a different schedule to the rule or remove the schedule from the rule. If you don’t need the rule, delete the rule to prevent the rulebase from becoming cluttered.
Please refer to the Best Practice Assessment &gt; Policies &gt; Security for a full list of rules with expired schedules</t>
        </r>
      </text>
    </comment>
    <comment ref="A112" authorId="0" shapeId="0" xr:uid="{21B871EB-5FBE-4A14-83D5-D86681A7BDC3}">
      <text>
        <r>
          <rPr>
            <b/>
            <sz val="9"/>
            <color indexed="81"/>
            <rFont val="Tahoma"/>
            <charset val="1"/>
          </rPr>
          <t>Delete disabled Security policy rules created for temporary purposes, testing, or that have become obsolete to keep the rulebase uncluttered.</t>
        </r>
      </text>
    </comment>
    <comment ref="A113" authorId="0" shapeId="0" xr:uid="{00000000-0006-0000-0000-000044000000}">
      <text>
        <r>
          <rPr>
            <b/>
            <sz val="9"/>
            <color indexed="81"/>
            <rFont val="Tahoma"/>
            <family val="2"/>
          </rPr>
          <t>Unused rules will first be disabled so that they can be quickly re-activated if necessary, then these rules will be deleted after an agreed time period</t>
        </r>
      </text>
    </comment>
    <comment ref="A114" authorId="0" shapeId="0" xr:uid="{B376BCB5-3E51-427C-9948-BDC121C4AD88}">
      <text>
        <r>
          <rPr>
            <b/>
            <sz val="9"/>
            <color indexed="81"/>
            <rFont val="Tahoma"/>
            <charset val="1"/>
          </rPr>
          <t>Rules with that restrict traffic based on Application but have the Service set to “any” allow the application to run on any port, which exposes your network to evasive traffic that uses non-standard application ports to bypass security. 
Please refer to the Best Practice Assessment &gt; Policies &gt; Security for a full list of rules that restrict traffic based on an Application but have the service set to any.</t>
        </r>
      </text>
    </comment>
    <comment ref="A115" authorId="0" shapeId="0" xr:uid="{BF07F108-7EDF-4B8C-823C-CE8E61EC526E}">
      <text>
        <r>
          <rPr>
            <b/>
            <sz val="9"/>
            <color indexed="81"/>
            <rFont val="Tahoma"/>
            <charset val="1"/>
          </rPr>
          <t>Disabling server response inspection disables packet inspection on traffic from the server to the client, which means the firewall would not inspect server-to-client flows, so it can’t protect your network against threats in those flows. Reduce the attack surface by inspecting both directions of session flows.
Please refer to the Best Practice Assessment &gt; Policies &gt; Security for a full list of rules that have server response detection disabled.</t>
        </r>
      </text>
    </comment>
    <comment ref="A116" authorId="0" shapeId="0" xr:uid="{11AE66E1-33B8-4E2E-A742-59633BECFF85}">
      <text>
        <r>
          <rPr>
            <b/>
            <sz val="9"/>
            <color indexed="81"/>
            <rFont val="Tahoma"/>
            <charset val="1"/>
          </rPr>
          <t>As the FireWall policy rulebases grow and become more granular, the Description helps to differentiate and provide context for each rule.
Please refer to the Best Practice Assessment &gt; Policies &gt; Security for a full list of rules that do not have a description</t>
        </r>
      </text>
    </comment>
    <comment ref="A117" authorId="0" shapeId="0" xr:uid="{C302E12F-AA6D-4E88-9FFF-05C34A74841C}">
      <text>
        <r>
          <rPr>
            <b/>
            <sz val="9"/>
            <color indexed="81"/>
            <rFont val="Tahoma"/>
            <charset val="1"/>
          </rPr>
          <t>Unused Security profiles (profiles not attached to a Security policy rule) add no value to your deployment, and if you accidentally enable a profile on a rule and the profile is weak or isn’t intended for use, security is compromised. This check in the BPA under Objects &gt; Security Profiles shows unused Security profiles at the bottom of the profiles section in a note saying the profile is unused. Evaluate unused profiles and remove profiles that you don’t intend to use. The Best Practice Assessment does not check unused profiles for best practices because the profiles aren’t applied to Security policy rules.</t>
        </r>
      </text>
    </comment>
    <comment ref="A118" authorId="0" shapeId="0" xr:uid="{4349C7D4-05BC-42CB-8B43-B54849CAE435}">
      <text>
        <r>
          <rPr>
            <b/>
            <sz val="9"/>
            <color indexed="81"/>
            <rFont val="Tahoma"/>
            <charset val="1"/>
          </rPr>
          <t>Set the ftp, http, smb, and smtp decoder actions to "reset-both" in the Antivirus profile.
If the firewall detects a virus, the firewall should block the threat. To do that, set the ftp, http, smb, and smtp decoders to “reset-both” in the Action column in every Antivirus profile. Resetting both ends of the connections is better than resetting only the client or only the server unless there are business reasons not to reset one end of the connection. 
E-Mail applications like imap and pop3 should ideally not be allowed in an enterprise environment as they have a significant threat vector and can not be effectively secured by the Next-Generation FireWall.</t>
        </r>
      </text>
    </comment>
    <comment ref="A119" authorId="0" shapeId="0" xr:uid="{776754A5-4014-47D0-A00C-79733AAE67E1}">
      <text>
        <r>
          <rPr>
            <b/>
            <sz val="9"/>
            <color indexed="81"/>
            <rFont val="Tahoma"/>
            <family val="2"/>
          </rPr>
          <t>Block viruses that WildFire identifies in content signature updates in the Antivirus profile.
The WildFire Action setting in Antivirus profiles is based on WildFire content signature updates. If you have a WildFire subscription, your firewalls receive zero-day malware signatures from the WildFire cloud minutes after the threat was discovered. Set the ftp, http, smb, and smtp decoders to “reset-both” (preferred for best security), “drop”, “reset-client”, or “reset-server” in the WildFire Action column in every Antivirus profile.</t>
        </r>
      </text>
    </comment>
    <comment ref="A120" authorId="0" shapeId="0" xr:uid="{62F32B21-4165-4643-8952-05DCCB295F90}">
      <text>
        <r>
          <rPr>
            <b/>
            <sz val="9"/>
            <color indexed="81"/>
            <rFont val="Tahoma"/>
            <family val="2"/>
          </rPr>
          <t>Don't enable packet capture in Antivirus profiles.
Enabling packet capture on a widely-applied Antivirus profile gathers large volumes of information for each virus threat, which may stress logging resources and in most cases does not provide usable information. Instead, create a custom Antivirus profile and enable it on one or just a few rule for which you want to know more about a threat.</t>
        </r>
      </text>
    </comment>
    <comment ref="A121" authorId="0" shapeId="0" xr:uid="{D734E3D9-B23F-4585-84D6-311ED3F412BC}">
      <text>
        <r>
          <rPr>
            <b/>
            <sz val="9"/>
            <color indexed="81"/>
            <rFont val="Tahoma"/>
            <family val="2"/>
          </rPr>
          <t>The best practice option for resetting a connection is to "reset-both" to reset both the client and the server side communication. Use the "reset-client" or the "reset-server" Action only if the nature of the application, software, or your business requires it.</t>
        </r>
      </text>
    </comment>
    <comment ref="A122" authorId="0" shapeId="0" xr:uid="{9BE2BD69-46F3-4972-A98D-7D04053D0B38}">
      <text>
        <r>
          <rPr>
            <b/>
            <sz val="9"/>
            <color indexed="81"/>
            <rFont val="Tahoma"/>
            <family val="2"/>
          </rPr>
          <t>Attach an Antivirus profile to Security policy rules to scan traffic for viruses and take the action defined in the profile to protect the network. If you configure virus exceptions in the profile, the firewall doesn’t scan for those viruses. The only reason to create an exception is if an identified virus is not actually a threat. If you discover a Threat ID that you do not believe is a virus (a false positive), open a support case with TAC for Palo Alto Networks to fix the incorrectly identified signature. Once the issue is resolved, remove the exception from the profile.</t>
        </r>
      </text>
    </comment>
    <comment ref="A123" authorId="0" shapeId="0" xr:uid="{614DDB61-E990-47B0-88B8-ADBB4E925891}">
      <text>
        <r>
          <rPr>
            <b/>
            <sz val="9"/>
            <color indexed="81"/>
            <rFont val="Tahoma"/>
            <family val="2"/>
          </rPr>
          <t>Attach an Antivirus profile to Security policy rules to scan traffic for viruses and take the action defined in the profile to protect the network. You can except specific applications from antivirus inspection and set the action to take on those applications in the profile if you believe a legitimate application is incorrectly identified as carrying a virus (a false positive). If this occurs, open a support case with TAC for Palo Alto Networks to fix the incorrectly identified virus. Once the issue is resolved, remove the exception from the profile.</t>
        </r>
      </text>
    </comment>
    <comment ref="A124" authorId="0" shapeId="0" xr:uid="{672B0A13-67B8-4FD4-841E-513DD8FEAB62}">
      <text>
        <r>
          <rPr>
            <b/>
            <sz val="9"/>
            <color indexed="81"/>
            <rFont val="Tahoma"/>
            <family val="2"/>
          </rPr>
          <t>Attach an Anti-Spyware profile to Security policy rules to scan traffic for spyware and take the action defined in the profile to protect the network. If you configure exceptions in the profile, the firewall doesn’t scan for those Spyware signatures. The only reason to create an exception is if you believe that a signature identified Spyware is not actually a threat (false positive). If this happens, open a support case with TAC for Palo Alto Networks to fix the incorrectly identified signature. Once the issue is resolved, remove the exception from the profile.</t>
        </r>
      </text>
    </comment>
    <comment ref="A125" authorId="0" shapeId="0" xr:uid="{E122DBED-F2A1-49E0-BB5F-B26B403C7D62}">
      <text>
        <r>
          <rPr>
            <b/>
            <sz val="9"/>
            <color indexed="81"/>
            <rFont val="Tahoma"/>
            <family val="2"/>
          </rPr>
          <t xml:space="preserve">By default, the firewall monitors HTTP traffic for behavioral patterns that identify botnet-infected hosts. The default values of the Botnet configuration are optimal and should not be changed. If you believe the default values identify false positives, create a support ticket and report them to Palo Alto Networks so the values can be reevaluated.
</t>
        </r>
      </text>
    </comment>
    <comment ref="A126" authorId="0" shapeId="0" xr:uid="{E41F0040-B8A0-4A49-8E61-D2B4A2309D82}">
      <text>
        <r>
          <rPr>
            <b/>
            <sz val="9"/>
            <color indexed="81"/>
            <rFont val="Tahoma"/>
            <family val="2"/>
          </rPr>
          <t>The Vulnerability Protection profile protects against buffer overflows, illegal code execution, and other attempts to exploit client- and server-side vulnerabilities. Avoid adding threat exceptions to the profile that permits a threat. If you believe the default values identify a false positive, create a support ticket and report the false positive to Palo Alto Networks for investigation.</t>
        </r>
      </text>
    </comment>
    <comment ref="A127" authorId="0" shapeId="0" xr:uid="{00000000-0006-0000-0000-000045000000}">
      <text>
        <r>
          <rPr>
            <b/>
            <sz val="9"/>
            <color indexed="81"/>
            <rFont val="Tahoma"/>
            <family val="2"/>
          </rPr>
          <t xml:space="preserve">Required to make sure that the new web access policy applies first and doesn’t get overwritten. Moving these rules to the end of the rulebase makes it easier to analyse their usage after the implementation of the web access policy and other best practice rule so that that they can be decommissioned step by step while reducing the risk of blocking legitimate traffic.
Uncontrolled Web access rules are policies which allow a wide access to the internet based on the following guidelines
- Source Address: any or an IP subnet
- Source User: any
- Destination Zone: Internet or any
- Destination Address: any
- Application: any or URL based applications like web-browsing
- Service: any or common web ports like 80, 443, 8080, 21
</t>
        </r>
      </text>
    </comment>
    <comment ref="A128" authorId="0" shapeId="0" xr:uid="{E0CD50E3-46C9-41EE-A0C4-1A354EA21F6F}">
      <text>
        <r>
          <rPr>
            <b/>
            <sz val="9"/>
            <color indexed="81"/>
            <rFont val="Tahoma"/>
            <charset val="1"/>
          </rPr>
          <t>Use Security policy settings to create rules that exactly define the traffic to which the rules apply (zones, IP addresses, users, applications). Policies that are too general may match traffic you don’t want the policy to match and either permit undesirable traffic or deny legitimate traffic. Defining the source, destination, or both zones prevents potentially malicious traffic that uses evasive or deceptive techniques to avoid detection or appear benign from traversing the entire network, which reduces the attack surface and the threat scope.
The exception to this best practice is when the Security policy needs to protect the entire network. For example, a rule that blocks known bad applications across all zones. 
Please refer to the Best Practice Assessment &gt; Policies &gt; Security for a full list of rules that have the source and destination zone set to any or alternative use the policy filter "(from/member eq 'any') and (to/member eq 'any') and (action eq 'allow')"</t>
        </r>
      </text>
    </comment>
    <comment ref="A131" authorId="0" shapeId="0" xr:uid="{370AAC52-545C-4CDA-BD82-802416ADA01D}">
      <text>
        <r>
          <rPr>
            <b/>
            <sz val="9"/>
            <color indexed="81"/>
            <rFont val="Tahoma"/>
            <charset val="1"/>
          </rPr>
          <t xml:space="preserve">The Monitor profile for path monitoring on PBF rules sets the action to take for the next hop if the egress interface fails or the route goes down, to prevent or minimize service interruptions. You can configure the Monitor profile to “Wait Recover”, which waits for the egress interface to come up to forward traffic or uses the path from the session routing table, or to “Fail Over”, which uses the path in the routing table if the egress interface fails or checks the remaining PBF rules based on the session and configuration. This check monitors for PBF rule action set to forward only.
</t>
        </r>
      </text>
    </comment>
    <comment ref="A132" authorId="0" shapeId="0" xr:uid="{A6FA7286-F040-4D2F-8E08-8CC5DE892740}">
      <text>
        <r>
          <rPr>
            <b/>
            <sz val="9"/>
            <color indexed="81"/>
            <rFont val="Tahoma"/>
            <charset val="1"/>
          </rPr>
          <t xml:space="preserve">Monitor the next-hop or target IP address for the PFB rule and use a Monitor profile to specify the action to take if the IP address becomes unreachable.
</t>
        </r>
      </text>
    </comment>
    <comment ref="A133" authorId="0" shapeId="0" xr:uid="{106066E0-9273-444E-BE94-198585F55F45}">
      <text>
        <r>
          <rPr>
            <b/>
            <sz val="9"/>
            <color indexed="81"/>
            <rFont val="Tahoma"/>
            <charset val="1"/>
          </rPr>
          <t xml:space="preserve">Configure the Action for Policy Based Forwarding (PBF) rules as “Forward” so you can apply a Monitoring profile to the rule. Monitoring profiles ensure that PBF rules function as configured by monitoring an IP address to ensure that the PBF rule takes the correct action if connectivity to that IP address fails. Only the PBF “Forward” Action enables you to use a Monitoring profile.
</t>
        </r>
      </text>
    </comment>
    <comment ref="A136" authorId="0" shapeId="0" xr:uid="{00000000-0006-0000-0000-000046000000}">
      <text>
        <r>
          <rPr>
            <b/>
            <sz val="9"/>
            <color indexed="81"/>
            <rFont val="Tahoma"/>
            <family val="2"/>
          </rPr>
          <t>The Web Access Policy is applied to devices operated by users to control appropriate usage of the Internet and secure their communication to protect them from malware infections or contain attacks of devices which are already infected.</t>
        </r>
      </text>
    </comment>
    <comment ref="A138" authorId="0" shapeId="0" xr:uid="{18E169EE-B5A8-4C32-815A-3BD046BFB08B}">
      <text>
        <r>
          <rPr>
            <b/>
            <sz val="9"/>
            <color indexed="81"/>
            <rFont val="Tahoma"/>
            <charset val="1"/>
          </rPr>
          <t>Configure appropriate settings to map IP addresses to usernames. Mapping userids to IP addresses is what permits the firewall to create rules based on userids and groups rather than IP addresses and subnets, as well as log events by userids rather than IP addresses or DNS names. The specifics of how to achieve IP-to-username mapping is highly dependent on the environment. It can be enabled by integrating the firewall with a domain controller, Exchange server, captive portal, Terminal Server, User-ID Agent, XML API, or syslog data from a variety of devices.
Understanding which user is involved in a security incident allows appropriate personnel to move quickly between the detection and reaction phases of incident response. In environments with either short DHCP lease times, or where users may move frequently between systems, the ability to analyze or report, or alert on events based on user accounts or user groups is a tremendous advantage. For forensics tasks when DHCP lease information may not be available, the Source User information may be the only way to tie together related data.</t>
        </r>
      </text>
    </comment>
    <comment ref="A139" authorId="0" shapeId="0" xr:uid="{C419AF75-89B3-4626-AAD5-32BDD681B288}">
      <text>
        <r>
          <rPr>
            <b/>
            <sz val="9"/>
            <color indexed="81"/>
            <rFont val="Tahoma"/>
            <charset val="1"/>
          </rPr>
          <t>As a principle of least privilege, user accounts should have only minimum necessary permissions. If an attacker compromises a User-ID service account with domain admin rights, the organization is at far greater risk than if the service account were only granted minimum rights.
If the integrated (on-device) User-ID Agent is utilized, the Active Directory account for the agent should only be a member of the Event Log Readers group, Distributed COM Users group, and Domain Users group. If the Windows User-ID agent is utilized, the Active Directory account for the agent should only be a member of the Event Log Readers group, Server Operators group, and Domain Users group.</t>
        </r>
      </text>
    </comment>
    <comment ref="A140" authorId="0" shapeId="0" xr:uid="{3A165E97-DE75-432F-B49E-8C714E27F871}">
      <text>
        <r>
          <rPr>
            <b/>
            <sz val="9"/>
            <color indexed="81"/>
            <rFont val="Tahoma"/>
            <family val="2"/>
          </rPr>
          <t>Restrict the User-ID service account from interactively logging on to systems in the Active Directory domain.
In the event of a compromised User-ID service account, restricting interactive logins forbids the attacker from utilizing services such as RDP against computers in the Active Directory domain of the organization. This reduces the impact of a User-ID service account compromise.</t>
        </r>
      </text>
    </comment>
    <comment ref="A141" authorId="0" shapeId="0" xr:uid="{3F667864-EEA3-471F-BD25-9380767DB2F5}">
      <text>
        <r>
          <rPr>
            <b/>
            <sz val="9"/>
            <color indexed="81"/>
            <rFont val="Tahoma"/>
            <family val="2"/>
          </rPr>
          <t>Restrict the User-ID service account’s ability to gain remote access into the organization. This capability could be made available through a variety of technologies, such as VPN, Citrix GoToMyPC, or TeamViewer. Remote services that integrate authentication with the organization’s Active Directory may unintentionally allow the User-ID service account to gain remote access.
In the event of a compromised User-ID service account, restricting the account’s ability to remotely access resources within the organization’s internal network reduces the impact of a service account compromise.</t>
        </r>
      </text>
    </comment>
    <comment ref="A142" authorId="0" shapeId="0" xr:uid="{D6AB7984-BC15-467C-8870-BDBAD1138829}">
      <text>
        <r>
          <rPr>
            <b/>
            <sz val="9"/>
            <color indexed="81"/>
            <rFont val="Tahoma"/>
            <family val="2"/>
          </rPr>
          <t xml:space="preserve">Enable Server Log Monitor for the firewall to query the Windows server security logs for user mapping information.
The Server Log Monitor Frequency value defines how often the firewall queries the Windows server security logs. If the value is too low, the frequent monitoring can impact the domain controller, memory, CPU, and User-ID policy enforcement. If the value is too high, the latest IP-address-to-user mapping may not be available. Initially, use the default value in Device &gt; User Identification &gt; User Mapping &gt; Server Monitor &gt; Server Log Monitor Frequency of 2 seconds, revise this value to up to 30 seconds in case of a performance impact.
</t>
        </r>
      </text>
    </comment>
    <comment ref="A143" authorId="0" shapeId="0" xr:uid="{48311C92-653B-48C2-AAEA-92DCC1EBE4D7}">
      <text>
        <r>
          <rPr>
            <b/>
            <sz val="9"/>
            <color indexed="81"/>
            <rFont val="Tahoma"/>
            <family val="2"/>
          </rPr>
          <t>Server Session Read provides additional user to IP address mapping information. However in most Active Directory deployments it is not required and should therefore not be used as it requires the FireWall service account to part of the "Server Operator" admin group which is an unnecessary security risk.</t>
        </r>
      </text>
    </comment>
    <comment ref="A144" authorId="0" shapeId="0" xr:uid="{00000000-0006-0000-0000-000049000000}">
      <text>
        <r>
          <rPr>
            <b/>
            <sz val="9"/>
            <color indexed="81"/>
            <rFont val="Tahoma"/>
            <family val="2"/>
          </rPr>
          <t>WMI probing normally requires a domain administrator account. A malicious user could capture the encrypted password hash for offline cracking or relayed authentication attacks. Relying on other forms of user identification, such as security log monitoring, mitigates this risk.
In addition, client probing on high-security networks can generate a large amount of traffic, and, if misconfigured, can pose a security threat. Because probing trusts the data from the endpoint, it is not recommended for obtaining User-ID information. If you use the XML API to map users or the User-ID agent to parse security event logs or syslog messages, Palo Alto Networks recommends that you do not enable probing. If you enable probing, do not enable it on external untrusted interfaces. If you enable User-ID and WMI probing on an external untrusted zone (such as the internet), an attacker could send a probe outside of your protected network. This could result in a disclosure of the User-ID agent service account name, domain name, and encrypted password hash, which could allow an attacker to gain unauthorized access to protected resources.</t>
        </r>
      </text>
    </comment>
    <comment ref="A145" authorId="0" shapeId="0" xr:uid="{B8C29DEE-6CCC-4790-8B5D-D2C31442877E}">
      <text>
        <r>
          <rPr>
            <b/>
            <sz val="9"/>
            <color indexed="81"/>
            <rFont val="Tahoma"/>
            <charset val="1"/>
          </rPr>
          <t>The "User Identification Timeout" ensures that the firewall has the most current user-to-IP-address mapping information. Crossing the timeout threshold clears mappings from the firewall cache and the user has to authenticate again. Set the "User Identification Timeout" value (Device &gt; User Identification &gt; User Mapping &gt; Palo Alto Networks User-ID Agent Setup &gt; Cache) to the half-life of DHCP or to the Kerberos ticket lifetime.</t>
        </r>
      </text>
    </comment>
    <comment ref="A146" authorId="0" shapeId="0" xr:uid="{00000000-0006-0000-0000-00004B000000}">
      <text>
        <r>
          <rPr>
            <b/>
            <sz val="9"/>
            <color indexed="81"/>
            <rFont val="Tahoma"/>
            <family val="2"/>
          </rPr>
          <t>Service accounts like used by certain AntiVirus software or dedicated administrator accounts can overwrite User-ID information and should therefore be excluded.</t>
        </r>
      </text>
    </comment>
    <comment ref="A147" authorId="0" shapeId="0" xr:uid="{F0E6BEA6-EDB2-4011-A315-76843CA359EA}">
      <text>
        <r>
          <rPr>
            <b/>
            <sz val="9"/>
            <color indexed="81"/>
            <rFont val="Tahoma"/>
            <charset val="1"/>
          </rPr>
          <t>To map users on subnets, make sure to include the subnet in Device &gt; User Identification &gt; User Mapping &gt; Include/Exclude Networks.
User Identification should only be applied to user subnets while server subnets should either not be included or explicitly be excluded.</t>
        </r>
      </text>
    </comment>
    <comment ref="A148" authorId="0" shapeId="0" xr:uid="{23E18494-E99B-4753-BA51-A671A7BD3BF5}">
      <text>
        <r>
          <rPr>
            <b/>
            <sz val="9"/>
            <color indexed="81"/>
            <rFont val="Tahoma"/>
            <charset val="1"/>
          </rPr>
          <t>The firewall acts as a User-ID agent and retrieves the user-to-IP-address mapping from monitored servers. Configure all Active Directory Server (Device &gt; User Identification &gt; User Mapping &gt; Server Monitoring) as the security log is not synchronized between AD server and any client can choose any AD server for authentication.</t>
        </r>
      </text>
    </comment>
    <comment ref="A149" authorId="0" shapeId="0" xr:uid="{153E8DD9-73EA-48E2-8B5A-7581C8AEB5B4}">
      <text>
        <r>
          <rPr>
            <b/>
            <sz val="9"/>
            <color indexed="81"/>
            <rFont val="Tahoma"/>
            <charset val="1"/>
          </rPr>
          <t>Configure at least two LDAP servers in the LDAP Server profile (Device &gt; Server Profiles &gt; LDAP) to provide redundancy in case a connection goes down.</t>
        </r>
      </text>
    </comment>
    <comment ref="A150" authorId="0" shapeId="0" xr:uid="{D5EC65EC-E682-44CE-A3A2-18B00580CA4E}">
      <text>
        <r>
          <rPr>
            <b/>
            <sz val="9"/>
            <color indexed="81"/>
            <rFont val="Tahoma"/>
            <charset val="1"/>
          </rPr>
          <t>Use the more secure SSL/TLS protocol to communicate with the LDAP server (this is the default setting).</t>
        </r>
      </text>
    </comment>
    <comment ref="A151" authorId="0" shapeId="0" xr:uid="{942E4898-7AEB-473E-B994-D36C0778FCAA}">
      <text>
        <r>
          <rPr>
            <b/>
            <sz val="9"/>
            <color indexed="81"/>
            <rFont val="Tahoma"/>
            <charset val="1"/>
          </rPr>
          <t>This option verifies the LDAP server before SSL/TLS communication begins.</t>
        </r>
      </text>
    </comment>
    <comment ref="A152" authorId="0" shapeId="0" xr:uid="{00000000-0006-0000-0000-000047000000}">
      <text>
        <r>
          <rPr>
            <b/>
            <sz val="9"/>
            <color indexed="81"/>
            <rFont val="Tahoma"/>
            <family val="2"/>
          </rPr>
          <t>When you configure Group Mapping, populate the "Included Groups" list (Device &gt; User Identification &gt; Group Mapping Settings &gt; Group Include List) with only the groups you need to include so the firewall retrieves user group mappings for only the necessary groups and not for the whole tree from the LDAP directory.</t>
        </r>
      </text>
    </comment>
    <comment ref="A153" authorId="0" shapeId="0" xr:uid="{9A41A169-A9E0-4E56-B57B-971476EA5171}">
      <text>
        <r>
          <rPr>
            <b/>
            <sz val="9"/>
            <color indexed="81"/>
            <rFont val="Tahoma"/>
            <charset val="1"/>
          </rPr>
          <t>Traffic sourced from a proxy server (client requests come from behind the proxy server) usually gives the proxy server IP as the source IP address instead of the client IP address, so users can't be identified using User-ID. Enabling this option pulls the original client IP address from the X-Forwarded-For field in the header so User-ID can match it to the username and apply the correct Security policy to the traffic, and so the original client IP address appears in the logs.</t>
        </r>
      </text>
    </comment>
    <comment ref="A154" authorId="0" shapeId="0" xr:uid="{7CFB5155-40A1-4A34-BFC8-373BEDA0534E}">
      <text>
        <r>
          <rPr>
            <b/>
            <sz val="9"/>
            <color indexed="81"/>
            <rFont val="Tahoma"/>
            <charset val="1"/>
          </rPr>
          <t>This option removes the IP address information from the X-Forwarded-For field in the HTTP header to protect privacy by preventing identification of the original internal client IP address. The firewall replaces the original client IP address with zeroes before forwarding the packet.</t>
        </r>
      </text>
    </comment>
    <comment ref="A155" authorId="0" shapeId="0" xr:uid="{419AF637-AC34-400F-8470-FD52DFD58053}">
      <text>
        <r>
          <rPr>
            <b/>
            <sz val="9"/>
            <color indexed="81"/>
            <rFont val="Tahoma"/>
            <charset val="1"/>
          </rPr>
          <t>Using a user identification Include List in each zone includes only the IP addresses or subnets that are relevant to the particular zone. The Include List whitelists users whose IP addresses or subnets are defined in the list, which reduces the zone’s attack surface by restricting who can access the zone. You can specify an IP address or subnet, or select it from the defined Addresses and Address Groups (Objects &gt; Addresses, Objects &gt; Address Groups).
Please note that this setting is not required if the same can be achieved using exclude/include networks in the User-ID configuration.</t>
        </r>
      </text>
    </comment>
    <comment ref="A156" authorId="0" shapeId="0" xr:uid="{F63127F1-E469-4571-AD28-5436731B733F}">
      <text>
        <r>
          <rPr>
            <b/>
            <sz val="9"/>
            <color indexed="81"/>
            <rFont val="Tahoma"/>
            <charset val="1"/>
          </rPr>
          <t>You must check "Enable User Identification" in Network &gt; Zones to enable User-ID. Only enable User-ID for trusted zones; User-ID should never be enabled on external untrusted zones. If a Security policy rule includes specific users or groups but you have not enabled User-ID for the zones specified in the rule, the users can’t be mapped. As a result, the rule can’t match the users, so the users can’t access resources in the zone.
User-ID should only be enabled on zones that host end-users. Servers should be excluded from User-ID as its a significant risk if server administrator browse the web direct from a server. Instead dedicated rules should be defined for server to allow only the specifc Internet access that the server requires to function.</t>
        </r>
      </text>
    </comment>
    <comment ref="A158" authorId="0" shapeId="0" xr:uid="{0D306E43-D209-4AFF-89E2-63EE891C226C}">
      <text>
        <r>
          <rPr>
            <b/>
            <sz val="9"/>
            <color indexed="81"/>
            <rFont val="Tahoma"/>
            <family val="2"/>
          </rPr>
          <t>This will restart the User-ID agent service should it terminate unexpectedly</t>
        </r>
      </text>
    </comment>
    <comment ref="A159" authorId="0" shapeId="0" xr:uid="{00000000-0006-0000-0000-00004D000000}">
      <text>
        <r>
          <rPr>
            <b/>
            <sz val="9"/>
            <color indexed="81"/>
            <rFont val="Tahoma"/>
            <family val="2"/>
          </rPr>
          <t>Redistributed User-ID information between FireWalls to ensure that all FireWalls have the User-ID to IP address mapping for all users in all sites to ensure that a users is identified on each FireWall</t>
        </r>
      </text>
    </comment>
    <comment ref="A162" authorId="0" shapeId="0" xr:uid="{00000000-0006-0000-0000-00004E000000}">
      <text>
        <r>
          <rPr>
            <b/>
            <sz val="9"/>
            <color indexed="81"/>
            <rFont val="Tahoma"/>
            <family val="2"/>
          </rPr>
          <t>Action for ftp, http, smb, and smtp set to "reset-both" on both normal Anti-Virus and Anti-Virus signatures from Wildfire</t>
        </r>
      </text>
    </comment>
    <comment ref="A163" authorId="0" shapeId="0" xr:uid="{78D10ADE-850C-4A04-ADB1-9E1829914AC3}">
      <text>
        <r>
          <rPr>
            <b/>
            <sz val="9"/>
            <color indexed="81"/>
            <rFont val="Tahoma"/>
            <family val="2"/>
          </rPr>
          <t>To prevent spyware activity on the network, set the default “reset-both” Action for critical, high, and medium severity levels. For critical, high, and medium severity levels, enable single packet capture for the same traffic that you log.</t>
        </r>
      </text>
    </comment>
    <comment ref="A164" authorId="0" shapeId="0" xr:uid="{66308252-6F30-4C0F-9320-BF39C3D64784}">
      <text>
        <r>
          <rPr>
            <b/>
            <sz val="9"/>
            <color indexed="81"/>
            <rFont val="Tahoma"/>
            <family val="2"/>
          </rPr>
          <t>Different threat severities require different actions in Anti-Spyware profiles. Set the Action for informational and low Severity events to "default", which takes the default PAN-OS action for the threat. Do not set the Severity to "any" because you have to set the Action to "reset-both" to handle critical, high, and medium severity signatures. Instead, assign specific actions to each Severity level. Enable single packet capture for Low and Info severity signatures to help with root cause analysis of issues and false positives.</t>
        </r>
      </text>
    </comment>
    <comment ref="A165" authorId="0" shapeId="0" xr:uid="{00000000-0006-0000-0000-000050000000}">
      <text>
        <r>
          <rPr>
            <b/>
            <sz val="9"/>
            <color indexed="81"/>
            <rFont val="Tahoma"/>
            <family val="2"/>
          </rPr>
          <t>The DNS Sinkhole will block suspicious DNS queries which are indicators that a malware infected device inside the network tries to resolve the IP address of its command and control server.
In addition, DNS Sinkhole features enables the ability to identify the compromised or infected host machines that are accessing malicious domains. When a host machine accesses a malicious domain, the DNS Sinkhole feature in the Antispyware profile will direct this traffic request to sinkhole IP address or an address that is not routable externally so that an administrator can identify all the traffic that was sinkholed to identify the compromised source machine. Packet capture should be set at 'single pcap' to collect raw data that may be necessary on the suspicious domain that may not be collected through threat log.</t>
        </r>
      </text>
    </comment>
    <comment ref="A167" authorId="0" shapeId="0" xr:uid="{C411E3F0-E56D-400A-85E1-E50E455C860B}">
      <text>
        <r>
          <rPr>
            <b/>
            <sz val="9"/>
            <color indexed="81"/>
            <rFont val="Tahoma"/>
            <family val="2"/>
          </rPr>
          <t>Different threat severities require different actions in Vulnerability Protection profiles. Set the Action for informational and low Severity events to "default". Default takes the default PAN-OS action for the threat. Do not set the Severity to "any" because you have to set the Action to "reset-both" to handle critical, high, and medium severity signatures. Instead, assign specific actions to each Severity level. Enable single packet capture for low and info severity signatures to help with root cause analysis of issues and false positives.</t>
        </r>
      </text>
    </comment>
    <comment ref="A168" authorId="0" shapeId="0" xr:uid="{7144A794-73B2-4A41-B92E-04369C8DDDE2}">
      <text>
        <r>
          <rPr>
            <b/>
            <sz val="9"/>
            <color indexed="81"/>
            <rFont val="Tahoma"/>
            <family val="2"/>
          </rPr>
          <t>The Vulnerability Protection profile protects against buffer overflows, illegal code execution, and other attempts to exploit client- and server-side vulnerabilities. Set the default “reset-both” Action for critical, high, and medium severity levels and enable single packet capture on those severity levels.
Blocking all vulnerabilities with severity high and medium can potentially cause false positives and therefore it is important to analyse the threat log in detail before enforcing such a strict profile.</t>
        </r>
      </text>
    </comment>
    <comment ref="A169" authorId="0" shapeId="0" xr:uid="{00000000-0006-0000-0000-000052000000}">
      <text>
        <r>
          <rPr>
            <b/>
            <sz val="9"/>
            <color indexed="81"/>
            <rFont val="Tahoma"/>
            <family val="2"/>
          </rPr>
          <t>During the initial deployment it is recommended to set the Action based on severity as follows:
    - critical: reset-both, pcap single packet
    - high &amp; medium: default, pcap extended
    - low &amp; informational: default, pcap single packet
In a second phase it is then recommended to further lock down the profile.</t>
        </r>
      </text>
    </comment>
    <comment ref="A170" authorId="0" shapeId="0" xr:uid="{D03C7C90-8411-4782-AC38-22525AD9B3EF}">
      <text>
        <r>
          <rPr>
            <b/>
            <sz val="9"/>
            <color indexed="81"/>
            <rFont val="Tahoma"/>
            <charset val="1"/>
          </rPr>
          <t>The WildFire Cloud analyzes new files that the firewall hasn’t seen before to identify zero-day malware.</t>
        </r>
      </text>
    </comment>
    <comment ref="A171" authorId="0" shapeId="0" xr:uid="{00000000-0006-0000-0000-000053000000}">
      <text>
        <r>
          <rPr>
            <b/>
            <sz val="9"/>
            <color indexed="81"/>
            <rFont val="Tahoma"/>
            <family val="2"/>
          </rPr>
          <t>Such files are 
 - apk - Android Application Package
 - email-link - E-Mail Links
 - flash - Adobe Flash
 - jar - Java applets
 - linux - Linux Executables
 - MacOSX - MacOS Executeables
 - pe - Portable Executeables
 - script - Jscript (JS), VBScript (VBS), and PowerShell Script (PS1) files</t>
        </r>
      </text>
    </comment>
    <comment ref="A172" authorId="0" shapeId="0" xr:uid="{00000000-0006-0000-0000-000054000000}">
      <text>
        <r>
          <rPr>
            <b/>
            <sz val="9"/>
            <color indexed="81"/>
            <rFont val="Tahoma"/>
            <family val="2"/>
          </rPr>
          <t>In the WildFire Analysis profile, send all file types ("any") for all applications ("any") to WildFire for analysis including files that include potentially privacy related data such as Microsoft Office, PDF but also archives (rar and 7-Zip) as such file types are also commonly used for cyberattacks.</t>
        </r>
      </text>
    </comment>
    <comment ref="A174" authorId="0" shapeId="0" xr:uid="{00000000-0006-0000-0000-000055000000}">
      <text>
        <r>
          <rPr>
            <b/>
            <sz val="9"/>
            <color indexed="81"/>
            <rFont val="Tahoma"/>
            <family val="2"/>
          </rPr>
          <t xml:space="preserve">This policy blocks all applications which should under no circumstances be allowed in the corporate network. Placing this rule at the beginning of the rulebase ensures that such applications are blocked even so an administrative mistake in a policy further down in the rulebase allows more access then it should.
The use of Application Filters is recommended as it allows to block applications based on their characteristics and with this is dynamically updated resulting in less administrative overhead. Examples are:
Peer-to-Peer (e.g. BitTorrent):
- Subcategory: file sharing
- Technology: peer-to-peer
- Risk: 4 + 5
- Characteristic: Prone to Misuse
Misuse File Sharing:
- Subcategory: file sharing
- Technology: browser-based
- Risk: 4 + 5
- Characteristic: Prone to Misuse, Vulnerability
Anonymizer (e.g. hola-unblocker):
- Subcategory: encrypted-tunnel, proxy
- Risk: 4 + 5
- Characteristic: Evasive, Transfers Files
</t>
        </r>
      </text>
    </comment>
    <comment ref="A175" authorId="0" shapeId="0" xr:uid="{0AB3729E-F450-4A3D-B374-E2B345AC8CD1}">
      <text>
        <r>
          <rPr>
            <b/>
            <sz val="9"/>
            <color indexed="81"/>
            <rFont val="Tahoma"/>
            <charset val="1"/>
          </rPr>
          <t>IT Infrastrcuture Applications that have a high risk to be used for malicious activity should be restrict to the required source IPs and not be allowed for all users to the Internet
Common examples of such applications are SMTP, DNS, NTP, SSH, FTP, MS-RDP</t>
        </r>
      </text>
    </comment>
    <comment ref="H175" authorId="0" shapeId="0" xr:uid="{21DF189A-5AD3-45AA-8817-9120BCCBA4A9}">
      <text>
        <r>
          <rPr>
            <b/>
            <sz val="9"/>
            <color indexed="81"/>
            <rFont val="Tahoma"/>
            <charset val="1"/>
          </rPr>
          <t>Implementing this Best Practices requires a detailed analysis to identify devices which use for instance public DNS and NTP server instead of the internal ones.</t>
        </r>
      </text>
    </comment>
    <comment ref="A176" authorId="0" shapeId="0" xr:uid="{00000000-0006-0000-0000-000056000000}">
      <text>
        <r>
          <rPr>
            <b/>
            <sz val="9"/>
            <color indexed="81"/>
            <rFont val="Tahoma"/>
            <family val="2"/>
          </rPr>
          <t>E-Mail is by far the biggest threat vector meaning that most malware comes into the corporate network via e-mail. Restricting the use of non-corporate e-mail applications is very important as these applications circumvent the enterprises’ e-mail security solution.</t>
        </r>
      </text>
    </comment>
    <comment ref="A177" authorId="0" shapeId="0" xr:uid="{00000000-0006-0000-0000-000057000000}">
      <text>
        <r>
          <rPr>
            <b/>
            <sz val="9"/>
            <color indexed="81"/>
            <rFont val="Tahoma"/>
            <family val="2"/>
          </rPr>
          <t>Fallback rules which allow all applications (while still being restricted by security profiles like URL Filtering) are required in the initial phase of the rollout of the web access policy as it is very challenging to define such applications beforehand. These fallback rules should however be restricted to the common web ports 80 &amp; 443 and all legitimate applications which require more specific ports should be explicitly allowed by the corresponding App rule.
Implementing this restriction before the rollout of the web access policy also simplifies the application enforcement at a later stage.</t>
        </r>
      </text>
    </comment>
    <comment ref="A178" authorId="0" shapeId="0" xr:uid="{00000000-0006-0000-0000-000058000000}">
      <text>
        <r>
          <rPr>
            <b/>
            <sz val="9"/>
            <color indexed="81"/>
            <rFont val="Tahoma"/>
            <family val="2"/>
          </rPr>
          <t>This policy will block all traffic which is not explicitly allowed by the web access policy. It enforces the web access policy to users who are members of the groups defined for the web access policy.</t>
        </r>
      </text>
    </comment>
    <comment ref="A181" authorId="0" shapeId="0" xr:uid="{58733114-E515-440D-B144-092596451843}">
      <text>
        <r>
          <rPr>
            <b/>
            <sz val="9"/>
            <color indexed="81"/>
            <rFont val="Tahoma"/>
            <family val="2"/>
          </rPr>
          <t>If you "allow" traffic from a URL category, the firewall doesn't log that traffic, so you have no visibility into traffic to websites in that URL category. For URL categories you don't block, set the Site Access action to "alert" to log traffic to all websites.
The action "allow" should only be used in exceptional cases were there is for instance a specifc privacy concern or law prohibiting the logging of the information.</t>
        </r>
      </text>
    </comment>
    <comment ref="A182" authorId="0" shapeId="0" xr:uid="{00000000-0006-0000-0000-000059000000}">
      <text>
        <r>
          <rPr>
            <b/>
            <sz val="9"/>
            <color indexed="81"/>
            <rFont val="Tahoma"/>
            <family val="2"/>
          </rPr>
          <t>The best practice URL Filtering profile sets all known malicious URL categories to block. These include
- command-and-control
- malware
- phishing
Failure to block these malicious categories puts you at significant risk for exploit infiltration, malware download, command and control activity, and data exfiltration.</t>
        </r>
      </text>
    </comment>
    <comment ref="A183" authorId="0" shapeId="0" xr:uid="{00000000-0006-0000-0000-00005A000000}">
      <text>
        <r>
          <rPr>
            <b/>
            <sz val="9"/>
            <color indexed="81"/>
            <rFont val="Tahoma"/>
            <family val="2"/>
          </rPr>
          <t>The best practice URL Filtering profile sets all potentially dangerous URL categories to block. These include
- copyright-infringement
- dynamic-dns
- extremism
- proxy-avoidance-and-anonymizers
- parked
- peer-to-peer
Failure to block these dangerous categories puts you at risk for exploit infiltration, malware download, command and control activity, and data exfiltration.</t>
        </r>
      </text>
    </comment>
    <comment ref="A184" authorId="0" shapeId="0" xr:uid="{8D8EDC64-0B58-491A-8BFD-419CBA2D7C5A}">
      <text>
        <r>
          <rPr>
            <b/>
            <sz val="9"/>
            <color indexed="81"/>
            <rFont val="Tahoma"/>
            <family val="2"/>
          </rPr>
          <t>“Log container page only” is the default URL Filtering setting and logs only the landing or home page or the specific URL link accessed with the web browser. This setting does not log the rest of the related web links directed or connected to during the session, such as advertisements and content links, which reduces the logging and memory load while logging the relevant URLs.</t>
        </r>
      </text>
    </comment>
    <comment ref="A185" authorId="0" shapeId="0" xr:uid="{00000000-0006-0000-0000-00005E000000}">
      <text>
        <r>
          <rPr>
            <b/>
            <sz val="9"/>
            <color indexed="81"/>
            <rFont val="Tahoma"/>
            <family val="2"/>
          </rPr>
          <t>Logging HTTP header information provides additional information in the URL logs, which may be useful during forensic investigations. The User-Agent option logs which browser was used during the web session, which could provide insight to the vector used for malware retrieval. The Referer option logs the source webpage responsible for referring the user to the logged webpage. The X-Forwarded-For option is useful for preserving the user’s source IP address, such as if a user traverses a proxy server prior to the firewall. Un-checking the Log container page only box produces substantially more information about web activity, with the expense of producing far more entries in the URL logs. If this option remains checked, a URL filter log entry showing details of a malicious file download may not exist.</t>
        </r>
      </text>
    </comment>
    <comment ref="A187" authorId="0" shapeId="0" xr:uid="{00000000-0006-0000-0000-00005B000000}">
      <text>
        <r>
          <rPr>
            <b/>
            <sz val="9"/>
            <color indexed="81"/>
            <rFont val="Tahoma"/>
            <family val="2"/>
          </rPr>
          <t>Web advertisement networks are often used by hackers to distribute malware or try to redirect users a malicious URL. Access should be limited to a restricted group of user who need it for business purposes like the marketing department.</t>
        </r>
      </text>
    </comment>
    <comment ref="A188" authorId="0" shapeId="0" xr:uid="{00000000-0006-0000-0000-00005C000000}">
      <text>
        <r>
          <rPr>
            <b/>
            <u/>
            <sz val="9"/>
            <color indexed="81"/>
            <rFont val="Tahoma"/>
            <family val="2"/>
          </rPr>
          <t xml:space="preserve">
!!! This is One of the most important Security Best Practices to be implemented !!!</t>
        </r>
        <r>
          <rPr>
            <b/>
            <sz val="9"/>
            <color indexed="81"/>
            <rFont val="Tahoma"/>
            <family val="2"/>
          </rPr>
          <t xml:space="preserve">
Hackers register new URLs at such a high rate that makes it impossible to know all malicious URLs. Blocking unknown URLs is therefore highly effective as it blocks these newly registered URLs while the possibility of false positives is manageable.
The URL logs should be reviewed beforehand to categorize all legitimate unknown URLs</t>
        </r>
      </text>
    </comment>
    <comment ref="H188" authorId="0" shapeId="0" xr:uid="{00000000-0006-0000-0000-00005D000000}">
      <text>
        <r>
          <rPr>
            <b/>
            <sz val="9"/>
            <color indexed="81"/>
            <rFont val="Tahoma"/>
            <family val="2"/>
          </rPr>
          <t>The URL logs should be reviewed beforehand to categorize all legitimate unknown URLs</t>
        </r>
      </text>
    </comment>
    <comment ref="A191" authorId="0" shapeId="0" xr:uid="{00000000-0006-0000-0000-00005F000000}">
      <text>
        <r>
          <rPr>
            <b/>
            <sz val="9"/>
            <color indexed="81"/>
            <rFont val="Tahoma"/>
            <family val="2"/>
          </rPr>
          <t xml:space="preserve">!!! This is One of the most important Security Best Practices to be implemented !!!
In most cases hacker depend on the download of a portable executable “PE” file like an exe or scr to take full control of a device. Allowing the download of executables only from trusted sources while blocking it from any other is therefore highly effective.
It is recommended to block all high risk file types that are listed in the "strict file blocking" file blocking profile, with the exception of flash and jar.
Please note that SSL Decryption is required to block the download of PE files inside of SSL sessions which makes SSL Decryption equally important.
</t>
        </r>
      </text>
    </comment>
    <comment ref="A192" authorId="0" shapeId="0" xr:uid="{F4F885FA-5195-4A76-B308-AC640936638F}">
      <text>
        <r>
          <rPr>
            <b/>
            <sz val="9"/>
            <color indexed="81"/>
            <rFont val="Tahoma"/>
            <family val="2"/>
          </rPr>
          <t>Flash and Java are known for a lot of vulnerabilities and therefore have a significant security risk. However at the same time they are still widely used in critical business applications.
It is recommended to allow the download of Flash and Java files only from trusted business applications and to block it from any other sources.</t>
        </r>
      </text>
    </comment>
    <comment ref="A193" authorId="0" shapeId="0" xr:uid="{00000000-0006-0000-0000-000060000000}">
      <text>
        <r>
          <rPr>
            <b/>
            <sz val="9"/>
            <color indexed="81"/>
            <rFont val="Tahoma"/>
            <family val="2"/>
          </rPr>
          <t xml:space="preserve">!!! This is One of the most important Security Best Practices to be implemented !!!
SSL Decryption is a base requirement for the effectiveness of most other security best practices as malicious content can only be identified inside SSL sessions if SSL decryption is applied.
</t>
        </r>
      </text>
    </comment>
    <comment ref="A194" authorId="0" shapeId="0" xr:uid="{72474C7F-2AC0-4854-AFED-2C83E5E02FFE}">
      <text>
        <r>
          <rPr>
            <b/>
            <sz val="9"/>
            <color indexed="81"/>
            <rFont val="Tahoma"/>
            <charset val="1"/>
          </rPr>
          <t xml:space="preserve">In order decrypt SSL traffic, the FireWall requires a CA certificate that is trusted by all clients. The following two options are available:
1. In case a corporate PKI infrastrcutured exists, generate a subordinate CA and import the certificate including the private key into the FireWall
or
2. Generate a self-signed root CA on the FireWall and install the public key on all clients to make the clients trust the FireWall CA. The rollout can be automated by using for instance Active Directory group policy.
</t>
        </r>
      </text>
    </comment>
    <comment ref="A196" authorId="0" shapeId="0" xr:uid="{46EEB446-A855-4FAF-9164-1D58DBC09832}">
      <text>
        <r>
          <rPr>
            <b/>
            <sz val="9"/>
            <color indexed="81"/>
            <rFont val="Tahoma"/>
            <charset val="1"/>
          </rPr>
          <t>Decryption profiles enable you to block and control specific aspects of SSL Forward Proxy (outbound) traffic. Enable appropriate server verification checks to ensure that internal users don’t establish a connection to servers with expired certificates, untrusted issues, unknown certificate status, and restrict certificate extensions. Enable unsupported mode checks to block sessions with unsupported versions, unsupported cipher suites and client authentication.</t>
        </r>
      </text>
    </comment>
    <comment ref="A197" authorId="0" shapeId="0" xr:uid="{EA09A710-28FC-4116-A897-D3DF6715C6C8}">
      <text>
        <r>
          <rPr>
            <b/>
            <sz val="9"/>
            <color indexed="81"/>
            <rFont val="Tahoma"/>
            <charset val="1"/>
          </rPr>
          <t>Set the Min Version to "TLSv1.2" and the Max Version to "Max", and enable safe Key Exchange, Encryption, and Authentication algorithms in the SSL Protocol Settings.
Due to SSL/TLS vulnerabilities, the latest version of TLS protocol is the most secure, so select TLSv1.2 as the Min Version and “Max” as the Max Version to ensure that the firewall uses the newest available version of TLS. Configure strict algorithms to prevent an attacker or man-in-the-middle from compromising SSL sessions. Don’t enable the weak 3DES or RC4 encryption algorithms, and don’t enable the MD5 or SHA1 authentication algorithms.
Please note that only allowing TLSv1.2 as well as SHA256 and above is, while being the most secure setting, also a very rigid and especially TLSv1.1 might need to be allowed if business critical applications are identified that do not support TLS v1.2. The following link provides statistics on the SSL version support https://www.ssllabs.com/ssl-pulse/</t>
        </r>
      </text>
    </comment>
    <comment ref="A198" authorId="0" shapeId="0" xr:uid="{95861E9D-43EE-4EA7-A79E-9E7FC827BA1F}">
      <text>
        <r>
          <rPr>
            <b/>
            <sz val="9"/>
            <color indexed="81"/>
            <rFont val="Tahoma"/>
            <charset val="1"/>
          </rPr>
          <t>Protect SSL/TLS connections for traffic you don’t decrypt by enabling server verification checks to block sessions with expired certificates and untrusted issuers. You can’t see traffic you don’t decrypt, but you can prevent questionable connections.</t>
        </r>
      </text>
    </comment>
    <comment ref="A199" authorId="0" shapeId="0" xr:uid="{00000000-0006-0000-0000-000061000000}">
      <text>
        <r>
          <rPr>
            <b/>
            <sz val="9"/>
            <color indexed="81"/>
            <rFont val="Tahoma"/>
            <family val="2"/>
          </rPr>
          <t xml:space="preserve">Decryption profiles for traffic you decrypt specify SSL protocol settings such as the SSL/TLS protocol versions, key exchange algorithms, encryption algorithms, and authentication algorithms that you allow on your network. The best practice is to use the most recent version of TLS you can, and to avoid outdated algorithms. For outbound SSL sessions, Decryption profiles can block sessions with certificate issues and unsupported modes, and perform failure checks. For inbound SSL sessions, Decryption profiles can block unsupported modes and perform failure checks. For traffic you don’t decrypt, even though the firewall can’t see and inspect the content, Decryption profiles can block sessions with expired certificates and untrusted certificate issuers. Apply a Decryption profile to each Decryption policy rule, for both traffic you do decrypt and traffic you don’t decrypt.
</t>
        </r>
      </text>
    </comment>
    <comment ref="A200" authorId="0" shapeId="0" xr:uid="{00000000-0006-0000-0000-000062000000}">
      <text>
        <r>
          <rPr>
            <b/>
            <sz val="9"/>
            <color indexed="81"/>
            <rFont val="Tahoma"/>
            <family val="2"/>
          </rPr>
          <t>Quic is a UDP based protocol used by the Google Chrome browser to replace TCP based SSL for Google Applications like Gmail. As it is UDP based, Quic cannot be decrypted using SSL Decryption and with this for instance malicious attachments in Gmail cannot be blocked.
It is recommended to block Quic which forces Chrome to fall-back to standard TCP based SSL.</t>
        </r>
      </text>
    </comment>
    <comment ref="A201" authorId="0" shapeId="0" xr:uid="{00000000-0006-0000-0000-000063000000}">
      <text>
        <r>
          <rPr>
            <b/>
            <sz val="9"/>
            <color indexed="81"/>
            <rFont val="Tahoma"/>
            <family val="2"/>
          </rPr>
          <t xml:space="preserve">!!! This is One of the most important Security Best Practices to be implemented !!!
SSL Decryption can break certain applications for instance if they use client certificates or proprietary encryption. Therefore a staged rollout is important in order to identify and whitelist all legitimate applications.
It is recommended to rollout SSL decryption together with the web access policy as it otherwise requires again the same staged rollout and testing.
</t>
        </r>
      </text>
    </comment>
    <comment ref="H201" authorId="0" shapeId="0" xr:uid="{00000000-0006-0000-0000-000064000000}">
      <text>
        <r>
          <rPr>
            <b/>
            <sz val="9"/>
            <color indexed="81"/>
            <rFont val="Tahoma"/>
            <family val="2"/>
          </rPr>
          <t>SSL Decryption can break certain applications for instance if they use client certificates or proprietary encryption. Therefore a staged rollout is important in order to identify and whitelist all legitimate applications.</t>
        </r>
      </text>
    </comment>
    <comment ref="A202" authorId="0" shapeId="0" xr:uid="{00000000-0006-0000-0000-000065000000}">
      <text>
        <r>
          <rPr>
            <b/>
            <sz val="9"/>
            <color indexed="81"/>
            <rFont val="Tahoma"/>
            <family val="2"/>
          </rPr>
          <t xml:space="preserve">!!! This is One of the most important Security Best Practices to be implemented !!!
SSL Decryption can break certain applications for instance if they use client certificates or proprietary encryption. Therefore a staged rollout is important in order to identify and whitelist all legitimate applications.
It is recommended to rollout SSL decryption together with the web access policy as it otherwise requires again the same staged rollout and testing.
</t>
        </r>
      </text>
    </comment>
    <comment ref="H202" authorId="0" shapeId="0" xr:uid="{00000000-0006-0000-0000-000066000000}">
      <text>
        <r>
          <rPr>
            <b/>
            <sz val="9"/>
            <color indexed="81"/>
            <rFont val="Tahoma"/>
            <family val="2"/>
          </rPr>
          <t>SSL Decryption can break certain applications for instance if they use client certificates or proprietary encryption. Therefore a staged rollout is important in order to identify and whitelist all legitimate applications.</t>
        </r>
      </text>
    </comment>
    <comment ref="A203" authorId="0" shapeId="0" xr:uid="{4A43E9DF-FCF8-4550-B52E-3D84B7DCD9DA}">
      <text>
        <r>
          <rPr>
            <b/>
            <sz val="9"/>
            <color indexed="81"/>
            <rFont val="Tahoma"/>
            <family val="2"/>
          </rPr>
          <t>Phishing sites are sites that attackers disguise as legitimate websites with the aim to steal user information, especially the user credentials that provide access to your network. You can now identify and prevent in-progress phishing attacks by controlling sites to which users can submit corporate credentials based on the site’s URL category. This allows you to block users from submitting credentials to untrusted sites while allowing users to continue to submit credentials to corporate and sanctioned sites.</t>
        </r>
      </text>
    </comment>
    <comment ref="A205" authorId="0" shapeId="0" xr:uid="{ACB45B37-B1A8-49EE-876D-6AD4AFCC4722}">
      <text>
        <r>
          <rPr>
            <b/>
            <sz val="9"/>
            <color indexed="81"/>
            <rFont val="Tahoma"/>
            <family val="2"/>
          </rPr>
          <t>In the URL Filtering profile on the User Credential Detection tab, select "Use Domain Credential Filter" as the User Credential Detection method and set the Log Severity to medium or stronger.</t>
        </r>
      </text>
    </comment>
    <comment ref="A206" authorId="0" shapeId="0" xr:uid="{B338BE2A-7BDF-472B-AC4D-8A68ECD11828}">
      <text>
        <r>
          <rPr>
            <b/>
            <sz val="9"/>
            <color indexed="81"/>
            <rFont val="Tahoma"/>
            <family val="2"/>
          </rPr>
          <t>In the URL Filtering profile's User Credential Submission column (Categories tab), set the action to "alert" for all URL categories. After same time has passed, review the logs to  identified URLs of corpoarte sanctioned SaaS applications which use corpoarte domain credentials for authentication like Office365. Add these URLs to a custom URL Category for which you set the "User Credential Submission" action to "allow" in order to exclude these legitimate applications from logging. 
Don't set the action to "allow" for any categories because the firewall doesn't log the allowed traffic, so you have no visibility into that traffic.</t>
        </r>
      </text>
    </comment>
    <comment ref="A207" authorId="0" shapeId="0" xr:uid="{E28AE72A-AD85-4BF7-A507-4FA7C7F0969C}">
      <text>
        <r>
          <rPr>
            <b/>
            <sz val="9"/>
            <color indexed="81"/>
            <rFont val="Tahoma"/>
            <family val="2"/>
          </rPr>
          <t>In the URL Filtering profile's User Credential Submission column (Categories tab), set the action to block for all URL categories. The exception should be the Custom URL Category that allows corporate sanctioned SaaS applications which action should be "allow" as well as the "private-ip-addresses" URL Category for which the action should be alert.</t>
        </r>
      </text>
    </comment>
    <comment ref="A212" authorId="0" shapeId="0" xr:uid="{873D09D5-ED68-434E-9B03-C080267417AF}">
      <text>
        <r>
          <rPr>
            <b/>
            <sz val="9"/>
            <color indexed="81"/>
            <rFont val="Tahoma"/>
            <charset val="1"/>
          </rPr>
          <t>Please refer to the Best Practice Assessment &gt; Policies &gt; Security for a full list of rules that allow all applications</t>
        </r>
      </text>
    </comment>
    <comment ref="A213" authorId="0" shapeId="0" xr:uid="{11036707-9677-47C5-8A07-C4460A2ECC06}">
      <text>
        <r>
          <rPr>
            <b/>
            <sz val="9"/>
            <color indexed="81"/>
            <rFont val="Tahoma"/>
            <charset val="1"/>
          </rPr>
          <t>Please refer to the Best Practice Assessment &gt; Policies &gt; Security for a full list of rules that allow all applications</t>
        </r>
      </text>
    </comment>
    <comment ref="A216" authorId="0" shapeId="0" xr:uid="{00000000-0006-0000-0000-000067000000}">
      <text>
        <r>
          <rPr>
            <b/>
            <sz val="9"/>
            <color indexed="81"/>
            <rFont val="Tahoma"/>
            <family val="2"/>
          </rPr>
          <t>Securing Access into the enterprise network as well as mobile devices</t>
        </r>
      </text>
    </comment>
    <comment ref="A217" authorId="0" shapeId="0" xr:uid="{9617112D-77D1-44C9-9734-FD9F1C5257DC}">
      <text>
        <r>
          <rPr>
            <b/>
            <sz val="9"/>
            <color indexed="81"/>
            <rFont val="Tahoma"/>
            <charset val="1"/>
          </rPr>
          <t>Each client initially connects to the GlobalProtect Portal which is why it should use a SSL certificate that has been signed by a public Certificate Authority so that all clients including 3rd-party owned clients can verify the integrity of the connection to the GlobalProtect Portal.
If presented with a certificate error, the end user in most cases will not be able to tell if their session is using a self-signed or expired certificate, or if their session is being eavesdropped on or injected into by a "Man in the Middle" attack.
The GlobalProtect Gateways can use self-signed certifcates which were generated by a trusted internal CA which could also be the FireWall.
The Certificate used to secure Remote Access VPNs should satisfy the following criteria:
- it should be a valid certificate from a trusted source. In almost cases this means a trusted Public Certificate Authority, as in most cases remote access VPN users will not have access to any Private Certificate Authorities for Certificate validation.
- the certificate should have a valid date. It should not have a "to" date in the past (it should not be expired), and should not have a "from" date in the future.
- the key length used to encrypt the certificate should be 2048 bits or more.
- the hash used to sign the certificate should be SHA-2 or better.</t>
        </r>
      </text>
    </comment>
    <comment ref="A218" authorId="0" shapeId="0" xr:uid="{53CB3AE9-796C-4B1C-BCC2-22009265D722}">
      <text>
        <r>
          <rPr>
            <b/>
            <sz val="9"/>
            <color indexed="81"/>
            <rFont val="Tahoma"/>
            <charset val="1"/>
          </rPr>
          <t>To provide the strongest security against SSL/TLS protocol vulnerabilities, set the Min Version of your SSL/TLS service profile to "TLSv1.2" and the Max Version to "Max".</t>
        </r>
      </text>
    </comment>
    <comment ref="A219" authorId="0" shapeId="0" xr:uid="{00000000-0006-0000-0000-00006A000000}">
      <text>
        <r>
          <rPr>
            <b/>
            <sz val="9"/>
            <color indexed="81"/>
            <rFont val="Tahoma"/>
            <charset val="1"/>
          </rPr>
          <t>The GlobalProtect Portal Login page is only used for users to download the GlobalPortect client on their own. However this exposes the FireWall’s internal web server to the Internet which opens up an unnecessary threat surface. Instead it is recommended to distribute the client automatically using Active Directory group policy/SCCM or manually via other file sharing services.</t>
        </r>
      </text>
    </comment>
    <comment ref="A220" authorId="0" shapeId="0" xr:uid="{4A964C44-60A7-43B6-841C-5186993664DE}">
      <text>
        <r>
          <rPr>
            <b/>
            <sz val="9"/>
            <color indexed="81"/>
            <rFont val="Tahoma"/>
            <charset val="1"/>
          </rPr>
          <t>In the portal agent configuration (Network &gt; GlobalProtect &gt; Portals &gt; Agent), specify the Trusted Root CA certificate that the GlobalProtect app will use to verify the identity of the GlobalProtect portal and gateways. If the portal or gateway presents a certificate that has not been signed or issued by the same certificate authority that issued the Trusted Root CA certificate, the GlobalProtect app cannot establish a connection with the portal or gateway.</t>
        </r>
      </text>
    </comment>
    <comment ref="A221" authorId="0" shapeId="0" xr:uid="{BE1A8A69-E0FD-482B-A467-2CCFD34D45EF}">
      <text>
        <r>
          <rPr>
            <b/>
            <sz val="9"/>
            <color indexed="81"/>
            <rFont val="Tahoma"/>
            <charset val="1"/>
          </rPr>
          <t>To strengthen GlobalProtect gateway client authentication, enable two-factor authentication. Ensure the Client Authentication profile defined for the Globalprotect gateway has Radius or SAML with two factor authentication.</t>
        </r>
      </text>
    </comment>
    <comment ref="A222" authorId="0" shapeId="0" xr:uid="{68AF940A-17D8-45C9-A6CE-A1A7A1F53B0F}">
      <text>
        <r>
          <rPr>
            <b/>
            <sz val="9"/>
            <color indexed="81"/>
            <rFont val="Tahoma"/>
            <charset val="1"/>
          </rPr>
          <t>Setting a low number of Failed Attempts (Device &gt; Authentication Profile &gt; Advanced tab) allows users who make typing errors to retry the login a reasonable number of times while preventing malicious systems from trying to gain access with repeated login attempts (brute force).</t>
        </r>
      </text>
    </comment>
    <comment ref="A223" authorId="0" shapeId="0" xr:uid="{AE680B80-79D0-4044-BE07-70F26EF9BA7E}">
      <text>
        <r>
          <rPr>
            <b/>
            <sz val="9"/>
            <color indexed="81"/>
            <rFont val="Tahoma"/>
            <charset val="1"/>
          </rPr>
          <t>The Lockout Time (Device &gt; Authentication Profile &gt; Advanced tab) sets the amount of time to wait between login attempts after the Failed Attempts counter is exceeded to prevent continuous login attempts from a malicious actor. If you can't use 30 minutes as a value, the value can range from 30-45 minutes. If necessary, use the CLI command "request authentication unlock-admin user " to unlock the administrative user.</t>
        </r>
      </text>
    </comment>
    <comment ref="A224" authorId="0" shapeId="0" xr:uid="{09B0EF80-5163-43BD-A20D-B25151517A70}">
      <text>
        <r>
          <rPr>
            <b/>
            <sz val="9"/>
            <color indexed="81"/>
            <rFont val="Tahoma"/>
            <charset val="1"/>
          </rPr>
          <t>To strengthen GlobalProtect gateway client authentication, enable certificate based authentication against a corporate Root CA with an individual machine or user certificate per device or user. If no corporate PKI infrastructure exists, then its still recommended to at aleast generate a common certitifcate on the FireWall and rollout this certificate to all devices that should be allowed remote access.</t>
        </r>
      </text>
    </comment>
    <comment ref="A225" authorId="0" shapeId="0" xr:uid="{C0121791-1233-464D-B556-31C8D1A5CA81}">
      <text>
        <r>
          <rPr>
            <b/>
            <sz val="9"/>
            <color indexed="81"/>
            <rFont val="Tahoma"/>
            <charset val="1"/>
          </rPr>
          <t>If you configure the GlobalProtect app to Save User Credentials, users do not need to enter their usernames and passwords each time they connect to GlobalProtect. However, when user credentials are readily available, unauthorized users may be able to gain direct access to sensitive resources and confidential information. Set this option to "No" (GlobalProtect Portal &gt; Agent &gt; Add &gt; Authentication &gt; Save User Credentials) to require users to manually enter their usernames and passwords each time they connect to GlobalProtect.
Another more user friendly alternative is the use of single sign-on for instance against Office365 Azure AD using SAML authentication.</t>
        </r>
      </text>
    </comment>
    <comment ref="A226" authorId="0" shapeId="0" xr:uid="{108E0F84-77AA-4333-8C09-8BF48E233D1C}">
      <text>
        <r>
          <rPr>
            <b/>
            <sz val="9"/>
            <color indexed="81"/>
            <rFont val="Tahoma"/>
            <charset val="1"/>
          </rPr>
          <t>The "Allow User to Disable GlobalProtect" option permits users to disable the GlobalProtect app. You can set the "Disable Timeout" value to restrict the amount of time for which users can disable the app. Ensures the GlobalProtect resumes and establishes the VPN once the timeout is complete and securing the user while accessing resources through GP.</t>
        </r>
      </text>
    </comment>
    <comment ref="A227" authorId="0" shapeId="0" xr:uid="{91CBC62A-8E8D-4C86-9984-D0D40B126843}">
      <text>
        <r>
          <rPr>
            <b/>
            <sz val="9"/>
            <color indexed="81"/>
            <rFont val="Tahoma"/>
            <charset val="1"/>
          </rPr>
          <t>Internal host detection enables the GlobalProtect app to determine whether an endpoint is inside the enterprise (internal) network. If the GlobalProtect app detects an internal host on the endpoint, the endpoint is inside the enterprise network and can connect to an internal gateway. If the GlobalProtect app cannot detect an internal host on the endpoint, the endpoint is outside the enterprise network and must connect to an external gateway to access the network.</t>
        </r>
      </text>
    </comment>
    <comment ref="A228" authorId="0" shapeId="0" xr:uid="{B6DF8D70-D15E-4A58-85E3-3D79440056B3}">
      <text>
        <r>
          <rPr>
            <b/>
            <sz val="9"/>
            <color indexed="81"/>
            <rFont val="Tahoma"/>
            <charset val="1"/>
          </rPr>
          <t>When you "Enforce GlobalProtect Connection for Network Access", GlobalProtect blocks all network traffic to and from the endpoint until the app connects to an internal gateway inside the enterprise network or an external gateway outside the enterprise network. After the app establishes a connection, all network traffic is sent to the firewall for inspection and policy enforcement.
Please note that while being more secure, this enforcement can prevent users from authenticating against captive portals to gain Internet Access. Therefore it needs to be decided if this option is practical for the specfic use case.</t>
        </r>
      </text>
    </comment>
    <comment ref="A229" authorId="0" shapeId="0" xr:uid="{00000000-0006-0000-0000-000068000000}">
      <text>
        <r>
          <rPr>
            <b/>
            <sz val="9"/>
            <color indexed="81"/>
            <rFont val="Tahoma"/>
            <family val="2"/>
          </rPr>
          <t>By redirecting all traffic through the firewall, mobile devices are protected in the same way as if they would be inside the company network.
Access routes specify the destination subnets or address objects that you want to include in the VPN tunnel and/or exclude from the VPN tunnel when the GlobalProtect app establishes a tunnel with the gateway. An access route of "0.0.0.0/0" or "::/0" indicates that you are including all destination subnet or address object.</t>
        </r>
      </text>
    </comment>
    <comment ref="A230" authorId="0" shapeId="0" xr:uid="{00000000-0006-0000-0000-000069000000}">
      <text>
        <r>
          <rPr>
            <b/>
            <sz val="9"/>
            <color indexed="81"/>
            <rFont val="Tahoma"/>
            <family val="2"/>
          </rPr>
          <t>An always on remote access VPN is essential for mobile device security by always redirecting traffic through the firewall while providing a seamless experience to the user</t>
        </r>
      </text>
    </comment>
    <comment ref="A231" authorId="0" shapeId="0" xr:uid="{DAD8F461-E810-4F76-87A3-A65F1A0A846D}">
      <text>
        <r>
          <rPr>
            <b/>
            <sz val="9"/>
            <color indexed="81"/>
            <rFont val="Tahoma"/>
            <charset val="1"/>
          </rPr>
          <t>If you enable GlobalProtect to "Collect HIP Data", the GlobalProtect app collects and sends Host Information Profile (HIP) data from the endpoint to the firewall for HIP-based policy enforcement. HIP data is matched against the HIP objects and/or HIP profiles that you define for policy enforcement. Depending on which HIP object and/or HIP profile the HIP data matches, corresponding security policies are enforced to grant or deny endpoints network access.</t>
        </r>
      </text>
    </comment>
    <comment ref="A232" authorId="0" shapeId="0" xr:uid="{C1938FB8-313A-4CAE-9411-821A42C8EADD}">
      <text>
        <r>
          <rPr>
            <b/>
            <sz val="9"/>
            <color indexed="81"/>
            <rFont val="Tahoma"/>
            <charset val="1"/>
          </rPr>
          <t>A Host Information Profile (HIP) provides raw data from hosts connected by a GlobalProtect agent. The firewall can use HIP data (such the host’s operating system, anti-virus agent, last scan time, disk backup agent, disk encryption agent, DLP details, etc.) to enforce Security policy by applying a HIP profile to a Security policy rule. HIP objects filter raw host data and are building blocks for creating HIP profiles. The HIP objects that you add to a HIP profile determine which categories of data to use as match criteria for the HIP profile when you apply the profile to Security policy, so you need to add HIP objects to HIP profiles to define the match criteria for the profiles. You must have a GlobalProtect subscription license for each gateway to use HIP checks.</t>
        </r>
      </text>
    </comment>
    <comment ref="A233" authorId="0" shapeId="0" xr:uid="{F67C40A4-D785-467B-8088-6DEBA9433667}">
      <text>
        <r>
          <rPr>
            <b/>
            <sz val="9"/>
            <color indexed="81"/>
            <rFont val="Tahoma"/>
            <charset val="1"/>
          </rPr>
          <t>A Host Information Profile (HIP) logically extends network security to endpoints so you can collect information about endpoint security status and ensure comprehensive and consistent security compliance and enforcement. HIP checks host OS version, Antivirus vendor, patch management, disk backup, disk encryption, data loss prevention vendors and details, and more. 
With a HIP profile applied to a security policy, the firewall only permits traffic from endpoints that pass the HIP checks.</t>
        </r>
      </text>
    </comment>
    <comment ref="A238" authorId="0" shapeId="0" xr:uid="{00000000-0006-0000-0000-00006D000000}">
      <text>
        <r>
          <rPr>
            <b/>
            <sz val="9"/>
            <color indexed="81"/>
            <rFont val="Tahoma"/>
            <family val="2"/>
          </rPr>
          <t>Securing servers and any other devices which are not directly operated by a human and as such are not controlable using User Identification</t>
        </r>
      </text>
    </comment>
    <comment ref="A239" authorId="0" shapeId="0" xr:uid="{044715E6-7DA9-4FD7-939D-C40F5C6CBD60}">
      <text>
        <r>
          <rPr>
            <b/>
            <sz val="9"/>
            <color indexed="81"/>
            <rFont val="Tahoma"/>
            <charset val="1"/>
          </rPr>
          <t>The Denial of Service Protection capability of the Next-Generation FireWall is very effective to block not only denial of service attacks but also reconnaissance like port scans as well as web crawler that can potentially overload applications. For flood based DoS attacks, Zone Protection should mainly be used to protect the FireWall from overloading as it can withstand higher packet rates while the DoS Protection policy is able to block lower rate DoS floods on a granular source and destination IP basis. Zone Protection in addition provides as well protection against reconnaissance and packet based attacks.</t>
        </r>
      </text>
    </comment>
    <comment ref="A240" authorId="0" shapeId="0" xr:uid="{2CC9E666-00A2-401D-8AA7-013FFF8EC438}">
      <text>
        <r>
          <rPr>
            <b/>
            <sz val="9"/>
            <color indexed="81"/>
            <rFont val="Tahoma"/>
            <charset val="1"/>
          </rPr>
          <t xml:space="preserve">The following are generic best practices that work in most environments and are a good starting point for further customization. The best tool to determine the connections per second CPS utilization of the FireWall is the health check on Panorama. Alternatively the command grep dp-log dp-monitor.log pattern "New connection establish rate" can be used on the FireWall CLI.
SYN
Action: SYN Cookies
Maximum: New sessions per second rate supported by the FireWall
Activate: 150% of the FireWall's peak CPS
Alarm rate: 120% of the FireWall's peak CPS
ICMP, Other IP, UDP
Maximum: New sessions per second rate supported by the FireWall
Activate: 80% of the maximum
Alarm Rate: 50% of the maximum
these thresholds can be lowered if no business critical application is using the particular IP protocol, so for instance if no business service depends on ICMP traffic coming into the zone then the thresholds can be significantly reduced, testing can be done by adjusting the alarm rate to see how frequently a particular threshold is reached
</t>
        </r>
      </text>
    </comment>
    <comment ref="A241" authorId="0" shapeId="0" xr:uid="{28F4ED93-B293-4693-ADD8-8E6BC69D9098}">
      <text>
        <r>
          <rPr>
            <b/>
            <sz val="9"/>
            <color indexed="81"/>
            <rFont val="Tahoma"/>
            <charset val="1"/>
          </rPr>
          <t xml:space="preserve">Reconnaissance Protection identifies host sweeps and TCP and UDP port scans, and takes the configured action (allow, alert, block, block IP) when time interval and event threshold criteria are matched. 
Enable Reconnaissance Protection on less trusted and internet-facing zones with action “block-ip” for 3600 sec tracked by source IP in order to black-list IPs automatically.
</t>
        </r>
      </text>
    </comment>
    <comment ref="A242" authorId="0" shapeId="0" xr:uid="{1752F390-BB8E-48FC-BA73-3D6C69802DD3}">
      <text>
        <r>
          <rPr>
            <b/>
            <sz val="9"/>
            <color indexed="81"/>
            <rFont val="Tahoma"/>
            <charset val="1"/>
          </rPr>
          <t>To enhance security for a zone, Packet-Based Attack Protection allows you to specify whether the firewall drops IP, IPv6, TCP, ICMP, or ICMPv6 packets that have certain characteristics or strips certain options from the packets.
Enable all Packet-Based Attack Protection on less trusted and internet-facing zones. Some application might require “Fragmented traffic” or “ICMP Large Packets” being allow but be aware of the security risk as especially fragmented traffic can be used for evasion techniques. "Discard ICMP embedded with error message" needs to be disabled to allow traceroute.</t>
        </r>
      </text>
    </comment>
    <comment ref="A243" authorId="0" shapeId="0" xr:uid="{3DD0A2E2-ADB4-4140-9D43-0E4601216672}">
      <text>
        <r>
          <rPr>
            <b/>
            <sz val="9"/>
            <color indexed="81"/>
            <rFont val="Tahoma"/>
            <charset val="1"/>
          </rPr>
          <t>Configure Packet Buffer Protection (Device &gt; Setup &gt; Session &gt; Session Settings) to protect your firewall and network from single-session denial-of-service (DoS) attacks or abusive traffic that can overwhelm the firewall’s packet buffer and cause legitimate traffic to drop by consuming firewall resources. Packet buffer protection settings are configured globally and then applied per ingress zone. The firewall monitors how sessions utilize the packet buffer and then takes action against the session if it exceeds a configured percentage of utilization. As alert, activate (activates the drop mechanism), and maximum session thresholds are crossed, the firewall takes increasingly severe action against the offending session or IP address. In addition to monitoring the buffer utilization of individual sessions, packet buffer protection can also block an IP address if certain criteria are met. While the firewall monitors the packet buffers, if it detects a source IP address rapidly creating sessions that would not individually be seen as an attack, the firewall takes action against that IP address. To view top sessions resource usage, use the command show running resource-monitor ingress-backlogs. View Alert Logs in the System logs and view discarded sessions and blocked IP addresses in Threat Logs. SNMP MIBs from PAN-OS 8.0 also provide information for this feature.</t>
        </r>
      </text>
    </comment>
    <comment ref="A244" authorId="0" shapeId="0" xr:uid="{FA3844F0-8E93-43F0-B06D-30E8CBD22D80}">
      <text>
        <r>
          <rPr>
            <b/>
            <sz val="9"/>
            <color indexed="81"/>
            <rFont val="Tahoma"/>
            <charset val="1"/>
          </rPr>
          <t>Packet Buffer Protection defends your firewall from single session denial-of-service (DoS) attacks that can overwhelm the firewall's packet buffer and cause legitimate traffic to drop. Packet buffer protection settings are configured globally and then applied per ingress zone.</t>
        </r>
      </text>
    </comment>
    <comment ref="A245" authorId="0" shapeId="0" xr:uid="{6961A1D1-F35C-45F8-9AF5-CB110FE43FD5}">
      <text>
        <r>
          <rPr>
            <b/>
            <sz val="9"/>
            <color indexed="81"/>
            <rFont val="Tahoma"/>
            <family val="2"/>
          </rPr>
          <t>A Zone Protection Profile with Flood Proteciton enabled should be applied to each zone.
Reconnaissance and Packet-Based Attack Protection should only be applied to less trusted and internet-facing zones.</t>
        </r>
      </text>
    </comment>
    <comment ref="A246" authorId="0" shapeId="0" xr:uid="{547B2D31-6BF7-49EA-B035-295AB7F4B2D2}">
      <text>
        <r>
          <rPr>
            <b/>
            <sz val="9"/>
            <color indexed="81"/>
            <rFont val="Tahoma"/>
            <charset val="1"/>
          </rPr>
          <t xml:space="preserve">Every network is different, with different segmentation, bandwidth usage, traffic types, resources, etc. Therefore, the correct connections-per-second (CPS) threshold values for flood attack mitigation for the Alarm Rate, Activate Rate, and Max Rate are different for every network. To determine the correct threshold values, take baseline measurements of the normal and peak CPS for each interface, zone or application over a period of at least one normal business week. Knowing the normal and peak baseline CPS values enables you to set appropriate thresholds for Alarm Rate (notification), Activate Rate (mitigate the flood attack), and Max Rate (drops all new connections). You can use many methods to take baseline measurements, such as logs, tools such as NetFlow or Wireshark, scripts, etc. If such tools are not available then the Alarm Rate can be used to test when certain thresholds are reached.
The following is a best practice use case to protect Internet facing services and should serve as an example on how the DoS Protection policy can be used.
Volumetric DoS attacks are rare but most Internet connections experience medium to low rate floods that are usually generated by malicious scanner or web crawlers which can negatively affect Internet facing applications. To protect against such types of floods, setup a DoS Protection policy with the source IP address set to the countries from where you receive most of the legitimate user traffic. The destination IP address can either be the IP of a specific application or the companies entire public IP subnet for a more broad protection. The source zone should be the Internet zone and the destination zone is set to the zones where the Internet facing applications are located like the DMZ. Under Option/Protection set the action to “Protect” and configure a classified DoS Protection profile. An Aggregate profile often does not meet the business requirements as it does not differentiate between source and destination IP addresses with the effect that all traffic is block, meaning both legitimate and malicious. In the DoS Protection profile activate protection for “SYN Flood” and set the action to “SYN Cookies”. Set the Block Duration to the maximum of 21600sec which will blacklist individual source IP addresses from where the flood has been sent. Set the Max Rate to 200%, the Activate Rate 150% and the Alarm Rate 120% of the normal peak CPS. These is a generic thresholds that work in most environments but ideally the specific thresholds should be determined by doing load testing of the specific application that should be protected. Set the Address in the DoS Protection policy under Option/Protection &gt; Classified to “src-dest-ip-both” so that the FireWall measures the set thresholds on a per source/destination IP pair basis. This provides very granular protection as only the attacker IP is blocked but it also provides visibility as the threat log includes both the source and destination IP address. This is important as in case of a DoS attack, the first question that a FireWall administrator is asked by the business is what service was attacked and where did the attack came from.
Clone the first rule and place it below. Set the source IP address to any and adapt the thresholds to be more aggressive as this rule will apply to all traffic from countries that are not a common source of legitimate traffic.
</t>
        </r>
      </text>
    </comment>
    <comment ref="A247" authorId="0" shapeId="0" xr:uid="{00000000-0006-0000-0000-00006F000000}">
      <text>
        <r>
          <rPr>
            <b/>
            <sz val="9"/>
            <color indexed="81"/>
            <rFont val="Tahoma"/>
            <family val="2"/>
          </rPr>
          <t>Define security policies at the beginning of the rulebase which block access to and from blacklisted IP addresses. This is most effective using External Dynamic Lists "EDLs" like the pre-defined "panw-known-ip-list" and "panw-highrisk-ip-list". Other examples of IP Blocklists that can be directly consumed by a FireWall EDL can be found on https://panwdbl.appspot.com or alternatively Minemeld can be setup.</t>
        </r>
      </text>
    </comment>
    <comment ref="A248" authorId="0" shapeId="0" xr:uid="{00000000-0006-0000-0000-000070000000}">
      <text>
        <r>
          <rPr>
            <b/>
            <sz val="9"/>
            <color indexed="81"/>
            <rFont val="Tahoma"/>
            <family val="2"/>
          </rPr>
          <t>Essential security measurements with a low risk of false positives. They can usually be applied without a detailed analysis and therefore should be implemented immediately or as part of the FireWall migration.</t>
        </r>
      </text>
    </comment>
    <comment ref="A251" authorId="0" shapeId="0" xr:uid="{00000000-0006-0000-0000-000071000000}">
      <text>
        <r>
          <rPr>
            <b/>
            <sz val="9"/>
            <color indexed="81"/>
            <rFont val="Tahoma"/>
            <family val="2"/>
          </rPr>
          <t xml:space="preserve">The use of Security Profile Groups simply the decision for the FireWall administrator on what security profile to apply to a rule which in turn is the basis to ensure that the appropriate protections are always applied. In addition, Security Profile Groups reduce the efffort required to update security profiles for common traffic flow as all changes are applied at once to all rules without the need to review the security profile allocation of each individual rule.
For Internet Inbound traffic, the following security profiles are a good starting point to block malicious traffic while having a low likelyhood of false positives.
AntiVirus
- http, smtp, ftp, smb set to reset-both
- pop3 and imap set to alert
- packet captures enabled
AntiSpyware - set based on severity
- critical: action reset-both with single-packet capture
- high &amp; medium: default action with extended-captures
- low &amp; informational: default action with single-packet capture
Vulnerability Protection
- add a dedicated rule to block brute force attacks
  - Category: brute-force
  - Severity: critical, high, medium, low
  - Action: Block IP, Track By Source, Duration 3600sec
  - Packet Capture: single-packet
- severity critical, high, medium &amp; low: action reset-both with single-packet capture
- severity informational: default action with extended-captures
URL Filtering &amp; File Blocking set to alert only
WildFire Analysis set to forward all uploaded files
</t>
        </r>
      </text>
    </comment>
    <comment ref="A252" authorId="0" shapeId="0" xr:uid="{00000000-0006-0000-0000-000072000000}">
      <text>
        <r>
          <rPr>
            <b/>
            <sz val="9"/>
            <color indexed="81"/>
            <rFont val="Tahoma"/>
            <family val="2"/>
          </rPr>
          <t xml:space="preserve">The use of Security Profile Groups simply the decision for the FireWall administrator on what security profile to apply to a rule which in turn is the basis to ensure that the appropriate protections are always applied. In addition, Security Profile Groups reduce the efffort required to update security profiles for common traffic flow as all changes are applied at once to all rules without the need to review the security profile allocation of each individual rule.
For Internet Inbound traffic, the following security profiles are a good starting point to block malicious traffic while having a low likelyhood of false positives.
AntiVirus
- http, smtp, ftp, smb set to reset-both
- pop3 and imap set to alert
- packet captures enabled
AntiSpyware - set based on severity
- critical: action reset-both with single-packet capture
- high &amp; medium: default action with extended-captures
- low &amp; informational: default action with single-packet capture
Vulnerability Protection
- critical: action reset-both with single-packet capture
- high &amp; medium: default action with extended-captures
- low &amp; informational: default action with single-packet capture
URL Filtering
- block on all malicious and always undesired URL categories like command-and-control, copyright-infringement, dynamic-dns, extremism, hacking, malware, parked, peer-to-peer, phishing, proxy-avoidance-and-anonymizers as well as a custom URL category with blacklisted URLs 
- alert on the remaining URL categories
File Blocking set to alert only
WildFire Analysis set to forward all files
</t>
        </r>
      </text>
    </comment>
    <comment ref="A253" authorId="0" shapeId="0" xr:uid="{73DF4136-85AB-49C9-AB68-5CCAB6664C6C}">
      <text>
        <r>
          <rPr>
            <b/>
            <sz val="9"/>
            <color indexed="81"/>
            <rFont val="Tahoma"/>
            <charset val="1"/>
          </rPr>
          <t>The use of Security Profile Groups simply the decision for the FireWall administrator on what security profile to apply to a rule which in turn is the basis to ensure that the appropriate protections are always applied. In addition, Security Profile Groups reduce the efffort required to update security profiles for common traffic flow as all changes are applied at once to all rules without the need to review the security profile allocation of each individual rule.
For Internet Inbound traffic, the following security profiles are a good starting point to block malicious traffic while having a low likelyhood of false positives.
AntiVirus
- http, smtp, ftp, smb set to reset-both
- pop3 and imap set to alert
- packet captures enabled
AntiSpyware, Vulnerability Protection, URL Filtering &amp; File Blocking set to alert only
WildFire Analysis set to forward all non-private files</t>
        </r>
      </text>
    </comment>
    <comment ref="A254" authorId="0" shapeId="0" xr:uid="{642C3633-0073-4763-9A76-AABC93923B32}">
      <text>
        <r>
          <rPr>
            <b/>
            <sz val="9"/>
            <color indexed="81"/>
            <rFont val="Tahoma"/>
            <charset val="1"/>
          </rPr>
          <t>The WildFire Cloud analyzes new files that the firewall hasn’t seen before to identify zero-day malware.</t>
        </r>
      </text>
    </comment>
    <comment ref="A255" authorId="0" shapeId="0" xr:uid="{6B7B896E-24CE-41AB-9178-4E64E6479DE5}">
      <text>
        <r>
          <rPr>
            <b/>
            <sz val="9"/>
            <color indexed="81"/>
            <rFont val="Tahoma"/>
            <family val="2"/>
          </rPr>
          <t>Such files are 
 - apk - Android Application Package
 - email-link - E-Mail Links
 - flash - Adobe Flash
 - jar - Java applets
 - linux - Linux Executables
 - MacOSX - MacOS Executeables
 - pe - Portable Executeables
 - script - Jscript (JS), VBScript (VBS), and PowerShell Script (PS1) files</t>
        </r>
      </text>
    </comment>
    <comment ref="A256" authorId="0" shapeId="0" xr:uid="{70CED8CF-82E1-4E81-A473-47A3C8FC6164}">
      <text>
        <r>
          <rPr>
            <b/>
            <sz val="9"/>
            <color indexed="81"/>
            <rFont val="Tahoma"/>
            <family val="2"/>
          </rPr>
          <t>In the WildFire Analysis profile, send all file types ("any") for all applications ("any") to WildFire for analysis including files that include potentially privacy related data such as Microsoft Office, PDF but also archives (rar and 7-Zip) as such file types are also commonly used for cyberattacks.</t>
        </r>
      </text>
    </comment>
    <comment ref="A257" authorId="0" shapeId="0" xr:uid="{00000000-0006-0000-0000-000075000000}">
      <text>
        <r>
          <rPr>
            <b/>
            <sz val="9"/>
            <color indexed="81"/>
            <rFont val="Tahoma"/>
            <family val="2"/>
          </rPr>
          <t>E-Mail is still by far the biggest threat vector for malware to come into an enterprise network which makes it important to explicitly verify that SMTP traffic is passing the firewall can be analysed by Wildfire.</t>
        </r>
      </text>
    </comment>
    <comment ref="A258" authorId="0" shapeId="0" xr:uid="{00000000-0006-0000-0000-000076000000}">
      <text>
        <r>
          <rPr>
            <b/>
            <sz val="9"/>
            <color indexed="81"/>
            <rFont val="Tahoma"/>
            <family val="2"/>
          </rPr>
          <t xml:space="preserve">Well defined Security Policies with the right balance of being specific enough the reduce the attack surface while being broad enough to make the rulebase manageable is base of every FireWalls Security Best Practice.
Specific source and destination zones should always be defined.
</t>
        </r>
      </text>
    </comment>
    <comment ref="A261" authorId="0" shapeId="0" xr:uid="{00000000-0006-0000-0000-000077000000}">
      <text>
        <r>
          <rPr>
            <b/>
            <sz val="9"/>
            <color indexed="81"/>
            <rFont val="Tahoma"/>
            <family val="2"/>
          </rPr>
          <t>Security Best Practices like SSL Decryption can affect certain applications. A detailed analysis of the FireWall logs is reducing the risk of a service impact, but a staged rollout is still recommended. The most effective approach is to first group Internet facing IPs based on services or business impact and enable SSL decryption (both inbound and outbound) including functional testing to make sure that SSL decryption does not have an impact on the service. It is important to enable SSL Decryption first before applying other best practices in order to identify applications and threats inside the SSL tunnel. Once enough data has been collected after enabling SSL Decryption, all best practices should be applied to a group so that detailed testing only need to executed once. If everything worked well, then the next maintenance window for the next group should be scheduled.</t>
        </r>
      </text>
    </comment>
    <comment ref="A262" authorId="0" shapeId="0" xr:uid="{00000000-0006-0000-0000-000078000000}">
      <text>
        <r>
          <rPr>
            <b/>
            <sz val="9"/>
            <color indexed="81"/>
            <rFont val="Tahoma"/>
            <family val="2"/>
          </rPr>
          <t>Required for SSL Outbound Decryption</t>
        </r>
      </text>
    </comment>
    <comment ref="A263" authorId="0" shapeId="0" xr:uid="{00000000-0006-0000-0000-000079000000}">
      <text>
        <r>
          <rPr>
            <b/>
            <sz val="9"/>
            <color indexed="81"/>
            <rFont val="Tahoma"/>
            <family val="2"/>
          </rPr>
          <t>Required for SSL Inbound Decryption</t>
        </r>
      </text>
    </comment>
    <comment ref="A264" authorId="0" shapeId="0" xr:uid="{00000000-0006-0000-0000-00007A000000}">
      <text>
        <r>
          <rPr>
            <b/>
            <sz val="9"/>
            <color indexed="81"/>
            <rFont val="Tahoma"/>
            <family val="2"/>
          </rPr>
          <t>Decrypting SSL traffic is essential in order to identify threats inside encrypted communication.</t>
        </r>
      </text>
    </comment>
    <comment ref="A265" authorId="0" shapeId="0" xr:uid="{00000000-0006-0000-0000-00007B000000}">
      <text>
        <r>
          <rPr>
            <b/>
            <sz val="9"/>
            <color indexed="81"/>
            <rFont val="Tahoma"/>
            <family val="2"/>
          </rPr>
          <t>Decryption profiles enable you to block and control specific aspects of SSL Inbound Inspection traffic. Enable unsupported mode checks to block sessions with unsupported versions and unsupported cipher suites. The ciphers and certificates required for SSL Inbound Inspection (configured on the SSL Protocol Settings tab) depend on what the internal server that you’re protecting with profile supports.</t>
        </r>
      </text>
    </comment>
    <comment ref="A266" authorId="0" shapeId="0" xr:uid="{E02532BC-E2B4-4775-8223-0DF4E13D6DC9}">
      <text>
        <r>
          <rPr>
            <b/>
            <sz val="9"/>
            <color indexed="81"/>
            <rFont val="Tahoma"/>
            <charset val="1"/>
          </rPr>
          <t>Enable unsupported mode checks to block SSH sessions with unsupported versions and unsupported algorithms. In addition, to reduce the attack surface, limit access to SSH applications to administrators who need to manage network devices through SSH, log all SSH traffic, and consider using multi-factor authentication (MFA) to help ensure that only legitimate users can use SSH to access network devices. Limited access to SSH traffic reduces the attack surface.</t>
        </r>
      </text>
    </comment>
    <comment ref="A267" authorId="0" shapeId="0" xr:uid="{2CDEBD25-0829-4329-B470-90196F56FB37}">
      <text>
        <r>
          <rPr>
            <b/>
            <sz val="9"/>
            <color indexed="81"/>
            <rFont val="Tahoma"/>
            <family val="2"/>
          </rPr>
          <t>Decrypting SSH traffic is essential in order to identify threats inside encrypted communication.
The Secure Shell (SSH) protocol for secure remote login and other secure network services allows tunneling, which can hide applications and can pass through firewalls if not configured correctly. Apply an SSH Proxy Decryption profile to an SSH Decryption policy rule to detect SSH port forwarding (tunneling) and to block sessions that use unsupported versions and algorithms. SSH Proxy decryption does not control applications or threats within an SSH tunnel. To prevent SSH tunneling, create two Security policy rules, one to permit the “ssh” application (the “ssh” App-ID includes SCP, SFTP, and SSH), and the other to deny the “ssh-tunnel” application.</t>
        </r>
      </text>
    </comment>
    <comment ref="A268" authorId="0" shapeId="0" xr:uid="{D5147E8A-EAEE-4D25-B77A-082096997E76}">
      <text>
        <r>
          <rPr>
            <b/>
            <sz val="9"/>
            <color indexed="81"/>
            <rFont val="Tahoma"/>
            <family val="2"/>
          </rPr>
          <t>Decrypting SSH traffic is essential in order to identify threats inside encrypted communication.
The Secure Shell (SSH) protocol for secure remote login and other secure network services allows tunneling, which can hide applications and can pass through firewalls if not configured correctly. Apply an SSH Proxy Decryption profile to an SSH Decryption policy rule to detect SSH port forwarding (tunneling) and to block sessions that use unsupported versions and algorithms. SSH Proxy decryption does not control applications or threats within an SSH tunnel. To prevent SSH tunneling, create two Security policy rules, one to permit the “ssh” application (the “ssh” App-ID includes SCP, SFTP, and SSH), and the other to deny the “ssh-tunnel” application.</t>
        </r>
      </text>
    </comment>
    <comment ref="A269" authorId="0" shapeId="0" xr:uid="{00000000-0006-0000-0000-00007C000000}">
      <text>
        <r>
          <rPr>
            <b/>
            <sz val="9"/>
            <color indexed="81"/>
            <rFont val="Tahoma"/>
            <family val="2"/>
          </rPr>
          <t>Analyse the threat log for all Anti-Spyware and Vulnerability based events that are not blocked and further lock down the security profiles to prevent attacks while keeping the false positives as low as possible.</t>
        </r>
      </text>
    </comment>
    <comment ref="A270" authorId="0" shapeId="0" xr:uid="{00000000-0006-0000-0000-00007D000000}">
      <text>
        <r>
          <rPr>
            <b/>
            <sz val="9"/>
            <color indexed="81"/>
            <rFont val="Tahoma"/>
            <family val="2"/>
          </rPr>
          <t>It is recommended to block all high risk file types that are listed in the "strict file blocking" file blocking profile.
At a minimum, these file types should include PE, multi-level-encoded as well as encrypted zip files</t>
        </r>
      </text>
    </comment>
    <comment ref="A271" authorId="0" shapeId="0" xr:uid="{00000000-0006-0000-0000-00007E000000}">
      <text>
        <r>
          <rPr>
            <b/>
            <sz val="9"/>
            <color indexed="81"/>
            <rFont val="Tahoma"/>
            <family val="2"/>
          </rPr>
          <t>Limiting ports is important to reduce the attack surface and prohibit port scans
In Security policy rules that allow traffic, never set the service port to “any”. Always specify the application and service port to prevent malware from accessing the network through open ports. The best service choice for most applications is “application-default”. When you set the service to application-default, the firewall opens only the ports defined as default ports for the specified application. The firewall also dynamically updates the rule if the default port definition for an application changes, so the firewall always opens only the default ports for the specified application’s traffic. If an application must use a non-standard port, manually define the port in the rule, and update the rule if you need to change or add ports. Only open the service ports required for each application to reduce the attack surface.</t>
        </r>
      </text>
    </comment>
    <comment ref="A272" authorId="0" shapeId="0" xr:uid="{00000000-0006-0000-0000-00007F000000}">
      <text>
        <r>
          <rPr>
            <b/>
            <sz val="9"/>
            <color indexed="81"/>
            <rFont val="Tahoma"/>
            <family val="2"/>
          </rPr>
          <t>Internet facing services usually utilize only a small amount of applications but threat actors constantly execute scans with other applications to find vulnerabilities. This makes limiting the security policy to only allow the required applications very effective to reduce the attack surface.
Please refer to the Best Practice Assessment &gt; Policies &gt; Security for a full list of rules that allow all applications</t>
        </r>
      </text>
    </comment>
    <comment ref="A273" authorId="0" shapeId="0" xr:uid="{00000000-0006-0000-0000-000080000000}">
      <text>
        <r>
          <rPr>
            <b/>
            <sz val="9"/>
            <color indexed="81"/>
            <rFont val="Tahoma"/>
            <family val="2"/>
          </rPr>
          <t>Internet facing applications provide services to a wide audience. This presents a broad threat surface for attacks as the application must process data and with this as well malicious code which can be used by attackers to exploit software vulnerabilities. However a successful exploit gives the attacker only limited access and therefore is only an intermediate step which is used to instruct the server to initiate a connection to the internet to download additional malware in form of an executable file.
Restricting outbound Internet access by Application significantly reduces the attack surface and is highly effective even against zero-day attacks.
Please refer to the Best Practice Assessment &gt; Policies &gt; Security for a full list of rules that allow all applications</t>
        </r>
      </text>
    </comment>
    <comment ref="A274" authorId="0" shapeId="0" xr:uid="{00000000-0006-0000-0000-000081000000}">
      <text>
        <r>
          <rPr>
            <b/>
            <sz val="9"/>
            <color indexed="81"/>
            <rFont val="Tahoma"/>
            <family val="2"/>
          </rPr>
          <t>Restricting outbound Internet access by URL significantly reduces the attack surface if URL based applications like web-browsing or SSL must be allowed and with this is highly effective even against zero-day attacks.</t>
        </r>
      </text>
    </comment>
    <comment ref="A275" authorId="0" shapeId="0" xr:uid="{00000000-0006-0000-0000-000082000000}">
      <text>
        <r>
          <rPr>
            <b/>
            <sz val="9"/>
            <color indexed="81"/>
            <rFont val="Tahoma"/>
            <family val="2"/>
          </rPr>
          <t>Internet Services are constantly exposed to scans from hackers trying to find vulnerabilities. Limiting the access to these services to specific countries or even IP addresses significantly reduces the attack surface.</t>
        </r>
      </text>
    </comment>
    <comment ref="A277" authorId="0" shapeId="0" xr:uid="{00000000-0006-0000-0000-000083000000}">
      <text>
        <r>
          <rPr>
            <b/>
            <sz val="9"/>
            <color indexed="81"/>
            <rFont val="Tahoma"/>
            <family val="2"/>
          </rPr>
          <t>Required for SSL Decryption</t>
        </r>
      </text>
    </comment>
    <comment ref="A278" authorId="0" shapeId="0" xr:uid="{00000000-0006-0000-0000-000084000000}">
      <text>
        <r>
          <rPr>
            <b/>
            <sz val="9"/>
            <color indexed="81"/>
            <rFont val="Tahoma"/>
            <family val="2"/>
          </rPr>
          <t>Decrypting SSL traffic is essential in order to identify threats inside encrypted communication.</t>
        </r>
      </text>
    </comment>
    <comment ref="A279" authorId="0" shapeId="0" xr:uid="{8757D9DC-7AC0-4692-9D54-6494D0087536}">
      <text>
        <r>
          <rPr>
            <b/>
            <sz val="9"/>
            <color indexed="81"/>
            <rFont val="Tahoma"/>
            <charset val="1"/>
          </rPr>
          <t>Enable unsupported mode checks to block SSH sessions with unsupported versions and unsupported algorithms. In addition, to reduce the attack surface, limit access to SSH applications to administrators who need to manage network devices through SSH, log all SSH traffic, and consider using multi-factor authentication (MFA) to help ensure that only legitimate users can use SSH to access network devices. Limited access to SSH traffic reduces the attack surface.</t>
        </r>
      </text>
    </comment>
    <comment ref="A280" authorId="0" shapeId="0" xr:uid="{5C63CE59-7EF1-47AE-A052-933D3E35D4A4}">
      <text>
        <r>
          <rPr>
            <b/>
            <sz val="9"/>
            <color indexed="81"/>
            <rFont val="Tahoma"/>
            <family val="2"/>
          </rPr>
          <t>Decrypting SSH traffic is essential in order to identify threats inside encrypted communication.
The Secure Shell (SSH) protocol for secure remote login and other secure network services allows tunneling, which can hide applications and can pass through firewalls if not configured correctly. Apply an SSH Proxy Decryption profile to an SSH Decryption policy rule to detect SSH port forwarding (tunneling) and to block sessions that use unsupported versions and algorithms. SSH Proxy decryption does not control applications or threats within an SSH tunnel. To prevent SSH tunneling, create two Security policy rules, one to permit the “ssh” application (the “ssh” App-ID includes SCP, SFTP, and SSH), and the other to deny the “ssh-tunnel” application.</t>
        </r>
      </text>
    </comment>
    <comment ref="A281" authorId="0" shapeId="0" xr:uid="{00000000-0006-0000-0000-000085000000}">
      <text>
        <r>
          <rPr>
            <b/>
            <sz val="9"/>
            <color indexed="81"/>
            <rFont val="Tahoma"/>
            <family val="2"/>
          </rPr>
          <t>Limiting ports is important to reduce the attack surface and prohibit port scans
In Security policy rules that allow traffic, never set the service port to “any”. Always specify the application and service port to prevent malware from accessing the network through open ports. The best service choice for most applications is “application-default”. When you set the service to application-default, the firewall opens only the ports defined as default ports for the specified application. The firewall also dynamically updates the rule if the default port definition for an application changes, so the firewall always opens only the default ports for the specified application’s traffic. If an application must use a non-standard port, manually define the port in the rule, and update the rule if you need to change or add ports. Only open the service ports required for each application to reduce the attack surface.</t>
        </r>
        <r>
          <rPr>
            <sz val="9"/>
            <color indexed="81"/>
            <rFont val="Tahoma"/>
            <family val="2"/>
          </rPr>
          <t xml:space="preserve">
</t>
        </r>
      </text>
    </comment>
    <comment ref="A282" authorId="0" shapeId="0" xr:uid="{00000000-0006-0000-0000-000086000000}">
      <text>
        <r>
          <rPr>
            <b/>
            <sz val="9"/>
            <color indexed="81"/>
            <rFont val="Tahoma"/>
            <family val="2"/>
          </rPr>
          <t>In order to take full control of a system, hackers require in most case the download of malware from the Internet in form of an executable file. Restricting Internet access by Application significantly reduces the attack surface and is highly effective even against zero-day attacks.
Please refer to the Best Practice Assessment &gt; Policies &gt; Security for a full list of rules that allow all applications</t>
        </r>
      </text>
    </comment>
    <comment ref="A283" authorId="0" shapeId="0" xr:uid="{00000000-0006-0000-0000-000087000000}">
      <text>
        <r>
          <rPr>
            <b/>
            <sz val="9"/>
            <color indexed="81"/>
            <rFont val="Tahoma"/>
            <family val="2"/>
          </rPr>
          <t>Restricting outbound Internet access by URL category significantly reduces the attack surface if URL based applications like web-browsing or SSL must be allowed and with this is highly effective even against zero-day attacks.
The required URL categories need to be analysed but are usally
- computer-and-internet-info
- content-delivery-networks
- insufficient-content
- a URL whitelist specifically for server</t>
        </r>
      </text>
    </comment>
    <comment ref="A284" authorId="0" shapeId="0" xr:uid="{00000000-0006-0000-0000-000088000000}">
      <text>
        <r>
          <rPr>
            <b/>
            <sz val="9"/>
            <color indexed="81"/>
            <rFont val="Tahoma"/>
            <family val="2"/>
          </rPr>
          <t>It is recommended to block all high risk file types that are listed in the "strict file blocking" file blocking profile.
At a minimum, these file types should include PE, multi-level-encoded as well as encrypted zip files</t>
        </r>
      </text>
    </comment>
    <comment ref="A285" authorId="0" shapeId="0" xr:uid="{00000000-0006-0000-0000-000089000000}">
      <text>
        <r>
          <rPr>
            <b/>
            <sz val="9"/>
            <color indexed="81"/>
            <rFont val="Tahoma"/>
            <family val="2"/>
          </rPr>
          <t>Reduces the attack surface</t>
        </r>
      </text>
    </comment>
    <comment ref="A286" authorId="0" shapeId="0" xr:uid="{00000000-0006-0000-0000-00008A000000}">
      <text>
        <r>
          <rPr>
            <b/>
            <sz val="9"/>
            <color indexed="81"/>
            <rFont val="Tahoma"/>
            <family val="2"/>
          </rPr>
          <t>This is an essential step to enforce the security policy.</t>
        </r>
      </text>
    </comment>
    <comment ref="A288" authorId="0" shapeId="0" xr:uid="{00000000-0006-0000-0000-00008B000000}">
      <text>
        <r>
          <rPr>
            <b/>
            <sz val="9"/>
            <color indexed="81"/>
            <rFont val="Tahoma"/>
            <family val="2"/>
          </rPr>
          <t xml:space="preserve">Below are suggested settings but the threat logs should be analysed to verify if even more ridged settings can be applied.
AntiVirus - http, smtp, ftp, smb set to reset-both, packet captures enabled
AntiSpyware - set based on severity
- critical &amp; high: action reset-both with single-packet capture
- medium: default action with extended-captures
- low &amp; informational: default action with packet captures disabled
Vulnerability Protection
- critical &amp; high: action reset-both with single-packet capture
- medium: default action with extended-captures
- low &amp; informational: default action with packet captures disabled
URL Filtering &amp; File Blocking set to alert only
WildFire Analysis set to forward non-private files
</t>
        </r>
      </text>
    </comment>
    <comment ref="A289" authorId="0" shapeId="0" xr:uid="{6A13C8AD-AFFE-4D19-9133-EC2F26477F84}">
      <text>
        <r>
          <rPr>
            <b/>
            <sz val="9"/>
            <color indexed="81"/>
            <rFont val="Tahoma"/>
            <charset val="1"/>
          </rPr>
          <t>Enable unsupported mode checks to block SSH sessions with unsupported versions and unsupported algorithms. In addition, to reduce the attack surface, limit access to SSH applications to administrators who need to manage network devices through SSH, log all SSH traffic, and consider using multi-factor authentication (MFA) to help ensure that only legitimate users can use SSH to access network devices. Limited access to SSH traffic reduces the attack surface.</t>
        </r>
      </text>
    </comment>
    <comment ref="A290" authorId="0" shapeId="0" xr:uid="{454B86D4-38A0-48BE-839E-B8A76034D922}">
      <text>
        <r>
          <rPr>
            <b/>
            <sz val="9"/>
            <color indexed="81"/>
            <rFont val="Tahoma"/>
            <family val="2"/>
          </rPr>
          <t>Decrypting SSH traffic is essential in order to identify threats inside encrypted communication.
The Secure Shell (SSH) protocol for secure remote login and other secure network services allows tunneling, which can hide applications and can pass through firewalls if not configured correctly. Apply an SSH Proxy Decryption profile to an SSH Decryption policy rule to detect SSH port forwarding (tunneling) and to block sessions that use unsupported versions and algorithms. SSH Proxy decryption does not control applications or threats within an SSH tunnel. To prevent SSH tunneling, create two Security policy rules, one to permit the “ssh” application (the “ssh” App-ID includes SCP, SFTP, and SSH), and the other to deny the “ssh-tunnel” application.</t>
        </r>
      </text>
    </comment>
    <comment ref="A291" authorId="0" shapeId="0" xr:uid="{00000000-0006-0000-0000-00008C000000}">
      <text>
        <r>
          <rPr>
            <b/>
            <sz val="9"/>
            <color indexed="81"/>
            <rFont val="Tahoma"/>
            <family val="2"/>
          </rPr>
          <t>Essential to reduces the attack surface</t>
        </r>
      </text>
    </comment>
    <comment ref="A292" authorId="0" shapeId="0" xr:uid="{A3A89CB4-26D6-484E-8ECD-4F61A27D55AD}">
      <text>
        <r>
          <rPr>
            <b/>
            <sz val="9"/>
            <color indexed="81"/>
            <rFont val="Tahoma"/>
            <family val="2"/>
          </rPr>
          <t>Please refer to the Best Practice Assessment &gt; Policies &gt; Security for a full list of rules that allow all applications</t>
        </r>
      </text>
    </comment>
    <comment ref="A293" authorId="0" shapeId="0" xr:uid="{CCAB15E2-F8A7-48D5-90A4-D6D892EDD9B9}">
      <text>
        <r>
          <rPr>
            <b/>
            <sz val="9"/>
            <color indexed="81"/>
            <rFont val="Tahoma"/>
            <charset val="1"/>
          </rPr>
          <t xml:space="preserve">Sessions governed by application override policies prevent the firewall from using App-ID to identify applications, performing Layer 7 inspection, and scanning the traffic for threats. To support proprietary internal applications for which the firewall has no predefined App-ID (the firewall has App-IDs only for public applications), it’s better to create custom applications. Custom applications include the application service ports and application layer pattern (signature) so the firewall performs Layer 7 inspection and scans the application traffic for threats when internal application traffic matches the security rule. If you see traffic for a commercial application that doesn’t have an App-ID, submit a request for a new App-ID. If a well-known application definition (ports or signature) changes so that the firewall no longer identifies the application correctly, create a support ticket for the issue and Palo Alto Networks will update the definition. Until the application definition is updated, create a custom application so the firewall continues to perform Layer 7 inspection and threat scanning. If your rulebase has application override policies, you can work with your Palo Alto Networks account team to have App-IDs created for public applications or convert the application override policy to a custom application for internal applications.
</t>
        </r>
      </text>
    </comment>
    <comment ref="A295" authorId="0" shapeId="0" xr:uid="{B13B2447-395D-45C2-A7E8-FC8DF5B27373}">
      <text>
        <r>
          <rPr>
            <b/>
            <sz val="9"/>
            <color indexed="81"/>
            <rFont val="Tahoma"/>
            <family val="2"/>
          </rPr>
          <t xml:space="preserve">Encapsulating Security Payload (ESP) provides better security than Authentication Header (AH) because ESP provides connection confidentiality and authentication but AH provides only authentication.
</t>
        </r>
      </text>
    </comment>
    <comment ref="A296" authorId="0" shapeId="0" xr:uid="{D1F24436-00B8-4ADD-9837-80B6B03B0A0E}">
      <text>
        <r>
          <rPr>
            <b/>
            <sz val="9"/>
            <color indexed="81"/>
            <rFont val="Tahoma"/>
            <charset val="1"/>
          </rPr>
          <t>DES and 3DES are weak, vulnerable encryption algorithms. Use the more secure AES algorithm</t>
        </r>
      </text>
    </comment>
    <comment ref="A297" authorId="0" shapeId="0" xr:uid="{E14226FB-8438-477A-91FF-F5FECAD7E867}">
      <text>
        <r>
          <rPr>
            <b/>
            <sz val="9"/>
            <color indexed="81"/>
            <rFont val="Tahoma"/>
            <charset val="1"/>
          </rPr>
          <t>MD5 and SHA1 are not secure. Use SHA256 for short-lived transactions and use SHA384 or higher for traffic that requires the most secure authentication, such as financial transactions.</t>
        </r>
      </text>
    </comment>
    <comment ref="A298" authorId="0" shapeId="0" xr:uid="{707A0ACC-1E6E-493E-8EC1-F7C3258A5094}">
      <text>
        <r>
          <rPr>
            <b/>
            <sz val="9"/>
            <color indexed="81"/>
            <rFont val="Tahoma"/>
            <charset val="1"/>
          </rPr>
          <t>The Diffie-Hellman algorithm is used to secure the key exchange at phase 1 and phase 2. Use group 2 for short-lived transactions and use group 5 or higher for traffic that requires the most secure authentication, such as financial transactions.</t>
        </r>
      </text>
    </comment>
    <comment ref="A303" authorId="0" shapeId="0" xr:uid="{AFCE767C-3699-4BCF-BE9E-64F50023B562}">
      <text>
        <r>
          <rPr>
            <b/>
            <sz val="9"/>
            <color indexed="81"/>
            <rFont val="Tahoma"/>
            <charset val="1"/>
          </rPr>
          <t xml:space="preserve">While not being a comprehensive data loss prevention solution, the Next-Generation FireWall provides some basic DLP functionalities. The following guidelines should be closely evaluated to see if they are appropriate. While blocking of credit card or Social Security numbers will not occur with the recommended settings, careful tuning is recommended. </t>
        </r>
      </text>
    </comment>
    <comment ref="A304" authorId="0" shapeId="0" xr:uid="{93D7C172-D08C-4F81-82F8-22C8D31A9AEA}">
      <text>
        <r>
          <rPr>
            <b/>
            <sz val="9"/>
            <color indexed="81"/>
            <rFont val="Tahoma"/>
            <charset val="1"/>
          </rPr>
          <t>Credit card and Social Security numbers are sensitive, and should never traverse an organization’s Internet connection in clear text. Passing sensitive data within an organization should also be avoided whenever possible. Detecting and blocking known sensitive information is a basic protection against a data breach or data loss. Not implementing these defenses can lead to loss of regulatory accreditation (such as PCI, HIPAA etc), or can lead to legal action from injured parties or regulatory bodies.
Configure a Data Pattern with the following values:
CC# - 10
SSN# - 20
SSN# (without dash) – 1</t>
        </r>
      </text>
    </comment>
    <comment ref="A305" authorId="0" shapeId="0" xr:uid="{C6F61DB2-61BE-48AC-8220-A21027F10DF4}">
      <text>
        <r>
          <rPr>
            <b/>
            <sz val="9"/>
            <color indexed="81"/>
            <rFont val="Tahoma"/>
            <charset val="1"/>
          </rPr>
          <t>Create a secure Data Filtering profile and apply it to all security policies permitting traffic to or from the Internet. The Data Filtering profile may be applied to security policies directly or through a profile group.</t>
        </r>
      </text>
    </comment>
    <comment ref="A309" authorId="0" shapeId="0" xr:uid="{FD10F431-26D1-46EF-9B81-47DB7C7C4507}">
      <text>
        <r>
          <rPr>
            <b/>
            <sz val="9"/>
            <color indexed="81"/>
            <rFont val="Tahoma"/>
            <charset val="1"/>
          </rPr>
          <t>Logging all network traffic and events is essential to gain visbility, and full visibility is the basis for effective threat prevention.
The firewall has limited log storage space and when the space fills up, the firewall purges the oldest logs. Configure Log Forwarding for the traffic that matches each Security policy rule. You can create profiles that send logs to a dedicated storage device such as Panorama, a syslog or SNMP server, or to an email profile, to provide redundant storage for the logs on the firewall and a long-term repository for older logs. You can create profiles to forward logs to one or more external storage devices to remain in compliance, run analytics, and review abnormal activity, threat behaviors, and long-term patterns.</t>
        </r>
      </text>
    </comment>
    <comment ref="A310" authorId="0" shapeId="0" xr:uid="{00000000-0006-0000-0000-00008D000000}">
      <text>
        <r>
          <rPr>
            <b/>
            <sz val="9"/>
            <color indexed="81"/>
            <rFont val="Tahoma"/>
            <family val="2"/>
          </rPr>
          <t>Essential to gain full visibility on all communciations. Without this information it will be close to impossible to make qualified decisions on possible malware infections or attacks</t>
        </r>
      </text>
    </comment>
    <comment ref="A311" authorId="0" shapeId="0" xr:uid="{00000000-0006-0000-0000-00008E000000}">
      <text>
        <r>
          <rPr>
            <b/>
            <sz val="9"/>
            <color indexed="81"/>
            <rFont val="Tahoma"/>
            <family val="2"/>
          </rPr>
          <t>In the log forwarding profile, add a rule with log type "traffic" and filter "All Logs"</t>
        </r>
      </text>
    </comment>
    <comment ref="A312" authorId="0" shapeId="0" xr:uid="{80E56BF3-E49A-4012-9019-205A6C61E5EE}">
      <text>
        <r>
          <rPr>
            <b/>
            <sz val="9"/>
            <color indexed="81"/>
            <rFont val="Tahoma"/>
            <family val="2"/>
          </rPr>
          <t>In the log forwarding profile, add a rule with log type "threat" and filter "All Logs"</t>
        </r>
      </text>
    </comment>
    <comment ref="A313" authorId="0" shapeId="0" xr:uid="{C733B699-7564-4EBE-B986-2D8FDEE31C91}">
      <text>
        <r>
          <rPr>
            <b/>
            <sz val="9"/>
            <color indexed="81"/>
            <rFont val="Tahoma"/>
            <family val="2"/>
          </rPr>
          <t>In the log forwarding profile, add a rule with log type "wildfire" and filter "All Logs"</t>
        </r>
      </text>
    </comment>
    <comment ref="A314" authorId="0" shapeId="0" xr:uid="{ABE78106-8FF7-4938-A84B-DB849CE11BBE}">
      <text>
        <r>
          <rPr>
            <b/>
            <sz val="9"/>
            <color indexed="81"/>
            <rFont val="Tahoma"/>
            <family val="2"/>
          </rPr>
          <t>In the log forwarding profile, add additional rules for log type "auth", "data", "tunnel" and "url" with the filter set to "All Logs"
This ensures that log for all the remaining log types are forwarded as well. There is no harm adding log types that might not be currently used on the FireWall as it already prepares the config for future expansions.</t>
        </r>
      </text>
    </comment>
    <comment ref="A315" authorId="0" shapeId="0" xr:uid="{EC9CACA7-EFC0-429C-B3CF-C20B8D531084}">
      <text>
        <r>
          <rPr>
            <b/>
            <sz val="9"/>
            <color indexed="81"/>
            <rFont val="Tahoma"/>
            <family val="2"/>
          </rPr>
          <t>Apply a log forwarding profile to all security, authentication and DoS Policy rules as well as on all zones to forward the log to Panorama or another centralised log storage</t>
        </r>
      </text>
    </comment>
    <comment ref="A317" authorId="0" shapeId="0" xr:uid="{00000000-0006-0000-0000-00008F000000}">
      <text>
        <r>
          <rPr>
            <b/>
            <sz val="9"/>
            <color indexed="81"/>
            <rFont val="Tahoma"/>
            <family val="2"/>
          </rPr>
          <t>Wildfire submissions indicate that a 0-day malware has been identified and passed the firewall without being blocked. Such events should be analysed immediately. 
Configure WildFire to send an alert when a malicious or greyware file is detected. This alert could be sent by whichever means is preferable, including email, SNMP trap, or syslog message. 
Alternatively, configure the WildFire cloud to generate alerts for malicious files. The cloud can generate alerts in addition to or instead of the local WildFire implementation. Note that the destination email address of alerts configured in the WildFire cloud portal is tied to the logged in account, and cannot be modified. Also, new systems added to the WildFire cloud portal will not be automatically set to email alerts.</t>
        </r>
      </text>
    </comment>
    <comment ref="A318" authorId="0" shapeId="0" xr:uid="{00000000-0006-0000-0000-000090000000}">
      <text>
        <r>
          <rPr>
            <b/>
            <sz val="9"/>
            <color indexed="81"/>
            <rFont val="Tahoma"/>
            <family val="2"/>
          </rPr>
          <t>Such events indicate a high probability that a device has been successfully infected with malware and should be analysed immediately. 
Alerting can be setup for instance via an E-Mail.</t>
        </r>
      </text>
    </comment>
    <comment ref="A319" authorId="0" shapeId="0" xr:uid="{00000000-0006-0000-0000-000091000000}">
      <text>
        <r>
          <rPr>
            <b/>
            <sz val="9"/>
            <color indexed="81"/>
            <rFont val="Tahoma"/>
            <family val="2"/>
          </rPr>
          <t>DNS Sinkhole events indicate that a device tried to access a suspicious domain attempting to connect to the attacker’s command and control server. This is a reliable indicator that a device has been compromised if these events are seen reoccurring in regular intervals.</t>
        </r>
      </text>
    </comment>
    <comment ref="A320" authorId="0" shapeId="0" xr:uid="{00000000-0006-0000-0000-000092000000}">
      <text>
        <r>
          <rPr>
            <b/>
            <sz val="9"/>
            <color indexed="81"/>
            <rFont val="Tahoma"/>
            <family val="2"/>
          </rPr>
          <t>The weekly threat report should include additional indicators of compromise to support the weekly threat analysis. Such IOCs include:
 - Access to Suspicious URLs
 - Threats from the Internet
 - Threats to the Internet
 - Devices which are being blocked by the IP Blocklists
 - Internal Threats
 - Suspicious Internet activity</t>
        </r>
      </text>
    </comment>
    <comment ref="A322" authorId="0" shapeId="0" xr:uid="{00000000-0006-0000-0000-000093000000}">
      <text>
        <r>
          <rPr>
            <b/>
            <sz val="9"/>
            <color indexed="81"/>
            <rFont val="Tahoma"/>
            <family val="2"/>
          </rPr>
          <t xml:space="preserve">Applications can be tagged as ‘sanctioned’ to help differentiate sanctioned SaaS applications from Unsanctioned SaaS applications traffic. </t>
        </r>
      </text>
    </comment>
    <comment ref="A323" authorId="0" shapeId="0" xr:uid="{00000000-0006-0000-0000-000094000000}">
      <text>
        <r>
          <rPr>
            <b/>
            <sz val="9"/>
            <color indexed="81"/>
            <rFont val="Tahoma"/>
            <family val="2"/>
          </rPr>
          <t>Monitor the appropriate usage of network resources to verify misuse of Applications including URL categories and SaaS applications
The SaaS Application Usage Report helps you understand both the sanctioned and unsanctioned SaaS application traffic on your network, including bandwidth consumption, application sub category classification, user traffic classification, WildFire analysis, and if any malware was identified.</t>
        </r>
      </text>
    </comment>
  </commentList>
</comments>
</file>

<file path=xl/sharedStrings.xml><?xml version="1.0" encoding="utf-8"?>
<sst xmlns="http://schemas.openxmlformats.org/spreadsheetml/2006/main" count="1478" uniqueCount="530">
  <si>
    <t>Data Centre</t>
  </si>
  <si>
    <t xml:space="preserve">URL Filtering </t>
  </si>
  <si>
    <t>File Blocking</t>
  </si>
  <si>
    <t>Zero Trust</t>
  </si>
  <si>
    <t>Network Security Best Practise/Site</t>
  </si>
  <si>
    <t>Security Impact</t>
  </si>
  <si>
    <t>Palo Alto Networks Next-Generation FireWall</t>
  </si>
  <si>
    <t>none</t>
  </si>
  <si>
    <t>High Availability</t>
  </si>
  <si>
    <t>high</t>
  </si>
  <si>
    <t>medium</t>
  </si>
  <si>
    <t>low</t>
  </si>
  <si>
    <t>Preparation</t>
  </si>
  <si>
    <t>Task Owner</t>
  </si>
  <si>
    <t>Delete disabled rules</t>
  </si>
  <si>
    <t>Delete unused rules</t>
  </si>
  <si>
    <t>Move uncontrolled Internet access rules to the end of the rulebase</t>
  </si>
  <si>
    <t>Move System rules into Panorama Pre-Rules</t>
  </si>
  <si>
    <t>Web Access Policy for Enduser Devices</t>
  </si>
  <si>
    <t xml:space="preserve">SSL Decryption </t>
  </si>
  <si>
    <t>Activate SSL Decryption for test user group</t>
  </si>
  <si>
    <t>Activate SSL Decryption for all users</t>
  </si>
  <si>
    <t>Malware scanning</t>
  </si>
  <si>
    <t>Antivirus profile applied to all policies</t>
  </si>
  <si>
    <t>Anti-Spyware profile applied to all policies</t>
  </si>
  <si>
    <t>Vulnerability Protection profile applied to all policies</t>
  </si>
  <si>
    <t>URL Filtering profile applied to all policies</t>
  </si>
  <si>
    <t>Upload non-private files to Wildfire for Zero-day malware detection</t>
  </si>
  <si>
    <t>Upload potentially private files to Wildfire for Zero-day malware detection</t>
  </si>
  <si>
    <t>Identify Applications used per usergroup and add to App rules</t>
  </si>
  <si>
    <t>Limit Fallback rules to port 80 &amp; 443</t>
  </si>
  <si>
    <t>Delete wide open Internet access rules</t>
  </si>
  <si>
    <t>Protect Internet Services (Server which are reachable from the Internet)</t>
  </si>
  <si>
    <t>Internal Traffic</t>
  </si>
  <si>
    <t>Decrypt SSL Outbound traffic to the Internet</t>
  </si>
  <si>
    <t>Decrypt SSL Inbound traffic from the Internet</t>
  </si>
  <si>
    <t>Provide SSL Certificates including private key of all Internet facing web servers</t>
  </si>
  <si>
    <t>n/a</t>
  </si>
  <si>
    <t>Mgmt Interface used for HA1 Backup</t>
  </si>
  <si>
    <t>Allow forwarding of decrypted content</t>
  </si>
  <si>
    <t>User Identification</t>
  </si>
  <si>
    <t>Add active directory service accounts to the Ignore User list</t>
  </si>
  <si>
    <t>Customize Response Pages</t>
  </si>
  <si>
    <t>Monitoring and Reporting</t>
  </si>
  <si>
    <t>Enable E-Mail alerts for critical system logs</t>
  </si>
  <si>
    <t>Get immediately alerted on critical Correlation Events</t>
  </si>
  <si>
    <t>Daily report for DNS Sinkhole events</t>
  </si>
  <si>
    <t>Threat Monitoring and Alerting</t>
  </si>
  <si>
    <t>Weekly Threat Report</t>
  </si>
  <si>
    <t>Appropriate usage Monitoring</t>
  </si>
  <si>
    <t>Weekly or Monthly report on Application and URL usage</t>
  </si>
  <si>
    <t>System Monitoring</t>
  </si>
  <si>
    <t>Remote Access</t>
  </si>
  <si>
    <t>All traffic (company and internet) is forwarded through the firewall</t>
  </si>
  <si>
    <t>Remote Access is enforced to connect automatically after the user logs in (always on)</t>
  </si>
  <si>
    <t>GlobalProtect remote access is rolled out to all mobile users</t>
  </si>
  <si>
    <t>Rollout FireWall CA SSL Certificate to all servers</t>
  </si>
  <si>
    <t>Allow only specific Applications for Internet inbound traffic</t>
  </si>
  <si>
    <t>Allow only specific Applications for Internet outbound traffic</t>
  </si>
  <si>
    <t>Malware base Protection</t>
  </si>
  <si>
    <t>Apply a dedicated Security Profile group for Internet Inbound traffic to all related security policies</t>
  </si>
  <si>
    <t>Logging</t>
  </si>
  <si>
    <t>Set all security policies to log traffic at the end of the session</t>
  </si>
  <si>
    <t>Apply a dedicated Security Profile group for Internet Outbound traffic to all related security policies</t>
  </si>
  <si>
    <t>Further lock down the dedicated Security Profile group for Internet Inbound traffic</t>
  </si>
  <si>
    <t>Server Internet Access (Server which are able to access the Internet but are not reachable from the Internet)</t>
  </si>
  <si>
    <t>Allow only specfic URL categories for web based Internet outbound traffic</t>
  </si>
  <si>
    <t>Allow only reqiured ports (specific or application default)</t>
  </si>
  <si>
    <t>Limit security policies to the required zones</t>
  </si>
  <si>
    <t>Apply a dedicated Security Profile group for traffic between internal networks to alert on threats</t>
  </si>
  <si>
    <t>Lock down the dedicated Security Profile group for traffic between internal networks</t>
  </si>
  <si>
    <t>Limit security policies to specific source and/or destination IP addresses or networks</t>
  </si>
  <si>
    <t>Move Internet facing applications into a dedicated DMZ</t>
  </si>
  <si>
    <t>Move the most business critical applications into a dedicated zone on the FireWall</t>
  </si>
  <si>
    <t>Move all datacentre applications into a dedicated zones on the FireWall</t>
  </si>
  <si>
    <t>Web Access Policy rollout</t>
  </si>
  <si>
    <t>Apply new Web Access Policy to an initial test group</t>
  </si>
  <si>
    <t>Apply new Web Access Policy to all users</t>
  </si>
  <si>
    <t>GlobalProtect remote access is rolled out to an initial test group</t>
  </si>
  <si>
    <t>Apply negative enforcement policy to “Block Known Bad” applications</t>
  </si>
  <si>
    <t>Application Control</t>
  </si>
  <si>
    <t>Application Control Enforcement</t>
  </si>
  <si>
    <t>Define "deny any any" rule for users in the web access groups</t>
  </si>
  <si>
    <t>Restrict non-corporate e-mail applications to a limited user group</t>
  </si>
  <si>
    <t>Restrict web advertisement to a limited user group</t>
  </si>
  <si>
    <t>Block access to “unknown” URLs</t>
  </si>
  <si>
    <t>Log HTTP Header information</t>
  </si>
  <si>
    <t>File blocking profile applied to all policies</t>
  </si>
  <si>
    <t>Threat Prevention license installed</t>
  </si>
  <si>
    <t>Wildfire license installed</t>
  </si>
  <si>
    <t>PAN-DB URL filtering license installed</t>
  </si>
  <si>
    <t xml:space="preserve">Block access to potentially dangerous URL categories </t>
  </si>
  <si>
    <t xml:space="preserve">Block access to malicious URL categories </t>
  </si>
  <si>
    <t>Delete Fallback rules</t>
  </si>
  <si>
    <t>Provide a report on all Internet Services</t>
  </si>
  <si>
    <t>Group Internet Services</t>
  </si>
  <si>
    <t>Block the download and upload of high risk file types</t>
  </si>
  <si>
    <t>Limit security policies to specific source and destination IP addresses or countries</t>
  </si>
  <si>
    <t>Allow only specific URLs for web based Internet outbound traffic</t>
  </si>
  <si>
    <t>Block the download of high risk file types</t>
  </si>
  <si>
    <t>Limit security policies to specific source and destination IP addresses or subnets</t>
  </si>
  <si>
    <t>Get immediately alerted on Wildfire submissions (malware &amp; grayware)</t>
  </si>
  <si>
    <t>CSTR</t>
  </si>
  <si>
    <t>GlobalProtect Portal Login page is disabled</t>
  </si>
  <si>
    <t>Place Web Access Policy at the end of the rulebase or Panorama Post-Rules</t>
  </si>
  <si>
    <t>Block Google Quic as part of the "Block Known Bad" applications</t>
  </si>
  <si>
    <t>Check interface status and settings for potential duplex mismatch</t>
  </si>
  <si>
    <t>Analyse SMTP E-Mail traffic for Zero-day malware</t>
  </si>
  <si>
    <t>PS Estimate in h</t>
  </si>
  <si>
    <t>Sub-Total</t>
  </si>
  <si>
    <t>h Total</t>
  </si>
  <si>
    <t>BPA</t>
  </si>
  <si>
    <t>ID 11</t>
  </si>
  <si>
    <t>ID 12</t>
  </si>
  <si>
    <t>Default Interzone Rule with Logging</t>
  </si>
  <si>
    <t>Default Intrazone Rule with Logging</t>
  </si>
  <si>
    <t>ID 13</t>
  </si>
  <si>
    <t>Default Interzone Rule set to deny</t>
  </si>
  <si>
    <t>Default Intrazone Rule set to deny</t>
  </si>
  <si>
    <t>ID 3</t>
  </si>
  <si>
    <t>Define the zones for rules that have the source and destination zone set to any</t>
  </si>
  <si>
    <t>ID 4</t>
  </si>
  <si>
    <t>ID 5</t>
  </si>
  <si>
    <t>Don't enable "Log at Session Start" in a rule except for troubleshooting purposes</t>
  </si>
  <si>
    <t>ID 6</t>
  </si>
  <si>
    <t>ID 7</t>
  </si>
  <si>
    <t>Remove or modify Security policy rules with expired non-recurring schedules</t>
  </si>
  <si>
    <t>ID 8</t>
  </si>
  <si>
    <t>Do not disable server response inspection on Security policy rules</t>
  </si>
  <si>
    <t>ID 9</t>
  </si>
  <si>
    <t>ID 208</t>
  </si>
  <si>
    <t>Restrict App-ID enabled rules to the application-default or a specific service</t>
  </si>
  <si>
    <t>ID 220</t>
  </si>
  <si>
    <t>Security Policy Restructuring and initial clean-up</t>
  </si>
  <si>
    <t>Description populated for each policy rule</t>
  </si>
  <si>
    <t>ID 17</t>
  </si>
  <si>
    <t>ID 18</t>
  </si>
  <si>
    <t>ID 218</t>
  </si>
  <si>
    <t>Restrict high risk applications</t>
  </si>
  <si>
    <t>Decrypt SSH Outbound traffic to the Internet</t>
  </si>
  <si>
    <t>Decrypt SSH Inbound traffic from the Internet</t>
  </si>
  <si>
    <t>ID 20</t>
  </si>
  <si>
    <t>ID 19</t>
  </si>
  <si>
    <t>Avoid using Application Override policies if possible</t>
  </si>
  <si>
    <t>Allow only specific Applications for internal traffic</t>
  </si>
  <si>
    <t>ID 21</t>
  </si>
  <si>
    <t>Reconnaissance and Denial of Service Protection</t>
  </si>
  <si>
    <t>ID 43</t>
  </si>
  <si>
    <t>Zone Protection - Enable all Flood Protection settings and edit the default threshold values</t>
  </si>
  <si>
    <t>ID 85</t>
  </si>
  <si>
    <t>ID 60</t>
  </si>
  <si>
    <t>ID 86</t>
  </si>
  <si>
    <t>ID 87</t>
  </si>
  <si>
    <t>Zone Protection - Enable all Reconnaissance Protection settings in the Zone Protection profile</t>
  </si>
  <si>
    <t>Block access to and from high risk sources</t>
  </si>
  <si>
    <t>Zone Protection - Apply a Zone Protection profile to each zone</t>
  </si>
  <si>
    <t>ID 26 43 49</t>
  </si>
  <si>
    <t>Setup DoS Protection Policies and Security Profiles</t>
  </si>
  <si>
    <t>Identify sanctioned SaaS applications and tag as "Sanctioned"</t>
  </si>
  <si>
    <t>ID 27</t>
  </si>
  <si>
    <t>ID 28</t>
  </si>
  <si>
    <t>Remove Unused Security Profiles</t>
  </si>
  <si>
    <t>ID 221</t>
  </si>
  <si>
    <t>Antivirus Profile Decoder Actions set to "reset-both"</t>
  </si>
  <si>
    <t>ID 33</t>
  </si>
  <si>
    <t>Antivirus Profile Decoder WildFire Actions set to "reset-both"</t>
  </si>
  <si>
    <t>ID 34</t>
  </si>
  <si>
    <t>PBF - Enable monitoring on policy-based forwarding rules</t>
  </si>
  <si>
    <t>PBF - Use a Monitor profile or specify an IP address to monitor in each policy-based forwarding rule</t>
  </si>
  <si>
    <t>PBF - Policy Best Practices for Action=Forward only</t>
  </si>
  <si>
    <t>Antivirus Profile Packet Capture disabled</t>
  </si>
  <si>
    <t>ID 35</t>
  </si>
  <si>
    <t>Antivirus Profile use the "reset-client" or "reset-server" Action only if required.</t>
  </si>
  <si>
    <t>ID 206</t>
  </si>
  <si>
    <t>Antivirus Profile remove threat exceptions</t>
  </si>
  <si>
    <t>Antivirus Profile remove application exceptions</t>
  </si>
  <si>
    <t>ID 31</t>
  </si>
  <si>
    <t>ID 32</t>
  </si>
  <si>
    <t>ID 38</t>
  </si>
  <si>
    <t>Anti-Spyware Critical/High/Medium profile</t>
  </si>
  <si>
    <t>Anti-Spyware Low/Informational profile</t>
  </si>
  <si>
    <t>ID 40</t>
  </si>
  <si>
    <t>ID 201</t>
  </si>
  <si>
    <t>Anti-Spyware Profile remove threat exceptions</t>
  </si>
  <si>
    <t>ID 36</t>
  </si>
  <si>
    <t>Anti-Spyware - don't change the default Botent configuration</t>
  </si>
  <si>
    <t>ID 37</t>
  </si>
  <si>
    <t>Enable telemetry and threat intelligence sharing</t>
  </si>
  <si>
    <t>ID 197 39</t>
  </si>
  <si>
    <t>Anti-Spyware set DNS Sinkhole to block suspicious DNS Queries</t>
  </si>
  <si>
    <t>Vulnerability Protection Critical/High/Medium profile</t>
  </si>
  <si>
    <t>Vulnerability Protection Low/Informational profile</t>
  </si>
  <si>
    <t>ID 42</t>
  </si>
  <si>
    <t>Vulnerability Protection Profile remove threat exceptions</t>
  </si>
  <si>
    <t>ID 41</t>
  </si>
  <si>
    <t>ID 200</t>
  </si>
  <si>
    <t>Ensure that the "Log container page only" setting is enabled on the URL Filtering profile</t>
  </si>
  <si>
    <t>ID 44</t>
  </si>
  <si>
    <t>Don't set any URL categories with a Site Access action of "allow"</t>
  </si>
  <si>
    <t>ID 196</t>
  </si>
  <si>
    <t>Credential Theft Prevention</t>
  </si>
  <si>
    <t>Setup a Read Only Domain Controller "RODC" and install the User-ID as well as Credential Agent</t>
  </si>
  <si>
    <t>Enable User Credential Detection</t>
  </si>
  <si>
    <t>ID 207</t>
  </si>
  <si>
    <t>Set User Credential Submission to block or alert for all URL categories</t>
  </si>
  <si>
    <t>Whitelist Corporate SaaS applications</t>
  </si>
  <si>
    <t>Block the download of “PE”, Multi-Level-Encoded zip and other high risk files</t>
  </si>
  <si>
    <t>ID 45</t>
  </si>
  <si>
    <t>Block the download of Flash and Java files</t>
  </si>
  <si>
    <t>ID 47</t>
  </si>
  <si>
    <t>Forward all policy logs to Panorama or another centralised log storage</t>
  </si>
  <si>
    <t>ID 51</t>
  </si>
  <si>
    <t>Setup a Log Forwarding profile to forward all traffic logs</t>
  </si>
  <si>
    <t>Setup a Log Forwarding profile to forward all threat logs</t>
  </si>
  <si>
    <t>Setup a Log Forwarding profile to forward all wildfire logs</t>
  </si>
  <si>
    <t>ID 52</t>
  </si>
  <si>
    <t>ID 53</t>
  </si>
  <si>
    <t>Setup a Log Forwarding profile to forward all auth, data, tunnel and url logs</t>
  </si>
  <si>
    <t>Import a Corporate CA or rollout the FireWall CA SSL Certificate to all users</t>
  </si>
  <si>
    <t>Enforce SSL Forward Proxy verification checks in the SSL Decryption profile</t>
  </si>
  <si>
    <t>ID 55</t>
  </si>
  <si>
    <t>ID 57</t>
  </si>
  <si>
    <t>Enforce SSL Protocol verification checks in the SSL Decryption profile</t>
  </si>
  <si>
    <t>Block not decrypted SSL sessions with expired certificates and untrusted issuers</t>
  </si>
  <si>
    <t>ID 58</t>
  </si>
  <si>
    <t>Enable SSH Proxy mode checks</t>
  </si>
  <si>
    <t>Decrypt SSH traffic</t>
  </si>
  <si>
    <t>ID 59</t>
  </si>
  <si>
    <t>ID 56</t>
  </si>
  <si>
    <t>Apply a Decryption profile to all Decryption policy rules, including rules for traffic you don't decrypt</t>
  </si>
  <si>
    <t>Zone Protection - Enable 'Packet Buffer Protection' on each Zone</t>
  </si>
  <si>
    <t>ID 212</t>
  </si>
  <si>
    <t>Zone Protection - Enable Packet Based Attack Protection settings in the Zone Protection profile</t>
  </si>
  <si>
    <t>ID 16 62</t>
  </si>
  <si>
    <t>Enable User-ID on trusted zones which users are connected to</t>
  </si>
  <si>
    <t>Define a User Identfication ACL in the Zone configuration if User-ID is enabled</t>
  </si>
  <si>
    <t>ID 61</t>
  </si>
  <si>
    <t>Set the minimum version of your SSL/TLS service profile to "TLSv1.2"</t>
  </si>
  <si>
    <t>Use a Trusted Root CA certificate</t>
  </si>
  <si>
    <t>ID 65</t>
  </si>
  <si>
    <t>Use a SSL certificate signed by a public CA for the GlobalProtect Portal</t>
  </si>
  <si>
    <t>Do not allow the GlobalProtect app to save user credentials</t>
  </si>
  <si>
    <t>ID 66</t>
  </si>
  <si>
    <t>Allow users to disable the GlobalProtect App only for a specific time period</t>
  </si>
  <si>
    <t>ID 69</t>
  </si>
  <si>
    <t>Host Information - enable GloblProtect to "Collect HIP Data"</t>
  </si>
  <si>
    <t>ID 72</t>
  </si>
  <si>
    <t>Host Information - ensure that HIP profiles used in Security policy have at least one HIP object</t>
  </si>
  <si>
    <t>ID 29</t>
  </si>
  <si>
    <t>ID 15</t>
  </si>
  <si>
    <t>Host Information - enforce HIP Profiles in the security policy</t>
  </si>
  <si>
    <t>Use internal host detection</t>
  </si>
  <si>
    <t>ID 68</t>
  </si>
  <si>
    <t>Enforce the GlobalProtect Connection for Network Access</t>
  </si>
  <si>
    <t>ID 71</t>
  </si>
  <si>
    <t>ID 63 76</t>
  </si>
  <si>
    <t>ID 77</t>
  </si>
  <si>
    <t>ID 78</t>
  </si>
  <si>
    <t>IPSEC Site to Site VPNs</t>
  </si>
  <si>
    <t>Use ESP protocol in the IPSec Crypto profile</t>
  </si>
  <si>
    <t>ID 82</t>
  </si>
  <si>
    <t>ID 83</t>
  </si>
  <si>
    <t>ID 84</t>
  </si>
  <si>
    <t>Use AES encryption in the IPSec and IKE Crypto profile</t>
  </si>
  <si>
    <t>Use SHA256 or higher authentication in the IPSec and IKE Crypto profile</t>
  </si>
  <si>
    <t>Use Diffie-Hellman group 2 or higher in the IPSec and IKE Crypto profile</t>
  </si>
  <si>
    <t>ID 88</t>
  </si>
  <si>
    <t>ID 89</t>
  </si>
  <si>
    <t>ID 90</t>
  </si>
  <si>
    <t>ID 91</t>
  </si>
  <si>
    <t>Device Configuration - Adapt the general system configuration to best practices</t>
  </si>
  <si>
    <t>ID 93</t>
  </si>
  <si>
    <t>ID 94</t>
  </si>
  <si>
    <t>FireWall Administrator Authentication - configure an Authentication profile</t>
  </si>
  <si>
    <t>FireWall Administrator Authentication - configure a Certificate profile in the Authentication Settings</t>
  </si>
  <si>
    <t>FireWall Administrator Authentication - set the "Failed Attempts" in the Authentication Settings to 5 or fewer</t>
  </si>
  <si>
    <t>FireWall Administrator Authentication - set the "Idle Timeout" in the Authentication Settings to 10 minutes or less</t>
  </si>
  <si>
    <t>ID 95</t>
  </si>
  <si>
    <t>FireWall Administrator Authentication - set the "Lockout Time" in the Authentication Settings to a 30 minutes</t>
  </si>
  <si>
    <t>ID 96</t>
  </si>
  <si>
    <t>ID 97</t>
  </si>
  <si>
    <t>FireWall Mgmt Interface - Secure the Client communication</t>
  </si>
  <si>
    <t>FireWall Mgmt Interface - Network Interface Management profiles</t>
  </si>
  <si>
    <t>FireWall Mgmt Interface - Limit Management Interface Services</t>
  </si>
  <si>
    <t>ID 102</t>
  </si>
  <si>
    <t>FireWall Mgmt Interface - configure "Permitted IP Addresses"</t>
  </si>
  <si>
    <t>ID 100</t>
  </si>
  <si>
    <t>FireWall Administrator Authentication - configure "Minimum Password Complexity"</t>
  </si>
  <si>
    <t>FireWall Administrator Authentication - Remove the default admin account</t>
  </si>
  <si>
    <t>ID 105</t>
  </si>
  <si>
    <t>General Device Settings - configure "NTP Server Authentication"</t>
  </si>
  <si>
    <t>General Device Settings - enable NTP Time Synchonization</t>
  </si>
  <si>
    <t>General Device Settings - enable "Certificate Expiration Check"</t>
  </si>
  <si>
    <t>General Device Settings - enable "Automatically Acquire Commit Lock"</t>
  </si>
  <si>
    <t>General Device Settings - define a Login Banner</t>
  </si>
  <si>
    <t>General Device Settings - configure the Hostname</t>
  </si>
  <si>
    <t>ID 106</t>
  </si>
  <si>
    <t>Content Updates - verify Update Server Identity</t>
  </si>
  <si>
    <t>ID 104</t>
  </si>
  <si>
    <t>Use X-Forwarded-For Header in User ID if a proxy is deployed</t>
  </si>
  <si>
    <t>Strip X-Forwarded-For Header if a proxy is deployed</t>
  </si>
  <si>
    <t>ID 107</t>
  </si>
  <si>
    <t>ID 108</t>
  </si>
  <si>
    <t>Content Inspection settings and updates</t>
  </si>
  <si>
    <t>Forward decrypted content to WildFire for analysis</t>
  </si>
  <si>
    <t>ID 203</t>
  </si>
  <si>
    <t>Do not forward segments when TCP content Inspection queue is full</t>
  </si>
  <si>
    <t>ID 204</t>
  </si>
  <si>
    <t>ID 215</t>
  </si>
  <si>
    <t>Do not forward UDP datagrams when UDP content inspection queue is full</t>
  </si>
  <si>
    <t>ID 216</t>
  </si>
  <si>
    <t>Do not forward packets when App-ID inspection queue is full</t>
  </si>
  <si>
    <t>ID 217</t>
  </si>
  <si>
    <t>ID 117</t>
  </si>
  <si>
    <t>Wildfire - enable all Session Information Settings Options are enabled</t>
  </si>
  <si>
    <t>Wildfire - get Wildfire to report on Grayware Files</t>
  </si>
  <si>
    <t>ID 118</t>
  </si>
  <si>
    <t>Wildfire - limit the size for portable executable (pe) files to 10 MB</t>
  </si>
  <si>
    <t>Wildfire - forward samples for Analysis to a regional Wildfire cloud domain</t>
  </si>
  <si>
    <t>ID 119</t>
  </si>
  <si>
    <t>ID 109</t>
  </si>
  <si>
    <t>Wildfire - set the file size limit for Application Package Kit (apk) files to 30 MB</t>
  </si>
  <si>
    <t>ID 110</t>
  </si>
  <si>
    <t>Wildfire - set the file size limit for PDF files to 1,000 KB</t>
  </si>
  <si>
    <t>ID 111</t>
  </si>
  <si>
    <t>ID 112</t>
  </si>
  <si>
    <t>ID 113</t>
  </si>
  <si>
    <t>ID 114</t>
  </si>
  <si>
    <t>ID 115</t>
  </si>
  <si>
    <t>Wildfire - set the file size limit for "ms-office" files to 2,000 KB</t>
  </si>
  <si>
    <t>Wildfire - set the file size limit for "jar" files to 5 MB</t>
  </si>
  <si>
    <t>Wildfire - set the file size limit for "flash" files to 5 MB</t>
  </si>
  <si>
    <t>Wildfire - set the file size limit for "MacOSX" files to 1 MB</t>
  </si>
  <si>
    <t>Wildfire - set the forwarding size limit for archive files to 10 MB</t>
  </si>
  <si>
    <t>ID 205</t>
  </si>
  <si>
    <t>Wildfire - set the forwarding size limit for Linux files to 2 MB</t>
  </si>
  <si>
    <t>Session Settings - enable "Rematch Sessions"</t>
  </si>
  <si>
    <t>ID 120</t>
  </si>
  <si>
    <t>Session Settings - enable "Accelerated Aging"</t>
  </si>
  <si>
    <t>ID 121</t>
  </si>
  <si>
    <t>Session Settings - ensure "Session Timeouts" "Default" is set to the default value</t>
  </si>
  <si>
    <t>ID 122</t>
  </si>
  <si>
    <t>ID 213</t>
  </si>
  <si>
    <t>Zone Protection - ensure the Packet Buffer Protection global setting</t>
  </si>
  <si>
    <t>Session Settings - do not forward TCP out-of-order queue segments</t>
  </si>
  <si>
    <t>ID 214</t>
  </si>
  <si>
    <t>Ensure "Enable Config Sync" is selected</t>
  </si>
  <si>
    <t>ID 136</t>
  </si>
  <si>
    <t>Ensure "Backup Peer HA1 IP Address" is configured</t>
  </si>
  <si>
    <t>ID 138</t>
  </si>
  <si>
    <t>Ensure "Preemptive" is configured as necessary</t>
  </si>
  <si>
    <t>ID 140</t>
  </si>
  <si>
    <t>Ensure "HA Timer Settings" is set to "Recommended"</t>
  </si>
  <si>
    <t>ID 142</t>
  </si>
  <si>
    <t>Ensure that for Control Link (HA1), "Encryption Enabled" is set as needed</t>
  </si>
  <si>
    <t>ID 143</t>
  </si>
  <si>
    <t>Ensure that for Data Link (HA2), "Enable Session Sychronization" is selected</t>
  </si>
  <si>
    <t>ID 144</t>
  </si>
  <si>
    <t>Ensure "HA2 Keep-alive" is enabled</t>
  </si>
  <si>
    <t>ID 145</t>
  </si>
  <si>
    <t>Ensure "HA2 Keep-alive" Action is set to "Log Only."</t>
  </si>
  <si>
    <t>ID 146</t>
  </si>
  <si>
    <t>Ensure either Link Monitoring or Path Monitoring is enabled (and configured)</t>
  </si>
  <si>
    <t>ID 149</t>
  </si>
  <si>
    <t>If Link Monitoring is enabled, ensure at least one Link Group is configured</t>
  </si>
  <si>
    <t>ID 150</t>
  </si>
  <si>
    <t>If Path Monitoring is enabled, ensure at least one Path Group is configured</t>
  </si>
  <si>
    <t>ID 151</t>
  </si>
  <si>
    <t>Ensure "Passive Link State" is set to "Auto"</t>
  </si>
  <si>
    <t>ID 139</t>
  </si>
  <si>
    <t>ID 141</t>
  </si>
  <si>
    <t>Execute High Availaility Failover testing</t>
  </si>
  <si>
    <t>ID 103 202</t>
  </si>
  <si>
    <t>ID 153</t>
  </si>
  <si>
    <t>FireWall Administrator Authentication - ensure administrators use a Password profile if applicable</t>
  </si>
  <si>
    <t>FireWall Administrator Authentication - create and use Admin roles</t>
  </si>
  <si>
    <t>ID 154</t>
  </si>
  <si>
    <t>User Authentication - enable certificate based authentication for GlobalProtect gateway client authentication</t>
  </si>
  <si>
    <t>User Authentication - enable two-factor authentication for GlobalProtect gateway client authentication</t>
  </si>
  <si>
    <t>User Authentication - set the "Failed Attempts" in the Authentication Settings to 5 or fewer</t>
  </si>
  <si>
    <t>User Authentication - set the "Lockout Time" to 30 minutes</t>
  </si>
  <si>
    <t>ID 157</t>
  </si>
  <si>
    <t>ID 156</t>
  </si>
  <si>
    <t>ID 92 155</t>
  </si>
  <si>
    <t>Windows Server Monitoring - enable Log Monitor and specify the Server Log Monitor Frequency value</t>
  </si>
  <si>
    <t>ID 163</t>
  </si>
  <si>
    <t>Windows Server Monitoring - enable Server Session Read only if required</t>
  </si>
  <si>
    <t>ID 176</t>
  </si>
  <si>
    <t>Do not enable WMI or NetBIOS probing</t>
  </si>
  <si>
    <t>ID 164</t>
  </si>
  <si>
    <t>Enable and set the "User Identification Timeout"</t>
  </si>
  <si>
    <t>Define at least one "Include Network"</t>
  </si>
  <si>
    <t>ID 161</t>
  </si>
  <si>
    <t>Define all Active Directory Server as User-ID Monitored Servers</t>
  </si>
  <si>
    <t>ID 167</t>
  </si>
  <si>
    <t>ID 169</t>
  </si>
  <si>
    <t>Dedicated User-ID agents - set the User-ID agent service recovery to "Restart the Service"</t>
  </si>
  <si>
    <t>Dedicated User-ID agents - define Access Control List to restrict access to the user-id agent from firewalls</t>
  </si>
  <si>
    <t>Logging - Customize Log Storage Quota</t>
  </si>
  <si>
    <t>Logging - Enable "Log on High DP Load"</t>
  </si>
  <si>
    <t>Logging - configure a log setting for "Informational" severity</t>
  </si>
  <si>
    <t>ID 177</t>
  </si>
  <si>
    <t>Logging - configure a log setting for "Low" severity</t>
  </si>
  <si>
    <t>Logging - configure a log setting for "Medium" severity</t>
  </si>
  <si>
    <t>Logging - configure a log setting for "High" severity</t>
  </si>
  <si>
    <t>Logging - configure a log setting for "Critical" severity</t>
  </si>
  <si>
    <t>ID 181</t>
  </si>
  <si>
    <t>ID 180</t>
  </si>
  <si>
    <t>ID 179</t>
  </si>
  <si>
    <t>ID 178</t>
  </si>
  <si>
    <t>Logging - forward all content-based critical system logs</t>
  </si>
  <si>
    <t>ID 222</t>
  </si>
  <si>
    <t>Logging - configure the "Configuration" log setting</t>
  </si>
  <si>
    <t>ID 182</t>
  </si>
  <si>
    <t>FireWall Mgmt Interface - set the SNMP version to"v3" if SNMP is used</t>
  </si>
  <si>
    <t>ID 183</t>
  </si>
  <si>
    <t>Logging - set syslog "Transport" mode to "SSL"</t>
  </si>
  <si>
    <t>ID 185</t>
  </si>
  <si>
    <t>Group Mapping - Setup Group Mapping with a dedicated list of included groups</t>
  </si>
  <si>
    <t>Group Mapping - in the LDAP profile, ensure "Require SSL/TLS secured connection" is enabled</t>
  </si>
  <si>
    <t>ID 186</t>
  </si>
  <si>
    <t>Group Mapping - in the LDAP profile, ensure "Verify Server Certificate for SSL sessions" is enabled</t>
  </si>
  <si>
    <t>ID 187</t>
  </si>
  <si>
    <t>Group Mapping - configure redundant LDAP servers</t>
  </si>
  <si>
    <t>ID 199</t>
  </si>
  <si>
    <t>ID 188</t>
  </si>
  <si>
    <t>ID 189</t>
  </si>
  <si>
    <t>ID 219</t>
  </si>
  <si>
    <t>Wildfire Dynamic Updates - set the update recurrence to "Every Minute" with action to "download-and-install"</t>
  </si>
  <si>
    <t>Apps &amp; Threats Dynamic Updates - Time delay threshold for installing new App-IDs from content updates</t>
  </si>
  <si>
    <t>Apps &amp; Threats Dynamic Updates - configure content updates correctly for your environment</t>
  </si>
  <si>
    <t>AntiVirus Dynamic Updates - set update recurrence to hourly with an action to "download-and-install"</t>
  </si>
  <si>
    <t>ID 190</t>
  </si>
  <si>
    <t>Global Protect Dynamic Updates - set content update recurrence to "Hourly" with action to "download-and-install"</t>
  </si>
  <si>
    <t>ID 194</t>
  </si>
  <si>
    <t>Clientless VPN Dynamic Updates - set content update recurrence to "Hourly" with action to "download-and-install"</t>
  </si>
  <si>
    <t>ID 195</t>
  </si>
  <si>
    <t>Logging - with Panorama enable "Buffered Log Forwarding from Device"</t>
  </si>
  <si>
    <t>ID 98</t>
  </si>
  <si>
    <t>ID 99 223</t>
  </si>
  <si>
    <t>ID 165 166 210</t>
  </si>
  <si>
    <t>CIS Controls</t>
  </si>
  <si>
    <t>Ref</t>
  </si>
  <si>
    <t>Scored</t>
  </si>
  <si>
    <t>Level</t>
  </si>
  <si>
    <t>1.1.1</t>
  </si>
  <si>
    <t>Yes</t>
  </si>
  <si>
    <t>1.2.3</t>
  </si>
  <si>
    <t>No</t>
  </si>
  <si>
    <t>1.1.2</t>
  </si>
  <si>
    <t>1.2.1</t>
  </si>
  <si>
    <t>1.2.2</t>
  </si>
  <si>
    <t>FireWall Mgmt Interface - ensure "Permitted IP Addresses" is set where SSH, HTTPS, or SNMP is enabled</t>
  </si>
  <si>
    <t>1.2.4</t>
  </si>
  <si>
    <t>FireWall Mgmt Interface - ensure a valid certificate is used for the GUI</t>
  </si>
  <si>
    <t>1.2.5</t>
  </si>
  <si>
    <t>1.3.1</t>
  </si>
  <si>
    <t>FireWall Administrator Authentication - ensure 'Minimum Length' is greater than or equal to 12</t>
  </si>
  <si>
    <t>1.3.2</t>
  </si>
  <si>
    <t>FireWall Administrator Authentication - ensure 'Minimum Uppercase Letters' is greater than or equal to 1</t>
  </si>
  <si>
    <t>1.3.3</t>
  </si>
  <si>
    <t>FireWall Administrator Authentication - ensure 'Minimum Lowercase Letters' is greater than or equal to 1</t>
  </si>
  <si>
    <t>1.3.4</t>
  </si>
  <si>
    <t>FireWall Administrator Authentication - ensure 'Minimum Numeric Letters' is greater than or equal to 1</t>
  </si>
  <si>
    <t>1.3.5</t>
  </si>
  <si>
    <t>FireWall Administrator Authentication - ensure 'Minimum Special Characters' is greater than or equal to 1</t>
  </si>
  <si>
    <t>1.3.6</t>
  </si>
  <si>
    <t>1.3.7</t>
  </si>
  <si>
    <t>1.3.8</t>
  </si>
  <si>
    <t>1.3.9</t>
  </si>
  <si>
    <t>1.3.10</t>
  </si>
  <si>
    <t>FireWall Administrator Authentication - ensure 'Required Password Change Period' is less than or equal to 90 days</t>
  </si>
  <si>
    <t>FireWall Administrator Authentication - ensure 'New Password Differs By Characters' is greater than or equal to 3</t>
  </si>
  <si>
    <t>FireWall Administrator Authentication - ensure 'Prevent Password Reuse Limit' is set to 24 or more passwords</t>
  </si>
  <si>
    <t>FireWall Administrator Authentication - ensure 'Password Profiles' do not exist</t>
  </si>
  <si>
    <t>1.4.1</t>
  </si>
  <si>
    <t>1.4.2</t>
  </si>
  <si>
    <t>1.5.1</t>
  </si>
  <si>
    <t>1.6.1</t>
  </si>
  <si>
    <t>1.6.2</t>
  </si>
  <si>
    <t>1.6.3</t>
  </si>
  <si>
    <t xml:space="preserve"> 1 / 2</t>
  </si>
  <si>
    <t>Ensure that IP addresses are mapped to usernames</t>
  </si>
  <si>
    <t>Setup a dedicated FireWall service account with limited privileges for User-ID</t>
  </si>
  <si>
    <t>Ensure that the User-ID service account does not have interactive logon rights</t>
  </si>
  <si>
    <t>Ensure remote access capabilities for the User-ID service account are forbidden</t>
  </si>
  <si>
    <t>6.10</t>
  </si>
  <si>
    <t>Data Loss Prevention</t>
  </si>
  <si>
    <t>Ensure alerting after a threshold of credit card or Social Security numbers is detected is enabled</t>
  </si>
  <si>
    <t>Ensure a secure Data Filtering profile is applied to all security policies allowing traffic to or from the Internet</t>
  </si>
  <si>
    <t>6.20</t>
  </si>
  <si>
    <t>1 + 2</t>
  </si>
  <si>
    <t>Redistributed User-ID information between FireWalls</t>
  </si>
  <si>
    <t>Upgrade the PAN-OS operating system software to the latest recommended release (v8.1.6)</t>
  </si>
  <si>
    <t>Target Score</t>
  </si>
  <si>
    <t>Service 
Impact Risk</t>
  </si>
  <si>
    <t>Security
Impact</t>
  </si>
  <si>
    <t>Total Target Score</t>
  </si>
  <si>
    <t>Site Target Score</t>
  </si>
  <si>
    <t xml:space="preserve"> Site Score</t>
  </si>
  <si>
    <t>Total Score</t>
  </si>
  <si>
    <t>critical</t>
  </si>
  <si>
    <t>Site 1</t>
  </si>
  <si>
    <t>Site 2</t>
  </si>
  <si>
    <t>Site 3</t>
  </si>
  <si>
    <t>Site 4</t>
  </si>
  <si>
    <t>Site 5</t>
  </si>
  <si>
    <t>Site 6</t>
  </si>
  <si>
    <t>Site 7</t>
  </si>
  <si>
    <t>Site 8</t>
  </si>
  <si>
    <t>Site 9</t>
  </si>
  <si>
    <t>Site 10</t>
  </si>
  <si>
    <t>Site 11</t>
  </si>
  <si>
    <t>Site 12</t>
  </si>
  <si>
    <t>Site 13</t>
  </si>
  <si>
    <t>Site 14</t>
  </si>
  <si>
    <t>Site 15</t>
  </si>
  <si>
    <t>Site 16</t>
  </si>
  <si>
    <t>Site 17</t>
  </si>
  <si>
    <t>Site 18</t>
  </si>
  <si>
    <t>Site 19</t>
  </si>
  <si>
    <t>Site 20</t>
  </si>
  <si>
    <t>CSG</t>
  </si>
  <si>
    <t>CSG/CSTR</t>
  </si>
  <si>
    <t>CSTR/CSG</t>
  </si>
  <si>
    <t>yes</t>
  </si>
  <si>
    <t>no</t>
  </si>
  <si>
    <t>partially</t>
  </si>
  <si>
    <t>other</t>
  </si>
  <si>
    <t>Network Security and Best Practice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</si>
</sst>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22"/>
      <color theme="1"/>
      <name val="Calibri"/>
      <family val="2"/>
      <scheme val="minor"/>
    </font>
    <font>
      <sz val="11"/>
      <name val="Calibri"/>
      <family val="2"/>
      <charset val="238"/>
      <scheme val="minor"/>
    </font>
    <font>
      <sz val="11"/>
      <color rgb="FF9C6500"/>
      <name val="Calibri"/>
      <family val="2"/>
      <scheme val="minor"/>
    </font>
    <font>
      <b/>
      <sz val="11"/>
      <color theme="1"/>
      <name val="Calibri"/>
      <family val="2"/>
      <scheme val="minor"/>
    </font>
    <font>
      <i/>
      <sz val="18"/>
      <color theme="1"/>
      <name val="Calibri"/>
      <family val="2"/>
      <scheme val="minor"/>
    </font>
    <font>
      <b/>
      <sz val="9"/>
      <color indexed="81"/>
      <name val="Tahoma"/>
      <family val="2"/>
    </font>
    <font>
      <b/>
      <sz val="14"/>
      <color theme="1"/>
      <name val="Calibri"/>
      <family val="2"/>
      <charset val="238"/>
      <scheme val="minor"/>
    </font>
    <font>
      <b/>
      <sz val="9"/>
      <color indexed="81"/>
      <name val="Tahoma"/>
      <charset val="1"/>
    </font>
    <font>
      <sz val="9"/>
      <color indexed="81"/>
      <name val="Tahoma"/>
      <family val="2"/>
    </font>
    <font>
      <b/>
      <u/>
      <sz val="9"/>
      <color indexed="81"/>
      <name val="Tahoma"/>
      <family val="2"/>
    </font>
    <font>
      <b/>
      <u/>
      <sz val="14"/>
      <color theme="1"/>
      <name val="Calibri"/>
      <family val="2"/>
      <scheme val="minor"/>
    </font>
    <font>
      <u/>
      <sz val="11"/>
      <color theme="10"/>
      <name val="Calibri"/>
      <family val="2"/>
      <scheme val="minor"/>
    </font>
    <font>
      <sz val="11"/>
      <color theme="0"/>
      <name val="Calibri"/>
      <family val="2"/>
      <scheme val="minor"/>
    </font>
    <font>
      <b/>
      <sz val="12"/>
      <color theme="1"/>
      <name val="Calibri"/>
      <family val="2"/>
      <scheme val="minor"/>
    </font>
    <font>
      <b/>
      <sz val="12"/>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EB9C"/>
      </patternFill>
    </fill>
    <fill>
      <patternFill patternType="solid">
        <fgColor theme="8"/>
      </patternFill>
    </fill>
    <fill>
      <patternFill patternType="solid">
        <fgColor rgb="FFFF7C80"/>
        <bgColor indexed="64"/>
      </patternFill>
    </fill>
    <fill>
      <patternFill patternType="solid">
        <fgColor rgb="FF009ACE"/>
        <bgColor indexed="64"/>
      </patternFill>
    </fill>
    <fill>
      <patternFill patternType="solid">
        <fgColor rgb="FFF3723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6" fillId="4" borderId="0" applyNumberFormat="0" applyBorder="0" applyAlignment="0" applyProtection="0"/>
    <xf numFmtId="0" fontId="15" fillId="0" borderId="0" applyNumberFormat="0" applyFill="0" applyBorder="0" applyAlignment="0" applyProtection="0"/>
    <xf numFmtId="0" fontId="16" fillId="5" borderId="0" applyNumberFormat="0" applyBorder="0" applyAlignment="0" applyProtection="0"/>
  </cellStyleXfs>
  <cellXfs count="73">
    <xf numFmtId="0" fontId="0" fillId="0" borderId="0" xfId="0"/>
    <xf numFmtId="0" fontId="0" fillId="3" borderId="0" xfId="0" applyFill="1"/>
    <xf numFmtId="0" fontId="3" fillId="3" borderId="0" xfId="0" applyFont="1" applyFill="1" applyAlignment="1">
      <alignment horizontal="center"/>
    </xf>
    <xf numFmtId="0" fontId="3" fillId="3" borderId="0" xfId="0" applyFont="1" applyFill="1" applyAlignment="1">
      <alignment horizontal="center" wrapText="1"/>
    </xf>
    <xf numFmtId="0" fontId="5" fillId="0" borderId="1" xfId="0" applyFont="1" applyBorder="1" applyAlignment="1">
      <alignment horizontal="left" indent="2"/>
    </xf>
    <xf numFmtId="0" fontId="0" fillId="2" borderId="3" xfId="0" applyFill="1" applyBorder="1" applyAlignment="1">
      <alignment horizontal="center"/>
    </xf>
    <xf numFmtId="0" fontId="3" fillId="3" borderId="5" xfId="0" applyFont="1" applyFill="1" applyBorder="1" applyAlignment="1">
      <alignment horizontal="center"/>
    </xf>
    <xf numFmtId="0" fontId="7" fillId="2" borderId="2" xfId="0" applyFont="1" applyFill="1" applyBorder="1" applyAlignment="1">
      <alignment horizontal="left" indent="1"/>
    </xf>
    <xf numFmtId="0" fontId="1" fillId="0" borderId="1" xfId="0" applyFont="1" applyBorder="1" applyAlignment="1">
      <alignment horizontal="left" indent="2"/>
    </xf>
    <xf numFmtId="0" fontId="7" fillId="2" borderId="3" xfId="0" applyFont="1" applyFill="1" applyBorder="1" applyAlignment="1">
      <alignment horizontal="center"/>
    </xf>
    <xf numFmtId="0" fontId="0" fillId="3" borderId="0" xfId="0" applyFill="1" applyAlignment="1">
      <alignment vertical="center"/>
    </xf>
    <xf numFmtId="0" fontId="0" fillId="3" borderId="0" xfId="0" applyFill="1" applyAlignment="1">
      <alignment horizontal="center"/>
    </xf>
    <xf numFmtId="0" fontId="4" fillId="3" borderId="0" xfId="0" applyFont="1" applyFill="1" applyAlignment="1">
      <alignment horizontal="center"/>
    </xf>
    <xf numFmtId="0" fontId="8" fillId="3" borderId="0" xfId="0" applyFont="1" applyFill="1" applyAlignment="1">
      <alignment horizontal="center"/>
    </xf>
    <xf numFmtId="0" fontId="1" fillId="0" borderId="1" xfId="0" applyFont="1" applyBorder="1" applyAlignment="1">
      <alignment horizontal="center"/>
    </xf>
    <xf numFmtId="0" fontId="0" fillId="0" borderId="0" xfId="0" applyAlignment="1">
      <alignment horizontal="center"/>
    </xf>
    <xf numFmtId="0" fontId="0" fillId="3" borderId="1" xfId="0" applyFill="1" applyBorder="1" applyAlignment="1">
      <alignment horizontal="center"/>
    </xf>
    <xf numFmtId="49" fontId="3" fillId="3" borderId="0" xfId="0" applyNumberFormat="1" applyFont="1" applyFill="1" applyAlignment="1">
      <alignment horizontal="center"/>
    </xf>
    <xf numFmtId="49" fontId="0" fillId="3" borderId="0" xfId="0" applyNumberFormat="1" applyFill="1" applyAlignment="1">
      <alignment horizontal="center"/>
    </xf>
    <xf numFmtId="49" fontId="4" fillId="3" borderId="0" xfId="0" applyNumberFormat="1" applyFont="1" applyFill="1" applyAlignment="1">
      <alignment horizontal="center"/>
    </xf>
    <xf numFmtId="49" fontId="8" fillId="3" borderId="0" xfId="0" applyNumberFormat="1" applyFont="1" applyFill="1" applyAlignment="1">
      <alignment horizontal="center"/>
    </xf>
    <xf numFmtId="49" fontId="7" fillId="2" borderId="0" xfId="0" applyNumberFormat="1" applyFont="1" applyFill="1" applyAlignment="1">
      <alignment horizontal="center"/>
    </xf>
    <xf numFmtId="49" fontId="1" fillId="0" borderId="1" xfId="0" applyNumberFormat="1" applyFont="1" applyBorder="1" applyAlignment="1">
      <alignment horizontal="center"/>
    </xf>
    <xf numFmtId="49" fontId="5" fillId="0" borderId="1" xfId="0" applyNumberFormat="1" applyFont="1" applyBorder="1" applyAlignment="1">
      <alignment horizontal="center"/>
    </xf>
    <xf numFmtId="49" fontId="2" fillId="0" borderId="1" xfId="0" applyNumberFormat="1" applyFont="1" applyBorder="1" applyAlignment="1">
      <alignment horizontal="center"/>
    </xf>
    <xf numFmtId="49" fontId="7" fillId="2" borderId="3" xfId="0" applyNumberFormat="1" applyFont="1" applyFill="1" applyBorder="1" applyAlignment="1">
      <alignment horizontal="center"/>
    </xf>
    <xf numFmtId="49" fontId="0" fillId="0" borderId="0" xfId="0" applyNumberFormat="1" applyAlignment="1">
      <alignment horizontal="center"/>
    </xf>
    <xf numFmtId="0" fontId="7" fillId="2" borderId="6" xfId="0" applyFont="1" applyFill="1" applyBorder="1" applyAlignment="1">
      <alignment horizontal="left" indent="1"/>
    </xf>
    <xf numFmtId="49" fontId="7" fillId="2" borderId="7" xfId="0" applyNumberFormat="1" applyFont="1" applyFill="1" applyBorder="1" applyAlignment="1">
      <alignment horizontal="center"/>
    </xf>
    <xf numFmtId="0" fontId="7" fillId="2" borderId="7" xfId="0" applyFont="1" applyFill="1" applyBorder="1" applyAlignment="1">
      <alignment horizontal="center"/>
    </xf>
    <xf numFmtId="0" fontId="0" fillId="2" borderId="7" xfId="0" applyFill="1" applyBorder="1" applyAlignment="1">
      <alignment horizontal="center"/>
    </xf>
    <xf numFmtId="0" fontId="0" fillId="2" borderId="1" xfId="0" applyFill="1" applyBorder="1" applyAlignment="1">
      <alignment horizontal="center"/>
    </xf>
    <xf numFmtId="0" fontId="10" fillId="2" borderId="2" xfId="0" applyFont="1" applyFill="1" applyBorder="1" applyAlignment="1">
      <alignment horizontal="left" vertical="center"/>
    </xf>
    <xf numFmtId="49"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10" fillId="2" borderId="6" xfId="0" applyFont="1" applyFill="1" applyBorder="1" applyAlignment="1">
      <alignment horizontal="left" vertical="center"/>
    </xf>
    <xf numFmtId="49" fontId="3" fillId="2" borderId="7"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3" fillId="2" borderId="7" xfId="0" applyFont="1" applyFill="1" applyBorder="1" applyAlignment="1">
      <alignment horizontal="center" vertical="center" wrapText="1"/>
    </xf>
    <xf numFmtId="0" fontId="0" fillId="3" borderId="6" xfId="0" applyFill="1" applyBorder="1" applyAlignment="1">
      <alignment horizontal="center"/>
    </xf>
    <xf numFmtId="0" fontId="0" fillId="2" borderId="8" xfId="0" applyFill="1" applyBorder="1" applyAlignment="1">
      <alignment horizontal="center"/>
    </xf>
    <xf numFmtId="0" fontId="0" fillId="3" borderId="1" xfId="1" applyFont="1" applyFill="1" applyBorder="1" applyAlignment="1">
      <alignment horizontal="center"/>
    </xf>
    <xf numFmtId="0" fontId="7" fillId="3" borderId="0" xfId="0" applyFont="1" applyFill="1"/>
    <xf numFmtId="0" fontId="14" fillId="3" borderId="0" xfId="0" applyFont="1" applyFill="1"/>
    <xf numFmtId="164" fontId="0" fillId="2" borderId="1" xfId="0" applyNumberFormat="1" applyFill="1" applyBorder="1" applyAlignment="1">
      <alignment horizontal="center"/>
    </xf>
    <xf numFmtId="164" fontId="0" fillId="3" borderId="1" xfId="1" applyNumberFormat="1" applyFont="1" applyFill="1" applyBorder="1" applyAlignment="1">
      <alignment horizontal="center"/>
    </xf>
    <xf numFmtId="164" fontId="7" fillId="3" borderId="3" xfId="0" applyNumberFormat="1" applyFont="1" applyFill="1" applyBorder="1" applyAlignment="1">
      <alignment horizontal="center"/>
    </xf>
    <xf numFmtId="164" fontId="3" fillId="3" borderId="9" xfId="0" applyNumberFormat="1" applyFont="1" applyFill="1" applyBorder="1" applyAlignment="1">
      <alignment horizontal="center"/>
    </xf>
    <xf numFmtId="164" fontId="3" fillId="2" borderId="8" xfId="0" applyNumberFormat="1" applyFont="1" applyFill="1" applyBorder="1" applyAlignment="1">
      <alignment horizontal="center" vertical="center"/>
    </xf>
    <xf numFmtId="164" fontId="3" fillId="3" borderId="0" xfId="0" applyNumberFormat="1" applyFont="1" applyFill="1" applyAlignment="1">
      <alignment horizontal="center"/>
    </xf>
    <xf numFmtId="164" fontId="14" fillId="3" borderId="0" xfId="0" applyNumberFormat="1" applyFont="1" applyFill="1" applyAlignment="1">
      <alignment horizontal="center"/>
    </xf>
    <xf numFmtId="49" fontId="15" fillId="0" borderId="1" xfId="2" applyNumberFormat="1" applyBorder="1" applyAlignment="1">
      <alignment horizontal="center"/>
    </xf>
    <xf numFmtId="0" fontId="1" fillId="0" borderId="2" xfId="0" applyFont="1" applyBorder="1" applyAlignment="1">
      <alignment horizontal="left" indent="2"/>
    </xf>
    <xf numFmtId="49" fontId="15" fillId="0" borderId="7" xfId="2" applyNumberFormat="1" applyBorder="1" applyAlignment="1">
      <alignment horizontal="center"/>
    </xf>
    <xf numFmtId="0" fontId="15" fillId="0" borderId="1" xfId="2" applyBorder="1" applyAlignment="1">
      <alignment horizontal="center"/>
    </xf>
    <xf numFmtId="0" fontId="1" fillId="0" borderId="6" xfId="0" applyFont="1" applyBorder="1" applyAlignment="1">
      <alignment horizontal="left" indent="2"/>
    </xf>
    <xf numFmtId="16" fontId="1" fillId="0" borderId="1" xfId="0" applyNumberFormat="1" applyFont="1" applyBorder="1" applyAlignment="1">
      <alignment horizontal="left" indent="2"/>
    </xf>
    <xf numFmtId="49" fontId="1" fillId="0" borderId="1" xfId="0" applyNumberFormat="1" applyFont="1" applyBorder="1" applyAlignment="1">
      <alignment horizontal="left" indent="2"/>
    </xf>
    <xf numFmtId="0" fontId="1" fillId="3" borderId="1" xfId="0" applyFont="1" applyFill="1" applyBorder="1" applyAlignment="1">
      <alignment horizontal="center"/>
    </xf>
    <xf numFmtId="0" fontId="5" fillId="3" borderId="1" xfId="0" applyFont="1" applyFill="1" applyBorder="1" applyAlignment="1">
      <alignment horizontal="center"/>
    </xf>
    <xf numFmtId="0" fontId="17" fillId="3" borderId="0" xfId="0" applyFont="1" applyFill="1"/>
    <xf numFmtId="0" fontId="17" fillId="3" borderId="0" xfId="0" applyFont="1" applyFill="1" applyAlignment="1">
      <alignment horizontal="center"/>
    </xf>
    <xf numFmtId="0" fontId="4" fillId="3" borderId="0" xfId="0" applyFont="1" applyFill="1" applyAlignment="1">
      <alignment horizontal="left" indent="33"/>
    </xf>
    <xf numFmtId="0" fontId="8" fillId="3" borderId="0" xfId="0" applyFont="1" applyFill="1" applyAlignment="1">
      <alignment horizontal="left" indent="35"/>
    </xf>
    <xf numFmtId="0" fontId="0" fillId="6" borderId="1" xfId="0" applyFill="1" applyBorder="1" applyAlignment="1">
      <alignment horizontal="center"/>
    </xf>
    <xf numFmtId="0" fontId="0" fillId="7" borderId="0" xfId="0" applyFill="1"/>
    <xf numFmtId="0" fontId="0" fillId="7" borderId="0" xfId="0" applyFill="1" applyAlignment="1">
      <alignment horizontal="center"/>
    </xf>
    <xf numFmtId="0" fontId="18" fillId="7" borderId="0" xfId="0" applyFont="1" applyFill="1" applyAlignment="1">
      <alignment horizontal="center" vertical="center"/>
    </xf>
    <xf numFmtId="0" fontId="18" fillId="8" borderId="0" xfId="0" applyFont="1" applyFill="1" applyAlignment="1">
      <alignment horizontal="center" vertical="center"/>
    </xf>
    <xf numFmtId="49" fontId="7" fillId="3" borderId="0" xfId="0" applyNumberFormat="1" applyFont="1" applyFill="1" applyAlignment="1">
      <alignment horizontal="center"/>
    </xf>
    <xf numFmtId="0" fontId="19" fillId="7" borderId="0" xfId="3" applyFont="1" applyFill="1" applyAlignment="1">
      <alignment horizontal="right" vertical="center"/>
    </xf>
  </cellXfs>
  <cellStyles count="4">
    <cellStyle name="Accent5" xfId="3" builtinId="45"/>
    <cellStyle name="Hyperlink" xfId="2" builtinId="8"/>
    <cellStyle name="Neutral" xfId="1" builtinId="28"/>
    <cellStyle name="Normal" xfId="0" builtinId="0"/>
  </cellStyles>
  <dxfs count="20184">
    <dxf>
      <font>
        <b/>
        <i val="0"/>
        <color theme="0"/>
      </font>
      <fill>
        <patternFill>
          <bgColor rgb="FFFF0000"/>
        </patternFill>
      </fill>
    </dxf>
    <dxf>
      <font>
        <color rgb="FF9C0006"/>
      </font>
      <fill>
        <patternFill>
          <bgColor rgb="FFFFC7CE"/>
        </patternFill>
      </fill>
    </dxf>
    <dxf>
      <font>
        <color auto="1"/>
      </font>
      <fill>
        <patternFill>
          <bgColor rgb="FFFFFF00"/>
        </patternFill>
      </fill>
    </dxf>
    <dxf>
      <font>
        <b/>
        <i val="0"/>
        <color theme="0"/>
      </font>
      <fill>
        <patternFill>
          <bgColor rgb="FF00B050"/>
        </patternFill>
      </fill>
    </dxf>
    <dxf>
      <fill>
        <patternFill>
          <bgColor theme="0" tint="-4.9989318521683403E-2"/>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0" tint="-0.14996795556505021"/>
        </patternFill>
      </fill>
    </dxf>
    <dxf>
      <fill>
        <patternFill>
          <bgColor theme="0" tint="-0.14996795556505021"/>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b/>
        <i val="0"/>
        <color theme="0"/>
      </font>
      <fill>
        <patternFill>
          <bgColor rgb="FFFF0000"/>
        </patternFill>
      </fill>
    </dxf>
    <dxf>
      <font>
        <color rgb="FF9C0006"/>
      </font>
      <fill>
        <patternFill>
          <bgColor rgb="FFFFC7CE"/>
        </patternFill>
      </fill>
    </dxf>
    <dxf>
      <font>
        <color auto="1"/>
      </font>
      <fill>
        <patternFill>
          <bgColor rgb="FFFFFF00"/>
        </patternFill>
      </fill>
    </dxf>
    <dxf>
      <font>
        <b/>
        <i val="0"/>
        <color theme="0"/>
      </font>
      <fill>
        <patternFill>
          <bgColor rgb="FF00B050"/>
        </patternFill>
      </fill>
    </dxf>
    <dxf>
      <fill>
        <patternFill>
          <bgColor theme="0" tint="-4.9989318521683403E-2"/>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C0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b/>
        <i val="0"/>
        <color auto="1"/>
      </font>
      <fill>
        <patternFill>
          <bgColor rgb="FFFFC0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C000"/>
        </patternFill>
      </fill>
    </dxf>
    <dxf>
      <font>
        <b/>
        <i val="0"/>
        <color theme="0"/>
      </font>
      <fill>
        <patternFill>
          <bgColor rgb="FF00B050"/>
        </patternFill>
      </fill>
    </dxf>
    <dxf>
      <font>
        <b/>
        <i val="0"/>
        <color theme="0"/>
      </font>
      <fill>
        <patternFill>
          <bgColor rgb="FFFF0000"/>
        </patternFill>
      </fill>
    </dxf>
    <dxf>
      <font>
        <b/>
        <i val="0"/>
        <color auto="1"/>
      </font>
      <fill>
        <patternFill>
          <bgColor rgb="FFFFC0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C000"/>
        </patternFill>
      </fill>
    </dxf>
    <dxf>
      <font>
        <b/>
        <i val="0"/>
        <color theme="0"/>
      </font>
      <fill>
        <patternFill>
          <bgColor rgb="FF00B050"/>
        </patternFill>
      </fill>
    </dxf>
    <dxf>
      <font>
        <b/>
        <i val="0"/>
        <color theme="0"/>
      </font>
      <fill>
        <patternFill>
          <bgColor rgb="FFFF0000"/>
        </patternFill>
      </fill>
    </dxf>
    <dxf>
      <font>
        <b/>
        <i val="0"/>
        <color auto="1"/>
      </font>
      <fill>
        <patternFill>
          <bgColor rgb="FFFFC0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C000"/>
        </patternFill>
      </fill>
    </dxf>
    <dxf>
      <font>
        <b/>
        <i val="0"/>
        <color theme="0"/>
      </font>
      <fill>
        <patternFill>
          <bgColor rgb="FF00B050"/>
        </patternFill>
      </fill>
    </dxf>
    <dxf>
      <font>
        <b/>
        <i val="0"/>
        <color theme="0"/>
      </font>
      <fill>
        <patternFill>
          <bgColor rgb="FFFF0000"/>
        </patternFill>
      </fill>
    </dxf>
    <dxf>
      <font>
        <b/>
        <i val="0"/>
        <color auto="1"/>
      </font>
      <fill>
        <patternFill>
          <bgColor rgb="FFFFC0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1"/>
      </font>
      <fill>
        <patternFill>
          <bgColor theme="0" tint="-4.9989318521683403E-2"/>
        </patternFill>
      </fill>
    </dxf>
    <dxf>
      <font>
        <b/>
        <i val="0"/>
        <color theme="0"/>
      </font>
      <fill>
        <patternFill>
          <bgColor rgb="FF00B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ill>
        <patternFill>
          <bgColor theme="6" tint="0.59996337778862885"/>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
      <font>
        <b/>
        <i val="0"/>
        <color theme="0"/>
      </font>
      <fill>
        <patternFill>
          <bgColor rgb="FFFF0000"/>
        </patternFill>
      </fill>
    </dxf>
    <dxf>
      <font>
        <color auto="1"/>
      </font>
      <fill>
        <patternFill>
          <bgColor rgb="FFFFC000"/>
        </patternFill>
      </fill>
    </dxf>
    <dxf>
      <font>
        <b/>
        <i val="0"/>
        <color theme="0"/>
      </font>
      <fill>
        <patternFill>
          <bgColor rgb="FF00B050"/>
        </patternFill>
      </fill>
    </dxf>
    <dxf>
      <font>
        <b/>
        <i val="0"/>
        <color theme="0"/>
      </font>
      <fill>
        <patternFill>
          <bgColor rgb="FFFF0000"/>
        </patternFill>
      </fill>
    </dxf>
    <dxf>
      <font>
        <color auto="1"/>
      </font>
      <fill>
        <patternFill>
          <bgColor rgb="FFFFFF00"/>
        </patternFill>
      </fill>
    </dxf>
    <dxf>
      <font>
        <b/>
        <i val="0"/>
        <color theme="0"/>
      </font>
      <fill>
        <patternFill>
          <bgColor rgb="FF00B050"/>
        </patternFill>
      </fill>
    </dxf>
  </dxfs>
  <tableStyles count="0" defaultTableStyle="TableStyleMedium2" defaultPivotStyle="PivotStyleMedium9"/>
  <colors>
    <mruColors>
      <color rgb="FF98C23D"/>
      <color rgb="FFF3723C"/>
      <color rgb="FFFF7C80"/>
      <color rgb="FF009ACE"/>
      <color rgb="FF8AD4DF"/>
      <color rgb="FFC59EE2"/>
      <color rgb="FF99FF99"/>
      <color rgb="FFCCFFCC"/>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creativecommons.org/licenses/by-sa/4.0/" TargetMode="External"/><Relationship Id="rId1" Type="http://schemas.openxmlformats.org/officeDocument/2006/relationships/image" Target="../media/image1.png"/><Relationship Id="rId4" Type="http://schemas.openxmlformats.org/officeDocument/2006/relationships/hyperlink" Target="http://www.consigas.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1</xdr:row>
      <xdr:rowOff>59939</xdr:rowOff>
    </xdr:from>
    <xdr:to>
      <xdr:col>0</xdr:col>
      <xdr:colOff>2695575</xdr:colOff>
      <xdr:row>9</xdr:row>
      <xdr:rowOff>224797</xdr:rowOff>
    </xdr:to>
    <xdr:pic>
      <xdr:nvPicPr>
        <xdr:cNvPr id="5" name="Picture 4">
          <a:extLst>
            <a:ext uri="{FF2B5EF4-FFF2-40B4-BE49-F238E27FC236}">
              <a16:creationId xmlns:a16="http://schemas.microsoft.com/office/drawing/2014/main" id="{11D79CF4-77B1-49B9-BF13-FB5C7A7ABF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250439"/>
          <a:ext cx="2276475" cy="1545983"/>
        </a:xfrm>
        <a:prstGeom prst="rect">
          <a:avLst/>
        </a:prstGeom>
      </xdr:spPr>
    </xdr:pic>
    <xdr:clientData/>
  </xdr:twoCellAnchor>
  <xdr:twoCellAnchor editAs="oneCell">
    <xdr:from>
      <xdr:col>3</xdr:col>
      <xdr:colOff>142875</xdr:colOff>
      <xdr:row>3</xdr:row>
      <xdr:rowOff>85725</xdr:rowOff>
    </xdr:from>
    <xdr:to>
      <xdr:col>5</xdr:col>
      <xdr:colOff>429185</xdr:colOff>
      <xdr:row>4</xdr:row>
      <xdr:rowOff>219075</xdr:rowOff>
    </xdr:to>
    <xdr:pic>
      <xdr:nvPicPr>
        <xdr:cNvPr id="6" name="Picture 5" descr="Picture">
          <a:hlinkClick xmlns:r="http://schemas.openxmlformats.org/officeDocument/2006/relationships" r:id="rId2"/>
          <a:extLst>
            <a:ext uri="{FF2B5EF4-FFF2-40B4-BE49-F238E27FC236}">
              <a16:creationId xmlns:a16="http://schemas.microsoft.com/office/drawing/2014/main" id="{ED324D9F-6296-415F-A1A2-2B86CC0E145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77250" y="523875"/>
          <a:ext cx="142931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3000375</xdr:colOff>
      <xdr:row>5</xdr:row>
      <xdr:rowOff>47625</xdr:rowOff>
    </xdr:from>
    <xdr:to>
      <xdr:col>5</xdr:col>
      <xdr:colOff>672354</xdr:colOff>
      <xdr:row>12</xdr:row>
      <xdr:rowOff>116541</xdr:rowOff>
    </xdr:to>
    <xdr:sp macro="" textlink="">
      <xdr:nvSpPr>
        <xdr:cNvPr id="7" name="TextBox 6">
          <a:hlinkClick xmlns:r="http://schemas.openxmlformats.org/officeDocument/2006/relationships" r:id="rId4"/>
          <a:extLst>
            <a:ext uri="{FF2B5EF4-FFF2-40B4-BE49-F238E27FC236}">
              <a16:creationId xmlns:a16="http://schemas.microsoft.com/office/drawing/2014/main" id="{9D424FF7-0CBA-448D-914D-0DC9FB9EDF4C}"/>
            </a:ext>
          </a:extLst>
        </xdr:cNvPr>
        <xdr:cNvSpPr txBox="1"/>
      </xdr:nvSpPr>
      <xdr:spPr>
        <a:xfrm>
          <a:off x="3000375" y="1143000"/>
          <a:ext cx="7149354" cy="1030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rgbClr val="C00000"/>
              </a:solidFill>
            </a:rPr>
            <a:t>Need Help?</a:t>
          </a:r>
          <a:r>
            <a:rPr lang="de-DE" sz="1100">
              <a:solidFill>
                <a:srgbClr val="C00000"/>
              </a:solidFill>
            </a:rPr>
            <a:t> </a:t>
          </a:r>
          <a:r>
            <a:rPr lang="de-DE" sz="1100" b="1" i="1">
              <a:solidFill>
                <a:srgbClr val="C00000"/>
              </a:solidFill>
              <a:effectLst/>
              <a:latin typeface="+mn-lt"/>
              <a:ea typeface="+mn-ea"/>
              <a:cs typeface="+mn-cs"/>
            </a:rPr>
            <a:t>Contact us </a:t>
          </a:r>
          <a:r>
            <a:rPr lang="de-DE" sz="1100" b="0" i="1">
              <a:solidFill>
                <a:schemeClr val="dk1"/>
              </a:solidFill>
              <a:effectLst/>
              <a:latin typeface="+mn-lt"/>
              <a:ea typeface="+mn-ea"/>
              <a:cs typeface="+mn-cs"/>
            </a:rPr>
            <a:t>online at </a:t>
          </a:r>
          <a:r>
            <a:rPr lang="de-DE" sz="1100" b="0" i="1" u="sng">
              <a:solidFill>
                <a:schemeClr val="dk1"/>
              </a:solidFill>
              <a:effectLst/>
              <a:latin typeface="+mn-lt"/>
              <a:ea typeface="+mn-ea"/>
              <a:cs typeface="+mn-cs"/>
            </a:rPr>
            <a:t>www.consigas.com</a:t>
          </a:r>
          <a:r>
            <a:rPr lang="de-DE" sz="1100" b="0" i="1">
              <a:solidFill>
                <a:schemeClr val="dk1"/>
              </a:solidFill>
              <a:effectLst/>
              <a:latin typeface="+mn-lt"/>
              <a:ea typeface="+mn-ea"/>
              <a:cs typeface="+mn-cs"/>
            </a:rPr>
            <a:t> or give us a call +353 (1) 5241014 / </a:t>
          </a:r>
          <a:r>
            <a:rPr lang="de-DE" sz="1100" i="1">
              <a:solidFill>
                <a:schemeClr val="dk1"/>
              </a:solidFill>
              <a:effectLst/>
              <a:latin typeface="+mn-lt"/>
              <a:ea typeface="+mn-ea"/>
              <a:cs typeface="+mn-cs"/>
            </a:rPr>
            <a:t>+1 (669) 2206685</a:t>
          </a:r>
          <a:endParaRPr lang="de-DE" i="1">
            <a:effectLst/>
          </a:endParaRPr>
        </a:p>
        <a:p>
          <a:endParaRPr lang="de-DE" sz="1100"/>
        </a:p>
        <a:p>
          <a:r>
            <a:rPr lang="de-DE" sz="1100"/>
            <a:t>We are a </a:t>
          </a:r>
          <a:r>
            <a:rPr lang="de-DE" sz="1100">
              <a:solidFill>
                <a:schemeClr val="dk1"/>
              </a:solidFill>
              <a:effectLst/>
              <a:latin typeface="+mn-lt"/>
              <a:ea typeface="+mn-ea"/>
              <a:cs typeface="+mn-cs"/>
            </a:rPr>
            <a:t>Palo Alto Networks </a:t>
          </a:r>
          <a:r>
            <a:rPr lang="de-DE" sz="1100"/>
            <a:t>Certified Professional Service Provider (CPSP) and the Next-Generation Security Platform is what we do all day every day. Let us share our experience with you to make your Next-Generation Security project a smooth experience but most important a piece of mind by truly securing your valuable IT assets</a:t>
          </a:r>
        </a:p>
        <a:p>
          <a:endParaRPr lang="de-DE" sz="1100"/>
        </a:p>
        <a:p>
          <a:endParaRPr lang="de-D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aloaltonetworks.com/documentation/81/wildfire/wf_admin/wildfire-deployment-best-practices/wildfire-best-practices" TargetMode="External"/><Relationship Id="rId21" Type="http://schemas.openxmlformats.org/officeDocument/2006/relationships/hyperlink" Target="https://www.paloaltonetworks.com/documentation/81/pan-os/pan-os/policy/policy-based-forwarding/pbf/path-monitoring-for-pbf" TargetMode="External"/><Relationship Id="rId42" Type="http://schemas.openxmlformats.org/officeDocument/2006/relationships/hyperlink" Target="https://www.paloaltonetworks.com/documentation/81/best-practices/best-practices-internet-gateway/best-practice-internet-gateway-security-policy/create-best-practice-security-profiles" TargetMode="External"/><Relationship Id="rId63" Type="http://schemas.openxmlformats.org/officeDocument/2006/relationships/hyperlink" Target="https://www.paloaltonetworks.com/documentation/81/best-practices/best-practices-internet-gateway/best-practice-internet-gateway-security-policy/create-best-practice-security-profiles" TargetMode="External"/><Relationship Id="rId84" Type="http://schemas.openxmlformats.org/officeDocument/2006/relationships/hyperlink" Target="https://www.paloaltonetworks.com/documentation/81/globalprotect/globalprotect-admin-guide/host-information/configure-hip-based-policy-enforcement.html" TargetMode="External"/><Relationship Id="rId138" Type="http://schemas.openxmlformats.org/officeDocument/2006/relationships/hyperlink" Target="https://www.paloaltonetworks.com/documentation/81/pan-os/web-interface-help/device/device-high-availability/configure-ha-settings.html" TargetMode="External"/><Relationship Id="rId159" Type="http://schemas.openxmlformats.org/officeDocument/2006/relationships/hyperlink" Target="https://www.paloaltonetworks.com/documentation/81/pan-os/pan-os/threat-prevention/best-practices-for-content-and-threat-content-updates" TargetMode="External"/><Relationship Id="rId170" Type="http://schemas.openxmlformats.org/officeDocument/2006/relationships/hyperlink" Target="https://www.paloaltonetworks.com/documentation/81/pan-os/pan-os/getting-started/install-content-and-software-updates.html" TargetMode="External"/><Relationship Id="rId107" Type="http://schemas.openxmlformats.org/officeDocument/2006/relationships/hyperlink" Target="https://www.paloaltonetworks.com/documentation/81/pan-os/pan-os/getting-started/install-content-and-software-updates.html" TargetMode="External"/><Relationship Id="rId11" Type="http://schemas.openxmlformats.org/officeDocument/2006/relationships/hyperlink" Target="https://www.paloaltonetworks.com/documentation/81/pan-os/pan-os/policy/security-policy/components-of-a-security-policy-rule" TargetMode="External"/><Relationship Id="rId32" Type="http://schemas.openxmlformats.org/officeDocument/2006/relationships/hyperlink" Target="https://www.paloaltonetworks.com/documentation/81/pan-os/pan-os/zone-protection-and-dos-protection/zone-defense/zone-protection-profiles/reconnaissance-protection.html" TargetMode="External"/><Relationship Id="rId53" Type="http://schemas.openxmlformats.org/officeDocument/2006/relationships/hyperlink" Target="https://www.paloaltonetworks.com/documentation/81/best-practices/best-practices-internet-gateway/best-practice-internet-gateway-security-policy/create-best-practice-security-profiles" TargetMode="External"/><Relationship Id="rId74" Type="http://schemas.openxmlformats.org/officeDocument/2006/relationships/hyperlink" Target="https://www.paloaltonetworks.com/documentation/81/pan-os/pan-os/decryption/decryption-concepts/ssl-inbound-inspection-decryption-profile" TargetMode="External"/><Relationship Id="rId128" Type="http://schemas.openxmlformats.org/officeDocument/2006/relationships/hyperlink" Target="https://www.paloaltonetworks.com/documentation/81/pan-os/pan-os/networking/session-settings-and-timeouts/configure-session-timeouts.html" TargetMode="External"/><Relationship Id="rId149" Type="http://schemas.openxmlformats.org/officeDocument/2006/relationships/hyperlink" Target="https://www.paloaltonetworks.com/documentation/81/pan-os/pan-os/user-id/user-id-concepts/user-mapping/client-probing.html" TargetMode="External"/><Relationship Id="rId5" Type="http://schemas.openxmlformats.org/officeDocument/2006/relationships/hyperlink" Target="https://www.paloaltonetworks.com/documentation/81/best-practices/best-practices-data-center/data-center-best-practice-security-policy/log-and-monitor-data-center-traffic/log-data-center-traffic-that-matches-no-interzone-rules" TargetMode="External"/><Relationship Id="rId95" Type="http://schemas.openxmlformats.org/officeDocument/2006/relationships/hyperlink" Target="https://www.paloaltonetworks.com/documentation/81/pan-os/pan-os/getting-started/best-practices-for-securing-administrative-access.html" TargetMode="External"/><Relationship Id="rId160" Type="http://schemas.openxmlformats.org/officeDocument/2006/relationships/hyperlink" Target="https://www.paloaltonetworks.com/documentation/81/pan-os/pan-os/monitoring/configure-log-forwarding.html" TargetMode="External"/><Relationship Id="rId22" Type="http://schemas.openxmlformats.org/officeDocument/2006/relationships/hyperlink" Target="https://www.paloaltonetworks.com/documentation/81/pan-os/pan-os/policy/policy-based-forwarding/pbf/path-monitoring-for-pbf" TargetMode="External"/><Relationship Id="rId43" Type="http://schemas.openxmlformats.org/officeDocument/2006/relationships/hyperlink" Target="https://www.paloaltonetworks.com/documentation/81/pan-os/pan-os/threat-prevention/use-dns-queries-to-identify-infected-hosts-on-the-network/dns-sinkholing.html" TargetMode="External"/><Relationship Id="rId64" Type="http://schemas.openxmlformats.org/officeDocument/2006/relationships/hyperlink" Target="https://www.paloaltonetworks.com/documentation/81/pan-os/pan-os/monitoring/configure-log-forwarding" TargetMode="External"/><Relationship Id="rId118" Type="http://schemas.openxmlformats.org/officeDocument/2006/relationships/hyperlink" Target="https://www.paloaltonetworks.com/documentation/81/wildfire/wf_admin/wildfire-deployment-best-practices/wildfire-best-practices" TargetMode="External"/><Relationship Id="rId139" Type="http://schemas.openxmlformats.org/officeDocument/2006/relationships/hyperlink" Target="https://www.paloaltonetworks.com/documentation/81/pan-os/pan-os/high-availability/set-up-activepassive-ha/define-ha-failover-conditions" TargetMode="External"/><Relationship Id="rId85" Type="http://schemas.openxmlformats.org/officeDocument/2006/relationships/hyperlink" Target="https://www.paloaltonetworks.com/documentation/81/globalprotect/globalprotect-admin-guide/globalprotect-portals/define-the-globalprotect-client-authentication-configurations/define-the-globalprotect-app-configurations" TargetMode="External"/><Relationship Id="rId150" Type="http://schemas.openxmlformats.org/officeDocument/2006/relationships/hyperlink" Target="https://www.paloaltonetworks.com/documentation/81/pan-os/web-interface-help/user-identification/device-user-identification-user-mapping/user-id-agent-setup/user-id-agent-setup-cache" TargetMode="External"/><Relationship Id="rId171" Type="http://schemas.openxmlformats.org/officeDocument/2006/relationships/hyperlink" Target="https://www.paloaltonetworks.com/documentation/81/pan-os/pan-os/getting-started/install-content-and-software-updates.html" TargetMode="External"/><Relationship Id="rId12" Type="http://schemas.openxmlformats.org/officeDocument/2006/relationships/hyperlink" Target="https://www.paloaltonetworks.com/documentation/81/best-practices/best-practices-data-center/data-center-best-practice-security-policy/log-and-monitor-data-center-traffic/what-data-center-traffic-to-log-and-monitor" TargetMode="External"/><Relationship Id="rId33" Type="http://schemas.openxmlformats.org/officeDocument/2006/relationships/hyperlink" Target="https://www.paloaltonetworks.com/documentation/81/pan-os/pan-os/zone-protection-and-dos-protection/configure-zone-protection-to-increase-network-security/configure-packet-based-attack-protection" TargetMode="External"/><Relationship Id="rId108" Type="http://schemas.openxmlformats.org/officeDocument/2006/relationships/hyperlink" Target="https://www.paloaltonetworks.com/documentation/81/pan-os/pan-os/policy/identify-users-connected-through-a-proxy-server/use-xff-values-for-policies-and-logging-source-users.html" TargetMode="External"/><Relationship Id="rId129" Type="http://schemas.openxmlformats.org/officeDocument/2006/relationships/hyperlink" Target="https://www.paloaltonetworks.com/documentation/81/pan-os/pan-os/zone-protection-and-dos-protection/configure-zone-protection-to-increase-network-security/configure-packet-buffer-protection" TargetMode="External"/><Relationship Id="rId54" Type="http://schemas.openxmlformats.org/officeDocument/2006/relationships/hyperlink" Target="https://www.paloaltonetworks.com/documentation/81/best-practices/best-practices-internet-gateway/best-practice-internet-gateway-security-policy/create-best-practice-security-profiles" TargetMode="External"/><Relationship Id="rId75" Type="http://schemas.openxmlformats.org/officeDocument/2006/relationships/hyperlink" Target="https://www.paloaltonetworks.com/documentation/81/pan-os/pan-os/zone-protection-and-dos-protection/configure-zone-protection-to-increase-network-security/configure-packet-buffer-protection" TargetMode="External"/><Relationship Id="rId96" Type="http://schemas.openxmlformats.org/officeDocument/2006/relationships/hyperlink" Target="https://www.paloaltonetworks.com/documentation/81/pan-os/pan-os/certificate-management/configure-a-certificate-profile" TargetMode="External"/><Relationship Id="rId140" Type="http://schemas.openxmlformats.org/officeDocument/2006/relationships/hyperlink" Target="https://www.paloaltonetworks.com/documentation/81/pan-os/pan-os/high-availability/set-up-activepassive-ha/define-ha-failover-conditions" TargetMode="External"/><Relationship Id="rId161" Type="http://schemas.openxmlformats.org/officeDocument/2006/relationships/hyperlink" Target="https://www.paloaltonetworks.com/documentation/81/pan-os/pan-os/monitoring/snmp-monitoring-and-traps/forward-traps-to-an-snmp-manager.html" TargetMode="External"/><Relationship Id="rId6" Type="http://schemas.openxmlformats.org/officeDocument/2006/relationships/hyperlink" Target="https://www.paloaltonetworks.com/documentation/81/pan-os/pan-os/user-id/enable-user-id" TargetMode="External"/><Relationship Id="rId23" Type="http://schemas.openxmlformats.org/officeDocument/2006/relationships/hyperlink" Target="https://www.paloaltonetworks.com/documentation/81/pan-os/pan-os/policy/policy-based-forwarding/pbf/path-monitoring-for-pbf" TargetMode="External"/><Relationship Id="rId28" Type="http://schemas.openxmlformats.org/officeDocument/2006/relationships/hyperlink" Target="https://www.paloaltonetworks.com/documentation/81/pan-os/pan-os/app-id" TargetMode="External"/><Relationship Id="rId49" Type="http://schemas.openxmlformats.org/officeDocument/2006/relationships/hyperlink" Target="https://www.paloaltonetworks.com/documentation/81/best-practices/best-practices-data-center/data-center-best-practice-security-policy/how-to-create-data-center-best-practice-security-profiles/create-the-data-center-best-practice-vulnerability-protection-profile" TargetMode="External"/><Relationship Id="rId114" Type="http://schemas.openxmlformats.org/officeDocument/2006/relationships/hyperlink" Target="https://www.paloaltonetworks.com/documentation/81/wildfire/wf_admin/monitor-wildfire-activity/use-the-firewall-to-monitor-malware/configure-wildfire-submissions-log-settings/enable-logging-for-benign-and-grayware-samples" TargetMode="External"/><Relationship Id="rId119" Type="http://schemas.openxmlformats.org/officeDocument/2006/relationships/hyperlink" Target="https://www.paloaltonetworks.com/documentation/81/wildfire/wf_admin/wildfire-deployment-best-practices/wildfire-best-practices" TargetMode="External"/><Relationship Id="rId44" Type="http://schemas.openxmlformats.org/officeDocument/2006/relationships/hyperlink" Target="https://www.paloaltonetworks.com/documentation/81/best-practices/best-practices-internet-gateway/best-practice-internet-gateway-security-policy/create-best-practice-security-profiles" TargetMode="External"/><Relationship Id="rId60" Type="http://schemas.openxmlformats.org/officeDocument/2006/relationships/hyperlink" Target="https://www.paloaltonetworks.com/documentation/81/best-practices/best-practices-internet-gateway/best-practice-internet-gateway-security-policy/create-best-practice-security-profiles" TargetMode="External"/><Relationship Id="rId65" Type="http://schemas.openxmlformats.org/officeDocument/2006/relationships/hyperlink" Target="https://www.paloaltonetworks.com/documentation/81/pan-os/pan-os/monitoring/configure-log-forwarding" TargetMode="External"/><Relationship Id="rId81" Type="http://schemas.openxmlformats.org/officeDocument/2006/relationships/hyperlink" Target="https://www.paloaltonetworks.com/documentation/81/globalprotect/globalprotect-admin-guide/globalprotect-portals/define-the-globalprotect-client-authentication-configurations/customize-the-globalprotect-app" TargetMode="External"/><Relationship Id="rId86" Type="http://schemas.openxmlformats.org/officeDocument/2006/relationships/hyperlink" Target="https://www.paloaltonetworks.com/documentation/81/globalprotect/globalprotect-admin-guide/globalprotect-gateways/configure-a-globalprotect-gateway.html" TargetMode="External"/><Relationship Id="rId130" Type="http://schemas.openxmlformats.org/officeDocument/2006/relationships/hyperlink" Target="https://www.paloaltonetworks.com/documentation/81/pan-os/web-interface-help/device/device-setup-session/tcp-settings" TargetMode="External"/><Relationship Id="rId135" Type="http://schemas.openxmlformats.org/officeDocument/2006/relationships/hyperlink" Target="https://www.paloaltonetworks.com/documentation/81/pan-os/pan-os/high-availability/set-up-activepassive-ha/configure-activepassive-ha" TargetMode="External"/><Relationship Id="rId151" Type="http://schemas.openxmlformats.org/officeDocument/2006/relationships/hyperlink" Target="https://www.paloaltonetworks.com/documentation/81/pan-os/web-interface-help/user-identification/device-user-identification-user-mapping/include-or-exclude-subnetworks-for-user-mapping.html" TargetMode="External"/><Relationship Id="rId156" Type="http://schemas.openxmlformats.org/officeDocument/2006/relationships/hyperlink" Target="https://www.paloaltonetworks.com/documentation/81/pan-os/pan-os/monitoring/view-and-manage-logs/log-types-and-severity-levels/system-logs.html" TargetMode="External"/><Relationship Id="rId177" Type="http://schemas.openxmlformats.org/officeDocument/2006/relationships/comments" Target="../comments1.xml"/><Relationship Id="rId172" Type="http://schemas.openxmlformats.org/officeDocument/2006/relationships/hyperlink" Target="https://www.paloaltonetworks.com/documentation/81/pan-os/web-interface-help/device/device-setup-management.html" TargetMode="External"/><Relationship Id="rId13" Type="http://schemas.openxmlformats.org/officeDocument/2006/relationships/hyperlink" Target="https://www.paloaltonetworks.com/documentation/81/pan-os/pan-os/monitoring/configure-log-forwarding" TargetMode="External"/><Relationship Id="rId18" Type="http://schemas.openxmlformats.org/officeDocument/2006/relationships/hyperlink" Target="https://www.paloaltonetworks.com/documentation/81/pan-os/pan-os/app-id" TargetMode="External"/><Relationship Id="rId39" Type="http://schemas.openxmlformats.org/officeDocument/2006/relationships/hyperlink" Target="https://www.paloaltonetworks.com/documentation/81/pan-os/pan-os/monitoring/take-packet-captures/take-a-threat-packet-capture.html" TargetMode="External"/><Relationship Id="rId109" Type="http://schemas.openxmlformats.org/officeDocument/2006/relationships/hyperlink" Target="https://www.paloaltonetworks.com/documentation/81/pan-os/pan-os/policy/identify-users-connected-through-a-proxy-server/use-xff-values-for-policies-and-logging-source-users.html" TargetMode="External"/><Relationship Id="rId34" Type="http://schemas.openxmlformats.org/officeDocument/2006/relationships/hyperlink" Target="https://docs.paloaltonetworks.com/pan-os/8-1/pan-os-admin/zone-protection-and-dos-protection/zone-defense/zone-protection-profiles" TargetMode="External"/><Relationship Id="rId50" Type="http://schemas.openxmlformats.org/officeDocument/2006/relationships/hyperlink" Target="https://www.paloaltonetworks.com/documentation/81/pan-os/pan-os/threat-prevention/create-threat-exceptions" TargetMode="External"/><Relationship Id="rId55" Type="http://schemas.openxmlformats.org/officeDocument/2006/relationships/hyperlink" Target="https://www.paloaltonetworks.com/documentation/81/best-practices/best-practices-internet-gateway/best-practice-internet-gateway-security-policy/create-best-practice-security-profiles" TargetMode="External"/><Relationship Id="rId76" Type="http://schemas.openxmlformats.org/officeDocument/2006/relationships/hyperlink" Target="https://www.paloaltonetworks.com/documentation/81/pan-os/web-interface-help/user-identification/device-user-identification-user-mapping/include-or-exclude-subnetworks-for-user-mapping.html" TargetMode="External"/><Relationship Id="rId97" Type="http://schemas.openxmlformats.org/officeDocument/2006/relationships/hyperlink" Target="https://www.paloaltonetworks.com/documentation/81/pan-os/web-interface-help/device/device-setup-management.html" TargetMode="External"/><Relationship Id="rId104" Type="http://schemas.openxmlformats.org/officeDocument/2006/relationships/hyperlink" Target="https://www.paloaltonetworks.com/documentation/81/pan-os/pan-os/getting-started/best-practices-for-securing-administrative-access.html" TargetMode="External"/><Relationship Id="rId120" Type="http://schemas.openxmlformats.org/officeDocument/2006/relationships/hyperlink" Target="https://www.paloaltonetworks.com/documentation/81/wildfire/wf_admin/wildfire-deployment-best-practices/wildfire-best-practices" TargetMode="External"/><Relationship Id="rId125" Type="http://schemas.openxmlformats.org/officeDocument/2006/relationships/hyperlink" Target="https://www.paloaltonetworks.com/documentation/81/wildfire/wf_admin/wildfire-deployment-best-practices/wildfire-best-practices" TargetMode="External"/><Relationship Id="rId141" Type="http://schemas.openxmlformats.org/officeDocument/2006/relationships/hyperlink" Target="https://www.paloaltonetworks.com/documentation/81/pan-os/pan-os/high-availability/set-up-activepassive-ha/define-ha-failover-conditions" TargetMode="External"/><Relationship Id="rId146" Type="http://schemas.openxmlformats.org/officeDocument/2006/relationships/hyperlink" Target="https://www.paloaltonetworks.com/documentation/81/pan-os/pan-os/getting-started/best-practices-for-securing-administrative-access.html" TargetMode="External"/><Relationship Id="rId167" Type="http://schemas.openxmlformats.org/officeDocument/2006/relationships/hyperlink" Target="https://www.paloaltonetworks.com/documentation/81/pan-os/pan-os/threat-prevention/best-practices-for-content-and-threat-content-updates.html" TargetMode="External"/><Relationship Id="rId7" Type="http://schemas.openxmlformats.org/officeDocument/2006/relationships/hyperlink" Target="https://www.paloaltonetworks.com/documentation/81/pan-os/pan-os/policy/security-policy/components-of-a-security-policy-rule" TargetMode="External"/><Relationship Id="rId71" Type="http://schemas.openxmlformats.org/officeDocument/2006/relationships/hyperlink" Target="https://www.paloaltonetworks.com/documentation/81/pan-os/pan-os/decryption/decryption-concepts/ssh-proxy-decryption-profile" TargetMode="External"/><Relationship Id="rId92" Type="http://schemas.openxmlformats.org/officeDocument/2006/relationships/hyperlink" Target="https://www.paloaltonetworks.com/documentation/81/pan-os/web-interface-help/device/device-setup-management.html" TargetMode="External"/><Relationship Id="rId162" Type="http://schemas.openxmlformats.org/officeDocument/2006/relationships/hyperlink" Target="https://www.paloaltonetworks.com/documentation/81/pan-os/pan-os/monitoring/use-syslog-for-monitoring/configure-syslog-monitoring.html" TargetMode="External"/><Relationship Id="rId2" Type="http://schemas.openxmlformats.org/officeDocument/2006/relationships/hyperlink" Target="https://www.paloaltonetworks.com/documentation/81/best-practices/best-practices-internet-gateway/best-practice-internet-gateway-security-policy/remove-the-temporary-rules" TargetMode="External"/><Relationship Id="rId29" Type="http://schemas.openxmlformats.org/officeDocument/2006/relationships/hyperlink" Target="https://www.paloaltonetworks.com/documentation/81/pan-os/pan-os/app-id/manage-custom-or-unknown-applications" TargetMode="External"/><Relationship Id="rId24" Type="http://schemas.openxmlformats.org/officeDocument/2006/relationships/hyperlink" Target="https://www.paloaltonetworks.com/documentation/81/pan-os/pan-os/decryption/decryption-concepts/ssh-proxy" TargetMode="External"/><Relationship Id="rId40" Type="http://schemas.openxmlformats.org/officeDocument/2006/relationships/hyperlink" Target="https://www.paloaltonetworks.com/documentation/81/best-practices/best-practices-internet-gateway/best-practice-internet-gateway-security-policy/create-best-practice-security-profiles" TargetMode="External"/><Relationship Id="rId45" Type="http://schemas.openxmlformats.org/officeDocument/2006/relationships/hyperlink" Target="https://www.paloaltonetworks.com/documentation/81/best-practices/best-practices-data-center/data-center-best-practice-security-policy/how-to-create-data-center-best-practice-security-profiles/create-the-data-center-best-practice-anti-spyware-profile.html" TargetMode="External"/><Relationship Id="rId66" Type="http://schemas.openxmlformats.org/officeDocument/2006/relationships/hyperlink" Target="https://www.paloaltonetworks.com/documentation/81/pan-os/pan-os/monitoring/configure-log-forwarding" TargetMode="External"/><Relationship Id="rId87" Type="http://schemas.openxmlformats.org/officeDocument/2006/relationships/hyperlink" Target="https://www.paloaltonetworks.com/documentation/81/globalprotect/globalprotect-admin-guide/globalprotect-gateways/configure-a-globalprotect-gateway.html" TargetMode="External"/><Relationship Id="rId110" Type="http://schemas.openxmlformats.org/officeDocument/2006/relationships/hyperlink" Target="https://www.paloaltonetworks.com/documentation/81/wildfire/wf_admin/submit-files-for-wildfire-analysis/forward-decrypted-ssl-traffic-for-wildfire-analysis" TargetMode="External"/><Relationship Id="rId115" Type="http://schemas.openxmlformats.org/officeDocument/2006/relationships/hyperlink" Target="https://www.paloaltonetworks.com/documentation/81/wildfire/wf_admin/wildfire-overview/wildfire-concepts/session-information-sharing.html" TargetMode="External"/><Relationship Id="rId131" Type="http://schemas.openxmlformats.org/officeDocument/2006/relationships/hyperlink" Target="https://www.paloaltonetworks.com/documentation/81/pan-os/web-interface-help/device/device-high-availability/configure-ha-settings.html" TargetMode="External"/><Relationship Id="rId136" Type="http://schemas.openxmlformats.org/officeDocument/2006/relationships/hyperlink" Target="https://www.paloaltonetworks.com/documentation/81/pan-os/pan-os/high-availability/set-up-activepassive-ha/configure-activepassive-ha" TargetMode="External"/><Relationship Id="rId157" Type="http://schemas.openxmlformats.org/officeDocument/2006/relationships/hyperlink" Target="https://www.paloaltonetworks.com/documentation/81/pan-os/pan-os/monitoring/view-and-manage-logs/log-types-and-severity-levels/system-logs.html" TargetMode="External"/><Relationship Id="rId61" Type="http://schemas.openxmlformats.org/officeDocument/2006/relationships/hyperlink" Target="https://www.paloaltonetworks.com/documentation/81/best-practices/best-practices-internet-gateway/best-practice-internet-gateway-security-policy/create-best-practice-security-profiles" TargetMode="External"/><Relationship Id="rId82" Type="http://schemas.openxmlformats.org/officeDocument/2006/relationships/hyperlink" Target="https://www.paloaltonetworks.com/documentation/81/globalprotect/globalprotect-admin-guide/globalprotect-portals/define-the-globalprotect-client-authentication-configurations/define-the-globalprotect-app-configurations" TargetMode="External"/><Relationship Id="rId152" Type="http://schemas.openxmlformats.org/officeDocument/2006/relationships/hyperlink" Target="https://www.paloaltonetworks.com/documentation/81/pan-os/pan-os/user-id/map-ip-addresses-to-users/configure-user-mapping-using-the-pan-os-integrated-user-id-agent.html" TargetMode="External"/><Relationship Id="rId173" Type="http://schemas.openxmlformats.org/officeDocument/2006/relationships/hyperlink" Target="https://www.paloaltonetworks.com/documentation/81/pan-os/pan-os/user-id/map-ip-addresses-to-users/create-a-dedicated-service-account-for-the-user-id-agent.html" TargetMode="External"/><Relationship Id="rId19" Type="http://schemas.openxmlformats.org/officeDocument/2006/relationships/hyperlink" Target="https://www.paloaltonetworks.com/documentation/81/pan-os/pan-os/app-id" TargetMode="External"/><Relationship Id="rId14" Type="http://schemas.openxmlformats.org/officeDocument/2006/relationships/hyperlink" Target="https://www.paloaltonetworks.com/documentation/81/pan-os/web-interface-help/objects/objects-schedules" TargetMode="External"/><Relationship Id="rId30" Type="http://schemas.openxmlformats.org/officeDocument/2006/relationships/hyperlink" Target="https://www.paloaltonetworks.com/documentation/81/pan-os/pan-os/zone-protection-and-dos-protection/dos-protection-against-flooding-of-new-sessions/configure-dos-protection-against-flooding-of-new-sessions.html" TargetMode="External"/><Relationship Id="rId35" Type="http://schemas.openxmlformats.org/officeDocument/2006/relationships/hyperlink" Target="https://www.paloaltonetworks.com/documentation/81/pan-os/pan-os/monitoring/view-and-manage-reports/generate-the-saas-application-usage-report.html" TargetMode="External"/><Relationship Id="rId56" Type="http://schemas.openxmlformats.org/officeDocument/2006/relationships/hyperlink" Target="https://www.paloaltonetworks.com/documentation/81/pan-os/pan-os/policy/best-practice-internet-gateway-security-policy/create-best-practice-security-profiles.html" TargetMode="External"/><Relationship Id="rId77" Type="http://schemas.openxmlformats.org/officeDocument/2006/relationships/hyperlink" Target="https://www.paloaltonetworks.com/documentation/81/globalprotect/globalprotect-admin-guide/authentication/set-up-client-certificate-authentication.html" TargetMode="External"/><Relationship Id="rId100" Type="http://schemas.openxmlformats.org/officeDocument/2006/relationships/hyperlink" Target="https://www.paloaltonetworks.com/documentation/81/pan-os/web-interface-help/device/device-setup-management.html" TargetMode="External"/><Relationship Id="rId105" Type="http://schemas.openxmlformats.org/officeDocument/2006/relationships/hyperlink" Target="https://www.paloaltonetworks.com/documentation/81/pan-os/pan-os/getting-started/integrate-the-firewall-into-your-management-network/perform-initial-configuration.html" TargetMode="External"/><Relationship Id="rId126" Type="http://schemas.openxmlformats.org/officeDocument/2006/relationships/hyperlink" Target="https://www.paloaltonetworks.com/documentation/81/pan-os/pan-os/networking/session-settings-and-timeouts/configure-session-settings" TargetMode="External"/><Relationship Id="rId147" Type="http://schemas.openxmlformats.org/officeDocument/2006/relationships/hyperlink" Target="https://www.paloaltonetworks.com/documentation/81/pan-os/web-interface-help/device/device-setup-management.html" TargetMode="External"/><Relationship Id="rId168" Type="http://schemas.openxmlformats.org/officeDocument/2006/relationships/hyperlink" Target="https://www.paloaltonetworks.com/documentation/81/pan-os/pan-os/threat-prevention/best-practices-for-content-and-threat-content-updates/best-practices-mission-critical" TargetMode="External"/><Relationship Id="rId8" Type="http://schemas.openxmlformats.org/officeDocument/2006/relationships/hyperlink" Target="https://www.paloaltonetworks.com/documentation/81/best-practices/best-practices-internet-gateway/best-practice-internet-gateway-security-policy/define-the-initial-internet-gateway-security-policy" TargetMode="External"/><Relationship Id="rId51" Type="http://schemas.openxmlformats.org/officeDocument/2006/relationships/hyperlink" Target="https://www.paloaltonetworks.com/documentation/81/best-practices/best-practices-data-center/data-center-best-practice-security-policy/how-to-create-data-center-best-practice-security-profiles/create-the-data-center-best-practice-vulnerability-protection-profile.html" TargetMode="External"/><Relationship Id="rId72" Type="http://schemas.openxmlformats.org/officeDocument/2006/relationships/hyperlink" Target="https://www.paloaltonetworks.com/documentation/81/pan-os/pan-os/decryption/decryption-concepts/ssh-proxy-decryption-profile" TargetMode="External"/><Relationship Id="rId93" Type="http://schemas.openxmlformats.org/officeDocument/2006/relationships/hyperlink" Target="https://www.paloaltonetworks.com/documentation/81/pan-os/pan-os/getting-started/integrate-the-firewall-into-your-management-network/perform-initial-configuration" TargetMode="External"/><Relationship Id="rId98" Type="http://schemas.openxmlformats.org/officeDocument/2006/relationships/hyperlink" Target="https://www.paloaltonetworks.com/documentation/81/pan-os/pan-os/firewall-administration/use-the-web-interface/use-the-administrator-login-activity-indicators-to-detect-account-misuse.html" TargetMode="External"/><Relationship Id="rId121" Type="http://schemas.openxmlformats.org/officeDocument/2006/relationships/hyperlink" Target="https://www.paloaltonetworks.com/documentation/81/wildfire/wf_admin/wildfire-deployment-best-practices/wildfire-best-practices" TargetMode="External"/><Relationship Id="rId142" Type="http://schemas.openxmlformats.org/officeDocument/2006/relationships/hyperlink" Target="https://www.paloaltonetworks.com/documentation/81/pan-os/pan-os/high-availability/set-up-activepassive-ha/configure-activepassive-ha" TargetMode="External"/><Relationship Id="rId163" Type="http://schemas.openxmlformats.org/officeDocument/2006/relationships/hyperlink" Target="https://www.paloaltonetworks.com/documentation/81/pan-os/web-interface-help/device/device-server-profiles-ldap.html" TargetMode="External"/><Relationship Id="rId3" Type="http://schemas.openxmlformats.org/officeDocument/2006/relationships/hyperlink" Target="https://www.paloaltonetworks.com/documentation/81/best-practices/best-practices-data-center/data-center-best-practice-security-policy/log-and-monitor-data-center-traffic/log-data-center-traffic-that-matches-no-interzone-rules" TargetMode="External"/><Relationship Id="rId25" Type="http://schemas.openxmlformats.org/officeDocument/2006/relationships/hyperlink" Target="https://www.paloaltonetworks.com/documentation/81/pan-os/pan-os/decryption/decryption-concepts/ssh-proxy" TargetMode="External"/><Relationship Id="rId46" Type="http://schemas.openxmlformats.org/officeDocument/2006/relationships/hyperlink" Target="https://www.paloaltonetworks.com/documentation/81/pan-os/pan-os/threat-prevention/create-threat-exceptions" TargetMode="External"/><Relationship Id="rId67" Type="http://schemas.openxmlformats.org/officeDocument/2006/relationships/hyperlink" Target="https://www.paloaltonetworks.com/documentation/81/pan-os/pan-os/decryption/decryption-concepts/ssl-forward-proxy-decryption-profile" TargetMode="External"/><Relationship Id="rId116" Type="http://schemas.openxmlformats.org/officeDocument/2006/relationships/hyperlink" Target="https://www.paloaltonetworks.com/documentation/81/wildfire/wf_admin/wildfire-overview/wildfire-deployments/wildfire-global-cloud.html" TargetMode="External"/><Relationship Id="rId137" Type="http://schemas.openxmlformats.org/officeDocument/2006/relationships/hyperlink" Target="https://www.paloaltonetworks.com/documentation/81/pan-os/pan-os/high-availability/set-up-activepassive-ha/configure-activepassive-ha" TargetMode="External"/><Relationship Id="rId158" Type="http://schemas.openxmlformats.org/officeDocument/2006/relationships/hyperlink" Target="https://www.paloaltonetworks.com/documentation/81/pan-os/pan-os/monitoring/view-and-manage-logs/log-types-and-severity-levels/system-logs.html" TargetMode="External"/><Relationship Id="rId20" Type="http://schemas.openxmlformats.org/officeDocument/2006/relationships/hyperlink" Target="https://www.paloaltonetworks.com/documentation/81/pan-os/pan-os/app-id" TargetMode="External"/><Relationship Id="rId41" Type="http://schemas.openxmlformats.org/officeDocument/2006/relationships/hyperlink" Target="https://www.paloaltonetworks.com/documentation/81/pan-os/pan-os/threat-prevention/create-threat-exceptions" TargetMode="External"/><Relationship Id="rId62" Type="http://schemas.openxmlformats.org/officeDocument/2006/relationships/hyperlink" Target="https://www.paloaltonetworks.com/documentation/81/best-practices/best-practices-internet-gateway/best-practice-internet-gateway-security-policy/create-best-practice-security-profiles" TargetMode="External"/><Relationship Id="rId83" Type="http://schemas.openxmlformats.org/officeDocument/2006/relationships/hyperlink" Target="https://www.paloaltonetworks.com/documentation/81/globalprotect/globalprotect-admin-guide/host-information/configure-hip-based-policy-enforcement.html" TargetMode="External"/><Relationship Id="rId88" Type="http://schemas.openxmlformats.org/officeDocument/2006/relationships/hyperlink" Target="https://www.paloaltonetworks.com/documentation/81/pan-os/pan-os/vpns/set-up-site-to-site-vpn/define-cryptographic-profiles/define-ipsec-crypto-profiles" TargetMode="External"/><Relationship Id="rId111" Type="http://schemas.openxmlformats.org/officeDocument/2006/relationships/hyperlink" Target="https://www.paloaltonetworks.com/documentation/81/pan-os/web-interface-help/device/device-setup-content-id" TargetMode="External"/><Relationship Id="rId132" Type="http://schemas.openxmlformats.org/officeDocument/2006/relationships/hyperlink" Target="https://www.paloaltonetworks.com/documentation/81/pan-os/pan-os/high-availability/ha-concepts/ha-links-and-backup-links" TargetMode="External"/><Relationship Id="rId153" Type="http://schemas.openxmlformats.org/officeDocument/2006/relationships/hyperlink" Target="https://www.paloaltonetworks.com/documentation/81/pan-os/pan-os/user-id/map-users-to-groups.html" TargetMode="External"/><Relationship Id="rId174" Type="http://schemas.openxmlformats.org/officeDocument/2006/relationships/printerSettings" Target="../printerSettings/printerSettings1.bin"/><Relationship Id="rId15" Type="http://schemas.openxmlformats.org/officeDocument/2006/relationships/hyperlink" Target="https://www.paloaltonetworks.com/documentation/81/pan-os/pan-os/policy/security-policy/create-a-security-policy-rule" TargetMode="External"/><Relationship Id="rId36" Type="http://schemas.openxmlformats.org/officeDocument/2006/relationships/hyperlink" Target="https://www.paloaltonetworks.com/documentation/81/pan-os/pan-os/monitoring/view-and-manage-reports/generate-the-saas-application-usage-report.html" TargetMode="External"/><Relationship Id="rId57" Type="http://schemas.openxmlformats.org/officeDocument/2006/relationships/hyperlink" Target="https://www.paloaltonetworks.com/documentation/81/pan-os/pan-os/threat-prevention/prevent-credential-phishing" TargetMode="External"/><Relationship Id="rId106" Type="http://schemas.openxmlformats.org/officeDocument/2006/relationships/hyperlink" Target="https://www.paloaltonetworks.com/documentation/81/pan-os/pan-os/getting-started/integrate-the-firewall-into-your-management-network/perform-initial-configuration.html" TargetMode="External"/><Relationship Id="rId127" Type="http://schemas.openxmlformats.org/officeDocument/2006/relationships/hyperlink" Target="https://www.paloaltonetworks.com/documentation/81/pan-os/pan-os/networking/session-settings-and-timeouts/configure-session-settings" TargetMode="External"/><Relationship Id="rId10" Type="http://schemas.openxmlformats.org/officeDocument/2006/relationships/hyperlink" Target="https://www.paloaltonetworks.com/documentation/81/pan-os/pan-os/policy/security-policy/components-of-a-security-policy-rule" TargetMode="External"/><Relationship Id="rId31" Type="http://schemas.openxmlformats.org/officeDocument/2006/relationships/hyperlink" Target="https://www.paloaltonetworks.com/documentation/81/pan-os/pan-os/zone-protection-and-dos-protection/zone-defense/zone-protection-profiles/flood-protection.html" TargetMode="External"/><Relationship Id="rId52" Type="http://schemas.openxmlformats.org/officeDocument/2006/relationships/hyperlink" Target="https://www.paloaltonetworks.com/documentation/81/best-practices/best-practices-internet-gateway/best-practice-internet-gateway-security-policy/create-best-practice-security-profiles" TargetMode="External"/><Relationship Id="rId73" Type="http://schemas.openxmlformats.org/officeDocument/2006/relationships/hyperlink" Target="https://www.paloaltonetworks.com/documentation/81/pan-os/pan-os/decryption/decryption-concepts/ssh-proxy-decryption-profile" TargetMode="External"/><Relationship Id="rId78" Type="http://schemas.openxmlformats.org/officeDocument/2006/relationships/hyperlink" Target="https://www.paloaltonetworks.com/documentation/81/globalprotect/globalprotect-admin-guide/globalprotect-portals/define-the-globalprotect-client-authentication-configurations/define-the-globalprotect-app-configurations" TargetMode="External"/><Relationship Id="rId94" Type="http://schemas.openxmlformats.org/officeDocument/2006/relationships/hyperlink" Target="https://www.paloaltonetworks.com/documentation/81/pan-os/pan-os/firewall-administration/use-the-web-interface/configure-banners-message-of-the-day-and-logos.html" TargetMode="External"/><Relationship Id="rId99" Type="http://schemas.openxmlformats.org/officeDocument/2006/relationships/hyperlink" Target="https://www.paloaltonetworks.com/documentation/81/pan-os/web-interface-help/device/device-setup-management.html" TargetMode="External"/><Relationship Id="rId101" Type="http://schemas.openxmlformats.org/officeDocument/2006/relationships/hyperlink" Target="https://www.paloaltonetworks.com/documentation/81/pan-os/web-interface-help/device/device-setup-management.html" TargetMode="External"/><Relationship Id="rId122" Type="http://schemas.openxmlformats.org/officeDocument/2006/relationships/hyperlink" Target="https://www.paloaltonetworks.com/documentation/81/wildfire/wf_admin/wildfire-deployment-best-practices/wildfire-best-practices" TargetMode="External"/><Relationship Id="rId143" Type="http://schemas.openxmlformats.org/officeDocument/2006/relationships/hyperlink" Target="https://www.paloaltonetworks.com/documentation/81/pan-os/pan-os/high-availability/set-up-activepassive-ha/configure-activepassive-ha" TargetMode="External"/><Relationship Id="rId148" Type="http://schemas.openxmlformats.org/officeDocument/2006/relationships/hyperlink" Target="https://www.paloaltonetworks.com/documentation/81/pan-os/web-interface-help/user-identification/device-user-identification-user-mapping/monitor-servers" TargetMode="External"/><Relationship Id="rId164" Type="http://schemas.openxmlformats.org/officeDocument/2006/relationships/hyperlink" Target="https://www.paloaltonetworks.com/documentation/81/pan-os/web-interface-help/device/device-server-profiles-ldap.html" TargetMode="External"/><Relationship Id="rId169" Type="http://schemas.openxmlformats.org/officeDocument/2006/relationships/hyperlink" Target="https://www.paloaltonetworks.com/documentation/81/pan-os/pan-os/getting-started/install-content-and-software-updates.html" TargetMode="External"/><Relationship Id="rId4" Type="http://schemas.openxmlformats.org/officeDocument/2006/relationships/hyperlink" Target="https://www.paloaltonetworks.com/documentation/81/best-practices/best-practices-data-center/data-center-best-practice-security-policy/log-and-monitor-data-center-traffic/log-intra-data-center-traffic-that-matches-the-intrazone-allow-rule" TargetMode="External"/><Relationship Id="rId9" Type="http://schemas.openxmlformats.org/officeDocument/2006/relationships/hyperlink" Target="https://www.paloaltonetworks.com/documentation/81/pan-os/pan-os/policy/security-policy/components-of-a-security-policy-rule" TargetMode="External"/><Relationship Id="rId26" Type="http://schemas.openxmlformats.org/officeDocument/2006/relationships/hyperlink" Target="https://www.paloaltonetworks.com/documentation/81/pan-os/pan-os/decryption/decryption-concepts/ssh-proxy" TargetMode="External"/><Relationship Id="rId47" Type="http://schemas.openxmlformats.org/officeDocument/2006/relationships/hyperlink" Target="https://www.paloaltonetworks.com/documentation/81/pan-os/pan-os/monitoring/view-and-manage-reports/generate-botnet-reports/configure-a-botnet-report.html" TargetMode="External"/><Relationship Id="rId68" Type="http://schemas.openxmlformats.org/officeDocument/2006/relationships/hyperlink" Target="https://www.paloaltonetworks.com/documentation/81/pan-os/pan-os/decryption/decryption-concepts/ssl-forward-proxy-decryption-profile" TargetMode="External"/><Relationship Id="rId89" Type="http://schemas.openxmlformats.org/officeDocument/2006/relationships/hyperlink" Target="https://www.paloaltonetworks.com/documentation/81/pan-os/pan-os/vpns/set-up-site-to-site-vpn/define-cryptographic-profiles/define-ipsec-crypto-profiles" TargetMode="External"/><Relationship Id="rId112" Type="http://schemas.openxmlformats.org/officeDocument/2006/relationships/hyperlink" Target="https://www.paloaltonetworks.com/documentation/81/pan-os/web-interface-help/device/device-setup-content-id" TargetMode="External"/><Relationship Id="rId133" Type="http://schemas.openxmlformats.org/officeDocument/2006/relationships/hyperlink" Target="https://www.paloaltonetworks.com/documentation/81/pan-os/pan-os/high-availability/set-up-activepassive-ha/configure-activepassive-ha" TargetMode="External"/><Relationship Id="rId154" Type="http://schemas.openxmlformats.org/officeDocument/2006/relationships/hyperlink" Target="https://www.paloaltonetworks.com/documentation/81/pan-os/pan-os/monitoring/view-and-manage-logs/log-types-and-severity-levels/system-logs.html" TargetMode="External"/><Relationship Id="rId175" Type="http://schemas.openxmlformats.org/officeDocument/2006/relationships/drawing" Target="../drawings/drawing1.xml"/><Relationship Id="rId16" Type="http://schemas.openxmlformats.org/officeDocument/2006/relationships/hyperlink" Target="https://www.paloaltonetworks.com/documentation/81/pan-os/pan-os/app-id" TargetMode="External"/><Relationship Id="rId37" Type="http://schemas.openxmlformats.org/officeDocument/2006/relationships/hyperlink" Target="https://www.paloaltonetworks.com/documentation/81/best-practices/best-practices-internet-gateway/best-practice-internet-gateway-security-policy/create-best-practice-security-profiles" TargetMode="External"/><Relationship Id="rId58" Type="http://schemas.openxmlformats.org/officeDocument/2006/relationships/hyperlink" Target="https://www.paloaltonetworks.com/documentation/81/pan-os/pan-os/threat-prevention/prevent-credential-phishing" TargetMode="External"/><Relationship Id="rId79" Type="http://schemas.openxmlformats.org/officeDocument/2006/relationships/hyperlink" Target="https://www.paloaltonetworks.com/documentation/81/globalprotect/globalprotect-admin-guide/globalprotect-gateways/configure-a-globalprotect-gateway.html" TargetMode="External"/><Relationship Id="rId102" Type="http://schemas.openxmlformats.org/officeDocument/2006/relationships/hyperlink" Target="https://www.paloaltonetworks.com/documentation/81/pan-os/pan-os/getting-started/best-practices-for-securing-administrative-access.html" TargetMode="External"/><Relationship Id="rId123" Type="http://schemas.openxmlformats.org/officeDocument/2006/relationships/hyperlink" Target="https://www.paloaltonetworks.com/documentation/81/wildfire/wf_admin/wildfire-deployment-best-practices/wildfire-best-practices" TargetMode="External"/><Relationship Id="rId144" Type="http://schemas.openxmlformats.org/officeDocument/2006/relationships/hyperlink" Target="https://www.paloaltonetworks.com/documentation/81/pan-os/pan-os/firewall-administration/manage-firewall-administrators/configure-administrative-accounts-and-authentication/configure-a-firewall-administrator-account" TargetMode="External"/><Relationship Id="rId90" Type="http://schemas.openxmlformats.org/officeDocument/2006/relationships/hyperlink" Target="https://www.paloaltonetworks.com/documentation/81/pan-os/pan-os/vpns/set-up-site-to-site-vpn/define-cryptographic-profiles/define-ipsec-crypto-profiles.html" TargetMode="External"/><Relationship Id="rId165" Type="http://schemas.openxmlformats.org/officeDocument/2006/relationships/hyperlink" Target="https://www.paloaltonetworks.com/documentation/81/pan-os/pan-os/authentication/configure-ldap-authentication.html" TargetMode="External"/><Relationship Id="rId27" Type="http://schemas.openxmlformats.org/officeDocument/2006/relationships/hyperlink" Target="https://www.paloaltonetworks.com/documentation/81/best-practices/best-practices-decryption" TargetMode="External"/><Relationship Id="rId48" Type="http://schemas.openxmlformats.org/officeDocument/2006/relationships/hyperlink" Target="https://www.paloaltonetworks.com/documentation/81/pan-os/pan-os/threat-prevention/share-threat-intelligence-with-palo-alto-networks.html" TargetMode="External"/><Relationship Id="rId69" Type="http://schemas.openxmlformats.org/officeDocument/2006/relationships/hyperlink" Target="https://www.paloaltonetworks.com/documentation/81/pan-os/pan-os/decryption/decryption-concepts/ssl-forward-proxy-decryption-profile" TargetMode="External"/><Relationship Id="rId113" Type="http://schemas.openxmlformats.org/officeDocument/2006/relationships/hyperlink" Target="https://www.paloaltonetworks.com/documentation/81/pan-os/web-interface-help/device/device-setup-content-id" TargetMode="External"/><Relationship Id="rId134" Type="http://schemas.openxmlformats.org/officeDocument/2006/relationships/hyperlink" Target="https://www.paloaltonetworks.com/documentation/81/pan-os/pan-os/high-availability/set-up-activepassive-ha/configure-activepassive-ha" TargetMode="External"/><Relationship Id="rId80" Type="http://schemas.openxmlformats.org/officeDocument/2006/relationships/hyperlink" Target="https://www.paloaltonetworks.com/documentation/81/globalprotect/globalprotect-admin-guide/globalprotect-portals/define-the-globalprotect-client-authentication-configurations/define-the-globalprotect-app-configurations" TargetMode="External"/><Relationship Id="rId155" Type="http://schemas.openxmlformats.org/officeDocument/2006/relationships/hyperlink" Target="https://www.paloaltonetworks.com/documentation/81/pan-os/pan-os/monitoring/view-and-manage-logs/log-types-and-severity-levels/system-logs.html" TargetMode="External"/><Relationship Id="rId176" Type="http://schemas.openxmlformats.org/officeDocument/2006/relationships/vmlDrawing" Target="../drawings/vmlDrawing1.vml"/><Relationship Id="rId17" Type="http://schemas.openxmlformats.org/officeDocument/2006/relationships/hyperlink" Target="https://www.paloaltonetworks.com/documentation/81/pan-os/pan-os/app-id" TargetMode="External"/><Relationship Id="rId38" Type="http://schemas.openxmlformats.org/officeDocument/2006/relationships/hyperlink" Target="https://www.paloaltonetworks.com/documentation/81/pan-os/pan-os/policy/best-practice-internet-gateway-security-policy/create-best-practice-security-profiles.html" TargetMode="External"/><Relationship Id="rId59" Type="http://schemas.openxmlformats.org/officeDocument/2006/relationships/hyperlink" Target="https://www.paloaltonetworks.com/documentation/81/pan-os/pan-os/threat-prevention/prevent-credential-phishing" TargetMode="External"/><Relationship Id="rId103" Type="http://schemas.openxmlformats.org/officeDocument/2006/relationships/hyperlink" Target="https://www.paloaltonetworks.com/documentation/81/pan-os/pan-os/getting-started/best-practices-for-securing-administrative-access.html" TargetMode="External"/><Relationship Id="rId124" Type="http://schemas.openxmlformats.org/officeDocument/2006/relationships/hyperlink" Target="https://www.paloaltonetworks.com/documentation/81/wildfire/wf_admin/wildfire-deployment-best-practices/wildfire-best-practices" TargetMode="External"/><Relationship Id="rId70" Type="http://schemas.openxmlformats.org/officeDocument/2006/relationships/hyperlink" Target="https://www.paloaltonetworks.com/documentation/81/pan-os/pan-os/decryption/decryption-concepts/ssh-proxy" TargetMode="External"/><Relationship Id="rId91" Type="http://schemas.openxmlformats.org/officeDocument/2006/relationships/hyperlink" Target="https://www.paloaltonetworks.com/documentation/81/pan-os/pan-os/firewall-administration/use-the-web-interface/manage-locks-for-restricting-configuration-changes" TargetMode="External"/><Relationship Id="rId145" Type="http://schemas.openxmlformats.org/officeDocument/2006/relationships/hyperlink" Target="https://www.paloaltonetworks.com/documentation/81/pan-os/pan-os/getting-started/best-practices-for-securing-administrative-access.html" TargetMode="External"/><Relationship Id="rId166" Type="http://schemas.openxmlformats.org/officeDocument/2006/relationships/hyperlink" Target="http://www.consigas.com/AntiVirus%20updates%20are%20released%20daily" TargetMode="External"/><Relationship Id="rId1" Type="http://schemas.openxmlformats.org/officeDocument/2006/relationships/hyperlink" Target="https://www.paloaltonetworks.com/documentation/81/best-practices/best-practices-internet-gateway/best-practice-internet-gateway-security-policy/remove-the-temporary-ru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Y595"/>
  <sheetViews>
    <sheetView tabSelected="1" zoomScaleNormal="100" workbookViewId="0">
      <pane xSplit="8" ySplit="13" topLeftCell="I14" activePane="bottomRight" state="frozen"/>
      <selection pane="topRight" activeCell="D1" sqref="D1"/>
      <selection pane="bottomLeft" activeCell="A2" sqref="A2"/>
      <selection pane="bottomRight" activeCell="I26" sqref="I26"/>
    </sheetView>
  </sheetViews>
  <sheetFormatPr defaultRowHeight="15" outlineLevelRow="1" x14ac:dyDescent="0.25"/>
  <cols>
    <col min="1" max="1" width="103.7109375" customWidth="1"/>
    <col min="2" max="2" width="12.7109375" style="26" customWidth="1"/>
    <col min="3" max="5" width="8.5703125" style="26" customWidth="1"/>
    <col min="6" max="6" width="12.7109375" style="15" customWidth="1"/>
    <col min="7" max="8" width="12.7109375" customWidth="1"/>
    <col min="9" max="9" width="15.7109375" style="15" customWidth="1"/>
    <col min="10" max="11" width="8.7109375" style="15" customWidth="1"/>
    <col min="12" max="12" width="15.7109375" style="15" customWidth="1"/>
    <col min="13" max="14" width="8.7109375" style="15" customWidth="1"/>
    <col min="15" max="15" width="15.7109375" style="15" customWidth="1"/>
    <col min="16" max="17" width="8.7109375" style="15" customWidth="1"/>
    <col min="18" max="18" width="15.7109375" style="15" customWidth="1"/>
    <col min="19" max="20" width="8.7109375" style="15" customWidth="1"/>
    <col min="21" max="21" width="15.7109375" style="15" customWidth="1"/>
    <col min="22" max="23" width="8.7109375" style="15" customWidth="1"/>
    <col min="24" max="24" width="15.7109375" style="15" customWidth="1"/>
    <col min="25" max="26" width="8.7109375" style="15" customWidth="1"/>
    <col min="27" max="27" width="15.7109375" style="15" customWidth="1"/>
    <col min="28" max="29" width="8.7109375" style="15" customWidth="1"/>
    <col min="30" max="30" width="15.7109375" style="15" customWidth="1"/>
    <col min="31" max="32" width="8.7109375" style="15" customWidth="1"/>
    <col min="33" max="33" width="15.7109375" style="15" customWidth="1"/>
    <col min="34" max="35" width="8.7109375" style="15" customWidth="1"/>
    <col min="36" max="36" width="15.7109375" style="15" customWidth="1"/>
    <col min="37" max="38" width="8.7109375" style="15" customWidth="1"/>
    <col min="39" max="39" width="15.7109375" style="15" customWidth="1"/>
    <col min="40" max="41" width="8.7109375" style="15" customWidth="1"/>
    <col min="42" max="42" width="15.7109375" style="15" customWidth="1"/>
    <col min="43" max="44" width="8.7109375" style="15" customWidth="1"/>
    <col min="45" max="45" width="15.7109375" style="15" customWidth="1"/>
    <col min="46" max="47" width="8.7109375" style="15" customWidth="1"/>
    <col min="48" max="48" width="15.7109375" style="15" customWidth="1"/>
    <col min="49" max="50" width="8.7109375" style="15" customWidth="1"/>
    <col min="51" max="51" width="15.7109375" style="15" customWidth="1"/>
    <col min="52" max="53" width="8.7109375" style="15" customWidth="1"/>
    <col min="54" max="54" width="15.7109375" style="15" customWidth="1"/>
    <col min="55" max="56" width="8.7109375" style="15" customWidth="1"/>
    <col min="57" max="57" width="15.7109375" style="15" customWidth="1"/>
    <col min="58" max="59" width="8.7109375" style="15" customWidth="1"/>
    <col min="60" max="60" width="15.7109375" style="15" customWidth="1"/>
    <col min="61" max="62" width="8.7109375" style="15" customWidth="1"/>
    <col min="63" max="63" width="15.7109375" style="15" customWidth="1"/>
    <col min="64" max="65" width="8.7109375" style="15" customWidth="1"/>
    <col min="66" max="66" width="15.7109375" style="15" customWidth="1"/>
    <col min="67" max="68" width="8.7109375" style="15" customWidth="1"/>
    <col min="69" max="69" width="15.7109375" style="15" customWidth="1"/>
    <col min="70" max="70" width="14.28515625" style="1" customWidth="1"/>
    <col min="71" max="155" width="9.140625" style="1"/>
  </cols>
  <sheetData>
    <row r="1" spans="1:69" s="1" customFormat="1" x14ac:dyDescent="0.25">
      <c r="B1" s="18"/>
      <c r="C1" s="18"/>
      <c r="D1" s="18"/>
      <c r="E1" s="18"/>
      <c r="F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row>
    <row r="2" spans="1:69" s="1" customFormat="1" x14ac:dyDescent="0.25">
      <c r="B2" s="18"/>
      <c r="C2" s="18"/>
      <c r="D2" s="18"/>
      <c r="E2" s="18"/>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row>
    <row r="3" spans="1:69" s="1" customFormat="1" ht="4.5" customHeight="1" x14ac:dyDescent="0.25">
      <c r="B3" s="18"/>
      <c r="C3" s="18"/>
      <c r="D3" s="18"/>
      <c r="E3" s="18"/>
      <c r="F3" s="11"/>
      <c r="G3" s="67"/>
      <c r="H3" s="67"/>
      <c r="I3" s="67"/>
      <c r="J3" s="67"/>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row>
    <row r="4" spans="1:69" s="1" customFormat="1" ht="28.5" x14ac:dyDescent="0.45">
      <c r="A4" s="64" t="s">
        <v>6</v>
      </c>
      <c r="B4" s="19"/>
      <c r="C4" s="19"/>
      <c r="D4" s="19"/>
      <c r="E4" s="19"/>
      <c r="F4" s="12"/>
      <c r="G4" s="72" t="s">
        <v>497</v>
      </c>
      <c r="H4" s="72"/>
      <c r="I4" s="69">
        <f>SUM(I9,L9,O9,R9,U9,X9,AA9,AD9,AG9,AJ9,AM9,AP9,AS9,AV9,AY9,BB9,BE9,BH9,BK9,BN9)</f>
        <v>1195</v>
      </c>
      <c r="J4" s="67"/>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row>
    <row r="5" spans="1:69" s="1" customFormat="1" ht="23.25" x14ac:dyDescent="0.35">
      <c r="A5" s="65" t="s">
        <v>529</v>
      </c>
      <c r="B5" s="20"/>
      <c r="C5" s="20"/>
      <c r="D5" s="20"/>
      <c r="E5" s="20"/>
      <c r="F5" s="13"/>
      <c r="G5" s="72" t="s">
        <v>500</v>
      </c>
      <c r="H5" s="72"/>
      <c r="I5" s="70">
        <f>SUM(I10,L10,O10,R10,U10,X10,AA10,AD10,AG10,AJ10,AM10,AP10,AS10,AV10,AY10,BB10,BE10,BH10,BK10,BN10)</f>
        <v>4.5</v>
      </c>
      <c r="J5" s="67"/>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row>
    <row r="6" spans="1:69" s="1" customFormat="1" ht="4.5" customHeight="1" x14ac:dyDescent="0.35">
      <c r="A6" s="65"/>
      <c r="B6" s="20"/>
      <c r="C6" s="20"/>
      <c r="D6" s="20"/>
      <c r="E6" s="20"/>
      <c r="F6" s="13"/>
      <c r="G6" s="67"/>
      <c r="H6" s="67"/>
      <c r="I6" s="67"/>
      <c r="J6" s="67"/>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row>
    <row r="7" spans="1:69" s="1" customFormat="1" ht="9.9499999999999993" customHeight="1" x14ac:dyDescent="0.35">
      <c r="A7" s="65"/>
      <c r="B7" s="20"/>
      <c r="C7" s="20"/>
      <c r="D7" s="20"/>
      <c r="E7" s="20"/>
      <c r="F7" s="13"/>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row>
    <row r="8" spans="1:69" s="1" customFormat="1" ht="5.0999999999999996" customHeight="1" x14ac:dyDescent="0.25">
      <c r="B8" s="18"/>
      <c r="C8" s="18"/>
      <c r="D8" s="18"/>
      <c r="E8" s="18"/>
      <c r="F8" s="11"/>
      <c r="G8" s="67"/>
      <c r="H8" s="67"/>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11"/>
    </row>
    <row r="9" spans="1:69" s="1" customFormat="1" ht="18.75" x14ac:dyDescent="0.25">
      <c r="B9" s="18"/>
      <c r="C9" s="18"/>
      <c r="D9" s="18"/>
      <c r="E9" s="18"/>
      <c r="F9" s="11"/>
      <c r="G9" s="72" t="s">
        <v>498</v>
      </c>
      <c r="H9" s="72"/>
      <c r="I9" s="69">
        <f>IF(I10=0,"n/a",SUM(K14,K136,K216,K238,K308))</f>
        <v>1195</v>
      </c>
      <c r="J9" s="68"/>
      <c r="K9" s="68"/>
      <c r="L9" s="69" t="str">
        <f>IF(L10=0,"n/a",SUM(N14,N136,N216,N238,N308))</f>
        <v>n/a</v>
      </c>
      <c r="M9" s="68"/>
      <c r="N9" s="68"/>
      <c r="O9" s="69" t="str">
        <f>IF(O10=0,"n/a",SUM(Q14,Q136,Q216,Q238,Q308))</f>
        <v>n/a</v>
      </c>
      <c r="P9" s="68"/>
      <c r="Q9" s="68"/>
      <c r="R9" s="69" t="str">
        <f>IF(R10=0,"n/a",SUM(T14,T136,T216,T238,T308))</f>
        <v>n/a</v>
      </c>
      <c r="S9" s="68"/>
      <c r="T9" s="68"/>
      <c r="U9" s="69" t="str">
        <f>IF(U10=0,"n/a",SUM(W14,W136,W216,W238,W308))</f>
        <v>n/a</v>
      </c>
      <c r="V9" s="68"/>
      <c r="W9" s="68"/>
      <c r="X9" s="69" t="str">
        <f>IF(X10=0,"n/a",SUM(Z14,Z136,Z216,Z238,Z308))</f>
        <v>n/a</v>
      </c>
      <c r="Y9" s="68"/>
      <c r="Z9" s="68"/>
      <c r="AA9" s="69" t="str">
        <f>IF(AA10=0,"n/a",SUM(AC14,AC136,AC216,AC238,AC308))</f>
        <v>n/a</v>
      </c>
      <c r="AB9" s="68"/>
      <c r="AC9" s="68"/>
      <c r="AD9" s="69" t="str">
        <f>IF(AD10=0,"n/a",SUM(AF14,AF136,AF216,AF238,AF308))</f>
        <v>n/a</v>
      </c>
      <c r="AE9" s="68"/>
      <c r="AF9" s="68"/>
      <c r="AG9" s="69" t="str">
        <f>IF(AG10=0,"n/a",SUM(AI14,AI136,AI216,AI238,AI308))</f>
        <v>n/a</v>
      </c>
      <c r="AH9" s="68"/>
      <c r="AI9" s="68"/>
      <c r="AJ9" s="69" t="str">
        <f>IF(AJ10=0,"n/a",SUM(AL14,AL136,AL216,AL238,AL308))</f>
        <v>n/a</v>
      </c>
      <c r="AK9" s="68"/>
      <c r="AL9" s="68"/>
      <c r="AM9" s="69" t="str">
        <f>IF(AM10=0,"n/a",SUM(AO14,AO136,AO216,AO238,AO308))</f>
        <v>n/a</v>
      </c>
      <c r="AN9" s="68"/>
      <c r="AO9" s="68"/>
      <c r="AP9" s="69" t="str">
        <f>IF(AP10=0,"n/a",SUM(AR14,AR136,AR216,AR238,AR308))</f>
        <v>n/a</v>
      </c>
      <c r="AQ9" s="68"/>
      <c r="AR9" s="68"/>
      <c r="AS9" s="69" t="str">
        <f>IF(AS10=0,"n/a",SUM(AU14,AU136,AU216,AU238,AU308))</f>
        <v>n/a</v>
      </c>
      <c r="AT9" s="68"/>
      <c r="AU9" s="68"/>
      <c r="AV9" s="69" t="str">
        <f>IF(AV10=0,"n/a",SUM(AX14,AX136,AX216,AX238,AX308))</f>
        <v>n/a</v>
      </c>
      <c r="AW9" s="68"/>
      <c r="AX9" s="68"/>
      <c r="AY9" s="69" t="str">
        <f>IF(AY10=0,"n/a",SUM(BA14,BA136,BA216,BA238,BA308))</f>
        <v>n/a</v>
      </c>
      <c r="AZ9" s="68"/>
      <c r="BA9" s="68"/>
      <c r="BB9" s="69" t="str">
        <f>IF(BB10=0,"n/a",SUM(BD14,BD136,BD216,BD238,BD308))</f>
        <v>n/a</v>
      </c>
      <c r="BC9" s="68"/>
      <c r="BD9" s="68"/>
      <c r="BE9" s="69" t="str">
        <f>IF(BE10=0,"n/a",SUM(BG14,BG136,BG216,BG238,BG308))</f>
        <v>n/a</v>
      </c>
      <c r="BF9" s="68"/>
      <c r="BG9" s="68"/>
      <c r="BH9" s="69" t="str">
        <f>IF(BH10=0,"n/a",SUM(BJ14,BJ136,BJ216,BJ238,BJ308))</f>
        <v>n/a</v>
      </c>
      <c r="BI9" s="68"/>
      <c r="BJ9" s="68"/>
      <c r="BK9" s="69" t="str">
        <f>IF(BK10=0,"n/a",SUM(BM14,BM136,BM216,BM238,BM308))</f>
        <v>n/a</v>
      </c>
      <c r="BL9" s="68"/>
      <c r="BM9" s="68"/>
      <c r="BN9" s="69" t="str">
        <f>IF(BN10=0,"n/a",SUM(BP14,BP136,BP216,BP238,BP308))</f>
        <v>n/a</v>
      </c>
      <c r="BO9" s="68"/>
      <c r="BP9" s="68"/>
      <c r="BQ9" s="11"/>
    </row>
    <row r="10" spans="1:69" s="1" customFormat="1" ht="18.75" x14ac:dyDescent="0.25">
      <c r="B10" s="18"/>
      <c r="C10" s="18"/>
      <c r="D10" s="18"/>
      <c r="E10" s="18"/>
      <c r="F10" s="11"/>
      <c r="G10" s="72" t="s">
        <v>499</v>
      </c>
      <c r="H10" s="72"/>
      <c r="I10" s="70">
        <f>SUM(J14,J136,J216,J238,J308)</f>
        <v>4.5</v>
      </c>
      <c r="J10" s="68"/>
      <c r="K10" s="68"/>
      <c r="L10" s="70">
        <f>SUM(M14,M136,M216,M238,M308)</f>
        <v>0</v>
      </c>
      <c r="M10" s="68"/>
      <c r="N10" s="68"/>
      <c r="O10" s="70">
        <f>SUM(P14,P136,P216,P238,P308)</f>
        <v>0</v>
      </c>
      <c r="P10" s="68"/>
      <c r="Q10" s="68"/>
      <c r="R10" s="70">
        <f>SUM(S14,S136,S216,S238,S308)</f>
        <v>0</v>
      </c>
      <c r="S10" s="68"/>
      <c r="T10" s="68"/>
      <c r="U10" s="70">
        <f>SUM(V14,V136,V216,V238,V308)</f>
        <v>0</v>
      </c>
      <c r="V10" s="68"/>
      <c r="W10" s="68"/>
      <c r="X10" s="70">
        <f>SUM(Y14,Y136,Y216,Y238,Y308)</f>
        <v>0</v>
      </c>
      <c r="Y10" s="68"/>
      <c r="Z10" s="68"/>
      <c r="AA10" s="70">
        <f>SUM(AB14,AB136,AB216,AB238,AB308)</f>
        <v>0</v>
      </c>
      <c r="AB10" s="68"/>
      <c r="AC10" s="68"/>
      <c r="AD10" s="70">
        <f>SUM(AE14,AE136,AE216,AE238,AE308)</f>
        <v>0</v>
      </c>
      <c r="AE10" s="68"/>
      <c r="AF10" s="68"/>
      <c r="AG10" s="70">
        <f>SUM(AH14,AH136,AH216,AH238,AH308)</f>
        <v>0</v>
      </c>
      <c r="AH10" s="68"/>
      <c r="AI10" s="68"/>
      <c r="AJ10" s="70">
        <f>SUM(AK14,AK136,AK216,AK238,AK308)</f>
        <v>0</v>
      </c>
      <c r="AK10" s="68"/>
      <c r="AL10" s="68"/>
      <c r="AM10" s="70">
        <f>SUM(AN14,AN136,AN216,AN238,AN308)</f>
        <v>0</v>
      </c>
      <c r="AN10" s="68"/>
      <c r="AO10" s="68"/>
      <c r="AP10" s="70">
        <f>SUM(AQ14,AQ136,AQ216,AQ238,AQ308)</f>
        <v>0</v>
      </c>
      <c r="AQ10" s="68"/>
      <c r="AR10" s="68"/>
      <c r="AS10" s="70">
        <f>SUM(AT14,AT136,AT216,AT238,AT308)</f>
        <v>0</v>
      </c>
      <c r="AT10" s="68"/>
      <c r="AU10" s="68"/>
      <c r="AV10" s="70">
        <f>SUM(AW14,AW136,AW216,AW238,AW308)</f>
        <v>0</v>
      </c>
      <c r="AW10" s="68"/>
      <c r="AX10" s="68"/>
      <c r="AY10" s="70">
        <f>SUM(AZ14,AZ136,AZ216,AZ238,AZ308)</f>
        <v>0</v>
      </c>
      <c r="AZ10" s="68"/>
      <c r="BA10" s="68"/>
      <c r="BB10" s="70">
        <f>SUM(BC14,BC136,BC216,BC238,BC308)</f>
        <v>0</v>
      </c>
      <c r="BC10" s="68"/>
      <c r="BD10" s="68"/>
      <c r="BE10" s="70">
        <f>SUM(BF14,BF136,BF216,BF238,BF308)</f>
        <v>0</v>
      </c>
      <c r="BF10" s="68"/>
      <c r="BG10" s="68"/>
      <c r="BH10" s="70">
        <f>SUM(BI14,BI136,BI216,BI238,BI308)</f>
        <v>0</v>
      </c>
      <c r="BI10" s="68"/>
      <c r="BJ10" s="68"/>
      <c r="BK10" s="70">
        <f>SUM(BL14,BL136,BL216,BL238,BL308)</f>
        <v>0</v>
      </c>
      <c r="BL10" s="68"/>
      <c r="BM10" s="68"/>
      <c r="BN10" s="70">
        <f>SUM(BO14,BO136,BO216,BO238,BO308)</f>
        <v>0</v>
      </c>
      <c r="BO10" s="68"/>
      <c r="BP10" s="68"/>
      <c r="BQ10" s="11"/>
    </row>
    <row r="11" spans="1:69" s="1" customFormat="1" ht="5.0999999999999996" customHeight="1" x14ac:dyDescent="0.25">
      <c r="B11" s="18"/>
      <c r="C11" s="18"/>
      <c r="D11" s="18"/>
      <c r="E11" s="18"/>
      <c r="F11" s="11"/>
      <c r="G11" s="67"/>
      <c r="H11" s="67"/>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11"/>
    </row>
    <row r="12" spans="1:69" s="1" customFormat="1" x14ac:dyDescent="0.25">
      <c r="B12" s="18"/>
      <c r="C12" s="71" t="s">
        <v>441</v>
      </c>
      <c r="D12" s="71"/>
      <c r="E12" s="71"/>
      <c r="F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row>
    <row r="13" spans="1:69" s="1" customFormat="1" ht="30" x14ac:dyDescent="0.25">
      <c r="A13" s="2" t="s">
        <v>4</v>
      </c>
      <c r="B13" s="17" t="s">
        <v>111</v>
      </c>
      <c r="C13" s="17" t="s">
        <v>442</v>
      </c>
      <c r="D13" s="17" t="s">
        <v>443</v>
      </c>
      <c r="E13" s="17" t="s">
        <v>444</v>
      </c>
      <c r="F13" s="2" t="s">
        <v>13</v>
      </c>
      <c r="G13" s="3" t="s">
        <v>496</v>
      </c>
      <c r="H13" s="3" t="s">
        <v>495</v>
      </c>
      <c r="I13" s="2" t="s">
        <v>502</v>
      </c>
      <c r="J13" s="2"/>
      <c r="K13" s="2"/>
      <c r="L13" s="2" t="s">
        <v>503</v>
      </c>
      <c r="M13" s="2"/>
      <c r="N13" s="2"/>
      <c r="O13" s="2" t="s">
        <v>504</v>
      </c>
      <c r="P13" s="2"/>
      <c r="Q13" s="2"/>
      <c r="R13" s="2" t="s">
        <v>505</v>
      </c>
      <c r="S13" s="2"/>
      <c r="T13" s="2"/>
      <c r="U13" s="2" t="s">
        <v>506</v>
      </c>
      <c r="V13" s="2"/>
      <c r="W13" s="2"/>
      <c r="X13" s="2" t="s">
        <v>507</v>
      </c>
      <c r="Y13" s="2"/>
      <c r="Z13" s="2"/>
      <c r="AA13" s="2" t="s">
        <v>508</v>
      </c>
      <c r="AB13" s="2"/>
      <c r="AC13" s="2"/>
      <c r="AD13" s="2" t="s">
        <v>509</v>
      </c>
      <c r="AE13" s="2"/>
      <c r="AF13" s="2"/>
      <c r="AG13" s="2" t="s">
        <v>510</v>
      </c>
      <c r="AH13" s="2"/>
      <c r="AI13" s="2"/>
      <c r="AJ13" s="2" t="s">
        <v>511</v>
      </c>
      <c r="AK13" s="2"/>
      <c r="AL13" s="2"/>
      <c r="AM13" s="2" t="s">
        <v>512</v>
      </c>
      <c r="AN13" s="2"/>
      <c r="AO13" s="2"/>
      <c r="AP13" s="2" t="s">
        <v>513</v>
      </c>
      <c r="AQ13" s="2"/>
      <c r="AR13" s="2"/>
      <c r="AS13" s="2" t="s">
        <v>514</v>
      </c>
      <c r="AT13" s="2"/>
      <c r="AU13" s="2"/>
      <c r="AV13" s="2" t="s">
        <v>515</v>
      </c>
      <c r="AW13" s="2"/>
      <c r="AX13" s="2"/>
      <c r="AY13" s="2" t="s">
        <v>516</v>
      </c>
      <c r="AZ13" s="2"/>
      <c r="BA13" s="2"/>
      <c r="BB13" s="2" t="s">
        <v>517</v>
      </c>
      <c r="BC13" s="2"/>
      <c r="BD13" s="2"/>
      <c r="BE13" s="2" t="s">
        <v>518</v>
      </c>
      <c r="BF13" s="2"/>
      <c r="BG13" s="2"/>
      <c r="BH13" s="2" t="s">
        <v>519</v>
      </c>
      <c r="BI13" s="2"/>
      <c r="BJ13" s="2"/>
      <c r="BK13" s="2" t="s">
        <v>520</v>
      </c>
      <c r="BL13" s="2"/>
      <c r="BM13" s="2"/>
      <c r="BN13" s="2" t="s">
        <v>521</v>
      </c>
      <c r="BO13" s="2"/>
      <c r="BP13" s="2"/>
      <c r="BQ13" s="2" t="s">
        <v>108</v>
      </c>
    </row>
    <row r="14" spans="1:69" s="10" customFormat="1" ht="21.75" customHeight="1" x14ac:dyDescent="0.25">
      <c r="A14" s="32" t="s">
        <v>12</v>
      </c>
      <c r="B14" s="33"/>
      <c r="C14" s="33"/>
      <c r="D14" s="33"/>
      <c r="E14" s="33"/>
      <c r="F14" s="34"/>
      <c r="G14" s="34"/>
      <c r="H14" s="35"/>
      <c r="I14" s="66">
        <f>IF(K14=0,"n/a",J14)</f>
        <v>4.5</v>
      </c>
      <c r="J14" s="31">
        <f>SUM(J15,J61,J90,J105)</f>
        <v>4.5</v>
      </c>
      <c r="K14" s="31">
        <f>SUM(K15,K61,K90,K105)</f>
        <v>246</v>
      </c>
      <c r="L14" s="66">
        <f>IF(N14=0,"n/a",M14)</f>
        <v>0</v>
      </c>
      <c r="M14" s="31">
        <f>SUM(M15,M61,M90,M105)</f>
        <v>0</v>
      </c>
      <c r="N14" s="31">
        <f>SUM(N15,N61,N90,N105)</f>
        <v>247</v>
      </c>
      <c r="O14" s="66">
        <f>IF(Q14=0,"n/a",P14)</f>
        <v>0</v>
      </c>
      <c r="P14" s="31">
        <f>SUM(P15,P61,P90,P105)</f>
        <v>0</v>
      </c>
      <c r="Q14" s="31">
        <f>SUM(Q15,Q61,Q90,Q105)</f>
        <v>247</v>
      </c>
      <c r="R14" s="66">
        <f>IF(T14=0,"n/a",S14)</f>
        <v>0</v>
      </c>
      <c r="S14" s="31">
        <f>SUM(S15,S61,S90,S105)</f>
        <v>0</v>
      </c>
      <c r="T14" s="31">
        <f>SUM(T15,T61,T90,T105)</f>
        <v>247</v>
      </c>
      <c r="U14" s="66">
        <f>IF(W14=0,"n/a",V14)</f>
        <v>0</v>
      </c>
      <c r="V14" s="31">
        <f>SUM(V15,V61,V90,V105)</f>
        <v>0</v>
      </c>
      <c r="W14" s="31">
        <f>SUM(W15,W61,W90,W105)</f>
        <v>247</v>
      </c>
      <c r="X14" s="66">
        <f>IF(Z14=0,"n/a",Y14)</f>
        <v>0</v>
      </c>
      <c r="Y14" s="31">
        <f>SUM(Y15,Y61,Y90,Y105)</f>
        <v>0</v>
      </c>
      <c r="Z14" s="31">
        <f>SUM(Z15,Z61,Z90,Z105)</f>
        <v>247</v>
      </c>
      <c r="AA14" s="66">
        <f>IF(AC14=0,"n/a",AB14)</f>
        <v>0</v>
      </c>
      <c r="AB14" s="31">
        <f>SUM(AB15,AB61,AB90,AB105)</f>
        <v>0</v>
      </c>
      <c r="AC14" s="31">
        <f>SUM(AC15,AC61,AC90,AC105)</f>
        <v>247</v>
      </c>
      <c r="AD14" s="66">
        <f>IF(AF14=0,"n/a",AE14)</f>
        <v>0</v>
      </c>
      <c r="AE14" s="31">
        <f>SUM(AE15,AE61,AE90,AE105)</f>
        <v>0</v>
      </c>
      <c r="AF14" s="31">
        <f>SUM(AF15,AF61,AF90,AF105)</f>
        <v>247</v>
      </c>
      <c r="AG14" s="66">
        <f>IF(AI14=0,"n/a",AH14)</f>
        <v>0</v>
      </c>
      <c r="AH14" s="31">
        <f>SUM(AH15,AH61,AH90,AH105)</f>
        <v>0</v>
      </c>
      <c r="AI14" s="31">
        <f>SUM(AI15,AI61,AI90,AI105)</f>
        <v>247</v>
      </c>
      <c r="AJ14" s="66">
        <f>IF(AL14=0,"n/a",AK14)</f>
        <v>0</v>
      </c>
      <c r="AK14" s="31">
        <f>SUM(AK15,AK61,AK90,AK105)</f>
        <v>0</v>
      </c>
      <c r="AL14" s="31">
        <f>SUM(AL15,AL61,AL90,AL105)</f>
        <v>247</v>
      </c>
      <c r="AM14" s="66">
        <f>IF(AO14=0,"n/a",AN14)</f>
        <v>0</v>
      </c>
      <c r="AN14" s="31">
        <f>SUM(AN15,AN61,AN90,AN105)</f>
        <v>0</v>
      </c>
      <c r="AO14" s="31">
        <f>SUM(AO15,AO61,AO90,AO105)</f>
        <v>247</v>
      </c>
      <c r="AP14" s="66">
        <f>IF(AR14=0,"n/a",AQ14)</f>
        <v>0</v>
      </c>
      <c r="AQ14" s="31">
        <f>SUM(AQ15,AQ61,AQ90,AQ105)</f>
        <v>0</v>
      </c>
      <c r="AR14" s="31">
        <f>SUM(AR15,AR61,AR90,AR105)</f>
        <v>247</v>
      </c>
      <c r="AS14" s="66">
        <f>IF(AU14=0,"n/a",AT14)</f>
        <v>0</v>
      </c>
      <c r="AT14" s="31">
        <f>SUM(AT15,AT61,AT90,AT105)</f>
        <v>0</v>
      </c>
      <c r="AU14" s="31">
        <f>SUM(AU15,AU61,AU90,AU105)</f>
        <v>247</v>
      </c>
      <c r="AV14" s="66">
        <f>IF(AX14=0,"n/a",AW14)</f>
        <v>0</v>
      </c>
      <c r="AW14" s="31">
        <f>SUM(AW15,AW61,AW90,AW105)</f>
        <v>0</v>
      </c>
      <c r="AX14" s="31">
        <f>SUM(AX15,AX61,AX90,AX105)</f>
        <v>247</v>
      </c>
      <c r="AY14" s="66">
        <f>IF(BA14=0,"n/a",AZ14)</f>
        <v>0</v>
      </c>
      <c r="AZ14" s="31">
        <f>SUM(AZ15,AZ61,AZ90,AZ105)</f>
        <v>0</v>
      </c>
      <c r="BA14" s="31">
        <f>SUM(BA15,BA61,BA90,BA105)</f>
        <v>247</v>
      </c>
      <c r="BB14" s="66">
        <f>IF(BD14=0,"n/a",BC14)</f>
        <v>0</v>
      </c>
      <c r="BC14" s="31">
        <f>SUM(BC15,BC61,BC90,BC105)</f>
        <v>0</v>
      </c>
      <c r="BD14" s="31">
        <f>SUM(BD15,BD61,BD90,BD105)</f>
        <v>247</v>
      </c>
      <c r="BE14" s="66">
        <f>IF(BG14=0,"n/a",BF14)</f>
        <v>0</v>
      </c>
      <c r="BF14" s="31">
        <f>SUM(BF15,BF61,BF90,BF105)</f>
        <v>0</v>
      </c>
      <c r="BG14" s="31">
        <f>SUM(BG15,BG61,BG90,BG105)</f>
        <v>247</v>
      </c>
      <c r="BH14" s="66">
        <f>IF(BJ14=0,"n/a",BI14)</f>
        <v>0</v>
      </c>
      <c r="BI14" s="31">
        <f>SUM(BI15,BI61,BI90,BI105)</f>
        <v>0</v>
      </c>
      <c r="BJ14" s="31">
        <f>SUM(BJ15,BJ61,BJ90,BJ105)</f>
        <v>247</v>
      </c>
      <c r="BK14" s="66">
        <f>IF(BM14=0,"n/a",BL14)</f>
        <v>0</v>
      </c>
      <c r="BL14" s="31">
        <f>SUM(BL15,BL61,BL90,BL105)</f>
        <v>0</v>
      </c>
      <c r="BM14" s="31">
        <f>SUM(BM15,BM61,BM90,BM105)</f>
        <v>247</v>
      </c>
      <c r="BN14" s="66">
        <f>IF(BP14=0,"n/a",BO14)</f>
        <v>0</v>
      </c>
      <c r="BO14" s="31">
        <f>SUM(BO15,BO61,BO90,BO105)</f>
        <v>0</v>
      </c>
      <c r="BP14" s="31">
        <f>SUM(BP15,BP61,BP90,BP105)</f>
        <v>247</v>
      </c>
      <c r="BQ14" s="36"/>
    </row>
    <row r="15" spans="1:69" s="1" customFormat="1" x14ac:dyDescent="0.25">
      <c r="A15" s="7" t="s">
        <v>270</v>
      </c>
      <c r="B15" s="25"/>
      <c r="C15" s="25"/>
      <c r="D15" s="25"/>
      <c r="E15" s="25"/>
      <c r="F15" s="9"/>
      <c r="G15" s="5"/>
      <c r="H15" s="5"/>
      <c r="I15" s="66">
        <f>IF(K15=0,"n/a",J15)</f>
        <v>4.5</v>
      </c>
      <c r="J15" s="31">
        <f>SUM(J16:J60)</f>
        <v>4.5</v>
      </c>
      <c r="K15" s="31">
        <f>SUM(K16:K60)</f>
        <v>81</v>
      </c>
      <c r="L15" s="66">
        <f>IF(N15=0,"n/a",M15)</f>
        <v>0</v>
      </c>
      <c r="M15" s="31">
        <f>SUM(M16:M60)</f>
        <v>0</v>
      </c>
      <c r="N15" s="31">
        <f>SUM(N16:N60)</f>
        <v>82</v>
      </c>
      <c r="O15" s="66">
        <f>IF(Q15=0,"n/a",P15)</f>
        <v>0</v>
      </c>
      <c r="P15" s="31">
        <f>SUM(P16:P60)</f>
        <v>0</v>
      </c>
      <c r="Q15" s="31">
        <f>SUM(Q16:Q60)</f>
        <v>82</v>
      </c>
      <c r="R15" s="66">
        <f>IF(T15=0,"n/a",S15)</f>
        <v>0</v>
      </c>
      <c r="S15" s="31">
        <f>SUM(S16:S60)</f>
        <v>0</v>
      </c>
      <c r="T15" s="31">
        <f>SUM(T16:T60)</f>
        <v>82</v>
      </c>
      <c r="U15" s="66">
        <f>IF(W15=0,"n/a",V15)</f>
        <v>0</v>
      </c>
      <c r="V15" s="31">
        <f>SUM(V16:V60)</f>
        <v>0</v>
      </c>
      <c r="W15" s="31">
        <f>SUM(W16:W60)</f>
        <v>82</v>
      </c>
      <c r="X15" s="66">
        <f>IF(Z15=0,"n/a",Y15)</f>
        <v>0</v>
      </c>
      <c r="Y15" s="31">
        <f>SUM(Y16:Y60)</f>
        <v>0</v>
      </c>
      <c r="Z15" s="31">
        <f>SUM(Z16:Z60)</f>
        <v>82</v>
      </c>
      <c r="AA15" s="66">
        <f>IF(AC15=0,"n/a",AB15)</f>
        <v>0</v>
      </c>
      <c r="AB15" s="31">
        <f>SUM(AB16:AB60)</f>
        <v>0</v>
      </c>
      <c r="AC15" s="31">
        <f>SUM(AC16:AC60)</f>
        <v>82</v>
      </c>
      <c r="AD15" s="66">
        <f>IF(AF15=0,"n/a",AE15)</f>
        <v>0</v>
      </c>
      <c r="AE15" s="31">
        <f>SUM(AE16:AE60)</f>
        <v>0</v>
      </c>
      <c r="AF15" s="31">
        <f>SUM(AF16:AF60)</f>
        <v>82</v>
      </c>
      <c r="AG15" s="66">
        <f>IF(AI15=0,"n/a",AH15)</f>
        <v>0</v>
      </c>
      <c r="AH15" s="31">
        <f>SUM(AH16:AH60)</f>
        <v>0</v>
      </c>
      <c r="AI15" s="31">
        <f>SUM(AI16:AI60)</f>
        <v>82</v>
      </c>
      <c r="AJ15" s="66">
        <f>IF(AL15=0,"n/a",AK15)</f>
        <v>0</v>
      </c>
      <c r="AK15" s="31">
        <f>SUM(AK16:AK60)</f>
        <v>0</v>
      </c>
      <c r="AL15" s="31">
        <f>SUM(AL16:AL60)</f>
        <v>82</v>
      </c>
      <c r="AM15" s="66">
        <f>IF(AO15=0,"n/a",AN15)</f>
        <v>0</v>
      </c>
      <c r="AN15" s="31">
        <f>SUM(AN16:AN60)</f>
        <v>0</v>
      </c>
      <c r="AO15" s="31">
        <f>SUM(AO16:AO60)</f>
        <v>82</v>
      </c>
      <c r="AP15" s="66">
        <f>IF(AR15=0,"n/a",AQ15)</f>
        <v>0</v>
      </c>
      <c r="AQ15" s="31">
        <f>SUM(AQ16:AQ60)</f>
        <v>0</v>
      </c>
      <c r="AR15" s="31">
        <f>SUM(AR16:AR60)</f>
        <v>82</v>
      </c>
      <c r="AS15" s="66">
        <f>IF(AU15=0,"n/a",AT15)</f>
        <v>0</v>
      </c>
      <c r="AT15" s="31">
        <f>SUM(AT16:AT60)</f>
        <v>0</v>
      </c>
      <c r="AU15" s="31">
        <f>SUM(AU16:AU60)</f>
        <v>82</v>
      </c>
      <c r="AV15" s="66">
        <f>IF(AX15=0,"n/a",AW15)</f>
        <v>0</v>
      </c>
      <c r="AW15" s="31">
        <f>SUM(AW16:AW60)</f>
        <v>0</v>
      </c>
      <c r="AX15" s="31">
        <f>SUM(AX16:AX60)</f>
        <v>82</v>
      </c>
      <c r="AY15" s="66">
        <f>IF(BA15=0,"n/a",AZ15)</f>
        <v>0</v>
      </c>
      <c r="AZ15" s="31">
        <f>SUM(AZ16:AZ60)</f>
        <v>0</v>
      </c>
      <c r="BA15" s="31">
        <f>SUM(BA16:BA60)</f>
        <v>82</v>
      </c>
      <c r="BB15" s="66">
        <f>IF(BD15=0,"n/a",BC15)</f>
        <v>0</v>
      </c>
      <c r="BC15" s="31">
        <f>SUM(BC16:BC60)</f>
        <v>0</v>
      </c>
      <c r="BD15" s="31">
        <f>SUM(BD16:BD60)</f>
        <v>82</v>
      </c>
      <c r="BE15" s="66">
        <f>IF(BG15=0,"n/a",BF15)</f>
        <v>0</v>
      </c>
      <c r="BF15" s="31">
        <f>SUM(BF16:BF60)</f>
        <v>0</v>
      </c>
      <c r="BG15" s="31">
        <f>SUM(BG16:BG60)</f>
        <v>82</v>
      </c>
      <c r="BH15" s="66">
        <f>IF(BJ15=0,"n/a",BI15)</f>
        <v>0</v>
      </c>
      <c r="BI15" s="31">
        <f>SUM(BI16:BI60)</f>
        <v>0</v>
      </c>
      <c r="BJ15" s="31">
        <f>SUM(BJ16:BJ60)</f>
        <v>82</v>
      </c>
      <c r="BK15" s="66">
        <f>IF(BM15=0,"n/a",BL15)</f>
        <v>0</v>
      </c>
      <c r="BL15" s="31">
        <f>SUM(BL16:BL60)</f>
        <v>0</v>
      </c>
      <c r="BM15" s="31">
        <f>SUM(BM16:BM60)</f>
        <v>82</v>
      </c>
      <c r="BN15" s="66">
        <f>IF(BP15=0,"n/a",BO15)</f>
        <v>0</v>
      </c>
      <c r="BO15" s="31">
        <f>SUM(BO16:BO60)</f>
        <v>0</v>
      </c>
      <c r="BP15" s="31">
        <f>SUM(BP16:BP60)</f>
        <v>82</v>
      </c>
      <c r="BQ15" s="46"/>
    </row>
    <row r="16" spans="1:69" s="1" customFormat="1" outlineLevel="1" x14ac:dyDescent="0.25">
      <c r="A16" s="8" t="s">
        <v>493</v>
      </c>
      <c r="B16" s="22"/>
      <c r="C16" s="8"/>
      <c r="D16" s="8"/>
      <c r="E16" s="8"/>
      <c r="F16" s="60" t="s">
        <v>522</v>
      </c>
      <c r="G16" s="16" t="s">
        <v>10</v>
      </c>
      <c r="H16" s="16" t="s">
        <v>10</v>
      </c>
      <c r="I16" s="43" t="s">
        <v>525</v>
      </c>
      <c r="J16" s="43">
        <f t="shared" ref="J16:J60" si="0">IF(OR(I16="yes",I16="done"),K16,IF(I16="partially",K16/2,0))</f>
        <v>4</v>
      </c>
      <c r="K16" s="43">
        <f>IF(I16="n/a",0,VLOOKUP($G16,Scoring!$B$5:$C$9,2,FALSE))</f>
        <v>4</v>
      </c>
      <c r="L16" s="43"/>
      <c r="M16" s="43">
        <f t="shared" ref="M16:M60" si="1">IF(OR(L16="yes",L16="done"),N16,IF(L16="partially",N16/2,0))</f>
        <v>0</v>
      </c>
      <c r="N16" s="43">
        <f>IF(L16="n/a",0,VLOOKUP($G16,Scoring!$B$5:$C$9,2,FALSE))</f>
        <v>4</v>
      </c>
      <c r="O16" s="43"/>
      <c r="P16" s="43">
        <f t="shared" ref="P16:P60" si="2">IF(OR(O16="yes",O16="done"),Q16,IF(O16="partially",Q16/2,0))</f>
        <v>0</v>
      </c>
      <c r="Q16" s="43">
        <f>IF(O16="n/a",0,VLOOKUP($G16,Scoring!$B$5:$C$9,2,FALSE))</f>
        <v>4</v>
      </c>
      <c r="R16" s="43"/>
      <c r="S16" s="43">
        <f t="shared" ref="S16:S60" si="3">IF(OR(R16="yes",R16="done"),T16,IF(R16="partially",T16/2,0))</f>
        <v>0</v>
      </c>
      <c r="T16" s="43">
        <f>IF(R16="n/a",0,VLOOKUP($G16,Scoring!$B$5:$C$9,2,FALSE))</f>
        <v>4</v>
      </c>
      <c r="U16" s="43"/>
      <c r="V16" s="43">
        <f t="shared" ref="V16:V60" si="4">IF(OR(U16="yes",U16="done"),W16,IF(U16="partially",W16/2,0))</f>
        <v>0</v>
      </c>
      <c r="W16" s="43">
        <f>IF(U16="n/a",0,VLOOKUP($G16,Scoring!$B$5:$C$9,2,FALSE))</f>
        <v>4</v>
      </c>
      <c r="X16" s="43"/>
      <c r="Y16" s="43">
        <f t="shared" ref="Y16:Y60" si="5">IF(OR(X16="yes",X16="done"),Z16,IF(X16="partially",Z16/2,0))</f>
        <v>0</v>
      </c>
      <c r="Z16" s="43">
        <f>IF(X16="n/a",0,VLOOKUP($G16,Scoring!$B$5:$C$9,2,FALSE))</f>
        <v>4</v>
      </c>
      <c r="AA16" s="43"/>
      <c r="AB16" s="43">
        <f t="shared" ref="AB16:AB60" si="6">IF(OR(AA16="yes",AA16="done"),AC16,IF(AA16="partially",AC16/2,0))</f>
        <v>0</v>
      </c>
      <c r="AC16" s="43">
        <f>IF(AA16="n/a",0,VLOOKUP($G16,Scoring!$B$5:$C$9,2,FALSE))</f>
        <v>4</v>
      </c>
      <c r="AD16" s="43"/>
      <c r="AE16" s="43">
        <f t="shared" ref="AE16:AE60" si="7">IF(OR(AD16="yes",AD16="done"),AF16,IF(AD16="partially",AF16/2,0))</f>
        <v>0</v>
      </c>
      <c r="AF16" s="43">
        <f>IF(AD16="n/a",0,VLOOKUP($G16,Scoring!$B$5:$C$9,2,FALSE))</f>
        <v>4</v>
      </c>
      <c r="AG16" s="43"/>
      <c r="AH16" s="43">
        <f t="shared" ref="AH16:AH60" si="8">IF(OR(AG16="yes",AG16="done"),AI16,IF(AG16="partially",AI16/2,0))</f>
        <v>0</v>
      </c>
      <c r="AI16" s="43">
        <f>IF(AG16="n/a",0,VLOOKUP($G16,Scoring!$B$5:$C$9,2,FALSE))</f>
        <v>4</v>
      </c>
      <c r="AJ16" s="43"/>
      <c r="AK16" s="43">
        <f t="shared" ref="AK16:AK60" si="9">IF(OR(AJ16="yes",AJ16="done"),AL16,IF(AJ16="partially",AL16/2,0))</f>
        <v>0</v>
      </c>
      <c r="AL16" s="43">
        <f>IF(AJ16="n/a",0,VLOOKUP($G16,Scoring!$B$5:$C$9,2,FALSE))</f>
        <v>4</v>
      </c>
      <c r="AM16" s="43"/>
      <c r="AN16" s="43">
        <f t="shared" ref="AN16:AN60" si="10">IF(OR(AM16="yes",AM16="done"),AO16,IF(AM16="partially",AO16/2,0))</f>
        <v>0</v>
      </c>
      <c r="AO16" s="43">
        <f>IF(AM16="n/a",0,VLOOKUP($G16,Scoring!$B$5:$C$9,2,FALSE))</f>
        <v>4</v>
      </c>
      <c r="AP16" s="43"/>
      <c r="AQ16" s="43">
        <f t="shared" ref="AQ16:AQ60" si="11">IF(OR(AP16="yes",AP16="done"),AR16,IF(AP16="partially",AR16/2,0))</f>
        <v>0</v>
      </c>
      <c r="AR16" s="43">
        <f>IF(AP16="n/a",0,VLOOKUP($G16,Scoring!$B$5:$C$9,2,FALSE))</f>
        <v>4</v>
      </c>
      <c r="AS16" s="43"/>
      <c r="AT16" s="43">
        <f t="shared" ref="AT16:AT60" si="12">IF(OR(AS16="yes",AS16="done"),AU16,IF(AS16="partially",AU16/2,0))</f>
        <v>0</v>
      </c>
      <c r="AU16" s="43">
        <f>IF(AS16="n/a",0,VLOOKUP($G16,Scoring!$B$5:$C$9,2,FALSE))</f>
        <v>4</v>
      </c>
      <c r="AV16" s="43"/>
      <c r="AW16" s="43">
        <f t="shared" ref="AW16:AW60" si="13">IF(OR(AV16="yes",AV16="done"),AX16,IF(AV16="partially",AX16/2,0))</f>
        <v>0</v>
      </c>
      <c r="AX16" s="43">
        <f>IF(AV16="n/a",0,VLOOKUP($G16,Scoring!$B$5:$C$9,2,FALSE))</f>
        <v>4</v>
      </c>
      <c r="AY16" s="43"/>
      <c r="AZ16" s="43">
        <f t="shared" ref="AZ16:AZ60" si="14">IF(OR(AY16="yes",AY16="done"),BA16,IF(AY16="partially",BA16/2,0))</f>
        <v>0</v>
      </c>
      <c r="BA16" s="43">
        <f>IF(AY16="n/a",0,VLOOKUP($G16,Scoring!$B$5:$C$9,2,FALSE))</f>
        <v>4</v>
      </c>
      <c r="BB16" s="43"/>
      <c r="BC16" s="43">
        <f t="shared" ref="BC16:BC60" si="15">IF(OR(BB16="yes",BB16="done"),BD16,IF(BB16="partially",BD16/2,0))</f>
        <v>0</v>
      </c>
      <c r="BD16" s="43">
        <f>IF(BB16="n/a",0,VLOOKUP($G16,Scoring!$B$5:$C$9,2,FALSE))</f>
        <v>4</v>
      </c>
      <c r="BE16" s="43"/>
      <c r="BF16" s="43">
        <f t="shared" ref="BF16:BF60" si="16">IF(OR(BE16="yes",BE16="done"),BG16,IF(BE16="partially",BG16/2,0))</f>
        <v>0</v>
      </c>
      <c r="BG16" s="43">
        <f>IF(BE16="n/a",0,VLOOKUP($G16,Scoring!$B$5:$C$9,2,FALSE))</f>
        <v>4</v>
      </c>
      <c r="BH16" s="43"/>
      <c r="BI16" s="43">
        <f t="shared" ref="BI16:BI60" si="17">IF(OR(BH16="yes",BH16="done"),BJ16,IF(BH16="partially",BJ16/2,0))</f>
        <v>0</v>
      </c>
      <c r="BJ16" s="43">
        <f>IF(BH16="n/a",0,VLOOKUP($G16,Scoring!$B$5:$C$9,2,FALSE))</f>
        <v>4</v>
      </c>
      <c r="BK16" s="43"/>
      <c r="BL16" s="43">
        <f t="shared" ref="BL16:BL60" si="18">IF(OR(BK16="yes",BK16="done"),BM16,IF(BK16="partially",BM16/2,0))</f>
        <v>0</v>
      </c>
      <c r="BM16" s="43">
        <f>IF(BK16="n/a",0,VLOOKUP($G16,Scoring!$B$5:$C$9,2,FALSE))</f>
        <v>4</v>
      </c>
      <c r="BN16" s="43"/>
      <c r="BO16" s="43">
        <f t="shared" ref="BO16:BO60" si="19">IF(OR(BN16="yes",BN16="done"),BP16,IF(BN16="partially",BP16/2,0))</f>
        <v>0</v>
      </c>
      <c r="BP16" s="43">
        <f>IF(BN16="n/a",0,VLOOKUP($G16,Scoring!$B$5:$C$9,2,FALSE))</f>
        <v>4</v>
      </c>
      <c r="BQ16" s="47"/>
    </row>
    <row r="17" spans="1:69" s="1" customFormat="1" outlineLevel="1" x14ac:dyDescent="0.25">
      <c r="A17" s="8" t="s">
        <v>106</v>
      </c>
      <c r="B17" s="22"/>
      <c r="C17" s="8"/>
      <c r="D17" s="8"/>
      <c r="E17" s="8"/>
      <c r="F17" s="60" t="s">
        <v>523</v>
      </c>
      <c r="G17" s="16" t="s">
        <v>37</v>
      </c>
      <c r="H17" s="16" t="s">
        <v>10</v>
      </c>
      <c r="I17" s="43" t="s">
        <v>526</v>
      </c>
      <c r="J17" s="43">
        <f t="shared" si="0"/>
        <v>0</v>
      </c>
      <c r="K17" s="43">
        <f>IF(I17="n/a",0,VLOOKUP($G17,Scoring!$B$5:$C$9,2,FALSE))</f>
        <v>1</v>
      </c>
      <c r="L17" s="43"/>
      <c r="M17" s="43">
        <f t="shared" si="1"/>
        <v>0</v>
      </c>
      <c r="N17" s="43">
        <f>IF(L17="n/a",0,VLOOKUP($G17,Scoring!$B$5:$C$9,2,FALSE))</f>
        <v>1</v>
      </c>
      <c r="O17" s="43"/>
      <c r="P17" s="43">
        <f t="shared" si="2"/>
        <v>0</v>
      </c>
      <c r="Q17" s="43">
        <f>IF(O17="n/a",0,VLOOKUP($G17,Scoring!$B$5:$C$9,2,FALSE))</f>
        <v>1</v>
      </c>
      <c r="R17" s="43"/>
      <c r="S17" s="43">
        <f t="shared" si="3"/>
        <v>0</v>
      </c>
      <c r="T17" s="43">
        <f>IF(R17="n/a",0,VLOOKUP($G17,Scoring!$B$5:$C$9,2,FALSE))</f>
        <v>1</v>
      </c>
      <c r="U17" s="43"/>
      <c r="V17" s="43">
        <f t="shared" si="4"/>
        <v>0</v>
      </c>
      <c r="W17" s="43">
        <f>IF(U17="n/a",0,VLOOKUP($G17,Scoring!$B$5:$C$9,2,FALSE))</f>
        <v>1</v>
      </c>
      <c r="X17" s="43"/>
      <c r="Y17" s="43">
        <f t="shared" si="5"/>
        <v>0</v>
      </c>
      <c r="Z17" s="43">
        <f>IF(X17="n/a",0,VLOOKUP($G17,Scoring!$B$5:$C$9,2,FALSE))</f>
        <v>1</v>
      </c>
      <c r="AA17" s="43"/>
      <c r="AB17" s="43">
        <f t="shared" si="6"/>
        <v>0</v>
      </c>
      <c r="AC17" s="43">
        <f>IF(AA17="n/a",0,VLOOKUP($G17,Scoring!$B$5:$C$9,2,FALSE))</f>
        <v>1</v>
      </c>
      <c r="AD17" s="43"/>
      <c r="AE17" s="43">
        <f t="shared" si="7"/>
        <v>0</v>
      </c>
      <c r="AF17" s="43">
        <f>IF(AD17="n/a",0,VLOOKUP($G17,Scoring!$B$5:$C$9,2,FALSE))</f>
        <v>1</v>
      </c>
      <c r="AG17" s="43"/>
      <c r="AH17" s="43">
        <f t="shared" si="8"/>
        <v>0</v>
      </c>
      <c r="AI17" s="43">
        <f>IF(AG17="n/a",0,VLOOKUP($G17,Scoring!$B$5:$C$9,2,FALSE))</f>
        <v>1</v>
      </c>
      <c r="AJ17" s="43"/>
      <c r="AK17" s="43">
        <f t="shared" si="9"/>
        <v>0</v>
      </c>
      <c r="AL17" s="43">
        <f>IF(AJ17="n/a",0,VLOOKUP($G17,Scoring!$B$5:$C$9,2,FALSE))</f>
        <v>1</v>
      </c>
      <c r="AM17" s="43"/>
      <c r="AN17" s="43">
        <f t="shared" si="10"/>
        <v>0</v>
      </c>
      <c r="AO17" s="43">
        <f>IF(AM17="n/a",0,VLOOKUP($G17,Scoring!$B$5:$C$9,2,FALSE))</f>
        <v>1</v>
      </c>
      <c r="AP17" s="43"/>
      <c r="AQ17" s="43">
        <f t="shared" si="11"/>
        <v>0</v>
      </c>
      <c r="AR17" s="43">
        <f>IF(AP17="n/a",0,VLOOKUP($G17,Scoring!$B$5:$C$9,2,FALSE))</f>
        <v>1</v>
      </c>
      <c r="AS17" s="43"/>
      <c r="AT17" s="43">
        <f t="shared" si="12"/>
        <v>0</v>
      </c>
      <c r="AU17" s="43">
        <f>IF(AS17="n/a",0,VLOOKUP($G17,Scoring!$B$5:$C$9,2,FALSE))</f>
        <v>1</v>
      </c>
      <c r="AV17" s="43"/>
      <c r="AW17" s="43">
        <f t="shared" si="13"/>
        <v>0</v>
      </c>
      <c r="AX17" s="43">
        <f>IF(AV17="n/a",0,VLOOKUP($G17,Scoring!$B$5:$C$9,2,FALSE))</f>
        <v>1</v>
      </c>
      <c r="AY17" s="43"/>
      <c r="AZ17" s="43">
        <f t="shared" si="14"/>
        <v>0</v>
      </c>
      <c r="BA17" s="43">
        <f>IF(AY17="n/a",0,VLOOKUP($G17,Scoring!$B$5:$C$9,2,FALSE))</f>
        <v>1</v>
      </c>
      <c r="BB17" s="43"/>
      <c r="BC17" s="43">
        <f t="shared" si="15"/>
        <v>0</v>
      </c>
      <c r="BD17" s="43">
        <f>IF(BB17="n/a",0,VLOOKUP($G17,Scoring!$B$5:$C$9,2,FALSE))</f>
        <v>1</v>
      </c>
      <c r="BE17" s="43"/>
      <c r="BF17" s="43">
        <f t="shared" si="16"/>
        <v>0</v>
      </c>
      <c r="BG17" s="43">
        <f>IF(BE17="n/a",0,VLOOKUP($G17,Scoring!$B$5:$C$9,2,FALSE))</f>
        <v>1</v>
      </c>
      <c r="BH17" s="43"/>
      <c r="BI17" s="43">
        <f t="shared" si="17"/>
        <v>0</v>
      </c>
      <c r="BJ17" s="43">
        <f>IF(BH17="n/a",0,VLOOKUP($G17,Scoring!$B$5:$C$9,2,FALSE))</f>
        <v>1</v>
      </c>
      <c r="BK17" s="43"/>
      <c r="BL17" s="43">
        <f t="shared" si="18"/>
        <v>0</v>
      </c>
      <c r="BM17" s="43">
        <f>IF(BK17="n/a",0,VLOOKUP($G17,Scoring!$B$5:$C$9,2,FALSE))</f>
        <v>1</v>
      </c>
      <c r="BN17" s="43"/>
      <c r="BO17" s="43">
        <f t="shared" si="19"/>
        <v>0</v>
      </c>
      <c r="BP17" s="43">
        <f>IF(BN17="n/a",0,VLOOKUP($G17,Scoring!$B$5:$C$9,2,FALSE))</f>
        <v>1</v>
      </c>
      <c r="BQ17" s="47"/>
    </row>
    <row r="18" spans="1:69" s="1" customFormat="1" outlineLevel="1" x14ac:dyDescent="0.25">
      <c r="A18" s="8" t="s">
        <v>295</v>
      </c>
      <c r="B18" s="53" t="s">
        <v>268</v>
      </c>
      <c r="C18" s="8"/>
      <c r="D18" s="8"/>
      <c r="E18" s="8"/>
      <c r="F18" s="60" t="s">
        <v>522</v>
      </c>
      <c r="G18" s="16" t="s">
        <v>37</v>
      </c>
      <c r="H18" s="16" t="s">
        <v>7</v>
      </c>
      <c r="I18" s="43" t="s">
        <v>527</v>
      </c>
      <c r="J18" s="43">
        <f t="shared" si="0"/>
        <v>0.5</v>
      </c>
      <c r="K18" s="43">
        <f>IF(I18="n/a",0,VLOOKUP($G18,Scoring!$B$5:$C$9,2,FALSE))</f>
        <v>1</v>
      </c>
      <c r="L18" s="43"/>
      <c r="M18" s="43">
        <f t="shared" si="1"/>
        <v>0</v>
      </c>
      <c r="N18" s="43">
        <f>IF(L18="n/a",0,VLOOKUP($G18,Scoring!$B$5:$C$9,2,FALSE))</f>
        <v>1</v>
      </c>
      <c r="O18" s="43"/>
      <c r="P18" s="43">
        <f t="shared" si="2"/>
        <v>0</v>
      </c>
      <c r="Q18" s="43">
        <f>IF(O18="n/a",0,VLOOKUP($G18,Scoring!$B$5:$C$9,2,FALSE))</f>
        <v>1</v>
      </c>
      <c r="R18" s="43"/>
      <c r="S18" s="43">
        <f t="shared" si="3"/>
        <v>0</v>
      </c>
      <c r="T18" s="43">
        <f>IF(R18="n/a",0,VLOOKUP($G18,Scoring!$B$5:$C$9,2,FALSE))</f>
        <v>1</v>
      </c>
      <c r="U18" s="43"/>
      <c r="V18" s="43">
        <f t="shared" si="4"/>
        <v>0</v>
      </c>
      <c r="W18" s="43">
        <f>IF(U18="n/a",0,VLOOKUP($G18,Scoring!$B$5:$C$9,2,FALSE))</f>
        <v>1</v>
      </c>
      <c r="X18" s="43"/>
      <c r="Y18" s="43">
        <f t="shared" si="5"/>
        <v>0</v>
      </c>
      <c r="Z18" s="43">
        <f>IF(X18="n/a",0,VLOOKUP($G18,Scoring!$B$5:$C$9,2,FALSE))</f>
        <v>1</v>
      </c>
      <c r="AA18" s="43"/>
      <c r="AB18" s="43">
        <f t="shared" si="6"/>
        <v>0</v>
      </c>
      <c r="AC18" s="43">
        <f>IF(AA18="n/a",0,VLOOKUP($G18,Scoring!$B$5:$C$9,2,FALSE))</f>
        <v>1</v>
      </c>
      <c r="AD18" s="43"/>
      <c r="AE18" s="43">
        <f t="shared" si="7"/>
        <v>0</v>
      </c>
      <c r="AF18" s="43">
        <f>IF(AD18="n/a",0,VLOOKUP($G18,Scoring!$B$5:$C$9,2,FALSE))</f>
        <v>1</v>
      </c>
      <c r="AG18" s="43"/>
      <c r="AH18" s="43">
        <f t="shared" si="8"/>
        <v>0</v>
      </c>
      <c r="AI18" s="43">
        <f>IF(AG18="n/a",0,VLOOKUP($G18,Scoring!$B$5:$C$9,2,FALSE))</f>
        <v>1</v>
      </c>
      <c r="AJ18" s="43"/>
      <c r="AK18" s="43">
        <f t="shared" si="9"/>
        <v>0</v>
      </c>
      <c r="AL18" s="43">
        <f>IF(AJ18="n/a",0,VLOOKUP($G18,Scoring!$B$5:$C$9,2,FALSE))</f>
        <v>1</v>
      </c>
      <c r="AM18" s="43"/>
      <c r="AN18" s="43">
        <f t="shared" si="10"/>
        <v>0</v>
      </c>
      <c r="AO18" s="43">
        <f>IF(AM18="n/a",0,VLOOKUP($G18,Scoring!$B$5:$C$9,2,FALSE))</f>
        <v>1</v>
      </c>
      <c r="AP18" s="43"/>
      <c r="AQ18" s="43">
        <f t="shared" si="11"/>
        <v>0</v>
      </c>
      <c r="AR18" s="43">
        <f>IF(AP18="n/a",0,VLOOKUP($G18,Scoring!$B$5:$C$9,2,FALSE))</f>
        <v>1</v>
      </c>
      <c r="AS18" s="43"/>
      <c r="AT18" s="43">
        <f t="shared" si="12"/>
        <v>0</v>
      </c>
      <c r="AU18" s="43">
        <f>IF(AS18="n/a",0,VLOOKUP($G18,Scoring!$B$5:$C$9,2,FALSE))</f>
        <v>1</v>
      </c>
      <c r="AV18" s="43"/>
      <c r="AW18" s="43">
        <f t="shared" si="13"/>
        <v>0</v>
      </c>
      <c r="AX18" s="43">
        <f>IF(AV18="n/a",0,VLOOKUP($G18,Scoring!$B$5:$C$9,2,FALSE))</f>
        <v>1</v>
      </c>
      <c r="AY18" s="43"/>
      <c r="AZ18" s="43">
        <f t="shared" si="14"/>
        <v>0</v>
      </c>
      <c r="BA18" s="43">
        <f>IF(AY18="n/a",0,VLOOKUP($G18,Scoring!$B$5:$C$9,2,FALSE))</f>
        <v>1</v>
      </c>
      <c r="BB18" s="43"/>
      <c r="BC18" s="43">
        <f t="shared" si="15"/>
        <v>0</v>
      </c>
      <c r="BD18" s="43">
        <f>IF(BB18="n/a",0,VLOOKUP($G18,Scoring!$B$5:$C$9,2,FALSE))</f>
        <v>1</v>
      </c>
      <c r="BE18" s="43"/>
      <c r="BF18" s="43">
        <f t="shared" si="16"/>
        <v>0</v>
      </c>
      <c r="BG18" s="43">
        <f>IF(BE18="n/a",0,VLOOKUP($G18,Scoring!$B$5:$C$9,2,FALSE))</f>
        <v>1</v>
      </c>
      <c r="BH18" s="43"/>
      <c r="BI18" s="43">
        <f t="shared" si="17"/>
        <v>0</v>
      </c>
      <c r="BJ18" s="43">
        <f>IF(BH18="n/a",0,VLOOKUP($G18,Scoring!$B$5:$C$9,2,FALSE))</f>
        <v>1</v>
      </c>
      <c r="BK18" s="43"/>
      <c r="BL18" s="43">
        <f t="shared" si="18"/>
        <v>0</v>
      </c>
      <c r="BM18" s="43">
        <f>IF(BK18="n/a",0,VLOOKUP($G18,Scoring!$B$5:$C$9,2,FALSE))</f>
        <v>1</v>
      </c>
      <c r="BN18" s="43"/>
      <c r="BO18" s="43">
        <f t="shared" si="19"/>
        <v>0</v>
      </c>
      <c r="BP18" s="43">
        <f>IF(BN18="n/a",0,VLOOKUP($G18,Scoring!$B$5:$C$9,2,FALSE))</f>
        <v>1</v>
      </c>
      <c r="BQ18" s="47"/>
    </row>
    <row r="19" spans="1:69" s="1" customFormat="1" outlineLevel="1" x14ac:dyDescent="0.25">
      <c r="A19" s="8" t="s">
        <v>294</v>
      </c>
      <c r="B19" s="53" t="s">
        <v>269</v>
      </c>
      <c r="C19" s="8" t="s">
        <v>445</v>
      </c>
      <c r="D19" s="8" t="s">
        <v>446</v>
      </c>
      <c r="E19" s="8">
        <v>1</v>
      </c>
      <c r="F19" s="60" t="s">
        <v>522</v>
      </c>
      <c r="G19" s="16" t="s">
        <v>37</v>
      </c>
      <c r="H19" s="16" t="s">
        <v>7</v>
      </c>
      <c r="I19" s="43" t="s">
        <v>528</v>
      </c>
      <c r="J19" s="43">
        <f t="shared" si="0"/>
        <v>0</v>
      </c>
      <c r="K19" s="43">
        <f>IF(I19="n/a",0,VLOOKUP($G19,Scoring!$B$5:$C$9,2,FALSE))</f>
        <v>1</v>
      </c>
      <c r="L19" s="43"/>
      <c r="M19" s="43">
        <f t="shared" si="1"/>
        <v>0</v>
      </c>
      <c r="N19" s="43">
        <f>IF(L19="n/a",0,VLOOKUP($G19,Scoring!$B$5:$C$9,2,FALSE))</f>
        <v>1</v>
      </c>
      <c r="O19" s="43"/>
      <c r="P19" s="43">
        <f t="shared" si="2"/>
        <v>0</v>
      </c>
      <c r="Q19" s="43">
        <f>IF(O19="n/a",0,VLOOKUP($G19,Scoring!$B$5:$C$9,2,FALSE))</f>
        <v>1</v>
      </c>
      <c r="R19" s="43"/>
      <c r="S19" s="43">
        <f t="shared" si="3"/>
        <v>0</v>
      </c>
      <c r="T19" s="43">
        <f>IF(R19="n/a",0,VLOOKUP($G19,Scoring!$B$5:$C$9,2,FALSE))</f>
        <v>1</v>
      </c>
      <c r="U19" s="43"/>
      <c r="V19" s="43">
        <f t="shared" si="4"/>
        <v>0</v>
      </c>
      <c r="W19" s="43">
        <f>IF(U19="n/a",0,VLOOKUP($G19,Scoring!$B$5:$C$9,2,FALSE))</f>
        <v>1</v>
      </c>
      <c r="X19" s="43"/>
      <c r="Y19" s="43">
        <f t="shared" si="5"/>
        <v>0</v>
      </c>
      <c r="Z19" s="43">
        <f>IF(X19="n/a",0,VLOOKUP($G19,Scoring!$B$5:$C$9,2,FALSE))</f>
        <v>1</v>
      </c>
      <c r="AA19" s="43"/>
      <c r="AB19" s="43">
        <f t="shared" si="6"/>
        <v>0</v>
      </c>
      <c r="AC19" s="43">
        <f>IF(AA19="n/a",0,VLOOKUP($G19,Scoring!$B$5:$C$9,2,FALSE))</f>
        <v>1</v>
      </c>
      <c r="AD19" s="43"/>
      <c r="AE19" s="43">
        <f t="shared" si="7"/>
        <v>0</v>
      </c>
      <c r="AF19" s="43">
        <f>IF(AD19="n/a",0,VLOOKUP($G19,Scoring!$B$5:$C$9,2,FALSE))</f>
        <v>1</v>
      </c>
      <c r="AG19" s="43"/>
      <c r="AH19" s="43">
        <f t="shared" si="8"/>
        <v>0</v>
      </c>
      <c r="AI19" s="43">
        <f>IF(AG19="n/a",0,VLOOKUP($G19,Scoring!$B$5:$C$9,2,FALSE))</f>
        <v>1</v>
      </c>
      <c r="AJ19" s="43"/>
      <c r="AK19" s="43">
        <f t="shared" si="9"/>
        <v>0</v>
      </c>
      <c r="AL19" s="43">
        <f>IF(AJ19="n/a",0,VLOOKUP($G19,Scoring!$B$5:$C$9,2,FALSE))</f>
        <v>1</v>
      </c>
      <c r="AM19" s="43"/>
      <c r="AN19" s="43">
        <f t="shared" si="10"/>
        <v>0</v>
      </c>
      <c r="AO19" s="43">
        <f>IF(AM19="n/a",0,VLOOKUP($G19,Scoring!$B$5:$C$9,2,FALSE))</f>
        <v>1</v>
      </c>
      <c r="AP19" s="43"/>
      <c r="AQ19" s="43">
        <f t="shared" si="11"/>
        <v>0</v>
      </c>
      <c r="AR19" s="43">
        <f>IF(AP19="n/a",0,VLOOKUP($G19,Scoring!$B$5:$C$9,2,FALSE))</f>
        <v>1</v>
      </c>
      <c r="AS19" s="43"/>
      <c r="AT19" s="43">
        <f t="shared" si="12"/>
        <v>0</v>
      </c>
      <c r="AU19" s="43">
        <f>IF(AS19="n/a",0,VLOOKUP($G19,Scoring!$B$5:$C$9,2,FALSE))</f>
        <v>1</v>
      </c>
      <c r="AV19" s="43"/>
      <c r="AW19" s="43">
        <f t="shared" si="13"/>
        <v>0</v>
      </c>
      <c r="AX19" s="43">
        <f>IF(AV19="n/a",0,VLOOKUP($G19,Scoring!$B$5:$C$9,2,FALSE))</f>
        <v>1</v>
      </c>
      <c r="AY19" s="43"/>
      <c r="AZ19" s="43">
        <f t="shared" si="14"/>
        <v>0</v>
      </c>
      <c r="BA19" s="43">
        <f>IF(AY19="n/a",0,VLOOKUP($G19,Scoring!$B$5:$C$9,2,FALSE))</f>
        <v>1</v>
      </c>
      <c r="BB19" s="43"/>
      <c r="BC19" s="43">
        <f t="shared" si="15"/>
        <v>0</v>
      </c>
      <c r="BD19" s="43">
        <f>IF(BB19="n/a",0,VLOOKUP($G19,Scoring!$B$5:$C$9,2,FALSE))</f>
        <v>1</v>
      </c>
      <c r="BE19" s="43"/>
      <c r="BF19" s="43">
        <f t="shared" si="16"/>
        <v>0</v>
      </c>
      <c r="BG19" s="43">
        <f>IF(BE19="n/a",0,VLOOKUP($G19,Scoring!$B$5:$C$9,2,FALSE))</f>
        <v>1</v>
      </c>
      <c r="BH19" s="43"/>
      <c r="BI19" s="43">
        <f t="shared" si="17"/>
        <v>0</v>
      </c>
      <c r="BJ19" s="43">
        <f>IF(BH19="n/a",0,VLOOKUP($G19,Scoring!$B$5:$C$9,2,FALSE))</f>
        <v>1</v>
      </c>
      <c r="BK19" s="43"/>
      <c r="BL19" s="43">
        <f t="shared" si="18"/>
        <v>0</v>
      </c>
      <c r="BM19" s="43">
        <f>IF(BK19="n/a",0,VLOOKUP($G19,Scoring!$B$5:$C$9,2,FALSE))</f>
        <v>1</v>
      </c>
      <c r="BN19" s="43"/>
      <c r="BO19" s="43">
        <f t="shared" si="19"/>
        <v>0</v>
      </c>
      <c r="BP19" s="43">
        <f>IF(BN19="n/a",0,VLOOKUP($G19,Scoring!$B$5:$C$9,2,FALSE))</f>
        <v>1</v>
      </c>
      <c r="BQ19" s="47"/>
    </row>
    <row r="20" spans="1:69" s="1" customFormat="1" outlineLevel="1" x14ac:dyDescent="0.25">
      <c r="A20" s="8" t="s">
        <v>293</v>
      </c>
      <c r="B20" s="53" t="s">
        <v>266</v>
      </c>
      <c r="C20" s="8"/>
      <c r="D20" s="8"/>
      <c r="E20" s="8"/>
      <c r="F20" s="60" t="s">
        <v>522</v>
      </c>
      <c r="G20" s="16" t="s">
        <v>37</v>
      </c>
      <c r="H20" s="16" t="s">
        <v>7</v>
      </c>
      <c r="I20" s="43" t="s">
        <v>37</v>
      </c>
      <c r="J20" s="43">
        <f t="shared" si="0"/>
        <v>0</v>
      </c>
      <c r="K20" s="43">
        <f>IF(I20="n/a",0,VLOOKUP($G20,Scoring!$B$5:$C$9,2,FALSE))</f>
        <v>0</v>
      </c>
      <c r="L20" s="43"/>
      <c r="M20" s="43">
        <f t="shared" si="1"/>
        <v>0</v>
      </c>
      <c r="N20" s="43">
        <f>IF(L20="n/a",0,VLOOKUP($G20,Scoring!$B$5:$C$9,2,FALSE))</f>
        <v>1</v>
      </c>
      <c r="O20" s="43"/>
      <c r="P20" s="43">
        <f t="shared" si="2"/>
        <v>0</v>
      </c>
      <c r="Q20" s="43">
        <f>IF(O20="n/a",0,VLOOKUP($G20,Scoring!$B$5:$C$9,2,FALSE))</f>
        <v>1</v>
      </c>
      <c r="R20" s="43"/>
      <c r="S20" s="43">
        <f t="shared" si="3"/>
        <v>0</v>
      </c>
      <c r="T20" s="43">
        <f>IF(R20="n/a",0,VLOOKUP($G20,Scoring!$B$5:$C$9,2,FALSE))</f>
        <v>1</v>
      </c>
      <c r="U20" s="43"/>
      <c r="V20" s="43">
        <f t="shared" si="4"/>
        <v>0</v>
      </c>
      <c r="W20" s="43">
        <f>IF(U20="n/a",0,VLOOKUP($G20,Scoring!$B$5:$C$9,2,FALSE))</f>
        <v>1</v>
      </c>
      <c r="X20" s="43"/>
      <c r="Y20" s="43">
        <f t="shared" si="5"/>
        <v>0</v>
      </c>
      <c r="Z20" s="43">
        <f>IF(X20="n/a",0,VLOOKUP($G20,Scoring!$B$5:$C$9,2,FALSE))</f>
        <v>1</v>
      </c>
      <c r="AA20" s="43"/>
      <c r="AB20" s="43">
        <f t="shared" si="6"/>
        <v>0</v>
      </c>
      <c r="AC20" s="43">
        <f>IF(AA20="n/a",0,VLOOKUP($G20,Scoring!$B$5:$C$9,2,FALSE))</f>
        <v>1</v>
      </c>
      <c r="AD20" s="43"/>
      <c r="AE20" s="43">
        <f t="shared" si="7"/>
        <v>0</v>
      </c>
      <c r="AF20" s="43">
        <f>IF(AD20="n/a",0,VLOOKUP($G20,Scoring!$B$5:$C$9,2,FALSE))</f>
        <v>1</v>
      </c>
      <c r="AG20" s="43"/>
      <c r="AH20" s="43">
        <f t="shared" si="8"/>
        <v>0</v>
      </c>
      <c r="AI20" s="43">
        <f>IF(AG20="n/a",0,VLOOKUP($G20,Scoring!$B$5:$C$9,2,FALSE))</f>
        <v>1</v>
      </c>
      <c r="AJ20" s="43"/>
      <c r="AK20" s="43">
        <f t="shared" si="9"/>
        <v>0</v>
      </c>
      <c r="AL20" s="43">
        <f>IF(AJ20="n/a",0,VLOOKUP($G20,Scoring!$B$5:$C$9,2,FALSE))</f>
        <v>1</v>
      </c>
      <c r="AM20" s="43"/>
      <c r="AN20" s="43">
        <f t="shared" si="10"/>
        <v>0</v>
      </c>
      <c r="AO20" s="43">
        <f>IF(AM20="n/a",0,VLOOKUP($G20,Scoring!$B$5:$C$9,2,FALSE))</f>
        <v>1</v>
      </c>
      <c r="AP20" s="43"/>
      <c r="AQ20" s="43">
        <f t="shared" si="11"/>
        <v>0</v>
      </c>
      <c r="AR20" s="43">
        <f>IF(AP20="n/a",0,VLOOKUP($G20,Scoring!$B$5:$C$9,2,FALSE))</f>
        <v>1</v>
      </c>
      <c r="AS20" s="43"/>
      <c r="AT20" s="43">
        <f t="shared" si="12"/>
        <v>0</v>
      </c>
      <c r="AU20" s="43">
        <f>IF(AS20="n/a",0,VLOOKUP($G20,Scoring!$B$5:$C$9,2,FALSE))</f>
        <v>1</v>
      </c>
      <c r="AV20" s="43"/>
      <c r="AW20" s="43">
        <f t="shared" si="13"/>
        <v>0</v>
      </c>
      <c r="AX20" s="43">
        <f>IF(AV20="n/a",0,VLOOKUP($G20,Scoring!$B$5:$C$9,2,FALSE))</f>
        <v>1</v>
      </c>
      <c r="AY20" s="43"/>
      <c r="AZ20" s="43">
        <f t="shared" si="14"/>
        <v>0</v>
      </c>
      <c r="BA20" s="43">
        <f>IF(AY20="n/a",0,VLOOKUP($G20,Scoring!$B$5:$C$9,2,FALSE))</f>
        <v>1</v>
      </c>
      <c r="BB20" s="43"/>
      <c r="BC20" s="43">
        <f t="shared" si="15"/>
        <v>0</v>
      </c>
      <c r="BD20" s="43">
        <f>IF(BB20="n/a",0,VLOOKUP($G20,Scoring!$B$5:$C$9,2,FALSE))</f>
        <v>1</v>
      </c>
      <c r="BE20" s="43"/>
      <c r="BF20" s="43">
        <f t="shared" si="16"/>
        <v>0</v>
      </c>
      <c r="BG20" s="43">
        <f>IF(BE20="n/a",0,VLOOKUP($G20,Scoring!$B$5:$C$9,2,FALSE))</f>
        <v>1</v>
      </c>
      <c r="BH20" s="43"/>
      <c r="BI20" s="43">
        <f t="shared" si="17"/>
        <v>0</v>
      </c>
      <c r="BJ20" s="43">
        <f>IF(BH20="n/a",0,VLOOKUP($G20,Scoring!$B$5:$C$9,2,FALSE))</f>
        <v>1</v>
      </c>
      <c r="BK20" s="43"/>
      <c r="BL20" s="43">
        <f t="shared" si="18"/>
        <v>0</v>
      </c>
      <c r="BM20" s="43">
        <f>IF(BK20="n/a",0,VLOOKUP($G20,Scoring!$B$5:$C$9,2,FALSE))</f>
        <v>1</v>
      </c>
      <c r="BN20" s="43"/>
      <c r="BO20" s="43">
        <f t="shared" si="19"/>
        <v>0</v>
      </c>
      <c r="BP20" s="43">
        <f>IF(BN20="n/a",0,VLOOKUP($G20,Scoring!$B$5:$C$9,2,FALSE))</f>
        <v>1</v>
      </c>
      <c r="BQ20" s="47"/>
    </row>
    <row r="21" spans="1:69" s="1" customFormat="1" outlineLevel="1" x14ac:dyDescent="0.25">
      <c r="A21" s="8" t="s">
        <v>292</v>
      </c>
      <c r="B21" s="53" t="s">
        <v>267</v>
      </c>
      <c r="C21" s="8"/>
      <c r="D21" s="8"/>
      <c r="E21" s="8"/>
      <c r="F21" s="60" t="s">
        <v>522</v>
      </c>
      <c r="G21" s="16" t="s">
        <v>37</v>
      </c>
      <c r="H21" s="16" t="s">
        <v>7</v>
      </c>
      <c r="I21" s="43"/>
      <c r="J21" s="43">
        <f t="shared" si="0"/>
        <v>0</v>
      </c>
      <c r="K21" s="43">
        <f>IF(I21="n/a",0,VLOOKUP($G21,Scoring!$B$5:$C$9,2,FALSE))</f>
        <v>1</v>
      </c>
      <c r="L21" s="43"/>
      <c r="M21" s="43">
        <f t="shared" si="1"/>
        <v>0</v>
      </c>
      <c r="N21" s="43">
        <f>IF(L21="n/a",0,VLOOKUP($G21,Scoring!$B$5:$C$9,2,FALSE))</f>
        <v>1</v>
      </c>
      <c r="O21" s="43"/>
      <c r="P21" s="43">
        <f t="shared" si="2"/>
        <v>0</v>
      </c>
      <c r="Q21" s="43">
        <f>IF(O21="n/a",0,VLOOKUP($G21,Scoring!$B$5:$C$9,2,FALSE))</f>
        <v>1</v>
      </c>
      <c r="R21" s="43"/>
      <c r="S21" s="43">
        <f t="shared" si="3"/>
        <v>0</v>
      </c>
      <c r="T21" s="43">
        <f>IF(R21="n/a",0,VLOOKUP($G21,Scoring!$B$5:$C$9,2,FALSE))</f>
        <v>1</v>
      </c>
      <c r="U21" s="43"/>
      <c r="V21" s="43">
        <f t="shared" si="4"/>
        <v>0</v>
      </c>
      <c r="W21" s="43">
        <f>IF(U21="n/a",0,VLOOKUP($G21,Scoring!$B$5:$C$9,2,FALSE))</f>
        <v>1</v>
      </c>
      <c r="X21" s="43"/>
      <c r="Y21" s="43">
        <f t="shared" si="5"/>
        <v>0</v>
      </c>
      <c r="Z21" s="43">
        <f>IF(X21="n/a",0,VLOOKUP($G21,Scoring!$B$5:$C$9,2,FALSE))</f>
        <v>1</v>
      </c>
      <c r="AA21" s="43"/>
      <c r="AB21" s="43">
        <f t="shared" si="6"/>
        <v>0</v>
      </c>
      <c r="AC21" s="43">
        <f>IF(AA21="n/a",0,VLOOKUP($G21,Scoring!$B$5:$C$9,2,FALSE))</f>
        <v>1</v>
      </c>
      <c r="AD21" s="43"/>
      <c r="AE21" s="43">
        <f t="shared" si="7"/>
        <v>0</v>
      </c>
      <c r="AF21" s="43">
        <f>IF(AD21="n/a",0,VLOOKUP($G21,Scoring!$B$5:$C$9,2,FALSE))</f>
        <v>1</v>
      </c>
      <c r="AG21" s="43"/>
      <c r="AH21" s="43">
        <f t="shared" si="8"/>
        <v>0</v>
      </c>
      <c r="AI21" s="43">
        <f>IF(AG21="n/a",0,VLOOKUP($G21,Scoring!$B$5:$C$9,2,FALSE))</f>
        <v>1</v>
      </c>
      <c r="AJ21" s="43"/>
      <c r="AK21" s="43">
        <f t="shared" si="9"/>
        <v>0</v>
      </c>
      <c r="AL21" s="43">
        <f>IF(AJ21="n/a",0,VLOOKUP($G21,Scoring!$B$5:$C$9,2,FALSE))</f>
        <v>1</v>
      </c>
      <c r="AM21" s="43"/>
      <c r="AN21" s="43">
        <f t="shared" si="10"/>
        <v>0</v>
      </c>
      <c r="AO21" s="43">
        <f>IF(AM21="n/a",0,VLOOKUP($G21,Scoring!$B$5:$C$9,2,FALSE))</f>
        <v>1</v>
      </c>
      <c r="AP21" s="43"/>
      <c r="AQ21" s="43">
        <f t="shared" si="11"/>
        <v>0</v>
      </c>
      <c r="AR21" s="43">
        <f>IF(AP21="n/a",0,VLOOKUP($G21,Scoring!$B$5:$C$9,2,FALSE))</f>
        <v>1</v>
      </c>
      <c r="AS21" s="43"/>
      <c r="AT21" s="43">
        <f t="shared" si="12"/>
        <v>0</v>
      </c>
      <c r="AU21" s="43">
        <f>IF(AS21="n/a",0,VLOOKUP($G21,Scoring!$B$5:$C$9,2,FALSE))</f>
        <v>1</v>
      </c>
      <c r="AV21" s="43"/>
      <c r="AW21" s="43">
        <f t="shared" si="13"/>
        <v>0</v>
      </c>
      <c r="AX21" s="43">
        <f>IF(AV21="n/a",0,VLOOKUP($G21,Scoring!$B$5:$C$9,2,FALSE))</f>
        <v>1</v>
      </c>
      <c r="AY21" s="43"/>
      <c r="AZ21" s="43">
        <f t="shared" si="14"/>
        <v>0</v>
      </c>
      <c r="BA21" s="43">
        <f>IF(AY21="n/a",0,VLOOKUP($G21,Scoring!$B$5:$C$9,2,FALSE))</f>
        <v>1</v>
      </c>
      <c r="BB21" s="43"/>
      <c r="BC21" s="43">
        <f t="shared" si="15"/>
        <v>0</v>
      </c>
      <c r="BD21" s="43">
        <f>IF(BB21="n/a",0,VLOOKUP($G21,Scoring!$B$5:$C$9,2,FALSE))</f>
        <v>1</v>
      </c>
      <c r="BE21" s="43"/>
      <c r="BF21" s="43">
        <f t="shared" si="16"/>
        <v>0</v>
      </c>
      <c r="BG21" s="43">
        <f>IF(BE21="n/a",0,VLOOKUP($G21,Scoring!$B$5:$C$9,2,FALSE))</f>
        <v>1</v>
      </c>
      <c r="BH21" s="43"/>
      <c r="BI21" s="43">
        <f t="shared" si="17"/>
        <v>0</v>
      </c>
      <c r="BJ21" s="43">
        <f>IF(BH21="n/a",0,VLOOKUP($G21,Scoring!$B$5:$C$9,2,FALSE))</f>
        <v>1</v>
      </c>
      <c r="BK21" s="43"/>
      <c r="BL21" s="43">
        <f t="shared" si="18"/>
        <v>0</v>
      </c>
      <c r="BM21" s="43">
        <f>IF(BK21="n/a",0,VLOOKUP($G21,Scoring!$B$5:$C$9,2,FALSE))</f>
        <v>1</v>
      </c>
      <c r="BN21" s="43"/>
      <c r="BO21" s="43">
        <f t="shared" si="19"/>
        <v>0</v>
      </c>
      <c r="BP21" s="43">
        <f>IF(BN21="n/a",0,VLOOKUP($G21,Scoring!$B$5:$C$9,2,FALSE))</f>
        <v>1</v>
      </c>
      <c r="BQ21" s="47"/>
    </row>
    <row r="22" spans="1:69" s="1" customFormat="1" outlineLevel="1" x14ac:dyDescent="0.25">
      <c r="A22" s="8" t="s">
        <v>291</v>
      </c>
      <c r="B22" s="53" t="s">
        <v>289</v>
      </c>
      <c r="C22" s="8" t="s">
        <v>479</v>
      </c>
      <c r="D22" s="8" t="s">
        <v>446</v>
      </c>
      <c r="E22" s="8">
        <v>1</v>
      </c>
      <c r="F22" s="60" t="s">
        <v>522</v>
      </c>
      <c r="G22" s="16" t="s">
        <v>37</v>
      </c>
      <c r="H22" s="16" t="s">
        <v>7</v>
      </c>
      <c r="I22" s="43"/>
      <c r="J22" s="43">
        <f t="shared" si="0"/>
        <v>0</v>
      </c>
      <c r="K22" s="43">
        <f>IF(I22="n/a",0,VLOOKUP($G22,Scoring!$B$5:$C$9,2,FALSE))</f>
        <v>1</v>
      </c>
      <c r="L22" s="43"/>
      <c r="M22" s="43">
        <f t="shared" si="1"/>
        <v>0</v>
      </c>
      <c r="N22" s="43">
        <f>IF(L22="n/a",0,VLOOKUP($G22,Scoring!$B$5:$C$9,2,FALSE))</f>
        <v>1</v>
      </c>
      <c r="O22" s="43"/>
      <c r="P22" s="43">
        <f t="shared" si="2"/>
        <v>0</v>
      </c>
      <c r="Q22" s="43">
        <f>IF(O22="n/a",0,VLOOKUP($G22,Scoring!$B$5:$C$9,2,FALSE))</f>
        <v>1</v>
      </c>
      <c r="R22" s="43"/>
      <c r="S22" s="43">
        <f t="shared" si="3"/>
        <v>0</v>
      </c>
      <c r="T22" s="43">
        <f>IF(R22="n/a",0,VLOOKUP($G22,Scoring!$B$5:$C$9,2,FALSE))</f>
        <v>1</v>
      </c>
      <c r="U22" s="43"/>
      <c r="V22" s="43">
        <f t="shared" si="4"/>
        <v>0</v>
      </c>
      <c r="W22" s="43">
        <f>IF(U22="n/a",0,VLOOKUP($G22,Scoring!$B$5:$C$9,2,FALSE))</f>
        <v>1</v>
      </c>
      <c r="X22" s="43"/>
      <c r="Y22" s="43">
        <f t="shared" si="5"/>
        <v>0</v>
      </c>
      <c r="Z22" s="43">
        <f>IF(X22="n/a",0,VLOOKUP($G22,Scoring!$B$5:$C$9,2,FALSE))</f>
        <v>1</v>
      </c>
      <c r="AA22" s="43"/>
      <c r="AB22" s="43">
        <f t="shared" si="6"/>
        <v>0</v>
      </c>
      <c r="AC22" s="43">
        <f>IF(AA22="n/a",0,VLOOKUP($G22,Scoring!$B$5:$C$9,2,FALSE))</f>
        <v>1</v>
      </c>
      <c r="AD22" s="43"/>
      <c r="AE22" s="43">
        <f t="shared" si="7"/>
        <v>0</v>
      </c>
      <c r="AF22" s="43">
        <f>IF(AD22="n/a",0,VLOOKUP($G22,Scoring!$B$5:$C$9,2,FALSE))</f>
        <v>1</v>
      </c>
      <c r="AG22" s="43"/>
      <c r="AH22" s="43">
        <f t="shared" si="8"/>
        <v>0</v>
      </c>
      <c r="AI22" s="43">
        <f>IF(AG22="n/a",0,VLOOKUP($G22,Scoring!$B$5:$C$9,2,FALSE))</f>
        <v>1</v>
      </c>
      <c r="AJ22" s="43"/>
      <c r="AK22" s="43">
        <f t="shared" si="9"/>
        <v>0</v>
      </c>
      <c r="AL22" s="43">
        <f>IF(AJ22="n/a",0,VLOOKUP($G22,Scoring!$B$5:$C$9,2,FALSE))</f>
        <v>1</v>
      </c>
      <c r="AM22" s="43"/>
      <c r="AN22" s="43">
        <f t="shared" si="10"/>
        <v>0</v>
      </c>
      <c r="AO22" s="43">
        <f>IF(AM22="n/a",0,VLOOKUP($G22,Scoring!$B$5:$C$9,2,FALSE))</f>
        <v>1</v>
      </c>
      <c r="AP22" s="43"/>
      <c r="AQ22" s="43">
        <f t="shared" si="11"/>
        <v>0</v>
      </c>
      <c r="AR22" s="43">
        <f>IF(AP22="n/a",0,VLOOKUP($G22,Scoring!$B$5:$C$9,2,FALSE))</f>
        <v>1</v>
      </c>
      <c r="AS22" s="43"/>
      <c r="AT22" s="43">
        <f t="shared" si="12"/>
        <v>0</v>
      </c>
      <c r="AU22" s="43">
        <f>IF(AS22="n/a",0,VLOOKUP($G22,Scoring!$B$5:$C$9,2,FALSE))</f>
        <v>1</v>
      </c>
      <c r="AV22" s="43"/>
      <c r="AW22" s="43">
        <f t="shared" si="13"/>
        <v>0</v>
      </c>
      <c r="AX22" s="43">
        <f>IF(AV22="n/a",0,VLOOKUP($G22,Scoring!$B$5:$C$9,2,FALSE))</f>
        <v>1</v>
      </c>
      <c r="AY22" s="43"/>
      <c r="AZ22" s="43">
        <f t="shared" si="14"/>
        <v>0</v>
      </c>
      <c r="BA22" s="43">
        <f>IF(AY22="n/a",0,VLOOKUP($G22,Scoring!$B$5:$C$9,2,FALSE))</f>
        <v>1</v>
      </c>
      <c r="BB22" s="43"/>
      <c r="BC22" s="43">
        <f t="shared" si="15"/>
        <v>0</v>
      </c>
      <c r="BD22" s="43">
        <f>IF(BB22="n/a",0,VLOOKUP($G22,Scoring!$B$5:$C$9,2,FALSE))</f>
        <v>1</v>
      </c>
      <c r="BE22" s="43"/>
      <c r="BF22" s="43">
        <f t="shared" si="16"/>
        <v>0</v>
      </c>
      <c r="BG22" s="43">
        <f>IF(BE22="n/a",0,VLOOKUP($G22,Scoring!$B$5:$C$9,2,FALSE))</f>
        <v>1</v>
      </c>
      <c r="BH22" s="43"/>
      <c r="BI22" s="43">
        <f t="shared" si="17"/>
        <v>0</v>
      </c>
      <c r="BJ22" s="43">
        <f>IF(BH22="n/a",0,VLOOKUP($G22,Scoring!$B$5:$C$9,2,FALSE))</f>
        <v>1</v>
      </c>
      <c r="BK22" s="43"/>
      <c r="BL22" s="43">
        <f t="shared" si="18"/>
        <v>0</v>
      </c>
      <c r="BM22" s="43">
        <f>IF(BK22="n/a",0,VLOOKUP($G22,Scoring!$B$5:$C$9,2,FALSE))</f>
        <v>1</v>
      </c>
      <c r="BN22" s="43"/>
      <c r="BO22" s="43">
        <f t="shared" si="19"/>
        <v>0</v>
      </c>
      <c r="BP22" s="43">
        <f>IF(BN22="n/a",0,VLOOKUP($G22,Scoring!$B$5:$C$9,2,FALSE))</f>
        <v>1</v>
      </c>
      <c r="BQ22" s="47"/>
    </row>
    <row r="23" spans="1:69" s="1" customFormat="1" outlineLevel="1" x14ac:dyDescent="0.25">
      <c r="A23" s="8" t="s">
        <v>290</v>
      </c>
      <c r="B23" s="53" t="s">
        <v>296</v>
      </c>
      <c r="C23" s="8" t="s">
        <v>479</v>
      </c>
      <c r="D23" s="8" t="s">
        <v>446</v>
      </c>
      <c r="E23" s="8">
        <v>1</v>
      </c>
      <c r="F23" s="60" t="s">
        <v>522</v>
      </c>
      <c r="G23" s="16" t="s">
        <v>11</v>
      </c>
      <c r="H23" s="16" t="s">
        <v>7</v>
      </c>
      <c r="I23" s="43"/>
      <c r="J23" s="43">
        <f t="shared" si="0"/>
        <v>0</v>
      </c>
      <c r="K23" s="43">
        <f>IF(I23="n/a",0,VLOOKUP($G23,Scoring!$B$5:$C$9,2,FALSE))</f>
        <v>2</v>
      </c>
      <c r="L23" s="43"/>
      <c r="M23" s="43">
        <f t="shared" si="1"/>
        <v>0</v>
      </c>
      <c r="N23" s="43">
        <f>IF(L23="n/a",0,VLOOKUP($G23,Scoring!$B$5:$C$9,2,FALSE))</f>
        <v>2</v>
      </c>
      <c r="O23" s="43"/>
      <c r="P23" s="43">
        <f t="shared" si="2"/>
        <v>0</v>
      </c>
      <c r="Q23" s="43">
        <f>IF(O23="n/a",0,VLOOKUP($G23,Scoring!$B$5:$C$9,2,FALSE))</f>
        <v>2</v>
      </c>
      <c r="R23" s="43"/>
      <c r="S23" s="43">
        <f t="shared" si="3"/>
        <v>0</v>
      </c>
      <c r="T23" s="43">
        <f>IF(R23="n/a",0,VLOOKUP($G23,Scoring!$B$5:$C$9,2,FALSE))</f>
        <v>2</v>
      </c>
      <c r="U23" s="43"/>
      <c r="V23" s="43">
        <f t="shared" si="4"/>
        <v>0</v>
      </c>
      <c r="W23" s="43">
        <f>IF(U23="n/a",0,VLOOKUP($G23,Scoring!$B$5:$C$9,2,FALSE))</f>
        <v>2</v>
      </c>
      <c r="X23" s="43"/>
      <c r="Y23" s="43">
        <f t="shared" si="5"/>
        <v>0</v>
      </c>
      <c r="Z23" s="43">
        <f>IF(X23="n/a",0,VLOOKUP($G23,Scoring!$B$5:$C$9,2,FALSE))</f>
        <v>2</v>
      </c>
      <c r="AA23" s="43"/>
      <c r="AB23" s="43">
        <f t="shared" si="6"/>
        <v>0</v>
      </c>
      <c r="AC23" s="43">
        <f>IF(AA23="n/a",0,VLOOKUP($G23,Scoring!$B$5:$C$9,2,FALSE))</f>
        <v>2</v>
      </c>
      <c r="AD23" s="43"/>
      <c r="AE23" s="43">
        <f t="shared" si="7"/>
        <v>0</v>
      </c>
      <c r="AF23" s="43">
        <f>IF(AD23="n/a",0,VLOOKUP($G23,Scoring!$B$5:$C$9,2,FALSE))</f>
        <v>2</v>
      </c>
      <c r="AG23" s="43"/>
      <c r="AH23" s="43">
        <f t="shared" si="8"/>
        <v>0</v>
      </c>
      <c r="AI23" s="43">
        <f>IF(AG23="n/a",0,VLOOKUP($G23,Scoring!$B$5:$C$9,2,FALSE))</f>
        <v>2</v>
      </c>
      <c r="AJ23" s="43"/>
      <c r="AK23" s="43">
        <f t="shared" si="9"/>
        <v>0</v>
      </c>
      <c r="AL23" s="43">
        <f>IF(AJ23="n/a",0,VLOOKUP($G23,Scoring!$B$5:$C$9,2,FALSE))</f>
        <v>2</v>
      </c>
      <c r="AM23" s="43"/>
      <c r="AN23" s="43">
        <f t="shared" si="10"/>
        <v>0</v>
      </c>
      <c r="AO23" s="43">
        <f>IF(AM23="n/a",0,VLOOKUP($G23,Scoring!$B$5:$C$9,2,FALSE))</f>
        <v>2</v>
      </c>
      <c r="AP23" s="43"/>
      <c r="AQ23" s="43">
        <f t="shared" si="11"/>
        <v>0</v>
      </c>
      <c r="AR23" s="43">
        <f>IF(AP23="n/a",0,VLOOKUP($G23,Scoring!$B$5:$C$9,2,FALSE))</f>
        <v>2</v>
      </c>
      <c r="AS23" s="43"/>
      <c r="AT23" s="43">
        <f t="shared" si="12"/>
        <v>0</v>
      </c>
      <c r="AU23" s="43">
        <f>IF(AS23="n/a",0,VLOOKUP($G23,Scoring!$B$5:$C$9,2,FALSE))</f>
        <v>2</v>
      </c>
      <c r="AV23" s="43"/>
      <c r="AW23" s="43">
        <f t="shared" si="13"/>
        <v>0</v>
      </c>
      <c r="AX23" s="43">
        <f>IF(AV23="n/a",0,VLOOKUP($G23,Scoring!$B$5:$C$9,2,FALSE))</f>
        <v>2</v>
      </c>
      <c r="AY23" s="43"/>
      <c r="AZ23" s="43">
        <f t="shared" si="14"/>
        <v>0</v>
      </c>
      <c r="BA23" s="43">
        <f>IF(AY23="n/a",0,VLOOKUP($G23,Scoring!$B$5:$C$9,2,FALSE))</f>
        <v>2</v>
      </c>
      <c r="BB23" s="43"/>
      <c r="BC23" s="43">
        <f t="shared" si="15"/>
        <v>0</v>
      </c>
      <c r="BD23" s="43">
        <f>IF(BB23="n/a",0,VLOOKUP($G23,Scoring!$B$5:$C$9,2,FALSE))</f>
        <v>2</v>
      </c>
      <c r="BE23" s="43"/>
      <c r="BF23" s="43">
        <f t="shared" si="16"/>
        <v>0</v>
      </c>
      <c r="BG23" s="43">
        <f>IF(BE23="n/a",0,VLOOKUP($G23,Scoring!$B$5:$C$9,2,FALSE))</f>
        <v>2</v>
      </c>
      <c r="BH23" s="43"/>
      <c r="BI23" s="43">
        <f t="shared" si="17"/>
        <v>0</v>
      </c>
      <c r="BJ23" s="43">
        <f>IF(BH23="n/a",0,VLOOKUP($G23,Scoring!$B$5:$C$9,2,FALSE))</f>
        <v>2</v>
      </c>
      <c r="BK23" s="43"/>
      <c r="BL23" s="43">
        <f t="shared" si="18"/>
        <v>0</v>
      </c>
      <c r="BM23" s="43">
        <f>IF(BK23="n/a",0,VLOOKUP($G23,Scoring!$B$5:$C$9,2,FALSE))</f>
        <v>2</v>
      </c>
      <c r="BN23" s="43"/>
      <c r="BO23" s="43">
        <f t="shared" si="19"/>
        <v>0</v>
      </c>
      <c r="BP23" s="43">
        <f>IF(BN23="n/a",0,VLOOKUP($G23,Scoring!$B$5:$C$9,2,FALSE))</f>
        <v>2</v>
      </c>
      <c r="BQ23" s="47"/>
    </row>
    <row r="24" spans="1:69" s="1" customFormat="1" outlineLevel="1" x14ac:dyDescent="0.25">
      <c r="A24" s="8" t="s">
        <v>273</v>
      </c>
      <c r="B24" s="53" t="s">
        <v>383</v>
      </c>
      <c r="C24" s="8"/>
      <c r="D24" s="8"/>
      <c r="E24" s="8"/>
      <c r="F24" s="60" t="s">
        <v>523</v>
      </c>
      <c r="G24" s="16" t="s">
        <v>10</v>
      </c>
      <c r="H24" s="16" t="s">
        <v>11</v>
      </c>
      <c r="I24" s="43"/>
      <c r="J24" s="43">
        <f t="shared" si="0"/>
        <v>0</v>
      </c>
      <c r="K24" s="43">
        <f>IF(I24="n/a",0,VLOOKUP($G24,Scoring!$B$5:$C$9,2,FALSE))</f>
        <v>4</v>
      </c>
      <c r="L24" s="43"/>
      <c r="M24" s="43">
        <f t="shared" si="1"/>
        <v>0</v>
      </c>
      <c r="N24" s="43">
        <f>IF(L24="n/a",0,VLOOKUP($G24,Scoring!$B$5:$C$9,2,FALSE))</f>
        <v>4</v>
      </c>
      <c r="O24" s="43"/>
      <c r="P24" s="43">
        <f t="shared" si="2"/>
        <v>0</v>
      </c>
      <c r="Q24" s="43">
        <f>IF(O24="n/a",0,VLOOKUP($G24,Scoring!$B$5:$C$9,2,FALSE))</f>
        <v>4</v>
      </c>
      <c r="R24" s="43"/>
      <c r="S24" s="43">
        <f t="shared" si="3"/>
        <v>0</v>
      </c>
      <c r="T24" s="43">
        <f>IF(R24="n/a",0,VLOOKUP($G24,Scoring!$B$5:$C$9,2,FALSE))</f>
        <v>4</v>
      </c>
      <c r="U24" s="43"/>
      <c r="V24" s="43">
        <f t="shared" si="4"/>
        <v>0</v>
      </c>
      <c r="W24" s="43">
        <f>IF(U24="n/a",0,VLOOKUP($G24,Scoring!$B$5:$C$9,2,FALSE))</f>
        <v>4</v>
      </c>
      <c r="X24" s="43"/>
      <c r="Y24" s="43">
        <f t="shared" si="5"/>
        <v>0</v>
      </c>
      <c r="Z24" s="43">
        <f>IF(X24="n/a",0,VLOOKUP($G24,Scoring!$B$5:$C$9,2,FALSE))</f>
        <v>4</v>
      </c>
      <c r="AA24" s="43"/>
      <c r="AB24" s="43">
        <f t="shared" si="6"/>
        <v>0</v>
      </c>
      <c r="AC24" s="43">
        <f>IF(AA24="n/a",0,VLOOKUP($G24,Scoring!$B$5:$C$9,2,FALSE))</f>
        <v>4</v>
      </c>
      <c r="AD24" s="43"/>
      <c r="AE24" s="43">
        <f t="shared" si="7"/>
        <v>0</v>
      </c>
      <c r="AF24" s="43">
        <f>IF(AD24="n/a",0,VLOOKUP($G24,Scoring!$B$5:$C$9,2,FALSE))</f>
        <v>4</v>
      </c>
      <c r="AG24" s="43"/>
      <c r="AH24" s="43">
        <f t="shared" si="8"/>
        <v>0</v>
      </c>
      <c r="AI24" s="43">
        <f>IF(AG24="n/a",0,VLOOKUP($G24,Scoring!$B$5:$C$9,2,FALSE))</f>
        <v>4</v>
      </c>
      <c r="AJ24" s="43"/>
      <c r="AK24" s="43">
        <f t="shared" si="9"/>
        <v>0</v>
      </c>
      <c r="AL24" s="43">
        <f>IF(AJ24="n/a",0,VLOOKUP($G24,Scoring!$B$5:$C$9,2,FALSE))</f>
        <v>4</v>
      </c>
      <c r="AM24" s="43"/>
      <c r="AN24" s="43">
        <f t="shared" si="10"/>
        <v>0</v>
      </c>
      <c r="AO24" s="43">
        <f>IF(AM24="n/a",0,VLOOKUP($G24,Scoring!$B$5:$C$9,2,FALSE))</f>
        <v>4</v>
      </c>
      <c r="AP24" s="43"/>
      <c r="AQ24" s="43">
        <f t="shared" si="11"/>
        <v>0</v>
      </c>
      <c r="AR24" s="43">
        <f>IF(AP24="n/a",0,VLOOKUP($G24,Scoring!$B$5:$C$9,2,FALSE))</f>
        <v>4</v>
      </c>
      <c r="AS24" s="43"/>
      <c r="AT24" s="43">
        <f t="shared" si="12"/>
        <v>0</v>
      </c>
      <c r="AU24" s="43">
        <f>IF(AS24="n/a",0,VLOOKUP($G24,Scoring!$B$5:$C$9,2,FALSE))</f>
        <v>4</v>
      </c>
      <c r="AV24" s="43"/>
      <c r="AW24" s="43">
        <f t="shared" si="13"/>
        <v>0</v>
      </c>
      <c r="AX24" s="43">
        <f>IF(AV24="n/a",0,VLOOKUP($G24,Scoring!$B$5:$C$9,2,FALSE))</f>
        <v>4</v>
      </c>
      <c r="AY24" s="43"/>
      <c r="AZ24" s="43">
        <f t="shared" si="14"/>
        <v>0</v>
      </c>
      <c r="BA24" s="43">
        <f>IF(AY24="n/a",0,VLOOKUP($G24,Scoring!$B$5:$C$9,2,FALSE))</f>
        <v>4</v>
      </c>
      <c r="BB24" s="43"/>
      <c r="BC24" s="43">
        <f t="shared" si="15"/>
        <v>0</v>
      </c>
      <c r="BD24" s="43">
        <f>IF(BB24="n/a",0,VLOOKUP($G24,Scoring!$B$5:$C$9,2,FALSE))</f>
        <v>4</v>
      </c>
      <c r="BE24" s="43"/>
      <c r="BF24" s="43">
        <f t="shared" si="16"/>
        <v>0</v>
      </c>
      <c r="BG24" s="43">
        <f>IF(BE24="n/a",0,VLOOKUP($G24,Scoring!$B$5:$C$9,2,FALSE))</f>
        <v>4</v>
      </c>
      <c r="BH24" s="43"/>
      <c r="BI24" s="43">
        <f t="shared" si="17"/>
        <v>0</v>
      </c>
      <c r="BJ24" s="43">
        <f>IF(BH24="n/a",0,VLOOKUP($G24,Scoring!$B$5:$C$9,2,FALSE))</f>
        <v>4</v>
      </c>
      <c r="BK24" s="43"/>
      <c r="BL24" s="43">
        <f t="shared" si="18"/>
        <v>0</v>
      </c>
      <c r="BM24" s="43">
        <f>IF(BK24="n/a",0,VLOOKUP($G24,Scoring!$B$5:$C$9,2,FALSE))</f>
        <v>4</v>
      </c>
      <c r="BN24" s="43"/>
      <c r="BO24" s="43">
        <f t="shared" si="19"/>
        <v>0</v>
      </c>
      <c r="BP24" s="43">
        <f>IF(BN24="n/a",0,VLOOKUP($G24,Scoring!$B$5:$C$9,2,FALSE))</f>
        <v>4</v>
      </c>
      <c r="BQ24" s="47"/>
    </row>
    <row r="25" spans="1:69" s="1" customFormat="1" outlineLevel="1" x14ac:dyDescent="0.25">
      <c r="A25" s="8" t="s">
        <v>288</v>
      </c>
      <c r="B25" s="22"/>
      <c r="C25" s="8"/>
      <c r="D25" s="8"/>
      <c r="E25" s="8"/>
      <c r="F25" s="60" t="s">
        <v>522</v>
      </c>
      <c r="G25" s="16" t="s">
        <v>11</v>
      </c>
      <c r="H25" s="16" t="s">
        <v>7</v>
      </c>
      <c r="I25" s="43"/>
      <c r="J25" s="43">
        <f t="shared" si="0"/>
        <v>0</v>
      </c>
      <c r="K25" s="43">
        <f>IF(I25="n/a",0,VLOOKUP($G25,Scoring!$B$5:$C$9,2,FALSE))</f>
        <v>2</v>
      </c>
      <c r="L25" s="43"/>
      <c r="M25" s="43">
        <f t="shared" si="1"/>
        <v>0</v>
      </c>
      <c r="N25" s="43">
        <f>IF(L25="n/a",0,VLOOKUP($G25,Scoring!$B$5:$C$9,2,FALSE))</f>
        <v>2</v>
      </c>
      <c r="O25" s="43"/>
      <c r="P25" s="43">
        <f t="shared" si="2"/>
        <v>0</v>
      </c>
      <c r="Q25" s="43">
        <f>IF(O25="n/a",0,VLOOKUP($G25,Scoring!$B$5:$C$9,2,FALSE))</f>
        <v>2</v>
      </c>
      <c r="R25" s="43"/>
      <c r="S25" s="43">
        <f t="shared" si="3"/>
        <v>0</v>
      </c>
      <c r="T25" s="43">
        <f>IF(R25="n/a",0,VLOOKUP($G25,Scoring!$B$5:$C$9,2,FALSE))</f>
        <v>2</v>
      </c>
      <c r="U25" s="43"/>
      <c r="V25" s="43">
        <f t="shared" si="4"/>
        <v>0</v>
      </c>
      <c r="W25" s="43">
        <f>IF(U25="n/a",0,VLOOKUP($G25,Scoring!$B$5:$C$9,2,FALSE))</f>
        <v>2</v>
      </c>
      <c r="X25" s="43"/>
      <c r="Y25" s="43">
        <f t="shared" si="5"/>
        <v>0</v>
      </c>
      <c r="Z25" s="43">
        <f>IF(X25="n/a",0,VLOOKUP($G25,Scoring!$B$5:$C$9,2,FALSE))</f>
        <v>2</v>
      </c>
      <c r="AA25" s="43"/>
      <c r="AB25" s="43">
        <f t="shared" si="6"/>
        <v>0</v>
      </c>
      <c r="AC25" s="43">
        <f>IF(AA25="n/a",0,VLOOKUP($G25,Scoring!$B$5:$C$9,2,FALSE))</f>
        <v>2</v>
      </c>
      <c r="AD25" s="43"/>
      <c r="AE25" s="43">
        <f t="shared" si="7"/>
        <v>0</v>
      </c>
      <c r="AF25" s="43">
        <f>IF(AD25="n/a",0,VLOOKUP($G25,Scoring!$B$5:$C$9,2,FALSE))</f>
        <v>2</v>
      </c>
      <c r="AG25" s="43"/>
      <c r="AH25" s="43">
        <f t="shared" si="8"/>
        <v>0</v>
      </c>
      <c r="AI25" s="43">
        <f>IF(AG25="n/a",0,VLOOKUP($G25,Scoring!$B$5:$C$9,2,FALSE))</f>
        <v>2</v>
      </c>
      <c r="AJ25" s="43"/>
      <c r="AK25" s="43">
        <f t="shared" si="9"/>
        <v>0</v>
      </c>
      <c r="AL25" s="43">
        <f>IF(AJ25="n/a",0,VLOOKUP($G25,Scoring!$B$5:$C$9,2,FALSE))</f>
        <v>2</v>
      </c>
      <c r="AM25" s="43"/>
      <c r="AN25" s="43">
        <f t="shared" si="10"/>
        <v>0</v>
      </c>
      <c r="AO25" s="43">
        <f>IF(AM25="n/a",0,VLOOKUP($G25,Scoring!$B$5:$C$9,2,FALSE))</f>
        <v>2</v>
      </c>
      <c r="AP25" s="43"/>
      <c r="AQ25" s="43">
        <f t="shared" si="11"/>
        <v>0</v>
      </c>
      <c r="AR25" s="43">
        <f>IF(AP25="n/a",0,VLOOKUP($G25,Scoring!$B$5:$C$9,2,FALSE))</f>
        <v>2</v>
      </c>
      <c r="AS25" s="43"/>
      <c r="AT25" s="43">
        <f t="shared" si="12"/>
        <v>0</v>
      </c>
      <c r="AU25" s="43">
        <f>IF(AS25="n/a",0,VLOOKUP($G25,Scoring!$B$5:$C$9,2,FALSE))</f>
        <v>2</v>
      </c>
      <c r="AV25" s="43"/>
      <c r="AW25" s="43">
        <f t="shared" si="13"/>
        <v>0</v>
      </c>
      <c r="AX25" s="43">
        <f>IF(AV25="n/a",0,VLOOKUP($G25,Scoring!$B$5:$C$9,2,FALSE))</f>
        <v>2</v>
      </c>
      <c r="AY25" s="43"/>
      <c r="AZ25" s="43">
        <f t="shared" si="14"/>
        <v>0</v>
      </c>
      <c r="BA25" s="43">
        <f>IF(AY25="n/a",0,VLOOKUP($G25,Scoring!$B$5:$C$9,2,FALSE))</f>
        <v>2</v>
      </c>
      <c r="BB25" s="43"/>
      <c r="BC25" s="43">
        <f t="shared" si="15"/>
        <v>0</v>
      </c>
      <c r="BD25" s="43">
        <f>IF(BB25="n/a",0,VLOOKUP($G25,Scoring!$B$5:$C$9,2,FALSE))</f>
        <v>2</v>
      </c>
      <c r="BE25" s="43"/>
      <c r="BF25" s="43">
        <f t="shared" si="16"/>
        <v>0</v>
      </c>
      <c r="BG25" s="43">
        <f>IF(BE25="n/a",0,VLOOKUP($G25,Scoring!$B$5:$C$9,2,FALSE))</f>
        <v>2</v>
      </c>
      <c r="BH25" s="43"/>
      <c r="BI25" s="43">
        <f t="shared" si="17"/>
        <v>0</v>
      </c>
      <c r="BJ25" s="43">
        <f>IF(BH25="n/a",0,VLOOKUP($G25,Scoring!$B$5:$C$9,2,FALSE))</f>
        <v>2</v>
      </c>
      <c r="BK25" s="43"/>
      <c r="BL25" s="43">
        <f t="shared" si="18"/>
        <v>0</v>
      </c>
      <c r="BM25" s="43">
        <f>IF(BK25="n/a",0,VLOOKUP($G25,Scoring!$B$5:$C$9,2,FALSE))</f>
        <v>2</v>
      </c>
      <c r="BN25" s="43"/>
      <c r="BO25" s="43">
        <f t="shared" si="19"/>
        <v>0</v>
      </c>
      <c r="BP25" s="43">
        <f>IF(BN25="n/a",0,VLOOKUP($G25,Scoring!$B$5:$C$9,2,FALSE))</f>
        <v>2</v>
      </c>
      <c r="BQ25" s="47"/>
    </row>
    <row r="26" spans="1:69" s="1" customFormat="1" outlineLevel="1" x14ac:dyDescent="0.25">
      <c r="A26" s="8" t="s">
        <v>274</v>
      </c>
      <c r="B26" s="53" t="s">
        <v>271</v>
      </c>
      <c r="C26" s="8"/>
      <c r="D26" s="8"/>
      <c r="E26" s="8"/>
      <c r="F26" s="60" t="s">
        <v>523</v>
      </c>
      <c r="G26" s="16" t="s">
        <v>11</v>
      </c>
      <c r="H26" s="16" t="s">
        <v>11</v>
      </c>
      <c r="I26" s="43"/>
      <c r="J26" s="43">
        <f t="shared" si="0"/>
        <v>0</v>
      </c>
      <c r="K26" s="43">
        <f>IF(I26="n/a",0,VLOOKUP($G26,Scoring!$B$5:$C$9,2,FALSE))</f>
        <v>2</v>
      </c>
      <c r="L26" s="43"/>
      <c r="M26" s="43">
        <f t="shared" si="1"/>
        <v>0</v>
      </c>
      <c r="N26" s="43">
        <f>IF(L26="n/a",0,VLOOKUP($G26,Scoring!$B$5:$C$9,2,FALSE))</f>
        <v>2</v>
      </c>
      <c r="O26" s="43"/>
      <c r="P26" s="43">
        <f t="shared" si="2"/>
        <v>0</v>
      </c>
      <c r="Q26" s="43">
        <f>IF(O26="n/a",0,VLOOKUP($G26,Scoring!$B$5:$C$9,2,FALSE))</f>
        <v>2</v>
      </c>
      <c r="R26" s="43"/>
      <c r="S26" s="43">
        <f t="shared" si="3"/>
        <v>0</v>
      </c>
      <c r="T26" s="43">
        <f>IF(R26="n/a",0,VLOOKUP($G26,Scoring!$B$5:$C$9,2,FALSE))</f>
        <v>2</v>
      </c>
      <c r="U26" s="43"/>
      <c r="V26" s="43">
        <f t="shared" si="4"/>
        <v>0</v>
      </c>
      <c r="W26" s="43">
        <f>IF(U26="n/a",0,VLOOKUP($G26,Scoring!$B$5:$C$9,2,FALSE))</f>
        <v>2</v>
      </c>
      <c r="X26" s="43"/>
      <c r="Y26" s="43">
        <f t="shared" si="5"/>
        <v>0</v>
      </c>
      <c r="Z26" s="43">
        <f>IF(X26="n/a",0,VLOOKUP($G26,Scoring!$B$5:$C$9,2,FALSE))</f>
        <v>2</v>
      </c>
      <c r="AA26" s="43"/>
      <c r="AB26" s="43">
        <f t="shared" si="6"/>
        <v>0</v>
      </c>
      <c r="AC26" s="43">
        <f>IF(AA26="n/a",0,VLOOKUP($G26,Scoring!$B$5:$C$9,2,FALSE))</f>
        <v>2</v>
      </c>
      <c r="AD26" s="43"/>
      <c r="AE26" s="43">
        <f t="shared" si="7"/>
        <v>0</v>
      </c>
      <c r="AF26" s="43">
        <f>IF(AD26="n/a",0,VLOOKUP($G26,Scoring!$B$5:$C$9,2,FALSE))</f>
        <v>2</v>
      </c>
      <c r="AG26" s="43"/>
      <c r="AH26" s="43">
        <f t="shared" si="8"/>
        <v>0</v>
      </c>
      <c r="AI26" s="43">
        <f>IF(AG26="n/a",0,VLOOKUP($G26,Scoring!$B$5:$C$9,2,FALSE))</f>
        <v>2</v>
      </c>
      <c r="AJ26" s="43"/>
      <c r="AK26" s="43">
        <f t="shared" si="9"/>
        <v>0</v>
      </c>
      <c r="AL26" s="43">
        <f>IF(AJ26="n/a",0,VLOOKUP($G26,Scoring!$B$5:$C$9,2,FALSE))</f>
        <v>2</v>
      </c>
      <c r="AM26" s="43"/>
      <c r="AN26" s="43">
        <f t="shared" si="10"/>
        <v>0</v>
      </c>
      <c r="AO26" s="43">
        <f>IF(AM26="n/a",0,VLOOKUP($G26,Scoring!$B$5:$C$9,2,FALSE))</f>
        <v>2</v>
      </c>
      <c r="AP26" s="43"/>
      <c r="AQ26" s="43">
        <f t="shared" si="11"/>
        <v>0</v>
      </c>
      <c r="AR26" s="43">
        <f>IF(AP26="n/a",0,VLOOKUP($G26,Scoring!$B$5:$C$9,2,FALSE))</f>
        <v>2</v>
      </c>
      <c r="AS26" s="43"/>
      <c r="AT26" s="43">
        <f t="shared" si="12"/>
        <v>0</v>
      </c>
      <c r="AU26" s="43">
        <f>IF(AS26="n/a",0,VLOOKUP($G26,Scoring!$B$5:$C$9,2,FALSE))</f>
        <v>2</v>
      </c>
      <c r="AV26" s="43"/>
      <c r="AW26" s="43">
        <f t="shared" si="13"/>
        <v>0</v>
      </c>
      <c r="AX26" s="43">
        <f>IF(AV26="n/a",0,VLOOKUP($G26,Scoring!$B$5:$C$9,2,FALSE))</f>
        <v>2</v>
      </c>
      <c r="AY26" s="43"/>
      <c r="AZ26" s="43">
        <f t="shared" si="14"/>
        <v>0</v>
      </c>
      <c r="BA26" s="43">
        <f>IF(AY26="n/a",0,VLOOKUP($G26,Scoring!$B$5:$C$9,2,FALSE))</f>
        <v>2</v>
      </c>
      <c r="BB26" s="43"/>
      <c r="BC26" s="43">
        <f t="shared" si="15"/>
        <v>0</v>
      </c>
      <c r="BD26" s="43">
        <f>IF(BB26="n/a",0,VLOOKUP($G26,Scoring!$B$5:$C$9,2,FALSE))</f>
        <v>2</v>
      </c>
      <c r="BE26" s="43"/>
      <c r="BF26" s="43">
        <f t="shared" si="16"/>
        <v>0</v>
      </c>
      <c r="BG26" s="43">
        <f>IF(BE26="n/a",0,VLOOKUP($G26,Scoring!$B$5:$C$9,2,FALSE))</f>
        <v>2</v>
      </c>
      <c r="BH26" s="43"/>
      <c r="BI26" s="43">
        <f t="shared" si="17"/>
        <v>0</v>
      </c>
      <c r="BJ26" s="43">
        <f>IF(BH26="n/a",0,VLOOKUP($G26,Scoring!$B$5:$C$9,2,FALSE))</f>
        <v>2</v>
      </c>
      <c r="BK26" s="43"/>
      <c r="BL26" s="43">
        <f t="shared" si="18"/>
        <v>0</v>
      </c>
      <c r="BM26" s="43">
        <f>IF(BK26="n/a",0,VLOOKUP($G26,Scoring!$B$5:$C$9,2,FALSE))</f>
        <v>2</v>
      </c>
      <c r="BN26" s="43"/>
      <c r="BO26" s="43">
        <f t="shared" si="19"/>
        <v>0</v>
      </c>
      <c r="BP26" s="43">
        <f>IF(BN26="n/a",0,VLOOKUP($G26,Scoring!$B$5:$C$9,2,FALSE))</f>
        <v>2</v>
      </c>
      <c r="BQ26" s="47"/>
    </row>
    <row r="27" spans="1:69" s="1" customFormat="1" outlineLevel="1" x14ac:dyDescent="0.25">
      <c r="A27" s="8" t="s">
        <v>276</v>
      </c>
      <c r="B27" s="53" t="s">
        <v>272</v>
      </c>
      <c r="C27" s="8" t="s">
        <v>475</v>
      </c>
      <c r="D27" s="8" t="s">
        <v>446</v>
      </c>
      <c r="E27" s="8">
        <v>1</v>
      </c>
      <c r="F27" s="60" t="s">
        <v>522</v>
      </c>
      <c r="G27" s="16" t="s">
        <v>11</v>
      </c>
      <c r="H27" s="16" t="s">
        <v>7</v>
      </c>
      <c r="I27" s="43"/>
      <c r="J27" s="43">
        <f t="shared" si="0"/>
        <v>0</v>
      </c>
      <c r="K27" s="43">
        <f>IF(I27="n/a",0,VLOOKUP($G27,Scoring!$B$5:$C$9,2,FALSE))</f>
        <v>2</v>
      </c>
      <c r="L27" s="43"/>
      <c r="M27" s="43">
        <f t="shared" si="1"/>
        <v>0</v>
      </c>
      <c r="N27" s="43">
        <f>IF(L27="n/a",0,VLOOKUP($G27,Scoring!$B$5:$C$9,2,FALSE))</f>
        <v>2</v>
      </c>
      <c r="O27" s="43"/>
      <c r="P27" s="43">
        <f t="shared" si="2"/>
        <v>0</v>
      </c>
      <c r="Q27" s="43">
        <f>IF(O27="n/a",0,VLOOKUP($G27,Scoring!$B$5:$C$9,2,FALSE))</f>
        <v>2</v>
      </c>
      <c r="R27" s="43"/>
      <c r="S27" s="43">
        <f t="shared" si="3"/>
        <v>0</v>
      </c>
      <c r="T27" s="43">
        <f>IF(R27="n/a",0,VLOOKUP($G27,Scoring!$B$5:$C$9,2,FALSE))</f>
        <v>2</v>
      </c>
      <c r="U27" s="43"/>
      <c r="V27" s="43">
        <f t="shared" si="4"/>
        <v>0</v>
      </c>
      <c r="W27" s="43">
        <f>IF(U27="n/a",0,VLOOKUP($G27,Scoring!$B$5:$C$9,2,FALSE))</f>
        <v>2</v>
      </c>
      <c r="X27" s="43"/>
      <c r="Y27" s="43">
        <f t="shared" si="5"/>
        <v>0</v>
      </c>
      <c r="Z27" s="43">
        <f>IF(X27="n/a",0,VLOOKUP($G27,Scoring!$B$5:$C$9,2,FALSE))</f>
        <v>2</v>
      </c>
      <c r="AA27" s="43"/>
      <c r="AB27" s="43">
        <f t="shared" si="6"/>
        <v>0</v>
      </c>
      <c r="AC27" s="43">
        <f>IF(AA27="n/a",0,VLOOKUP($G27,Scoring!$B$5:$C$9,2,FALSE))</f>
        <v>2</v>
      </c>
      <c r="AD27" s="43"/>
      <c r="AE27" s="43">
        <f t="shared" si="7"/>
        <v>0</v>
      </c>
      <c r="AF27" s="43">
        <f>IF(AD27="n/a",0,VLOOKUP($G27,Scoring!$B$5:$C$9,2,FALSE))</f>
        <v>2</v>
      </c>
      <c r="AG27" s="43"/>
      <c r="AH27" s="43">
        <f t="shared" si="8"/>
        <v>0</v>
      </c>
      <c r="AI27" s="43">
        <f>IF(AG27="n/a",0,VLOOKUP($G27,Scoring!$B$5:$C$9,2,FALSE))</f>
        <v>2</v>
      </c>
      <c r="AJ27" s="43"/>
      <c r="AK27" s="43">
        <f t="shared" si="9"/>
        <v>0</v>
      </c>
      <c r="AL27" s="43">
        <f>IF(AJ27="n/a",0,VLOOKUP($G27,Scoring!$B$5:$C$9,2,FALSE))</f>
        <v>2</v>
      </c>
      <c r="AM27" s="43"/>
      <c r="AN27" s="43">
        <f t="shared" si="10"/>
        <v>0</v>
      </c>
      <c r="AO27" s="43">
        <f>IF(AM27="n/a",0,VLOOKUP($G27,Scoring!$B$5:$C$9,2,FALSE))</f>
        <v>2</v>
      </c>
      <c r="AP27" s="43"/>
      <c r="AQ27" s="43">
        <f t="shared" si="11"/>
        <v>0</v>
      </c>
      <c r="AR27" s="43">
        <f>IF(AP27="n/a",0,VLOOKUP($G27,Scoring!$B$5:$C$9,2,FALSE))</f>
        <v>2</v>
      </c>
      <c r="AS27" s="43"/>
      <c r="AT27" s="43">
        <f t="shared" si="12"/>
        <v>0</v>
      </c>
      <c r="AU27" s="43">
        <f>IF(AS27="n/a",0,VLOOKUP($G27,Scoring!$B$5:$C$9,2,FALSE))</f>
        <v>2</v>
      </c>
      <c r="AV27" s="43"/>
      <c r="AW27" s="43">
        <f t="shared" si="13"/>
        <v>0</v>
      </c>
      <c r="AX27" s="43">
        <f>IF(AV27="n/a",0,VLOOKUP($G27,Scoring!$B$5:$C$9,2,FALSE))</f>
        <v>2</v>
      </c>
      <c r="AY27" s="43"/>
      <c r="AZ27" s="43">
        <f t="shared" si="14"/>
        <v>0</v>
      </c>
      <c r="BA27" s="43">
        <f>IF(AY27="n/a",0,VLOOKUP($G27,Scoring!$B$5:$C$9,2,FALSE))</f>
        <v>2</v>
      </c>
      <c r="BB27" s="43"/>
      <c r="BC27" s="43">
        <f t="shared" si="15"/>
        <v>0</v>
      </c>
      <c r="BD27" s="43">
        <f>IF(BB27="n/a",0,VLOOKUP($G27,Scoring!$B$5:$C$9,2,FALSE))</f>
        <v>2</v>
      </c>
      <c r="BE27" s="43"/>
      <c r="BF27" s="43">
        <f t="shared" si="16"/>
        <v>0</v>
      </c>
      <c r="BG27" s="43">
        <f>IF(BE27="n/a",0,VLOOKUP($G27,Scoring!$B$5:$C$9,2,FALSE))</f>
        <v>2</v>
      </c>
      <c r="BH27" s="43"/>
      <c r="BI27" s="43">
        <f t="shared" si="17"/>
        <v>0</v>
      </c>
      <c r="BJ27" s="43">
        <f>IF(BH27="n/a",0,VLOOKUP($G27,Scoring!$B$5:$C$9,2,FALSE))</f>
        <v>2</v>
      </c>
      <c r="BK27" s="43"/>
      <c r="BL27" s="43">
        <f t="shared" si="18"/>
        <v>0</v>
      </c>
      <c r="BM27" s="43">
        <f>IF(BK27="n/a",0,VLOOKUP($G27,Scoring!$B$5:$C$9,2,FALSE))</f>
        <v>2</v>
      </c>
      <c r="BN27" s="43"/>
      <c r="BO27" s="43">
        <f t="shared" si="19"/>
        <v>0</v>
      </c>
      <c r="BP27" s="43">
        <f>IF(BN27="n/a",0,VLOOKUP($G27,Scoring!$B$5:$C$9,2,FALSE))</f>
        <v>2</v>
      </c>
      <c r="BQ27" s="47"/>
    </row>
    <row r="28" spans="1:69" s="1" customFormat="1" outlineLevel="1" x14ac:dyDescent="0.25">
      <c r="A28" s="8" t="s">
        <v>275</v>
      </c>
      <c r="B28" s="53" t="s">
        <v>277</v>
      </c>
      <c r="C28" s="8" t="s">
        <v>476</v>
      </c>
      <c r="D28" s="8" t="s">
        <v>446</v>
      </c>
      <c r="E28" s="8">
        <v>1</v>
      </c>
      <c r="F28" s="60" t="s">
        <v>522</v>
      </c>
      <c r="G28" s="16" t="s">
        <v>11</v>
      </c>
      <c r="H28" s="16" t="s">
        <v>11</v>
      </c>
      <c r="I28" s="43"/>
      <c r="J28" s="43">
        <f t="shared" si="0"/>
        <v>0</v>
      </c>
      <c r="K28" s="43">
        <f>IF(I28="n/a",0,VLOOKUP($G28,Scoring!$B$5:$C$9,2,FALSE))</f>
        <v>2</v>
      </c>
      <c r="L28" s="43"/>
      <c r="M28" s="43">
        <f t="shared" si="1"/>
        <v>0</v>
      </c>
      <c r="N28" s="43">
        <f>IF(L28="n/a",0,VLOOKUP($G28,Scoring!$B$5:$C$9,2,FALSE))</f>
        <v>2</v>
      </c>
      <c r="O28" s="43"/>
      <c r="P28" s="43">
        <f t="shared" si="2"/>
        <v>0</v>
      </c>
      <c r="Q28" s="43">
        <f>IF(O28="n/a",0,VLOOKUP($G28,Scoring!$B$5:$C$9,2,FALSE))</f>
        <v>2</v>
      </c>
      <c r="R28" s="43"/>
      <c r="S28" s="43">
        <f t="shared" si="3"/>
        <v>0</v>
      </c>
      <c r="T28" s="43">
        <f>IF(R28="n/a",0,VLOOKUP($G28,Scoring!$B$5:$C$9,2,FALSE))</f>
        <v>2</v>
      </c>
      <c r="U28" s="43"/>
      <c r="V28" s="43">
        <f t="shared" si="4"/>
        <v>0</v>
      </c>
      <c r="W28" s="43">
        <f>IF(U28="n/a",0,VLOOKUP($G28,Scoring!$B$5:$C$9,2,FALSE))</f>
        <v>2</v>
      </c>
      <c r="X28" s="43"/>
      <c r="Y28" s="43">
        <f t="shared" si="5"/>
        <v>0</v>
      </c>
      <c r="Z28" s="43">
        <f>IF(X28="n/a",0,VLOOKUP($G28,Scoring!$B$5:$C$9,2,FALSE))</f>
        <v>2</v>
      </c>
      <c r="AA28" s="43"/>
      <c r="AB28" s="43">
        <f t="shared" si="6"/>
        <v>0</v>
      </c>
      <c r="AC28" s="43">
        <f>IF(AA28="n/a",0,VLOOKUP($G28,Scoring!$B$5:$C$9,2,FALSE))</f>
        <v>2</v>
      </c>
      <c r="AD28" s="43"/>
      <c r="AE28" s="43">
        <f t="shared" si="7"/>
        <v>0</v>
      </c>
      <c r="AF28" s="43">
        <f>IF(AD28="n/a",0,VLOOKUP($G28,Scoring!$B$5:$C$9,2,FALSE))</f>
        <v>2</v>
      </c>
      <c r="AG28" s="43"/>
      <c r="AH28" s="43">
        <f t="shared" si="8"/>
        <v>0</v>
      </c>
      <c r="AI28" s="43">
        <f>IF(AG28="n/a",0,VLOOKUP($G28,Scoring!$B$5:$C$9,2,FALSE))</f>
        <v>2</v>
      </c>
      <c r="AJ28" s="43"/>
      <c r="AK28" s="43">
        <f t="shared" si="9"/>
        <v>0</v>
      </c>
      <c r="AL28" s="43">
        <f>IF(AJ28="n/a",0,VLOOKUP($G28,Scoring!$B$5:$C$9,2,FALSE))</f>
        <v>2</v>
      </c>
      <c r="AM28" s="43"/>
      <c r="AN28" s="43">
        <f t="shared" si="10"/>
        <v>0</v>
      </c>
      <c r="AO28" s="43">
        <f>IF(AM28="n/a",0,VLOOKUP($G28,Scoring!$B$5:$C$9,2,FALSE))</f>
        <v>2</v>
      </c>
      <c r="AP28" s="43"/>
      <c r="AQ28" s="43">
        <f t="shared" si="11"/>
        <v>0</v>
      </c>
      <c r="AR28" s="43">
        <f>IF(AP28="n/a",0,VLOOKUP($G28,Scoring!$B$5:$C$9,2,FALSE))</f>
        <v>2</v>
      </c>
      <c r="AS28" s="43"/>
      <c r="AT28" s="43">
        <f t="shared" si="12"/>
        <v>0</v>
      </c>
      <c r="AU28" s="43">
        <f>IF(AS28="n/a",0,VLOOKUP($G28,Scoring!$B$5:$C$9,2,FALSE))</f>
        <v>2</v>
      </c>
      <c r="AV28" s="43"/>
      <c r="AW28" s="43">
        <f t="shared" si="13"/>
        <v>0</v>
      </c>
      <c r="AX28" s="43">
        <f>IF(AV28="n/a",0,VLOOKUP($G28,Scoring!$B$5:$C$9,2,FALSE))</f>
        <v>2</v>
      </c>
      <c r="AY28" s="43"/>
      <c r="AZ28" s="43">
        <f t="shared" si="14"/>
        <v>0</v>
      </c>
      <c r="BA28" s="43">
        <f>IF(AY28="n/a",0,VLOOKUP($G28,Scoring!$B$5:$C$9,2,FALSE))</f>
        <v>2</v>
      </c>
      <c r="BB28" s="43"/>
      <c r="BC28" s="43">
        <f t="shared" si="15"/>
        <v>0</v>
      </c>
      <c r="BD28" s="43">
        <f>IF(BB28="n/a",0,VLOOKUP($G28,Scoring!$B$5:$C$9,2,FALSE))</f>
        <v>2</v>
      </c>
      <c r="BE28" s="43"/>
      <c r="BF28" s="43">
        <f t="shared" si="16"/>
        <v>0</v>
      </c>
      <c r="BG28" s="43">
        <f>IF(BE28="n/a",0,VLOOKUP($G28,Scoring!$B$5:$C$9,2,FALSE))</f>
        <v>2</v>
      </c>
      <c r="BH28" s="43"/>
      <c r="BI28" s="43">
        <f t="shared" si="17"/>
        <v>0</v>
      </c>
      <c r="BJ28" s="43">
        <f>IF(BH28="n/a",0,VLOOKUP($G28,Scoring!$B$5:$C$9,2,FALSE))</f>
        <v>2</v>
      </c>
      <c r="BK28" s="43"/>
      <c r="BL28" s="43">
        <f t="shared" si="18"/>
        <v>0</v>
      </c>
      <c r="BM28" s="43">
        <f>IF(BK28="n/a",0,VLOOKUP($G28,Scoring!$B$5:$C$9,2,FALSE))</f>
        <v>2</v>
      </c>
      <c r="BN28" s="43"/>
      <c r="BO28" s="43">
        <f t="shared" si="19"/>
        <v>0</v>
      </c>
      <c r="BP28" s="43">
        <f>IF(BN28="n/a",0,VLOOKUP($G28,Scoring!$B$5:$C$9,2,FALSE))</f>
        <v>2</v>
      </c>
      <c r="BQ28" s="47"/>
    </row>
    <row r="29" spans="1:69" s="1" customFormat="1" outlineLevel="1" x14ac:dyDescent="0.25">
      <c r="A29" s="8" t="s">
        <v>278</v>
      </c>
      <c r="B29" s="53" t="s">
        <v>279</v>
      </c>
      <c r="C29" s="8" t="s">
        <v>476</v>
      </c>
      <c r="D29" s="8" t="s">
        <v>446</v>
      </c>
      <c r="E29" s="8">
        <v>1</v>
      </c>
      <c r="F29" s="60" t="s">
        <v>522</v>
      </c>
      <c r="G29" s="16" t="s">
        <v>11</v>
      </c>
      <c r="H29" s="16" t="s">
        <v>11</v>
      </c>
      <c r="I29" s="43"/>
      <c r="J29" s="43">
        <f t="shared" si="0"/>
        <v>0</v>
      </c>
      <c r="K29" s="43">
        <f>IF(I29="n/a",0,VLOOKUP($G29,Scoring!$B$5:$C$9,2,FALSE))</f>
        <v>2</v>
      </c>
      <c r="L29" s="43"/>
      <c r="M29" s="43">
        <f t="shared" si="1"/>
        <v>0</v>
      </c>
      <c r="N29" s="43">
        <f>IF(L29="n/a",0,VLOOKUP($G29,Scoring!$B$5:$C$9,2,FALSE))</f>
        <v>2</v>
      </c>
      <c r="O29" s="43"/>
      <c r="P29" s="43">
        <f t="shared" si="2"/>
        <v>0</v>
      </c>
      <c r="Q29" s="43">
        <f>IF(O29="n/a",0,VLOOKUP($G29,Scoring!$B$5:$C$9,2,FALSE))</f>
        <v>2</v>
      </c>
      <c r="R29" s="43"/>
      <c r="S29" s="43">
        <f t="shared" si="3"/>
        <v>0</v>
      </c>
      <c r="T29" s="43">
        <f>IF(R29="n/a",0,VLOOKUP($G29,Scoring!$B$5:$C$9,2,FALSE))</f>
        <v>2</v>
      </c>
      <c r="U29" s="43"/>
      <c r="V29" s="43">
        <f t="shared" si="4"/>
        <v>0</v>
      </c>
      <c r="W29" s="43">
        <f>IF(U29="n/a",0,VLOOKUP($G29,Scoring!$B$5:$C$9,2,FALSE))</f>
        <v>2</v>
      </c>
      <c r="X29" s="43"/>
      <c r="Y29" s="43">
        <f t="shared" si="5"/>
        <v>0</v>
      </c>
      <c r="Z29" s="43">
        <f>IF(X29="n/a",0,VLOOKUP($G29,Scoring!$B$5:$C$9,2,FALSE))</f>
        <v>2</v>
      </c>
      <c r="AA29" s="43"/>
      <c r="AB29" s="43">
        <f t="shared" si="6"/>
        <v>0</v>
      </c>
      <c r="AC29" s="43">
        <f>IF(AA29="n/a",0,VLOOKUP($G29,Scoring!$B$5:$C$9,2,FALSE))</f>
        <v>2</v>
      </c>
      <c r="AD29" s="43"/>
      <c r="AE29" s="43">
        <f t="shared" si="7"/>
        <v>0</v>
      </c>
      <c r="AF29" s="43">
        <f>IF(AD29="n/a",0,VLOOKUP($G29,Scoring!$B$5:$C$9,2,FALSE))</f>
        <v>2</v>
      </c>
      <c r="AG29" s="43"/>
      <c r="AH29" s="43">
        <f t="shared" si="8"/>
        <v>0</v>
      </c>
      <c r="AI29" s="43">
        <f>IF(AG29="n/a",0,VLOOKUP($G29,Scoring!$B$5:$C$9,2,FALSE))</f>
        <v>2</v>
      </c>
      <c r="AJ29" s="43"/>
      <c r="AK29" s="43">
        <f t="shared" si="9"/>
        <v>0</v>
      </c>
      <c r="AL29" s="43">
        <f>IF(AJ29="n/a",0,VLOOKUP($G29,Scoring!$B$5:$C$9,2,FALSE))</f>
        <v>2</v>
      </c>
      <c r="AM29" s="43"/>
      <c r="AN29" s="43">
        <f t="shared" si="10"/>
        <v>0</v>
      </c>
      <c r="AO29" s="43">
        <f>IF(AM29="n/a",0,VLOOKUP($G29,Scoring!$B$5:$C$9,2,FALSE))</f>
        <v>2</v>
      </c>
      <c r="AP29" s="43"/>
      <c r="AQ29" s="43">
        <f t="shared" si="11"/>
        <v>0</v>
      </c>
      <c r="AR29" s="43">
        <f>IF(AP29="n/a",0,VLOOKUP($G29,Scoring!$B$5:$C$9,2,FALSE))</f>
        <v>2</v>
      </c>
      <c r="AS29" s="43"/>
      <c r="AT29" s="43">
        <f t="shared" si="12"/>
        <v>0</v>
      </c>
      <c r="AU29" s="43">
        <f>IF(AS29="n/a",0,VLOOKUP($G29,Scoring!$B$5:$C$9,2,FALSE))</f>
        <v>2</v>
      </c>
      <c r="AV29" s="43"/>
      <c r="AW29" s="43">
        <f t="shared" si="13"/>
        <v>0</v>
      </c>
      <c r="AX29" s="43">
        <f>IF(AV29="n/a",0,VLOOKUP($G29,Scoring!$B$5:$C$9,2,FALSE))</f>
        <v>2</v>
      </c>
      <c r="AY29" s="43"/>
      <c r="AZ29" s="43">
        <f t="shared" si="14"/>
        <v>0</v>
      </c>
      <c r="BA29" s="43">
        <f>IF(AY29="n/a",0,VLOOKUP($G29,Scoring!$B$5:$C$9,2,FALSE))</f>
        <v>2</v>
      </c>
      <c r="BB29" s="43"/>
      <c r="BC29" s="43">
        <f t="shared" si="15"/>
        <v>0</v>
      </c>
      <c r="BD29" s="43">
        <f>IF(BB29="n/a",0,VLOOKUP($G29,Scoring!$B$5:$C$9,2,FALSE))</f>
        <v>2</v>
      </c>
      <c r="BE29" s="43"/>
      <c r="BF29" s="43">
        <f t="shared" si="16"/>
        <v>0</v>
      </c>
      <c r="BG29" s="43">
        <f>IF(BE29="n/a",0,VLOOKUP($G29,Scoring!$B$5:$C$9,2,FALSE))</f>
        <v>2</v>
      </c>
      <c r="BH29" s="43"/>
      <c r="BI29" s="43">
        <f t="shared" si="17"/>
        <v>0</v>
      </c>
      <c r="BJ29" s="43">
        <f>IF(BH29="n/a",0,VLOOKUP($G29,Scoring!$B$5:$C$9,2,FALSE))</f>
        <v>2</v>
      </c>
      <c r="BK29" s="43"/>
      <c r="BL29" s="43">
        <f t="shared" si="18"/>
        <v>0</v>
      </c>
      <c r="BM29" s="43">
        <f>IF(BK29="n/a",0,VLOOKUP($G29,Scoring!$B$5:$C$9,2,FALSE))</f>
        <v>2</v>
      </c>
      <c r="BN29" s="43"/>
      <c r="BO29" s="43">
        <f t="shared" si="19"/>
        <v>0</v>
      </c>
      <c r="BP29" s="43">
        <f>IF(BN29="n/a",0,VLOOKUP($G29,Scoring!$B$5:$C$9,2,FALSE))</f>
        <v>2</v>
      </c>
      <c r="BQ29" s="47"/>
    </row>
    <row r="30" spans="1:69" s="1" customFormat="1" outlineLevel="1" x14ac:dyDescent="0.25">
      <c r="A30" s="8" t="s">
        <v>287</v>
      </c>
      <c r="B30" s="53" t="s">
        <v>372</v>
      </c>
      <c r="C30" s="8" t="s">
        <v>456</v>
      </c>
      <c r="D30" s="8" t="s">
        <v>446</v>
      </c>
      <c r="E30" s="8">
        <v>1</v>
      </c>
      <c r="F30" s="60" t="s">
        <v>522</v>
      </c>
      <c r="G30" s="16" t="s">
        <v>11</v>
      </c>
      <c r="H30" s="16" t="s">
        <v>7</v>
      </c>
      <c r="I30" s="43"/>
      <c r="J30" s="43">
        <f t="shared" si="0"/>
        <v>0</v>
      </c>
      <c r="K30" s="43">
        <f>IF(I30="n/a",0,VLOOKUP($G30,Scoring!$B$5:$C$9,2,FALSE))</f>
        <v>2</v>
      </c>
      <c r="L30" s="43"/>
      <c r="M30" s="43">
        <f t="shared" si="1"/>
        <v>0</v>
      </c>
      <c r="N30" s="43">
        <f>IF(L30="n/a",0,VLOOKUP($G30,Scoring!$B$5:$C$9,2,FALSE))</f>
        <v>2</v>
      </c>
      <c r="O30" s="43"/>
      <c r="P30" s="43">
        <f t="shared" si="2"/>
        <v>0</v>
      </c>
      <c r="Q30" s="43">
        <f>IF(O30="n/a",0,VLOOKUP($G30,Scoring!$B$5:$C$9,2,FALSE))</f>
        <v>2</v>
      </c>
      <c r="R30" s="43"/>
      <c r="S30" s="43">
        <f t="shared" si="3"/>
        <v>0</v>
      </c>
      <c r="T30" s="43">
        <f>IF(R30="n/a",0,VLOOKUP($G30,Scoring!$B$5:$C$9,2,FALSE))</f>
        <v>2</v>
      </c>
      <c r="U30" s="43"/>
      <c r="V30" s="43">
        <f t="shared" si="4"/>
        <v>0</v>
      </c>
      <c r="W30" s="43">
        <f>IF(U30="n/a",0,VLOOKUP($G30,Scoring!$B$5:$C$9,2,FALSE))</f>
        <v>2</v>
      </c>
      <c r="X30" s="43"/>
      <c r="Y30" s="43">
        <f t="shared" si="5"/>
        <v>0</v>
      </c>
      <c r="Z30" s="43">
        <f>IF(X30="n/a",0,VLOOKUP($G30,Scoring!$B$5:$C$9,2,FALSE))</f>
        <v>2</v>
      </c>
      <c r="AA30" s="43"/>
      <c r="AB30" s="43">
        <f t="shared" si="6"/>
        <v>0</v>
      </c>
      <c r="AC30" s="43">
        <f>IF(AA30="n/a",0,VLOOKUP($G30,Scoring!$B$5:$C$9,2,FALSE))</f>
        <v>2</v>
      </c>
      <c r="AD30" s="43"/>
      <c r="AE30" s="43">
        <f t="shared" si="7"/>
        <v>0</v>
      </c>
      <c r="AF30" s="43">
        <f>IF(AD30="n/a",0,VLOOKUP($G30,Scoring!$B$5:$C$9,2,FALSE))</f>
        <v>2</v>
      </c>
      <c r="AG30" s="43"/>
      <c r="AH30" s="43">
        <f t="shared" si="8"/>
        <v>0</v>
      </c>
      <c r="AI30" s="43">
        <f>IF(AG30="n/a",0,VLOOKUP($G30,Scoring!$B$5:$C$9,2,FALSE))</f>
        <v>2</v>
      </c>
      <c r="AJ30" s="43"/>
      <c r="AK30" s="43">
        <f t="shared" si="9"/>
        <v>0</v>
      </c>
      <c r="AL30" s="43">
        <f>IF(AJ30="n/a",0,VLOOKUP($G30,Scoring!$B$5:$C$9,2,FALSE))</f>
        <v>2</v>
      </c>
      <c r="AM30" s="43"/>
      <c r="AN30" s="43">
        <f t="shared" si="10"/>
        <v>0</v>
      </c>
      <c r="AO30" s="43">
        <f>IF(AM30="n/a",0,VLOOKUP($G30,Scoring!$B$5:$C$9,2,FALSE))</f>
        <v>2</v>
      </c>
      <c r="AP30" s="43"/>
      <c r="AQ30" s="43">
        <f t="shared" si="11"/>
        <v>0</v>
      </c>
      <c r="AR30" s="43">
        <f>IF(AP30="n/a",0,VLOOKUP($G30,Scoring!$B$5:$C$9,2,FALSE))</f>
        <v>2</v>
      </c>
      <c r="AS30" s="43"/>
      <c r="AT30" s="43">
        <f t="shared" si="12"/>
        <v>0</v>
      </c>
      <c r="AU30" s="43">
        <f>IF(AS30="n/a",0,VLOOKUP($G30,Scoring!$B$5:$C$9,2,FALSE))</f>
        <v>2</v>
      </c>
      <c r="AV30" s="43"/>
      <c r="AW30" s="43">
        <f t="shared" si="13"/>
        <v>0</v>
      </c>
      <c r="AX30" s="43">
        <f>IF(AV30="n/a",0,VLOOKUP($G30,Scoring!$B$5:$C$9,2,FALSE))</f>
        <v>2</v>
      </c>
      <c r="AY30" s="43"/>
      <c r="AZ30" s="43">
        <f t="shared" si="14"/>
        <v>0</v>
      </c>
      <c r="BA30" s="43">
        <f>IF(AY30="n/a",0,VLOOKUP($G30,Scoring!$B$5:$C$9,2,FALSE))</f>
        <v>2</v>
      </c>
      <c r="BB30" s="43"/>
      <c r="BC30" s="43">
        <f t="shared" si="15"/>
        <v>0</v>
      </c>
      <c r="BD30" s="43">
        <f>IF(BB30="n/a",0,VLOOKUP($G30,Scoring!$B$5:$C$9,2,FALSE))</f>
        <v>2</v>
      </c>
      <c r="BE30" s="43"/>
      <c r="BF30" s="43">
        <f t="shared" si="16"/>
        <v>0</v>
      </c>
      <c r="BG30" s="43">
        <f>IF(BE30="n/a",0,VLOOKUP($G30,Scoring!$B$5:$C$9,2,FALSE))</f>
        <v>2</v>
      </c>
      <c r="BH30" s="43"/>
      <c r="BI30" s="43">
        <f t="shared" si="17"/>
        <v>0</v>
      </c>
      <c r="BJ30" s="43">
        <f>IF(BH30="n/a",0,VLOOKUP($G30,Scoring!$B$5:$C$9,2,FALSE))</f>
        <v>2</v>
      </c>
      <c r="BK30" s="43"/>
      <c r="BL30" s="43">
        <f t="shared" si="18"/>
        <v>0</v>
      </c>
      <c r="BM30" s="43">
        <f>IF(BK30="n/a",0,VLOOKUP($G30,Scoring!$B$5:$C$9,2,FALSE))</f>
        <v>2</v>
      </c>
      <c r="BN30" s="43"/>
      <c r="BO30" s="43">
        <f t="shared" si="19"/>
        <v>0</v>
      </c>
      <c r="BP30" s="43">
        <f>IF(BN30="n/a",0,VLOOKUP($G30,Scoring!$B$5:$C$9,2,FALSE))</f>
        <v>2</v>
      </c>
      <c r="BQ30" s="47"/>
    </row>
    <row r="31" spans="1:69" s="1" customFormat="1" outlineLevel="1" x14ac:dyDescent="0.25">
      <c r="A31" s="8" t="s">
        <v>457</v>
      </c>
      <c r="B31" s="53"/>
      <c r="C31" s="8" t="s">
        <v>458</v>
      </c>
      <c r="D31" s="8" t="s">
        <v>446</v>
      </c>
      <c r="E31" s="8">
        <v>1</v>
      </c>
      <c r="F31" s="60" t="s">
        <v>522</v>
      </c>
      <c r="G31" s="16" t="s">
        <v>11</v>
      </c>
      <c r="H31" s="16" t="s">
        <v>7</v>
      </c>
      <c r="I31" s="43"/>
      <c r="J31" s="43">
        <f t="shared" si="0"/>
        <v>0</v>
      </c>
      <c r="K31" s="43">
        <f>IF(I31="n/a",0,VLOOKUP($G31,Scoring!$B$5:$C$9,2,FALSE))</f>
        <v>2</v>
      </c>
      <c r="L31" s="43"/>
      <c r="M31" s="43">
        <f t="shared" si="1"/>
        <v>0</v>
      </c>
      <c r="N31" s="43">
        <f>IF(L31="n/a",0,VLOOKUP($G31,Scoring!$B$5:$C$9,2,FALSE))</f>
        <v>2</v>
      </c>
      <c r="O31" s="43"/>
      <c r="P31" s="43">
        <f t="shared" si="2"/>
        <v>0</v>
      </c>
      <c r="Q31" s="43">
        <f>IF(O31="n/a",0,VLOOKUP($G31,Scoring!$B$5:$C$9,2,FALSE))</f>
        <v>2</v>
      </c>
      <c r="R31" s="43"/>
      <c r="S31" s="43">
        <f t="shared" si="3"/>
        <v>0</v>
      </c>
      <c r="T31" s="43">
        <f>IF(R31="n/a",0,VLOOKUP($G31,Scoring!$B$5:$C$9,2,FALSE))</f>
        <v>2</v>
      </c>
      <c r="U31" s="43"/>
      <c r="V31" s="43">
        <f t="shared" si="4"/>
        <v>0</v>
      </c>
      <c r="W31" s="43">
        <f>IF(U31="n/a",0,VLOOKUP($G31,Scoring!$B$5:$C$9,2,FALSE))</f>
        <v>2</v>
      </c>
      <c r="X31" s="43"/>
      <c r="Y31" s="43">
        <f t="shared" si="5"/>
        <v>0</v>
      </c>
      <c r="Z31" s="43">
        <f>IF(X31="n/a",0,VLOOKUP($G31,Scoring!$B$5:$C$9,2,FALSE))</f>
        <v>2</v>
      </c>
      <c r="AA31" s="43"/>
      <c r="AB31" s="43">
        <f t="shared" si="6"/>
        <v>0</v>
      </c>
      <c r="AC31" s="43">
        <f>IF(AA31="n/a",0,VLOOKUP($G31,Scoring!$B$5:$C$9,2,FALSE))</f>
        <v>2</v>
      </c>
      <c r="AD31" s="43"/>
      <c r="AE31" s="43">
        <f t="shared" si="7"/>
        <v>0</v>
      </c>
      <c r="AF31" s="43">
        <f>IF(AD31="n/a",0,VLOOKUP($G31,Scoring!$B$5:$C$9,2,FALSE))</f>
        <v>2</v>
      </c>
      <c r="AG31" s="43"/>
      <c r="AH31" s="43">
        <f t="shared" si="8"/>
        <v>0</v>
      </c>
      <c r="AI31" s="43">
        <f>IF(AG31="n/a",0,VLOOKUP($G31,Scoring!$B$5:$C$9,2,FALSE))</f>
        <v>2</v>
      </c>
      <c r="AJ31" s="43"/>
      <c r="AK31" s="43">
        <f t="shared" si="9"/>
        <v>0</v>
      </c>
      <c r="AL31" s="43">
        <f>IF(AJ31="n/a",0,VLOOKUP($G31,Scoring!$B$5:$C$9,2,FALSE))</f>
        <v>2</v>
      </c>
      <c r="AM31" s="43"/>
      <c r="AN31" s="43">
        <f t="shared" si="10"/>
        <v>0</v>
      </c>
      <c r="AO31" s="43">
        <f>IF(AM31="n/a",0,VLOOKUP($G31,Scoring!$B$5:$C$9,2,FALSE))</f>
        <v>2</v>
      </c>
      <c r="AP31" s="43"/>
      <c r="AQ31" s="43">
        <f t="shared" si="11"/>
        <v>0</v>
      </c>
      <c r="AR31" s="43">
        <f>IF(AP31="n/a",0,VLOOKUP($G31,Scoring!$B$5:$C$9,2,FALSE))</f>
        <v>2</v>
      </c>
      <c r="AS31" s="43"/>
      <c r="AT31" s="43">
        <f t="shared" si="12"/>
        <v>0</v>
      </c>
      <c r="AU31" s="43">
        <f>IF(AS31="n/a",0,VLOOKUP($G31,Scoring!$B$5:$C$9,2,FALSE))</f>
        <v>2</v>
      </c>
      <c r="AV31" s="43"/>
      <c r="AW31" s="43">
        <f t="shared" si="13"/>
        <v>0</v>
      </c>
      <c r="AX31" s="43">
        <f>IF(AV31="n/a",0,VLOOKUP($G31,Scoring!$B$5:$C$9,2,FALSE))</f>
        <v>2</v>
      </c>
      <c r="AY31" s="43"/>
      <c r="AZ31" s="43">
        <f t="shared" si="14"/>
        <v>0</v>
      </c>
      <c r="BA31" s="43">
        <f>IF(AY31="n/a",0,VLOOKUP($G31,Scoring!$B$5:$C$9,2,FALSE))</f>
        <v>2</v>
      </c>
      <c r="BB31" s="43"/>
      <c r="BC31" s="43">
        <f t="shared" si="15"/>
        <v>0</v>
      </c>
      <c r="BD31" s="43">
        <f>IF(BB31="n/a",0,VLOOKUP($G31,Scoring!$B$5:$C$9,2,FALSE))</f>
        <v>2</v>
      </c>
      <c r="BE31" s="43"/>
      <c r="BF31" s="43">
        <f t="shared" si="16"/>
        <v>0</v>
      </c>
      <c r="BG31" s="43">
        <f>IF(BE31="n/a",0,VLOOKUP($G31,Scoring!$B$5:$C$9,2,FALSE))</f>
        <v>2</v>
      </c>
      <c r="BH31" s="43"/>
      <c r="BI31" s="43">
        <f t="shared" si="17"/>
        <v>0</v>
      </c>
      <c r="BJ31" s="43">
        <f>IF(BH31="n/a",0,VLOOKUP($G31,Scoring!$B$5:$C$9,2,FALSE))</f>
        <v>2</v>
      </c>
      <c r="BK31" s="43"/>
      <c r="BL31" s="43">
        <f t="shared" si="18"/>
        <v>0</v>
      </c>
      <c r="BM31" s="43">
        <f>IF(BK31="n/a",0,VLOOKUP($G31,Scoring!$B$5:$C$9,2,FALSE))</f>
        <v>2</v>
      </c>
      <c r="BN31" s="43"/>
      <c r="BO31" s="43">
        <f t="shared" si="19"/>
        <v>0</v>
      </c>
      <c r="BP31" s="43">
        <f>IF(BN31="n/a",0,VLOOKUP($G31,Scoring!$B$5:$C$9,2,FALSE))</f>
        <v>2</v>
      </c>
      <c r="BQ31" s="47"/>
    </row>
    <row r="32" spans="1:69" s="1" customFormat="1" outlineLevel="1" x14ac:dyDescent="0.25">
      <c r="A32" s="8" t="s">
        <v>459</v>
      </c>
      <c r="B32" s="53"/>
      <c r="C32" s="8" t="s">
        <v>460</v>
      </c>
      <c r="D32" s="8" t="s">
        <v>446</v>
      </c>
      <c r="E32" s="8">
        <v>1</v>
      </c>
      <c r="F32" s="60" t="s">
        <v>522</v>
      </c>
      <c r="G32" s="16" t="s">
        <v>11</v>
      </c>
      <c r="H32" s="16" t="s">
        <v>7</v>
      </c>
      <c r="I32" s="43"/>
      <c r="J32" s="43">
        <f t="shared" si="0"/>
        <v>0</v>
      </c>
      <c r="K32" s="43">
        <f>IF(I32="n/a",0,VLOOKUP($G32,Scoring!$B$5:$C$9,2,FALSE))</f>
        <v>2</v>
      </c>
      <c r="L32" s="43"/>
      <c r="M32" s="43">
        <f t="shared" si="1"/>
        <v>0</v>
      </c>
      <c r="N32" s="43">
        <f>IF(L32="n/a",0,VLOOKUP($G32,Scoring!$B$5:$C$9,2,FALSE))</f>
        <v>2</v>
      </c>
      <c r="O32" s="43"/>
      <c r="P32" s="43">
        <f t="shared" si="2"/>
        <v>0</v>
      </c>
      <c r="Q32" s="43">
        <f>IF(O32="n/a",0,VLOOKUP($G32,Scoring!$B$5:$C$9,2,FALSE))</f>
        <v>2</v>
      </c>
      <c r="R32" s="43"/>
      <c r="S32" s="43">
        <f t="shared" si="3"/>
        <v>0</v>
      </c>
      <c r="T32" s="43">
        <f>IF(R32="n/a",0,VLOOKUP($G32,Scoring!$B$5:$C$9,2,FALSE))</f>
        <v>2</v>
      </c>
      <c r="U32" s="43"/>
      <c r="V32" s="43">
        <f t="shared" si="4"/>
        <v>0</v>
      </c>
      <c r="W32" s="43">
        <f>IF(U32="n/a",0,VLOOKUP($G32,Scoring!$B$5:$C$9,2,FALSE))</f>
        <v>2</v>
      </c>
      <c r="X32" s="43"/>
      <c r="Y32" s="43">
        <f t="shared" si="5"/>
        <v>0</v>
      </c>
      <c r="Z32" s="43">
        <f>IF(X32="n/a",0,VLOOKUP($G32,Scoring!$B$5:$C$9,2,FALSE))</f>
        <v>2</v>
      </c>
      <c r="AA32" s="43"/>
      <c r="AB32" s="43">
        <f t="shared" si="6"/>
        <v>0</v>
      </c>
      <c r="AC32" s="43">
        <f>IF(AA32="n/a",0,VLOOKUP($G32,Scoring!$B$5:$C$9,2,FALSE))</f>
        <v>2</v>
      </c>
      <c r="AD32" s="43"/>
      <c r="AE32" s="43">
        <f t="shared" si="7"/>
        <v>0</v>
      </c>
      <c r="AF32" s="43">
        <f>IF(AD32="n/a",0,VLOOKUP($G32,Scoring!$B$5:$C$9,2,FALSE))</f>
        <v>2</v>
      </c>
      <c r="AG32" s="43"/>
      <c r="AH32" s="43">
        <f t="shared" si="8"/>
        <v>0</v>
      </c>
      <c r="AI32" s="43">
        <f>IF(AG32="n/a",0,VLOOKUP($G32,Scoring!$B$5:$C$9,2,FALSE))</f>
        <v>2</v>
      </c>
      <c r="AJ32" s="43"/>
      <c r="AK32" s="43">
        <f t="shared" si="9"/>
        <v>0</v>
      </c>
      <c r="AL32" s="43">
        <f>IF(AJ32="n/a",0,VLOOKUP($G32,Scoring!$B$5:$C$9,2,FALSE))</f>
        <v>2</v>
      </c>
      <c r="AM32" s="43"/>
      <c r="AN32" s="43">
        <f t="shared" si="10"/>
        <v>0</v>
      </c>
      <c r="AO32" s="43">
        <f>IF(AM32="n/a",0,VLOOKUP($G32,Scoring!$B$5:$C$9,2,FALSE))</f>
        <v>2</v>
      </c>
      <c r="AP32" s="43"/>
      <c r="AQ32" s="43">
        <f t="shared" si="11"/>
        <v>0</v>
      </c>
      <c r="AR32" s="43">
        <f>IF(AP32="n/a",0,VLOOKUP($G32,Scoring!$B$5:$C$9,2,FALSE))</f>
        <v>2</v>
      </c>
      <c r="AS32" s="43"/>
      <c r="AT32" s="43">
        <f t="shared" si="12"/>
        <v>0</v>
      </c>
      <c r="AU32" s="43">
        <f>IF(AS32="n/a",0,VLOOKUP($G32,Scoring!$B$5:$C$9,2,FALSE))</f>
        <v>2</v>
      </c>
      <c r="AV32" s="43"/>
      <c r="AW32" s="43">
        <f t="shared" si="13"/>
        <v>0</v>
      </c>
      <c r="AX32" s="43">
        <f>IF(AV32="n/a",0,VLOOKUP($G32,Scoring!$B$5:$C$9,2,FALSE))</f>
        <v>2</v>
      </c>
      <c r="AY32" s="43"/>
      <c r="AZ32" s="43">
        <f t="shared" si="14"/>
        <v>0</v>
      </c>
      <c r="BA32" s="43">
        <f>IF(AY32="n/a",0,VLOOKUP($G32,Scoring!$B$5:$C$9,2,FALSE))</f>
        <v>2</v>
      </c>
      <c r="BB32" s="43"/>
      <c r="BC32" s="43">
        <f t="shared" si="15"/>
        <v>0</v>
      </c>
      <c r="BD32" s="43">
        <f>IF(BB32="n/a",0,VLOOKUP($G32,Scoring!$B$5:$C$9,2,FALSE))</f>
        <v>2</v>
      </c>
      <c r="BE32" s="43"/>
      <c r="BF32" s="43">
        <f t="shared" si="16"/>
        <v>0</v>
      </c>
      <c r="BG32" s="43">
        <f>IF(BE32="n/a",0,VLOOKUP($G32,Scoring!$B$5:$C$9,2,FALSE))</f>
        <v>2</v>
      </c>
      <c r="BH32" s="43"/>
      <c r="BI32" s="43">
        <f t="shared" si="17"/>
        <v>0</v>
      </c>
      <c r="BJ32" s="43">
        <f>IF(BH32="n/a",0,VLOOKUP($G32,Scoring!$B$5:$C$9,2,FALSE))</f>
        <v>2</v>
      </c>
      <c r="BK32" s="43"/>
      <c r="BL32" s="43">
        <f t="shared" si="18"/>
        <v>0</v>
      </c>
      <c r="BM32" s="43">
        <f>IF(BK32="n/a",0,VLOOKUP($G32,Scoring!$B$5:$C$9,2,FALSE))</f>
        <v>2</v>
      </c>
      <c r="BN32" s="43"/>
      <c r="BO32" s="43">
        <f t="shared" si="19"/>
        <v>0</v>
      </c>
      <c r="BP32" s="43">
        <f>IF(BN32="n/a",0,VLOOKUP($G32,Scoring!$B$5:$C$9,2,FALSE))</f>
        <v>2</v>
      </c>
      <c r="BQ32" s="47"/>
    </row>
    <row r="33" spans="1:69" s="1" customFormat="1" outlineLevel="1" x14ac:dyDescent="0.25">
      <c r="A33" s="8" t="s">
        <v>461</v>
      </c>
      <c r="B33" s="53"/>
      <c r="C33" s="8" t="s">
        <v>462</v>
      </c>
      <c r="D33" s="8" t="s">
        <v>446</v>
      </c>
      <c r="E33" s="8">
        <v>1</v>
      </c>
      <c r="F33" s="60" t="s">
        <v>522</v>
      </c>
      <c r="G33" s="16" t="s">
        <v>11</v>
      </c>
      <c r="H33" s="16" t="s">
        <v>7</v>
      </c>
      <c r="I33" s="43"/>
      <c r="J33" s="43">
        <f t="shared" si="0"/>
        <v>0</v>
      </c>
      <c r="K33" s="43">
        <f>IF(I33="n/a",0,VLOOKUP($G33,Scoring!$B$5:$C$9,2,FALSE))</f>
        <v>2</v>
      </c>
      <c r="L33" s="43"/>
      <c r="M33" s="43">
        <f t="shared" si="1"/>
        <v>0</v>
      </c>
      <c r="N33" s="43">
        <f>IF(L33="n/a",0,VLOOKUP($G33,Scoring!$B$5:$C$9,2,FALSE))</f>
        <v>2</v>
      </c>
      <c r="O33" s="43"/>
      <c r="P33" s="43">
        <f t="shared" si="2"/>
        <v>0</v>
      </c>
      <c r="Q33" s="43">
        <f>IF(O33="n/a",0,VLOOKUP($G33,Scoring!$B$5:$C$9,2,FALSE))</f>
        <v>2</v>
      </c>
      <c r="R33" s="43"/>
      <c r="S33" s="43">
        <f t="shared" si="3"/>
        <v>0</v>
      </c>
      <c r="T33" s="43">
        <f>IF(R33="n/a",0,VLOOKUP($G33,Scoring!$B$5:$C$9,2,FALSE))</f>
        <v>2</v>
      </c>
      <c r="U33" s="43"/>
      <c r="V33" s="43">
        <f t="shared" si="4"/>
        <v>0</v>
      </c>
      <c r="W33" s="43">
        <f>IF(U33="n/a",0,VLOOKUP($G33,Scoring!$B$5:$C$9,2,FALSE))</f>
        <v>2</v>
      </c>
      <c r="X33" s="43"/>
      <c r="Y33" s="43">
        <f t="shared" si="5"/>
        <v>0</v>
      </c>
      <c r="Z33" s="43">
        <f>IF(X33="n/a",0,VLOOKUP($G33,Scoring!$B$5:$C$9,2,FALSE))</f>
        <v>2</v>
      </c>
      <c r="AA33" s="43"/>
      <c r="AB33" s="43">
        <f t="shared" si="6"/>
        <v>0</v>
      </c>
      <c r="AC33" s="43">
        <f>IF(AA33="n/a",0,VLOOKUP($G33,Scoring!$B$5:$C$9,2,FALSE))</f>
        <v>2</v>
      </c>
      <c r="AD33" s="43"/>
      <c r="AE33" s="43">
        <f t="shared" si="7"/>
        <v>0</v>
      </c>
      <c r="AF33" s="43">
        <f>IF(AD33="n/a",0,VLOOKUP($G33,Scoring!$B$5:$C$9,2,FALSE))</f>
        <v>2</v>
      </c>
      <c r="AG33" s="43"/>
      <c r="AH33" s="43">
        <f t="shared" si="8"/>
        <v>0</v>
      </c>
      <c r="AI33" s="43">
        <f>IF(AG33="n/a",0,VLOOKUP($G33,Scoring!$B$5:$C$9,2,FALSE))</f>
        <v>2</v>
      </c>
      <c r="AJ33" s="43"/>
      <c r="AK33" s="43">
        <f t="shared" si="9"/>
        <v>0</v>
      </c>
      <c r="AL33" s="43">
        <f>IF(AJ33="n/a",0,VLOOKUP($G33,Scoring!$B$5:$C$9,2,FALSE))</f>
        <v>2</v>
      </c>
      <c r="AM33" s="43"/>
      <c r="AN33" s="43">
        <f t="shared" si="10"/>
        <v>0</v>
      </c>
      <c r="AO33" s="43">
        <f>IF(AM33="n/a",0,VLOOKUP($G33,Scoring!$B$5:$C$9,2,FALSE))</f>
        <v>2</v>
      </c>
      <c r="AP33" s="43"/>
      <c r="AQ33" s="43">
        <f t="shared" si="11"/>
        <v>0</v>
      </c>
      <c r="AR33" s="43">
        <f>IF(AP33="n/a",0,VLOOKUP($G33,Scoring!$B$5:$C$9,2,FALSE))</f>
        <v>2</v>
      </c>
      <c r="AS33" s="43"/>
      <c r="AT33" s="43">
        <f t="shared" si="12"/>
        <v>0</v>
      </c>
      <c r="AU33" s="43">
        <f>IF(AS33="n/a",0,VLOOKUP($G33,Scoring!$B$5:$C$9,2,FALSE))</f>
        <v>2</v>
      </c>
      <c r="AV33" s="43"/>
      <c r="AW33" s="43">
        <f t="shared" si="13"/>
        <v>0</v>
      </c>
      <c r="AX33" s="43">
        <f>IF(AV33="n/a",0,VLOOKUP($G33,Scoring!$B$5:$C$9,2,FALSE))</f>
        <v>2</v>
      </c>
      <c r="AY33" s="43"/>
      <c r="AZ33" s="43">
        <f t="shared" si="14"/>
        <v>0</v>
      </c>
      <c r="BA33" s="43">
        <f>IF(AY33="n/a",0,VLOOKUP($G33,Scoring!$B$5:$C$9,2,FALSE))</f>
        <v>2</v>
      </c>
      <c r="BB33" s="43"/>
      <c r="BC33" s="43">
        <f t="shared" si="15"/>
        <v>0</v>
      </c>
      <c r="BD33" s="43">
        <f>IF(BB33="n/a",0,VLOOKUP($G33,Scoring!$B$5:$C$9,2,FALSE))</f>
        <v>2</v>
      </c>
      <c r="BE33" s="43"/>
      <c r="BF33" s="43">
        <f t="shared" si="16"/>
        <v>0</v>
      </c>
      <c r="BG33" s="43">
        <f>IF(BE33="n/a",0,VLOOKUP($G33,Scoring!$B$5:$C$9,2,FALSE))</f>
        <v>2</v>
      </c>
      <c r="BH33" s="43"/>
      <c r="BI33" s="43">
        <f t="shared" si="17"/>
        <v>0</v>
      </c>
      <c r="BJ33" s="43">
        <f>IF(BH33="n/a",0,VLOOKUP($G33,Scoring!$B$5:$C$9,2,FALSE))</f>
        <v>2</v>
      </c>
      <c r="BK33" s="43"/>
      <c r="BL33" s="43">
        <f t="shared" si="18"/>
        <v>0</v>
      </c>
      <c r="BM33" s="43">
        <f>IF(BK33="n/a",0,VLOOKUP($G33,Scoring!$B$5:$C$9,2,FALSE))</f>
        <v>2</v>
      </c>
      <c r="BN33" s="43"/>
      <c r="BO33" s="43">
        <f t="shared" si="19"/>
        <v>0</v>
      </c>
      <c r="BP33" s="43">
        <f>IF(BN33="n/a",0,VLOOKUP($G33,Scoring!$B$5:$C$9,2,FALSE))</f>
        <v>2</v>
      </c>
      <c r="BQ33" s="47"/>
    </row>
    <row r="34" spans="1:69" s="1" customFormat="1" outlineLevel="1" x14ac:dyDescent="0.25">
      <c r="A34" s="8" t="s">
        <v>463</v>
      </c>
      <c r="B34" s="53"/>
      <c r="C34" s="8" t="s">
        <v>464</v>
      </c>
      <c r="D34" s="8" t="s">
        <v>446</v>
      </c>
      <c r="E34" s="8">
        <v>1</v>
      </c>
      <c r="F34" s="60" t="s">
        <v>522</v>
      </c>
      <c r="G34" s="16" t="s">
        <v>11</v>
      </c>
      <c r="H34" s="16" t="s">
        <v>7</v>
      </c>
      <c r="I34" s="43"/>
      <c r="J34" s="43">
        <f t="shared" si="0"/>
        <v>0</v>
      </c>
      <c r="K34" s="43">
        <f>IF(I34="n/a",0,VLOOKUP($G34,Scoring!$B$5:$C$9,2,FALSE))</f>
        <v>2</v>
      </c>
      <c r="L34" s="43"/>
      <c r="M34" s="43">
        <f t="shared" si="1"/>
        <v>0</v>
      </c>
      <c r="N34" s="43">
        <f>IF(L34="n/a",0,VLOOKUP($G34,Scoring!$B$5:$C$9,2,FALSE))</f>
        <v>2</v>
      </c>
      <c r="O34" s="43"/>
      <c r="P34" s="43">
        <f t="shared" si="2"/>
        <v>0</v>
      </c>
      <c r="Q34" s="43">
        <f>IF(O34="n/a",0,VLOOKUP($G34,Scoring!$B$5:$C$9,2,FALSE))</f>
        <v>2</v>
      </c>
      <c r="R34" s="43"/>
      <c r="S34" s="43">
        <f t="shared" si="3"/>
        <v>0</v>
      </c>
      <c r="T34" s="43">
        <f>IF(R34="n/a",0,VLOOKUP($G34,Scoring!$B$5:$C$9,2,FALSE))</f>
        <v>2</v>
      </c>
      <c r="U34" s="43"/>
      <c r="V34" s="43">
        <f t="shared" si="4"/>
        <v>0</v>
      </c>
      <c r="W34" s="43">
        <f>IF(U34="n/a",0,VLOOKUP($G34,Scoring!$B$5:$C$9,2,FALSE))</f>
        <v>2</v>
      </c>
      <c r="X34" s="43"/>
      <c r="Y34" s="43">
        <f t="shared" si="5"/>
        <v>0</v>
      </c>
      <c r="Z34" s="43">
        <f>IF(X34="n/a",0,VLOOKUP($G34,Scoring!$B$5:$C$9,2,FALSE))</f>
        <v>2</v>
      </c>
      <c r="AA34" s="43"/>
      <c r="AB34" s="43">
        <f t="shared" si="6"/>
        <v>0</v>
      </c>
      <c r="AC34" s="43">
        <f>IF(AA34="n/a",0,VLOOKUP($G34,Scoring!$B$5:$C$9,2,FALSE))</f>
        <v>2</v>
      </c>
      <c r="AD34" s="43"/>
      <c r="AE34" s="43">
        <f t="shared" si="7"/>
        <v>0</v>
      </c>
      <c r="AF34" s="43">
        <f>IF(AD34="n/a",0,VLOOKUP($G34,Scoring!$B$5:$C$9,2,FALSE))</f>
        <v>2</v>
      </c>
      <c r="AG34" s="43"/>
      <c r="AH34" s="43">
        <f t="shared" si="8"/>
        <v>0</v>
      </c>
      <c r="AI34" s="43">
        <f>IF(AG34="n/a",0,VLOOKUP($G34,Scoring!$B$5:$C$9,2,FALSE))</f>
        <v>2</v>
      </c>
      <c r="AJ34" s="43"/>
      <c r="AK34" s="43">
        <f t="shared" si="9"/>
        <v>0</v>
      </c>
      <c r="AL34" s="43">
        <f>IF(AJ34="n/a",0,VLOOKUP($G34,Scoring!$B$5:$C$9,2,FALSE))</f>
        <v>2</v>
      </c>
      <c r="AM34" s="43"/>
      <c r="AN34" s="43">
        <f t="shared" si="10"/>
        <v>0</v>
      </c>
      <c r="AO34" s="43">
        <f>IF(AM34="n/a",0,VLOOKUP($G34,Scoring!$B$5:$C$9,2,FALSE))</f>
        <v>2</v>
      </c>
      <c r="AP34" s="43"/>
      <c r="AQ34" s="43">
        <f t="shared" si="11"/>
        <v>0</v>
      </c>
      <c r="AR34" s="43">
        <f>IF(AP34="n/a",0,VLOOKUP($G34,Scoring!$B$5:$C$9,2,FALSE))</f>
        <v>2</v>
      </c>
      <c r="AS34" s="43"/>
      <c r="AT34" s="43">
        <f t="shared" si="12"/>
        <v>0</v>
      </c>
      <c r="AU34" s="43">
        <f>IF(AS34="n/a",0,VLOOKUP($G34,Scoring!$B$5:$C$9,2,FALSE))</f>
        <v>2</v>
      </c>
      <c r="AV34" s="43"/>
      <c r="AW34" s="43">
        <f t="shared" si="13"/>
        <v>0</v>
      </c>
      <c r="AX34" s="43">
        <f>IF(AV34="n/a",0,VLOOKUP($G34,Scoring!$B$5:$C$9,2,FALSE))</f>
        <v>2</v>
      </c>
      <c r="AY34" s="43"/>
      <c r="AZ34" s="43">
        <f t="shared" si="14"/>
        <v>0</v>
      </c>
      <c r="BA34" s="43">
        <f>IF(AY34="n/a",0,VLOOKUP($G34,Scoring!$B$5:$C$9,2,FALSE))</f>
        <v>2</v>
      </c>
      <c r="BB34" s="43"/>
      <c r="BC34" s="43">
        <f t="shared" si="15"/>
        <v>0</v>
      </c>
      <c r="BD34" s="43">
        <f>IF(BB34="n/a",0,VLOOKUP($G34,Scoring!$B$5:$C$9,2,FALSE))</f>
        <v>2</v>
      </c>
      <c r="BE34" s="43"/>
      <c r="BF34" s="43">
        <f t="shared" si="16"/>
        <v>0</v>
      </c>
      <c r="BG34" s="43">
        <f>IF(BE34="n/a",0,VLOOKUP($G34,Scoring!$B$5:$C$9,2,FALSE))</f>
        <v>2</v>
      </c>
      <c r="BH34" s="43"/>
      <c r="BI34" s="43">
        <f t="shared" si="17"/>
        <v>0</v>
      </c>
      <c r="BJ34" s="43">
        <f>IF(BH34="n/a",0,VLOOKUP($G34,Scoring!$B$5:$C$9,2,FALSE))</f>
        <v>2</v>
      </c>
      <c r="BK34" s="43"/>
      <c r="BL34" s="43">
        <f t="shared" si="18"/>
        <v>0</v>
      </c>
      <c r="BM34" s="43">
        <f>IF(BK34="n/a",0,VLOOKUP($G34,Scoring!$B$5:$C$9,2,FALSE))</f>
        <v>2</v>
      </c>
      <c r="BN34" s="43"/>
      <c r="BO34" s="43">
        <f t="shared" si="19"/>
        <v>0</v>
      </c>
      <c r="BP34" s="43">
        <f>IF(BN34="n/a",0,VLOOKUP($G34,Scoring!$B$5:$C$9,2,FALSE))</f>
        <v>2</v>
      </c>
      <c r="BQ34" s="47"/>
    </row>
    <row r="35" spans="1:69" s="1" customFormat="1" outlineLevel="1" x14ac:dyDescent="0.25">
      <c r="A35" s="8" t="s">
        <v>465</v>
      </c>
      <c r="B35" s="53"/>
      <c r="C35" s="8" t="s">
        <v>466</v>
      </c>
      <c r="D35" s="8" t="s">
        <v>446</v>
      </c>
      <c r="E35" s="8">
        <v>1</v>
      </c>
      <c r="F35" s="60" t="s">
        <v>522</v>
      </c>
      <c r="G35" s="16" t="s">
        <v>11</v>
      </c>
      <c r="H35" s="16" t="s">
        <v>7</v>
      </c>
      <c r="I35" s="43"/>
      <c r="J35" s="43">
        <f t="shared" si="0"/>
        <v>0</v>
      </c>
      <c r="K35" s="43">
        <f>IF(I35="n/a",0,VLOOKUP($G35,Scoring!$B$5:$C$9,2,FALSE))</f>
        <v>2</v>
      </c>
      <c r="L35" s="43"/>
      <c r="M35" s="43">
        <f t="shared" si="1"/>
        <v>0</v>
      </c>
      <c r="N35" s="43">
        <f>IF(L35="n/a",0,VLOOKUP($G35,Scoring!$B$5:$C$9,2,FALSE))</f>
        <v>2</v>
      </c>
      <c r="O35" s="43"/>
      <c r="P35" s="43">
        <f t="shared" si="2"/>
        <v>0</v>
      </c>
      <c r="Q35" s="43">
        <f>IF(O35="n/a",0,VLOOKUP($G35,Scoring!$B$5:$C$9,2,FALSE))</f>
        <v>2</v>
      </c>
      <c r="R35" s="43"/>
      <c r="S35" s="43">
        <f t="shared" si="3"/>
        <v>0</v>
      </c>
      <c r="T35" s="43">
        <f>IF(R35="n/a",0,VLOOKUP($G35,Scoring!$B$5:$C$9,2,FALSE))</f>
        <v>2</v>
      </c>
      <c r="U35" s="43"/>
      <c r="V35" s="43">
        <f t="shared" si="4"/>
        <v>0</v>
      </c>
      <c r="W35" s="43">
        <f>IF(U35="n/a",0,VLOOKUP($G35,Scoring!$B$5:$C$9,2,FALSE))</f>
        <v>2</v>
      </c>
      <c r="X35" s="43"/>
      <c r="Y35" s="43">
        <f t="shared" si="5"/>
        <v>0</v>
      </c>
      <c r="Z35" s="43">
        <f>IF(X35="n/a",0,VLOOKUP($G35,Scoring!$B$5:$C$9,2,FALSE))</f>
        <v>2</v>
      </c>
      <c r="AA35" s="43"/>
      <c r="AB35" s="43">
        <f t="shared" si="6"/>
        <v>0</v>
      </c>
      <c r="AC35" s="43">
        <f>IF(AA35="n/a",0,VLOOKUP($G35,Scoring!$B$5:$C$9,2,FALSE))</f>
        <v>2</v>
      </c>
      <c r="AD35" s="43"/>
      <c r="AE35" s="43">
        <f t="shared" si="7"/>
        <v>0</v>
      </c>
      <c r="AF35" s="43">
        <f>IF(AD35="n/a",0,VLOOKUP($G35,Scoring!$B$5:$C$9,2,FALSE))</f>
        <v>2</v>
      </c>
      <c r="AG35" s="43"/>
      <c r="AH35" s="43">
        <f t="shared" si="8"/>
        <v>0</v>
      </c>
      <c r="AI35" s="43">
        <f>IF(AG35="n/a",0,VLOOKUP($G35,Scoring!$B$5:$C$9,2,FALSE))</f>
        <v>2</v>
      </c>
      <c r="AJ35" s="43"/>
      <c r="AK35" s="43">
        <f t="shared" si="9"/>
        <v>0</v>
      </c>
      <c r="AL35" s="43">
        <f>IF(AJ35="n/a",0,VLOOKUP($G35,Scoring!$B$5:$C$9,2,FALSE))</f>
        <v>2</v>
      </c>
      <c r="AM35" s="43"/>
      <c r="AN35" s="43">
        <f t="shared" si="10"/>
        <v>0</v>
      </c>
      <c r="AO35" s="43">
        <f>IF(AM35="n/a",0,VLOOKUP($G35,Scoring!$B$5:$C$9,2,FALSE))</f>
        <v>2</v>
      </c>
      <c r="AP35" s="43"/>
      <c r="AQ35" s="43">
        <f t="shared" si="11"/>
        <v>0</v>
      </c>
      <c r="AR35" s="43">
        <f>IF(AP35="n/a",0,VLOOKUP($G35,Scoring!$B$5:$C$9,2,FALSE))</f>
        <v>2</v>
      </c>
      <c r="AS35" s="43"/>
      <c r="AT35" s="43">
        <f t="shared" si="12"/>
        <v>0</v>
      </c>
      <c r="AU35" s="43">
        <f>IF(AS35="n/a",0,VLOOKUP($G35,Scoring!$B$5:$C$9,2,FALSE))</f>
        <v>2</v>
      </c>
      <c r="AV35" s="43"/>
      <c r="AW35" s="43">
        <f t="shared" si="13"/>
        <v>0</v>
      </c>
      <c r="AX35" s="43">
        <f>IF(AV35="n/a",0,VLOOKUP($G35,Scoring!$B$5:$C$9,2,FALSE))</f>
        <v>2</v>
      </c>
      <c r="AY35" s="43"/>
      <c r="AZ35" s="43">
        <f t="shared" si="14"/>
        <v>0</v>
      </c>
      <c r="BA35" s="43">
        <f>IF(AY35="n/a",0,VLOOKUP($G35,Scoring!$B$5:$C$9,2,FALSE))</f>
        <v>2</v>
      </c>
      <c r="BB35" s="43"/>
      <c r="BC35" s="43">
        <f t="shared" si="15"/>
        <v>0</v>
      </c>
      <c r="BD35" s="43">
        <f>IF(BB35="n/a",0,VLOOKUP($G35,Scoring!$B$5:$C$9,2,FALSE))</f>
        <v>2</v>
      </c>
      <c r="BE35" s="43"/>
      <c r="BF35" s="43">
        <f t="shared" si="16"/>
        <v>0</v>
      </c>
      <c r="BG35" s="43">
        <f>IF(BE35="n/a",0,VLOOKUP($G35,Scoring!$B$5:$C$9,2,FALSE))</f>
        <v>2</v>
      </c>
      <c r="BH35" s="43"/>
      <c r="BI35" s="43">
        <f t="shared" si="17"/>
        <v>0</v>
      </c>
      <c r="BJ35" s="43">
        <f>IF(BH35="n/a",0,VLOOKUP($G35,Scoring!$B$5:$C$9,2,FALSE))</f>
        <v>2</v>
      </c>
      <c r="BK35" s="43"/>
      <c r="BL35" s="43">
        <f t="shared" si="18"/>
        <v>0</v>
      </c>
      <c r="BM35" s="43">
        <f>IF(BK35="n/a",0,VLOOKUP($G35,Scoring!$B$5:$C$9,2,FALSE))</f>
        <v>2</v>
      </c>
      <c r="BN35" s="43"/>
      <c r="BO35" s="43">
        <f t="shared" si="19"/>
        <v>0</v>
      </c>
      <c r="BP35" s="43">
        <f>IF(BN35="n/a",0,VLOOKUP($G35,Scoring!$B$5:$C$9,2,FALSE))</f>
        <v>2</v>
      </c>
      <c r="BQ35" s="47"/>
    </row>
    <row r="36" spans="1:69" s="1" customFormat="1" outlineLevel="1" x14ac:dyDescent="0.25">
      <c r="A36" s="8" t="s">
        <v>471</v>
      </c>
      <c r="B36" s="53"/>
      <c r="C36" s="8" t="s">
        <v>467</v>
      </c>
      <c r="D36" s="8" t="s">
        <v>446</v>
      </c>
      <c r="E36" s="8">
        <v>1</v>
      </c>
      <c r="F36" s="60" t="s">
        <v>522</v>
      </c>
      <c r="G36" s="16" t="s">
        <v>11</v>
      </c>
      <c r="H36" s="16" t="s">
        <v>7</v>
      </c>
      <c r="I36" s="43"/>
      <c r="J36" s="43">
        <f t="shared" si="0"/>
        <v>0</v>
      </c>
      <c r="K36" s="43">
        <f>IF(I36="n/a",0,VLOOKUP($G36,Scoring!$B$5:$C$9,2,FALSE))</f>
        <v>2</v>
      </c>
      <c r="L36" s="43"/>
      <c r="M36" s="43">
        <f t="shared" si="1"/>
        <v>0</v>
      </c>
      <c r="N36" s="43">
        <f>IF(L36="n/a",0,VLOOKUP($G36,Scoring!$B$5:$C$9,2,FALSE))</f>
        <v>2</v>
      </c>
      <c r="O36" s="43"/>
      <c r="P36" s="43">
        <f t="shared" si="2"/>
        <v>0</v>
      </c>
      <c r="Q36" s="43">
        <f>IF(O36="n/a",0,VLOOKUP($G36,Scoring!$B$5:$C$9,2,FALSE))</f>
        <v>2</v>
      </c>
      <c r="R36" s="43"/>
      <c r="S36" s="43">
        <f t="shared" si="3"/>
        <v>0</v>
      </c>
      <c r="T36" s="43">
        <f>IF(R36="n/a",0,VLOOKUP($G36,Scoring!$B$5:$C$9,2,FALSE))</f>
        <v>2</v>
      </c>
      <c r="U36" s="43"/>
      <c r="V36" s="43">
        <f t="shared" si="4"/>
        <v>0</v>
      </c>
      <c r="W36" s="43">
        <f>IF(U36="n/a",0,VLOOKUP($G36,Scoring!$B$5:$C$9,2,FALSE))</f>
        <v>2</v>
      </c>
      <c r="X36" s="43"/>
      <c r="Y36" s="43">
        <f t="shared" si="5"/>
        <v>0</v>
      </c>
      <c r="Z36" s="43">
        <f>IF(X36="n/a",0,VLOOKUP($G36,Scoring!$B$5:$C$9,2,FALSE))</f>
        <v>2</v>
      </c>
      <c r="AA36" s="43"/>
      <c r="AB36" s="43">
        <f t="shared" si="6"/>
        <v>0</v>
      </c>
      <c r="AC36" s="43">
        <f>IF(AA36="n/a",0,VLOOKUP($G36,Scoring!$B$5:$C$9,2,FALSE))</f>
        <v>2</v>
      </c>
      <c r="AD36" s="43"/>
      <c r="AE36" s="43">
        <f t="shared" si="7"/>
        <v>0</v>
      </c>
      <c r="AF36" s="43">
        <f>IF(AD36="n/a",0,VLOOKUP($G36,Scoring!$B$5:$C$9,2,FALSE))</f>
        <v>2</v>
      </c>
      <c r="AG36" s="43"/>
      <c r="AH36" s="43">
        <f t="shared" si="8"/>
        <v>0</v>
      </c>
      <c r="AI36" s="43">
        <f>IF(AG36="n/a",0,VLOOKUP($G36,Scoring!$B$5:$C$9,2,FALSE))</f>
        <v>2</v>
      </c>
      <c r="AJ36" s="43"/>
      <c r="AK36" s="43">
        <f t="shared" si="9"/>
        <v>0</v>
      </c>
      <c r="AL36" s="43">
        <f>IF(AJ36="n/a",0,VLOOKUP($G36,Scoring!$B$5:$C$9,2,FALSE))</f>
        <v>2</v>
      </c>
      <c r="AM36" s="43"/>
      <c r="AN36" s="43">
        <f t="shared" si="10"/>
        <v>0</v>
      </c>
      <c r="AO36" s="43">
        <f>IF(AM36="n/a",0,VLOOKUP($G36,Scoring!$B$5:$C$9,2,FALSE))</f>
        <v>2</v>
      </c>
      <c r="AP36" s="43"/>
      <c r="AQ36" s="43">
        <f t="shared" si="11"/>
        <v>0</v>
      </c>
      <c r="AR36" s="43">
        <f>IF(AP36="n/a",0,VLOOKUP($G36,Scoring!$B$5:$C$9,2,FALSE))</f>
        <v>2</v>
      </c>
      <c r="AS36" s="43"/>
      <c r="AT36" s="43">
        <f t="shared" si="12"/>
        <v>0</v>
      </c>
      <c r="AU36" s="43">
        <f>IF(AS36="n/a",0,VLOOKUP($G36,Scoring!$B$5:$C$9,2,FALSE))</f>
        <v>2</v>
      </c>
      <c r="AV36" s="43"/>
      <c r="AW36" s="43">
        <f t="shared" si="13"/>
        <v>0</v>
      </c>
      <c r="AX36" s="43">
        <f>IF(AV36="n/a",0,VLOOKUP($G36,Scoring!$B$5:$C$9,2,FALSE))</f>
        <v>2</v>
      </c>
      <c r="AY36" s="43"/>
      <c r="AZ36" s="43">
        <f t="shared" si="14"/>
        <v>0</v>
      </c>
      <c r="BA36" s="43">
        <f>IF(AY36="n/a",0,VLOOKUP($G36,Scoring!$B$5:$C$9,2,FALSE))</f>
        <v>2</v>
      </c>
      <c r="BB36" s="43"/>
      <c r="BC36" s="43">
        <f t="shared" si="15"/>
        <v>0</v>
      </c>
      <c r="BD36" s="43">
        <f>IF(BB36="n/a",0,VLOOKUP($G36,Scoring!$B$5:$C$9,2,FALSE))</f>
        <v>2</v>
      </c>
      <c r="BE36" s="43"/>
      <c r="BF36" s="43">
        <f t="shared" si="16"/>
        <v>0</v>
      </c>
      <c r="BG36" s="43">
        <f>IF(BE36="n/a",0,VLOOKUP($G36,Scoring!$B$5:$C$9,2,FALSE))</f>
        <v>2</v>
      </c>
      <c r="BH36" s="43"/>
      <c r="BI36" s="43">
        <f t="shared" si="17"/>
        <v>0</v>
      </c>
      <c r="BJ36" s="43">
        <f>IF(BH36="n/a",0,VLOOKUP($G36,Scoring!$B$5:$C$9,2,FALSE))</f>
        <v>2</v>
      </c>
      <c r="BK36" s="43"/>
      <c r="BL36" s="43">
        <f t="shared" si="18"/>
        <v>0</v>
      </c>
      <c r="BM36" s="43">
        <f>IF(BK36="n/a",0,VLOOKUP($G36,Scoring!$B$5:$C$9,2,FALSE))</f>
        <v>2</v>
      </c>
      <c r="BN36" s="43"/>
      <c r="BO36" s="43">
        <f t="shared" si="19"/>
        <v>0</v>
      </c>
      <c r="BP36" s="43">
        <f>IF(BN36="n/a",0,VLOOKUP($G36,Scoring!$B$5:$C$9,2,FALSE))</f>
        <v>2</v>
      </c>
      <c r="BQ36" s="47"/>
    </row>
    <row r="37" spans="1:69" s="1" customFormat="1" outlineLevel="1" x14ac:dyDescent="0.25">
      <c r="A37" s="8" t="s">
        <v>472</v>
      </c>
      <c r="B37" s="53"/>
      <c r="C37" s="8" t="s">
        <v>468</v>
      </c>
      <c r="D37" s="8" t="s">
        <v>446</v>
      </c>
      <c r="E37" s="8">
        <v>1</v>
      </c>
      <c r="F37" s="60" t="s">
        <v>522</v>
      </c>
      <c r="G37" s="16" t="s">
        <v>11</v>
      </c>
      <c r="H37" s="16" t="s">
        <v>7</v>
      </c>
      <c r="I37" s="43"/>
      <c r="J37" s="43">
        <f t="shared" si="0"/>
        <v>0</v>
      </c>
      <c r="K37" s="43">
        <f>IF(I37="n/a",0,VLOOKUP($G37,Scoring!$B$5:$C$9,2,FALSE))</f>
        <v>2</v>
      </c>
      <c r="L37" s="43"/>
      <c r="M37" s="43">
        <f t="shared" si="1"/>
        <v>0</v>
      </c>
      <c r="N37" s="43">
        <f>IF(L37="n/a",0,VLOOKUP($G37,Scoring!$B$5:$C$9,2,FALSE))</f>
        <v>2</v>
      </c>
      <c r="O37" s="43"/>
      <c r="P37" s="43">
        <f t="shared" si="2"/>
        <v>0</v>
      </c>
      <c r="Q37" s="43">
        <f>IF(O37="n/a",0,VLOOKUP($G37,Scoring!$B$5:$C$9,2,FALSE))</f>
        <v>2</v>
      </c>
      <c r="R37" s="43"/>
      <c r="S37" s="43">
        <f t="shared" si="3"/>
        <v>0</v>
      </c>
      <c r="T37" s="43">
        <f>IF(R37="n/a",0,VLOOKUP($G37,Scoring!$B$5:$C$9,2,FALSE))</f>
        <v>2</v>
      </c>
      <c r="U37" s="43"/>
      <c r="V37" s="43">
        <f t="shared" si="4"/>
        <v>0</v>
      </c>
      <c r="W37" s="43">
        <f>IF(U37="n/a",0,VLOOKUP($G37,Scoring!$B$5:$C$9,2,FALSE))</f>
        <v>2</v>
      </c>
      <c r="X37" s="43"/>
      <c r="Y37" s="43">
        <f t="shared" si="5"/>
        <v>0</v>
      </c>
      <c r="Z37" s="43">
        <f>IF(X37="n/a",0,VLOOKUP($G37,Scoring!$B$5:$C$9,2,FALSE))</f>
        <v>2</v>
      </c>
      <c r="AA37" s="43"/>
      <c r="AB37" s="43">
        <f t="shared" si="6"/>
        <v>0</v>
      </c>
      <c r="AC37" s="43">
        <f>IF(AA37="n/a",0,VLOOKUP($G37,Scoring!$B$5:$C$9,2,FALSE))</f>
        <v>2</v>
      </c>
      <c r="AD37" s="43"/>
      <c r="AE37" s="43">
        <f t="shared" si="7"/>
        <v>0</v>
      </c>
      <c r="AF37" s="43">
        <f>IF(AD37="n/a",0,VLOOKUP($G37,Scoring!$B$5:$C$9,2,FALSE))</f>
        <v>2</v>
      </c>
      <c r="AG37" s="43"/>
      <c r="AH37" s="43">
        <f t="shared" si="8"/>
        <v>0</v>
      </c>
      <c r="AI37" s="43">
        <f>IF(AG37="n/a",0,VLOOKUP($G37,Scoring!$B$5:$C$9,2,FALSE))</f>
        <v>2</v>
      </c>
      <c r="AJ37" s="43"/>
      <c r="AK37" s="43">
        <f t="shared" si="9"/>
        <v>0</v>
      </c>
      <c r="AL37" s="43">
        <f>IF(AJ37="n/a",0,VLOOKUP($G37,Scoring!$B$5:$C$9,2,FALSE))</f>
        <v>2</v>
      </c>
      <c r="AM37" s="43"/>
      <c r="AN37" s="43">
        <f t="shared" si="10"/>
        <v>0</v>
      </c>
      <c r="AO37" s="43">
        <f>IF(AM37="n/a",0,VLOOKUP($G37,Scoring!$B$5:$C$9,2,FALSE))</f>
        <v>2</v>
      </c>
      <c r="AP37" s="43"/>
      <c r="AQ37" s="43">
        <f t="shared" si="11"/>
        <v>0</v>
      </c>
      <c r="AR37" s="43">
        <f>IF(AP37="n/a",0,VLOOKUP($G37,Scoring!$B$5:$C$9,2,FALSE))</f>
        <v>2</v>
      </c>
      <c r="AS37" s="43"/>
      <c r="AT37" s="43">
        <f t="shared" si="12"/>
        <v>0</v>
      </c>
      <c r="AU37" s="43">
        <f>IF(AS37="n/a",0,VLOOKUP($G37,Scoring!$B$5:$C$9,2,FALSE))</f>
        <v>2</v>
      </c>
      <c r="AV37" s="43"/>
      <c r="AW37" s="43">
        <f t="shared" si="13"/>
        <v>0</v>
      </c>
      <c r="AX37" s="43">
        <f>IF(AV37="n/a",0,VLOOKUP($G37,Scoring!$B$5:$C$9,2,FALSE))</f>
        <v>2</v>
      </c>
      <c r="AY37" s="43"/>
      <c r="AZ37" s="43">
        <f t="shared" si="14"/>
        <v>0</v>
      </c>
      <c r="BA37" s="43">
        <f>IF(AY37="n/a",0,VLOOKUP($G37,Scoring!$B$5:$C$9,2,FALSE))</f>
        <v>2</v>
      </c>
      <c r="BB37" s="43"/>
      <c r="BC37" s="43">
        <f t="shared" si="15"/>
        <v>0</v>
      </c>
      <c r="BD37" s="43">
        <f>IF(BB37="n/a",0,VLOOKUP($G37,Scoring!$B$5:$C$9,2,FALSE))</f>
        <v>2</v>
      </c>
      <c r="BE37" s="43"/>
      <c r="BF37" s="43">
        <f t="shared" si="16"/>
        <v>0</v>
      </c>
      <c r="BG37" s="43">
        <f>IF(BE37="n/a",0,VLOOKUP($G37,Scoring!$B$5:$C$9,2,FALSE))</f>
        <v>2</v>
      </c>
      <c r="BH37" s="43"/>
      <c r="BI37" s="43">
        <f t="shared" si="17"/>
        <v>0</v>
      </c>
      <c r="BJ37" s="43">
        <f>IF(BH37="n/a",0,VLOOKUP($G37,Scoring!$B$5:$C$9,2,FALSE))</f>
        <v>2</v>
      </c>
      <c r="BK37" s="43"/>
      <c r="BL37" s="43">
        <f t="shared" si="18"/>
        <v>0</v>
      </c>
      <c r="BM37" s="43">
        <f>IF(BK37="n/a",0,VLOOKUP($G37,Scoring!$B$5:$C$9,2,FALSE))</f>
        <v>2</v>
      </c>
      <c r="BN37" s="43"/>
      <c r="BO37" s="43">
        <f t="shared" si="19"/>
        <v>0</v>
      </c>
      <c r="BP37" s="43">
        <f>IF(BN37="n/a",0,VLOOKUP($G37,Scoring!$B$5:$C$9,2,FALSE))</f>
        <v>2</v>
      </c>
      <c r="BQ37" s="47"/>
    </row>
    <row r="38" spans="1:69" s="1" customFormat="1" outlineLevel="1" x14ac:dyDescent="0.25">
      <c r="A38" s="8" t="s">
        <v>473</v>
      </c>
      <c r="B38" s="53"/>
      <c r="C38" s="8" t="s">
        <v>469</v>
      </c>
      <c r="D38" s="8" t="s">
        <v>446</v>
      </c>
      <c r="E38" s="8">
        <v>1</v>
      </c>
      <c r="F38" s="60" t="s">
        <v>522</v>
      </c>
      <c r="G38" s="16" t="s">
        <v>11</v>
      </c>
      <c r="H38" s="16" t="s">
        <v>7</v>
      </c>
      <c r="I38" s="43"/>
      <c r="J38" s="43">
        <f t="shared" si="0"/>
        <v>0</v>
      </c>
      <c r="K38" s="43">
        <f>IF(I38="n/a",0,VLOOKUP($G38,Scoring!$B$5:$C$9,2,FALSE))</f>
        <v>2</v>
      </c>
      <c r="L38" s="43"/>
      <c r="M38" s="43">
        <f t="shared" si="1"/>
        <v>0</v>
      </c>
      <c r="N38" s="43">
        <f>IF(L38="n/a",0,VLOOKUP($G38,Scoring!$B$5:$C$9,2,FALSE))</f>
        <v>2</v>
      </c>
      <c r="O38" s="43"/>
      <c r="P38" s="43">
        <f t="shared" si="2"/>
        <v>0</v>
      </c>
      <c r="Q38" s="43">
        <f>IF(O38="n/a",0,VLOOKUP($G38,Scoring!$B$5:$C$9,2,FALSE))</f>
        <v>2</v>
      </c>
      <c r="R38" s="43"/>
      <c r="S38" s="43">
        <f t="shared" si="3"/>
        <v>0</v>
      </c>
      <c r="T38" s="43">
        <f>IF(R38="n/a",0,VLOOKUP($G38,Scoring!$B$5:$C$9,2,FALSE))</f>
        <v>2</v>
      </c>
      <c r="U38" s="43"/>
      <c r="V38" s="43">
        <f t="shared" si="4"/>
        <v>0</v>
      </c>
      <c r="W38" s="43">
        <f>IF(U38="n/a",0,VLOOKUP($G38,Scoring!$B$5:$C$9,2,FALSE))</f>
        <v>2</v>
      </c>
      <c r="X38" s="43"/>
      <c r="Y38" s="43">
        <f t="shared" si="5"/>
        <v>0</v>
      </c>
      <c r="Z38" s="43">
        <f>IF(X38="n/a",0,VLOOKUP($G38,Scoring!$B$5:$C$9,2,FALSE))</f>
        <v>2</v>
      </c>
      <c r="AA38" s="43"/>
      <c r="AB38" s="43">
        <f t="shared" si="6"/>
        <v>0</v>
      </c>
      <c r="AC38" s="43">
        <f>IF(AA38="n/a",0,VLOOKUP($G38,Scoring!$B$5:$C$9,2,FALSE))</f>
        <v>2</v>
      </c>
      <c r="AD38" s="43"/>
      <c r="AE38" s="43">
        <f t="shared" si="7"/>
        <v>0</v>
      </c>
      <c r="AF38" s="43">
        <f>IF(AD38="n/a",0,VLOOKUP($G38,Scoring!$B$5:$C$9,2,FALSE))</f>
        <v>2</v>
      </c>
      <c r="AG38" s="43"/>
      <c r="AH38" s="43">
        <f t="shared" si="8"/>
        <v>0</v>
      </c>
      <c r="AI38" s="43">
        <f>IF(AG38="n/a",0,VLOOKUP($G38,Scoring!$B$5:$C$9,2,FALSE))</f>
        <v>2</v>
      </c>
      <c r="AJ38" s="43"/>
      <c r="AK38" s="43">
        <f t="shared" si="9"/>
        <v>0</v>
      </c>
      <c r="AL38" s="43">
        <f>IF(AJ38="n/a",0,VLOOKUP($G38,Scoring!$B$5:$C$9,2,FALSE))</f>
        <v>2</v>
      </c>
      <c r="AM38" s="43"/>
      <c r="AN38" s="43">
        <f t="shared" si="10"/>
        <v>0</v>
      </c>
      <c r="AO38" s="43">
        <f>IF(AM38="n/a",0,VLOOKUP($G38,Scoring!$B$5:$C$9,2,FALSE))</f>
        <v>2</v>
      </c>
      <c r="AP38" s="43"/>
      <c r="AQ38" s="43">
        <f t="shared" si="11"/>
        <v>0</v>
      </c>
      <c r="AR38" s="43">
        <f>IF(AP38="n/a",0,VLOOKUP($G38,Scoring!$B$5:$C$9,2,FALSE))</f>
        <v>2</v>
      </c>
      <c r="AS38" s="43"/>
      <c r="AT38" s="43">
        <f t="shared" si="12"/>
        <v>0</v>
      </c>
      <c r="AU38" s="43">
        <f>IF(AS38="n/a",0,VLOOKUP($G38,Scoring!$B$5:$C$9,2,FALSE))</f>
        <v>2</v>
      </c>
      <c r="AV38" s="43"/>
      <c r="AW38" s="43">
        <f t="shared" si="13"/>
        <v>0</v>
      </c>
      <c r="AX38" s="43">
        <f>IF(AV38="n/a",0,VLOOKUP($G38,Scoring!$B$5:$C$9,2,FALSE))</f>
        <v>2</v>
      </c>
      <c r="AY38" s="43"/>
      <c r="AZ38" s="43">
        <f t="shared" si="14"/>
        <v>0</v>
      </c>
      <c r="BA38" s="43">
        <f>IF(AY38="n/a",0,VLOOKUP($G38,Scoring!$B$5:$C$9,2,FALSE))</f>
        <v>2</v>
      </c>
      <c r="BB38" s="43"/>
      <c r="BC38" s="43">
        <f t="shared" si="15"/>
        <v>0</v>
      </c>
      <c r="BD38" s="43">
        <f>IF(BB38="n/a",0,VLOOKUP($G38,Scoring!$B$5:$C$9,2,FALSE))</f>
        <v>2</v>
      </c>
      <c r="BE38" s="43"/>
      <c r="BF38" s="43">
        <f t="shared" si="16"/>
        <v>0</v>
      </c>
      <c r="BG38" s="43">
        <f>IF(BE38="n/a",0,VLOOKUP($G38,Scoring!$B$5:$C$9,2,FALSE))</f>
        <v>2</v>
      </c>
      <c r="BH38" s="43"/>
      <c r="BI38" s="43">
        <f t="shared" si="17"/>
        <v>0</v>
      </c>
      <c r="BJ38" s="43">
        <f>IF(BH38="n/a",0,VLOOKUP($G38,Scoring!$B$5:$C$9,2,FALSE))</f>
        <v>2</v>
      </c>
      <c r="BK38" s="43"/>
      <c r="BL38" s="43">
        <f t="shared" si="18"/>
        <v>0</v>
      </c>
      <c r="BM38" s="43">
        <f>IF(BK38="n/a",0,VLOOKUP($G38,Scoring!$B$5:$C$9,2,FALSE))</f>
        <v>2</v>
      </c>
      <c r="BN38" s="43"/>
      <c r="BO38" s="43">
        <f t="shared" si="19"/>
        <v>0</v>
      </c>
      <c r="BP38" s="43">
        <f>IF(BN38="n/a",0,VLOOKUP($G38,Scoring!$B$5:$C$9,2,FALSE))</f>
        <v>2</v>
      </c>
      <c r="BQ38" s="47"/>
    </row>
    <row r="39" spans="1:69" s="1" customFormat="1" outlineLevel="1" x14ac:dyDescent="0.25">
      <c r="A39" s="8" t="s">
        <v>474</v>
      </c>
      <c r="B39" s="53"/>
      <c r="C39" s="8" t="s">
        <v>470</v>
      </c>
      <c r="D39" s="8" t="s">
        <v>446</v>
      </c>
      <c r="E39" s="8">
        <v>1</v>
      </c>
      <c r="F39" s="60" t="s">
        <v>522</v>
      </c>
      <c r="G39" s="16" t="s">
        <v>11</v>
      </c>
      <c r="H39" s="16" t="s">
        <v>7</v>
      </c>
      <c r="I39" s="43"/>
      <c r="J39" s="43">
        <f t="shared" si="0"/>
        <v>0</v>
      </c>
      <c r="K39" s="43">
        <f>IF(I39="n/a",0,VLOOKUP($G39,Scoring!$B$5:$C$9,2,FALSE))</f>
        <v>2</v>
      </c>
      <c r="L39" s="43"/>
      <c r="M39" s="43">
        <f t="shared" si="1"/>
        <v>0</v>
      </c>
      <c r="N39" s="43">
        <f>IF(L39="n/a",0,VLOOKUP($G39,Scoring!$B$5:$C$9,2,FALSE))</f>
        <v>2</v>
      </c>
      <c r="O39" s="43"/>
      <c r="P39" s="43">
        <f t="shared" si="2"/>
        <v>0</v>
      </c>
      <c r="Q39" s="43">
        <f>IF(O39="n/a",0,VLOOKUP($G39,Scoring!$B$5:$C$9,2,FALSE))</f>
        <v>2</v>
      </c>
      <c r="R39" s="43"/>
      <c r="S39" s="43">
        <f t="shared" si="3"/>
        <v>0</v>
      </c>
      <c r="T39" s="43">
        <f>IF(R39="n/a",0,VLOOKUP($G39,Scoring!$B$5:$C$9,2,FALSE))</f>
        <v>2</v>
      </c>
      <c r="U39" s="43"/>
      <c r="V39" s="43">
        <f t="shared" si="4"/>
        <v>0</v>
      </c>
      <c r="W39" s="43">
        <f>IF(U39="n/a",0,VLOOKUP($G39,Scoring!$B$5:$C$9,2,FALSE))</f>
        <v>2</v>
      </c>
      <c r="X39" s="43"/>
      <c r="Y39" s="43">
        <f t="shared" si="5"/>
        <v>0</v>
      </c>
      <c r="Z39" s="43">
        <f>IF(X39="n/a",0,VLOOKUP($G39,Scoring!$B$5:$C$9,2,FALSE))</f>
        <v>2</v>
      </c>
      <c r="AA39" s="43"/>
      <c r="AB39" s="43">
        <f t="shared" si="6"/>
        <v>0</v>
      </c>
      <c r="AC39" s="43">
        <f>IF(AA39="n/a",0,VLOOKUP($G39,Scoring!$B$5:$C$9,2,FALSE))</f>
        <v>2</v>
      </c>
      <c r="AD39" s="43"/>
      <c r="AE39" s="43">
        <f t="shared" si="7"/>
        <v>0</v>
      </c>
      <c r="AF39" s="43">
        <f>IF(AD39="n/a",0,VLOOKUP($G39,Scoring!$B$5:$C$9,2,FALSE))</f>
        <v>2</v>
      </c>
      <c r="AG39" s="43"/>
      <c r="AH39" s="43">
        <f t="shared" si="8"/>
        <v>0</v>
      </c>
      <c r="AI39" s="43">
        <f>IF(AG39="n/a",0,VLOOKUP($G39,Scoring!$B$5:$C$9,2,FALSE))</f>
        <v>2</v>
      </c>
      <c r="AJ39" s="43"/>
      <c r="AK39" s="43">
        <f t="shared" si="9"/>
        <v>0</v>
      </c>
      <c r="AL39" s="43">
        <f>IF(AJ39="n/a",0,VLOOKUP($G39,Scoring!$B$5:$C$9,2,FALSE))</f>
        <v>2</v>
      </c>
      <c r="AM39" s="43"/>
      <c r="AN39" s="43">
        <f t="shared" si="10"/>
        <v>0</v>
      </c>
      <c r="AO39" s="43">
        <f>IF(AM39="n/a",0,VLOOKUP($G39,Scoring!$B$5:$C$9,2,FALSE))</f>
        <v>2</v>
      </c>
      <c r="AP39" s="43"/>
      <c r="AQ39" s="43">
        <f t="shared" si="11"/>
        <v>0</v>
      </c>
      <c r="AR39" s="43">
        <f>IF(AP39="n/a",0,VLOOKUP($G39,Scoring!$B$5:$C$9,2,FALSE))</f>
        <v>2</v>
      </c>
      <c r="AS39" s="43"/>
      <c r="AT39" s="43">
        <f t="shared" si="12"/>
        <v>0</v>
      </c>
      <c r="AU39" s="43">
        <f>IF(AS39="n/a",0,VLOOKUP($G39,Scoring!$B$5:$C$9,2,FALSE))</f>
        <v>2</v>
      </c>
      <c r="AV39" s="43"/>
      <c r="AW39" s="43">
        <f t="shared" si="13"/>
        <v>0</v>
      </c>
      <c r="AX39" s="43">
        <f>IF(AV39="n/a",0,VLOOKUP($G39,Scoring!$B$5:$C$9,2,FALSE))</f>
        <v>2</v>
      </c>
      <c r="AY39" s="43"/>
      <c r="AZ39" s="43">
        <f t="shared" si="14"/>
        <v>0</v>
      </c>
      <c r="BA39" s="43">
        <f>IF(AY39="n/a",0,VLOOKUP($G39,Scoring!$B$5:$C$9,2,FALSE))</f>
        <v>2</v>
      </c>
      <c r="BB39" s="43"/>
      <c r="BC39" s="43">
        <f t="shared" si="15"/>
        <v>0</v>
      </c>
      <c r="BD39" s="43">
        <f>IF(BB39="n/a",0,VLOOKUP($G39,Scoring!$B$5:$C$9,2,FALSE))</f>
        <v>2</v>
      </c>
      <c r="BE39" s="43"/>
      <c r="BF39" s="43">
        <f t="shared" si="16"/>
        <v>0</v>
      </c>
      <c r="BG39" s="43">
        <f>IF(BE39="n/a",0,VLOOKUP($G39,Scoring!$B$5:$C$9,2,FALSE))</f>
        <v>2</v>
      </c>
      <c r="BH39" s="43"/>
      <c r="BI39" s="43">
        <f t="shared" si="17"/>
        <v>0</v>
      </c>
      <c r="BJ39" s="43">
        <f>IF(BH39="n/a",0,VLOOKUP($G39,Scoring!$B$5:$C$9,2,FALSE))</f>
        <v>2</v>
      </c>
      <c r="BK39" s="43"/>
      <c r="BL39" s="43">
        <f t="shared" si="18"/>
        <v>0</v>
      </c>
      <c r="BM39" s="43">
        <f>IF(BK39="n/a",0,VLOOKUP($G39,Scoring!$B$5:$C$9,2,FALSE))</f>
        <v>2</v>
      </c>
      <c r="BN39" s="43"/>
      <c r="BO39" s="43">
        <f t="shared" si="19"/>
        <v>0</v>
      </c>
      <c r="BP39" s="43">
        <f>IF(BN39="n/a",0,VLOOKUP($G39,Scoring!$B$5:$C$9,2,FALSE))</f>
        <v>2</v>
      </c>
      <c r="BQ39" s="47"/>
    </row>
    <row r="40" spans="1:69" s="1" customFormat="1" outlineLevel="1" x14ac:dyDescent="0.25">
      <c r="A40" s="8" t="s">
        <v>374</v>
      </c>
      <c r="B40" s="53" t="s">
        <v>373</v>
      </c>
      <c r="C40" s="8"/>
      <c r="D40" s="8"/>
      <c r="E40" s="8"/>
      <c r="F40" s="60" t="s">
        <v>522</v>
      </c>
      <c r="G40" s="16" t="s">
        <v>11</v>
      </c>
      <c r="H40" s="16" t="s">
        <v>11</v>
      </c>
      <c r="I40" s="43"/>
      <c r="J40" s="43">
        <f t="shared" si="0"/>
        <v>0</v>
      </c>
      <c r="K40" s="43">
        <f>IF(I40="n/a",0,VLOOKUP($G40,Scoring!$B$5:$C$9,2,FALSE))</f>
        <v>2</v>
      </c>
      <c r="L40" s="43"/>
      <c r="M40" s="43">
        <f t="shared" si="1"/>
        <v>0</v>
      </c>
      <c r="N40" s="43">
        <f>IF(L40="n/a",0,VLOOKUP($G40,Scoring!$B$5:$C$9,2,FALSE))</f>
        <v>2</v>
      </c>
      <c r="O40" s="43"/>
      <c r="P40" s="43">
        <f t="shared" si="2"/>
        <v>0</v>
      </c>
      <c r="Q40" s="43">
        <f>IF(O40="n/a",0,VLOOKUP($G40,Scoring!$B$5:$C$9,2,FALSE))</f>
        <v>2</v>
      </c>
      <c r="R40" s="43"/>
      <c r="S40" s="43">
        <f t="shared" si="3"/>
        <v>0</v>
      </c>
      <c r="T40" s="43">
        <f>IF(R40="n/a",0,VLOOKUP($G40,Scoring!$B$5:$C$9,2,FALSE))</f>
        <v>2</v>
      </c>
      <c r="U40" s="43"/>
      <c r="V40" s="43">
        <f t="shared" si="4"/>
        <v>0</v>
      </c>
      <c r="W40" s="43">
        <f>IF(U40="n/a",0,VLOOKUP($G40,Scoring!$B$5:$C$9,2,FALSE))</f>
        <v>2</v>
      </c>
      <c r="X40" s="43"/>
      <c r="Y40" s="43">
        <f t="shared" si="5"/>
        <v>0</v>
      </c>
      <c r="Z40" s="43">
        <f>IF(X40="n/a",0,VLOOKUP($G40,Scoring!$B$5:$C$9,2,FALSE))</f>
        <v>2</v>
      </c>
      <c r="AA40" s="43"/>
      <c r="AB40" s="43">
        <f t="shared" si="6"/>
        <v>0</v>
      </c>
      <c r="AC40" s="43">
        <f>IF(AA40="n/a",0,VLOOKUP($G40,Scoring!$B$5:$C$9,2,FALSE))</f>
        <v>2</v>
      </c>
      <c r="AD40" s="43"/>
      <c r="AE40" s="43">
        <f t="shared" si="7"/>
        <v>0</v>
      </c>
      <c r="AF40" s="43">
        <f>IF(AD40="n/a",0,VLOOKUP($G40,Scoring!$B$5:$C$9,2,FALSE))</f>
        <v>2</v>
      </c>
      <c r="AG40" s="43"/>
      <c r="AH40" s="43">
        <f t="shared" si="8"/>
        <v>0</v>
      </c>
      <c r="AI40" s="43">
        <f>IF(AG40="n/a",0,VLOOKUP($G40,Scoring!$B$5:$C$9,2,FALSE))</f>
        <v>2</v>
      </c>
      <c r="AJ40" s="43"/>
      <c r="AK40" s="43">
        <f t="shared" si="9"/>
        <v>0</v>
      </c>
      <c r="AL40" s="43">
        <f>IF(AJ40="n/a",0,VLOOKUP($G40,Scoring!$B$5:$C$9,2,FALSE))</f>
        <v>2</v>
      </c>
      <c r="AM40" s="43"/>
      <c r="AN40" s="43">
        <f t="shared" si="10"/>
        <v>0</v>
      </c>
      <c r="AO40" s="43">
        <f>IF(AM40="n/a",0,VLOOKUP($G40,Scoring!$B$5:$C$9,2,FALSE))</f>
        <v>2</v>
      </c>
      <c r="AP40" s="43"/>
      <c r="AQ40" s="43">
        <f t="shared" si="11"/>
        <v>0</v>
      </c>
      <c r="AR40" s="43">
        <f>IF(AP40="n/a",0,VLOOKUP($G40,Scoring!$B$5:$C$9,2,FALSE))</f>
        <v>2</v>
      </c>
      <c r="AS40" s="43"/>
      <c r="AT40" s="43">
        <f t="shared" si="12"/>
        <v>0</v>
      </c>
      <c r="AU40" s="43">
        <f>IF(AS40="n/a",0,VLOOKUP($G40,Scoring!$B$5:$C$9,2,FALSE))</f>
        <v>2</v>
      </c>
      <c r="AV40" s="43"/>
      <c r="AW40" s="43">
        <f t="shared" si="13"/>
        <v>0</v>
      </c>
      <c r="AX40" s="43">
        <f>IF(AV40="n/a",0,VLOOKUP($G40,Scoring!$B$5:$C$9,2,FALSE))</f>
        <v>2</v>
      </c>
      <c r="AY40" s="43"/>
      <c r="AZ40" s="43">
        <f t="shared" si="14"/>
        <v>0</v>
      </c>
      <c r="BA40" s="43">
        <f>IF(AY40="n/a",0,VLOOKUP($G40,Scoring!$B$5:$C$9,2,FALSE))</f>
        <v>2</v>
      </c>
      <c r="BB40" s="43"/>
      <c r="BC40" s="43">
        <f t="shared" si="15"/>
        <v>0</v>
      </c>
      <c r="BD40" s="43">
        <f>IF(BB40="n/a",0,VLOOKUP($G40,Scoring!$B$5:$C$9,2,FALSE))</f>
        <v>2</v>
      </c>
      <c r="BE40" s="43"/>
      <c r="BF40" s="43">
        <f t="shared" si="16"/>
        <v>0</v>
      </c>
      <c r="BG40" s="43">
        <f>IF(BE40="n/a",0,VLOOKUP($G40,Scoring!$B$5:$C$9,2,FALSE))</f>
        <v>2</v>
      </c>
      <c r="BH40" s="43"/>
      <c r="BI40" s="43">
        <f t="shared" si="17"/>
        <v>0</v>
      </c>
      <c r="BJ40" s="43">
        <f>IF(BH40="n/a",0,VLOOKUP($G40,Scoring!$B$5:$C$9,2,FALSE))</f>
        <v>2</v>
      </c>
      <c r="BK40" s="43"/>
      <c r="BL40" s="43">
        <f t="shared" si="18"/>
        <v>0</v>
      </c>
      <c r="BM40" s="43">
        <f>IF(BK40="n/a",0,VLOOKUP($G40,Scoring!$B$5:$C$9,2,FALSE))</f>
        <v>2</v>
      </c>
      <c r="BN40" s="43"/>
      <c r="BO40" s="43">
        <f t="shared" si="19"/>
        <v>0</v>
      </c>
      <c r="BP40" s="43">
        <f>IF(BN40="n/a",0,VLOOKUP($G40,Scoring!$B$5:$C$9,2,FALSE))</f>
        <v>2</v>
      </c>
      <c r="BQ40" s="47"/>
    </row>
    <row r="41" spans="1:69" s="1" customFormat="1" outlineLevel="1" x14ac:dyDescent="0.25">
      <c r="A41" s="8" t="s">
        <v>375</v>
      </c>
      <c r="B41" s="53" t="s">
        <v>376</v>
      </c>
      <c r="C41" s="8"/>
      <c r="D41" s="8"/>
      <c r="E41" s="8"/>
      <c r="F41" s="60" t="s">
        <v>522</v>
      </c>
      <c r="G41" s="16" t="s">
        <v>11</v>
      </c>
      <c r="H41" s="16" t="s">
        <v>7</v>
      </c>
      <c r="I41" s="43"/>
      <c r="J41" s="43">
        <f t="shared" si="0"/>
        <v>0</v>
      </c>
      <c r="K41" s="43">
        <f>IF(I41="n/a",0,VLOOKUP($G41,Scoring!$B$5:$C$9,2,FALSE))</f>
        <v>2</v>
      </c>
      <c r="L41" s="43"/>
      <c r="M41" s="43">
        <f t="shared" si="1"/>
        <v>0</v>
      </c>
      <c r="N41" s="43">
        <f>IF(L41="n/a",0,VLOOKUP($G41,Scoring!$B$5:$C$9,2,FALSE))</f>
        <v>2</v>
      </c>
      <c r="O41" s="43"/>
      <c r="P41" s="43">
        <f t="shared" si="2"/>
        <v>0</v>
      </c>
      <c r="Q41" s="43">
        <f>IF(O41="n/a",0,VLOOKUP($G41,Scoring!$B$5:$C$9,2,FALSE))</f>
        <v>2</v>
      </c>
      <c r="R41" s="43"/>
      <c r="S41" s="43">
        <f t="shared" si="3"/>
        <v>0</v>
      </c>
      <c r="T41" s="43">
        <f>IF(R41="n/a",0,VLOOKUP($G41,Scoring!$B$5:$C$9,2,FALSE))</f>
        <v>2</v>
      </c>
      <c r="U41" s="43"/>
      <c r="V41" s="43">
        <f t="shared" si="4"/>
        <v>0</v>
      </c>
      <c r="W41" s="43">
        <f>IF(U41="n/a",0,VLOOKUP($G41,Scoring!$B$5:$C$9,2,FALSE))</f>
        <v>2</v>
      </c>
      <c r="X41" s="43"/>
      <c r="Y41" s="43">
        <f t="shared" si="5"/>
        <v>0</v>
      </c>
      <c r="Z41" s="43">
        <f>IF(X41="n/a",0,VLOOKUP($G41,Scoring!$B$5:$C$9,2,FALSE))</f>
        <v>2</v>
      </c>
      <c r="AA41" s="43"/>
      <c r="AB41" s="43">
        <f t="shared" si="6"/>
        <v>0</v>
      </c>
      <c r="AC41" s="43">
        <f>IF(AA41="n/a",0,VLOOKUP($G41,Scoring!$B$5:$C$9,2,FALSE))</f>
        <v>2</v>
      </c>
      <c r="AD41" s="43"/>
      <c r="AE41" s="43">
        <f t="shared" si="7"/>
        <v>0</v>
      </c>
      <c r="AF41" s="43">
        <f>IF(AD41="n/a",0,VLOOKUP($G41,Scoring!$B$5:$C$9,2,FALSE))</f>
        <v>2</v>
      </c>
      <c r="AG41" s="43"/>
      <c r="AH41" s="43">
        <f t="shared" si="8"/>
        <v>0</v>
      </c>
      <c r="AI41" s="43">
        <f>IF(AG41="n/a",0,VLOOKUP($G41,Scoring!$B$5:$C$9,2,FALSE))</f>
        <v>2</v>
      </c>
      <c r="AJ41" s="43"/>
      <c r="AK41" s="43">
        <f t="shared" si="9"/>
        <v>0</v>
      </c>
      <c r="AL41" s="43">
        <f>IF(AJ41="n/a",0,VLOOKUP($G41,Scoring!$B$5:$C$9,2,FALSE))</f>
        <v>2</v>
      </c>
      <c r="AM41" s="43"/>
      <c r="AN41" s="43">
        <f t="shared" si="10"/>
        <v>0</v>
      </c>
      <c r="AO41" s="43">
        <f>IF(AM41="n/a",0,VLOOKUP($G41,Scoring!$B$5:$C$9,2,FALSE))</f>
        <v>2</v>
      </c>
      <c r="AP41" s="43"/>
      <c r="AQ41" s="43">
        <f t="shared" si="11"/>
        <v>0</v>
      </c>
      <c r="AR41" s="43">
        <f>IF(AP41="n/a",0,VLOOKUP($G41,Scoring!$B$5:$C$9,2,FALSE))</f>
        <v>2</v>
      </c>
      <c r="AS41" s="43"/>
      <c r="AT41" s="43">
        <f t="shared" si="12"/>
        <v>0</v>
      </c>
      <c r="AU41" s="43">
        <f>IF(AS41="n/a",0,VLOOKUP($G41,Scoring!$B$5:$C$9,2,FALSE))</f>
        <v>2</v>
      </c>
      <c r="AV41" s="43"/>
      <c r="AW41" s="43">
        <f t="shared" si="13"/>
        <v>0</v>
      </c>
      <c r="AX41" s="43">
        <f>IF(AV41="n/a",0,VLOOKUP($G41,Scoring!$B$5:$C$9,2,FALSE))</f>
        <v>2</v>
      </c>
      <c r="AY41" s="43"/>
      <c r="AZ41" s="43">
        <f t="shared" si="14"/>
        <v>0</v>
      </c>
      <c r="BA41" s="43">
        <f>IF(AY41="n/a",0,VLOOKUP($G41,Scoring!$B$5:$C$9,2,FALSE))</f>
        <v>2</v>
      </c>
      <c r="BB41" s="43"/>
      <c r="BC41" s="43">
        <f t="shared" si="15"/>
        <v>0</v>
      </c>
      <c r="BD41" s="43">
        <f>IF(BB41="n/a",0,VLOOKUP($G41,Scoring!$B$5:$C$9,2,FALSE))</f>
        <v>2</v>
      </c>
      <c r="BE41" s="43"/>
      <c r="BF41" s="43">
        <f t="shared" si="16"/>
        <v>0</v>
      </c>
      <c r="BG41" s="43">
        <f>IF(BE41="n/a",0,VLOOKUP($G41,Scoring!$B$5:$C$9,2,FALSE))</f>
        <v>2</v>
      </c>
      <c r="BH41" s="43"/>
      <c r="BI41" s="43">
        <f t="shared" si="17"/>
        <v>0</v>
      </c>
      <c r="BJ41" s="43">
        <f>IF(BH41="n/a",0,VLOOKUP($G41,Scoring!$B$5:$C$9,2,FALSE))</f>
        <v>2</v>
      </c>
      <c r="BK41" s="43"/>
      <c r="BL41" s="43">
        <f t="shared" si="18"/>
        <v>0</v>
      </c>
      <c r="BM41" s="43">
        <f>IF(BK41="n/a",0,VLOOKUP($G41,Scoring!$B$5:$C$9,2,FALSE))</f>
        <v>2</v>
      </c>
      <c r="BN41" s="43"/>
      <c r="BO41" s="43">
        <f t="shared" si="19"/>
        <v>0</v>
      </c>
      <c r="BP41" s="43">
        <f>IF(BN41="n/a",0,VLOOKUP($G41,Scoring!$B$5:$C$9,2,FALSE))</f>
        <v>2</v>
      </c>
      <c r="BQ41" s="47"/>
    </row>
    <row r="42" spans="1:69" s="1" customFormat="1" outlineLevel="1" x14ac:dyDescent="0.25">
      <c r="A42" s="8" t="s">
        <v>282</v>
      </c>
      <c r="B42" s="22"/>
      <c r="C42" s="8" t="s">
        <v>453</v>
      </c>
      <c r="D42" s="8" t="s">
        <v>446</v>
      </c>
      <c r="E42" s="8">
        <v>1</v>
      </c>
      <c r="F42" s="60" t="s">
        <v>522</v>
      </c>
      <c r="G42" s="16" t="s">
        <v>11</v>
      </c>
      <c r="H42" s="16" t="s">
        <v>7</v>
      </c>
      <c r="I42" s="43"/>
      <c r="J42" s="43">
        <f t="shared" si="0"/>
        <v>0</v>
      </c>
      <c r="K42" s="43">
        <f>IF(I42="n/a",0,VLOOKUP($G42,Scoring!$B$5:$C$9,2,FALSE))</f>
        <v>2</v>
      </c>
      <c r="L42" s="43"/>
      <c r="M42" s="43">
        <f t="shared" si="1"/>
        <v>0</v>
      </c>
      <c r="N42" s="43">
        <f>IF(L42="n/a",0,VLOOKUP($G42,Scoring!$B$5:$C$9,2,FALSE))</f>
        <v>2</v>
      </c>
      <c r="O42" s="43"/>
      <c r="P42" s="43">
        <f t="shared" si="2"/>
        <v>0</v>
      </c>
      <c r="Q42" s="43">
        <f>IF(O42="n/a",0,VLOOKUP($G42,Scoring!$B$5:$C$9,2,FALSE))</f>
        <v>2</v>
      </c>
      <c r="R42" s="43"/>
      <c r="S42" s="43">
        <f t="shared" si="3"/>
        <v>0</v>
      </c>
      <c r="T42" s="43">
        <f>IF(R42="n/a",0,VLOOKUP($G42,Scoring!$B$5:$C$9,2,FALSE))</f>
        <v>2</v>
      </c>
      <c r="U42" s="43"/>
      <c r="V42" s="43">
        <f t="shared" si="4"/>
        <v>0</v>
      </c>
      <c r="W42" s="43">
        <f>IF(U42="n/a",0,VLOOKUP($G42,Scoring!$B$5:$C$9,2,FALSE))</f>
        <v>2</v>
      </c>
      <c r="X42" s="43"/>
      <c r="Y42" s="43">
        <f t="shared" si="5"/>
        <v>0</v>
      </c>
      <c r="Z42" s="43">
        <f>IF(X42="n/a",0,VLOOKUP($G42,Scoring!$B$5:$C$9,2,FALSE))</f>
        <v>2</v>
      </c>
      <c r="AA42" s="43"/>
      <c r="AB42" s="43">
        <f t="shared" si="6"/>
        <v>0</v>
      </c>
      <c r="AC42" s="43">
        <f>IF(AA42="n/a",0,VLOOKUP($G42,Scoring!$B$5:$C$9,2,FALSE))</f>
        <v>2</v>
      </c>
      <c r="AD42" s="43"/>
      <c r="AE42" s="43">
        <f t="shared" si="7"/>
        <v>0</v>
      </c>
      <c r="AF42" s="43">
        <f>IF(AD42="n/a",0,VLOOKUP($G42,Scoring!$B$5:$C$9,2,FALSE))</f>
        <v>2</v>
      </c>
      <c r="AG42" s="43"/>
      <c r="AH42" s="43">
        <f t="shared" si="8"/>
        <v>0</v>
      </c>
      <c r="AI42" s="43">
        <f>IF(AG42="n/a",0,VLOOKUP($G42,Scoring!$B$5:$C$9,2,FALSE))</f>
        <v>2</v>
      </c>
      <c r="AJ42" s="43"/>
      <c r="AK42" s="43">
        <f t="shared" si="9"/>
        <v>0</v>
      </c>
      <c r="AL42" s="43">
        <f>IF(AJ42="n/a",0,VLOOKUP($G42,Scoring!$B$5:$C$9,2,FALSE))</f>
        <v>2</v>
      </c>
      <c r="AM42" s="43"/>
      <c r="AN42" s="43">
        <f t="shared" si="10"/>
        <v>0</v>
      </c>
      <c r="AO42" s="43">
        <f>IF(AM42="n/a",0,VLOOKUP($G42,Scoring!$B$5:$C$9,2,FALSE))</f>
        <v>2</v>
      </c>
      <c r="AP42" s="43"/>
      <c r="AQ42" s="43">
        <f t="shared" si="11"/>
        <v>0</v>
      </c>
      <c r="AR42" s="43">
        <f>IF(AP42="n/a",0,VLOOKUP($G42,Scoring!$B$5:$C$9,2,FALSE))</f>
        <v>2</v>
      </c>
      <c r="AS42" s="43"/>
      <c r="AT42" s="43">
        <f t="shared" si="12"/>
        <v>0</v>
      </c>
      <c r="AU42" s="43">
        <f>IF(AS42="n/a",0,VLOOKUP($G42,Scoring!$B$5:$C$9,2,FALSE))</f>
        <v>2</v>
      </c>
      <c r="AV42" s="43"/>
      <c r="AW42" s="43">
        <f t="shared" si="13"/>
        <v>0</v>
      </c>
      <c r="AX42" s="43">
        <f>IF(AV42="n/a",0,VLOOKUP($G42,Scoring!$B$5:$C$9,2,FALSE))</f>
        <v>2</v>
      </c>
      <c r="AY42" s="43"/>
      <c r="AZ42" s="43">
        <f t="shared" si="14"/>
        <v>0</v>
      </c>
      <c r="BA42" s="43">
        <f>IF(AY42="n/a",0,VLOOKUP($G42,Scoring!$B$5:$C$9,2,FALSE))</f>
        <v>2</v>
      </c>
      <c r="BB42" s="43"/>
      <c r="BC42" s="43">
        <f t="shared" si="15"/>
        <v>0</v>
      </c>
      <c r="BD42" s="43">
        <f>IF(BB42="n/a",0,VLOOKUP($G42,Scoring!$B$5:$C$9,2,FALSE))</f>
        <v>2</v>
      </c>
      <c r="BE42" s="43"/>
      <c r="BF42" s="43">
        <f t="shared" si="16"/>
        <v>0</v>
      </c>
      <c r="BG42" s="43">
        <f>IF(BE42="n/a",0,VLOOKUP($G42,Scoring!$B$5:$C$9,2,FALSE))</f>
        <v>2</v>
      </c>
      <c r="BH42" s="43"/>
      <c r="BI42" s="43">
        <f t="shared" si="17"/>
        <v>0</v>
      </c>
      <c r="BJ42" s="43">
        <f>IF(BH42="n/a",0,VLOOKUP($G42,Scoring!$B$5:$C$9,2,FALSE))</f>
        <v>2</v>
      </c>
      <c r="BK42" s="43"/>
      <c r="BL42" s="43">
        <f t="shared" si="18"/>
        <v>0</v>
      </c>
      <c r="BM42" s="43">
        <f>IF(BK42="n/a",0,VLOOKUP($G42,Scoring!$B$5:$C$9,2,FALSE))</f>
        <v>2</v>
      </c>
      <c r="BN42" s="43"/>
      <c r="BO42" s="43">
        <f t="shared" si="19"/>
        <v>0</v>
      </c>
      <c r="BP42" s="43">
        <f>IF(BN42="n/a",0,VLOOKUP($G42,Scoring!$B$5:$C$9,2,FALSE))</f>
        <v>2</v>
      </c>
      <c r="BQ42" s="47"/>
    </row>
    <row r="43" spans="1:69" s="1" customFormat="1" outlineLevel="1" x14ac:dyDescent="0.25">
      <c r="A43" s="8" t="s">
        <v>452</v>
      </c>
      <c r="B43" s="22"/>
      <c r="C43" s="8" t="s">
        <v>451</v>
      </c>
      <c r="D43" s="8" t="s">
        <v>446</v>
      </c>
      <c r="E43" s="8">
        <v>1</v>
      </c>
      <c r="F43" s="60" t="s">
        <v>522</v>
      </c>
      <c r="G43" s="16" t="s">
        <v>11</v>
      </c>
      <c r="H43" s="16" t="s">
        <v>7</v>
      </c>
      <c r="I43" s="43"/>
      <c r="J43" s="43">
        <f t="shared" si="0"/>
        <v>0</v>
      </c>
      <c r="K43" s="43">
        <f>IF(I43="n/a",0,VLOOKUP($G43,Scoring!$B$5:$C$9,2,FALSE))</f>
        <v>2</v>
      </c>
      <c r="L43" s="43"/>
      <c r="M43" s="43">
        <f t="shared" si="1"/>
        <v>0</v>
      </c>
      <c r="N43" s="43">
        <f>IF(L43="n/a",0,VLOOKUP($G43,Scoring!$B$5:$C$9,2,FALSE))</f>
        <v>2</v>
      </c>
      <c r="O43" s="43"/>
      <c r="P43" s="43">
        <f t="shared" si="2"/>
        <v>0</v>
      </c>
      <c r="Q43" s="43">
        <f>IF(O43="n/a",0,VLOOKUP($G43,Scoring!$B$5:$C$9,2,FALSE))</f>
        <v>2</v>
      </c>
      <c r="R43" s="43"/>
      <c r="S43" s="43">
        <f t="shared" si="3"/>
        <v>0</v>
      </c>
      <c r="T43" s="43">
        <f>IF(R43="n/a",0,VLOOKUP($G43,Scoring!$B$5:$C$9,2,FALSE))</f>
        <v>2</v>
      </c>
      <c r="U43" s="43"/>
      <c r="V43" s="43">
        <f t="shared" si="4"/>
        <v>0</v>
      </c>
      <c r="W43" s="43">
        <f>IF(U43="n/a",0,VLOOKUP($G43,Scoring!$B$5:$C$9,2,FALSE))</f>
        <v>2</v>
      </c>
      <c r="X43" s="43"/>
      <c r="Y43" s="43">
        <f t="shared" si="5"/>
        <v>0</v>
      </c>
      <c r="Z43" s="43">
        <f>IF(X43="n/a",0,VLOOKUP($G43,Scoring!$B$5:$C$9,2,FALSE))</f>
        <v>2</v>
      </c>
      <c r="AA43" s="43"/>
      <c r="AB43" s="43">
        <f t="shared" si="6"/>
        <v>0</v>
      </c>
      <c r="AC43" s="43">
        <f>IF(AA43="n/a",0,VLOOKUP($G43,Scoring!$B$5:$C$9,2,FALSE))</f>
        <v>2</v>
      </c>
      <c r="AD43" s="43"/>
      <c r="AE43" s="43">
        <f t="shared" si="7"/>
        <v>0</v>
      </c>
      <c r="AF43" s="43">
        <f>IF(AD43="n/a",0,VLOOKUP($G43,Scoring!$B$5:$C$9,2,FALSE))</f>
        <v>2</v>
      </c>
      <c r="AG43" s="43"/>
      <c r="AH43" s="43">
        <f t="shared" si="8"/>
        <v>0</v>
      </c>
      <c r="AI43" s="43">
        <f>IF(AG43="n/a",0,VLOOKUP($G43,Scoring!$B$5:$C$9,2,FALSE))</f>
        <v>2</v>
      </c>
      <c r="AJ43" s="43"/>
      <c r="AK43" s="43">
        <f t="shared" si="9"/>
        <v>0</v>
      </c>
      <c r="AL43" s="43">
        <f>IF(AJ43="n/a",0,VLOOKUP($G43,Scoring!$B$5:$C$9,2,FALSE))</f>
        <v>2</v>
      </c>
      <c r="AM43" s="43"/>
      <c r="AN43" s="43">
        <f t="shared" si="10"/>
        <v>0</v>
      </c>
      <c r="AO43" s="43">
        <f>IF(AM43="n/a",0,VLOOKUP($G43,Scoring!$B$5:$C$9,2,FALSE))</f>
        <v>2</v>
      </c>
      <c r="AP43" s="43"/>
      <c r="AQ43" s="43">
        <f t="shared" si="11"/>
        <v>0</v>
      </c>
      <c r="AR43" s="43">
        <f>IF(AP43="n/a",0,VLOOKUP($G43,Scoring!$B$5:$C$9,2,FALSE))</f>
        <v>2</v>
      </c>
      <c r="AS43" s="43"/>
      <c r="AT43" s="43">
        <f t="shared" si="12"/>
        <v>0</v>
      </c>
      <c r="AU43" s="43">
        <f>IF(AS43="n/a",0,VLOOKUP($G43,Scoring!$B$5:$C$9,2,FALSE))</f>
        <v>2</v>
      </c>
      <c r="AV43" s="43"/>
      <c r="AW43" s="43">
        <f t="shared" si="13"/>
        <v>0</v>
      </c>
      <c r="AX43" s="43">
        <f>IF(AV43="n/a",0,VLOOKUP($G43,Scoring!$B$5:$C$9,2,FALSE))</f>
        <v>2</v>
      </c>
      <c r="AY43" s="43"/>
      <c r="AZ43" s="43">
        <f t="shared" si="14"/>
        <v>0</v>
      </c>
      <c r="BA43" s="43">
        <f>IF(AY43="n/a",0,VLOOKUP($G43,Scoring!$B$5:$C$9,2,FALSE))</f>
        <v>2</v>
      </c>
      <c r="BB43" s="43"/>
      <c r="BC43" s="43">
        <f t="shared" si="15"/>
        <v>0</v>
      </c>
      <c r="BD43" s="43">
        <f>IF(BB43="n/a",0,VLOOKUP($G43,Scoring!$B$5:$C$9,2,FALSE))</f>
        <v>2</v>
      </c>
      <c r="BE43" s="43"/>
      <c r="BF43" s="43">
        <f t="shared" si="16"/>
        <v>0</v>
      </c>
      <c r="BG43" s="43">
        <f>IF(BE43="n/a",0,VLOOKUP($G43,Scoring!$B$5:$C$9,2,FALSE))</f>
        <v>2</v>
      </c>
      <c r="BH43" s="43"/>
      <c r="BI43" s="43">
        <f t="shared" si="17"/>
        <v>0</v>
      </c>
      <c r="BJ43" s="43">
        <f>IF(BH43="n/a",0,VLOOKUP($G43,Scoring!$B$5:$C$9,2,FALSE))</f>
        <v>2</v>
      </c>
      <c r="BK43" s="43"/>
      <c r="BL43" s="43">
        <f t="shared" si="18"/>
        <v>0</v>
      </c>
      <c r="BM43" s="43">
        <f>IF(BK43="n/a",0,VLOOKUP($G43,Scoring!$B$5:$C$9,2,FALSE))</f>
        <v>2</v>
      </c>
      <c r="BN43" s="43"/>
      <c r="BO43" s="43">
        <f t="shared" si="19"/>
        <v>0</v>
      </c>
      <c r="BP43" s="43">
        <f>IF(BN43="n/a",0,VLOOKUP($G43,Scoring!$B$5:$C$9,2,FALSE))</f>
        <v>2</v>
      </c>
      <c r="BQ43" s="47"/>
    </row>
    <row r="44" spans="1:69" s="1" customFormat="1" outlineLevel="1" x14ac:dyDescent="0.25">
      <c r="A44" s="8" t="s">
        <v>285</v>
      </c>
      <c r="B44" s="53" t="s">
        <v>286</v>
      </c>
      <c r="C44" s="8" t="s">
        <v>450</v>
      </c>
      <c r="D44" s="8" t="s">
        <v>446</v>
      </c>
      <c r="E44" s="8">
        <v>1</v>
      </c>
      <c r="F44" s="60" t="s">
        <v>522</v>
      </c>
      <c r="G44" s="16" t="s">
        <v>11</v>
      </c>
      <c r="H44" s="16" t="s">
        <v>11</v>
      </c>
      <c r="I44" s="43"/>
      <c r="J44" s="43">
        <f t="shared" si="0"/>
        <v>0</v>
      </c>
      <c r="K44" s="43">
        <f>IF(I44="n/a",0,VLOOKUP($G44,Scoring!$B$5:$C$9,2,FALSE))</f>
        <v>2</v>
      </c>
      <c r="L44" s="43"/>
      <c r="M44" s="43">
        <f t="shared" si="1"/>
        <v>0</v>
      </c>
      <c r="N44" s="43">
        <f>IF(L44="n/a",0,VLOOKUP($G44,Scoring!$B$5:$C$9,2,FALSE))</f>
        <v>2</v>
      </c>
      <c r="O44" s="43"/>
      <c r="P44" s="43">
        <f t="shared" si="2"/>
        <v>0</v>
      </c>
      <c r="Q44" s="43">
        <f>IF(O44="n/a",0,VLOOKUP($G44,Scoring!$B$5:$C$9,2,FALSE))</f>
        <v>2</v>
      </c>
      <c r="R44" s="43"/>
      <c r="S44" s="43">
        <f t="shared" si="3"/>
        <v>0</v>
      </c>
      <c r="T44" s="43">
        <f>IF(R44="n/a",0,VLOOKUP($G44,Scoring!$B$5:$C$9,2,FALSE))</f>
        <v>2</v>
      </c>
      <c r="U44" s="43"/>
      <c r="V44" s="43">
        <f t="shared" si="4"/>
        <v>0</v>
      </c>
      <c r="W44" s="43">
        <f>IF(U44="n/a",0,VLOOKUP($G44,Scoring!$B$5:$C$9,2,FALSE))</f>
        <v>2</v>
      </c>
      <c r="X44" s="43"/>
      <c r="Y44" s="43">
        <f t="shared" si="5"/>
        <v>0</v>
      </c>
      <c r="Z44" s="43">
        <f>IF(X44="n/a",0,VLOOKUP($G44,Scoring!$B$5:$C$9,2,FALSE))</f>
        <v>2</v>
      </c>
      <c r="AA44" s="43"/>
      <c r="AB44" s="43">
        <f t="shared" si="6"/>
        <v>0</v>
      </c>
      <c r="AC44" s="43">
        <f>IF(AA44="n/a",0,VLOOKUP($G44,Scoring!$B$5:$C$9,2,FALSE))</f>
        <v>2</v>
      </c>
      <c r="AD44" s="43"/>
      <c r="AE44" s="43">
        <f t="shared" si="7"/>
        <v>0</v>
      </c>
      <c r="AF44" s="43">
        <f>IF(AD44="n/a",0,VLOOKUP($G44,Scoring!$B$5:$C$9,2,FALSE))</f>
        <v>2</v>
      </c>
      <c r="AG44" s="43"/>
      <c r="AH44" s="43">
        <f t="shared" si="8"/>
        <v>0</v>
      </c>
      <c r="AI44" s="43">
        <f>IF(AG44="n/a",0,VLOOKUP($G44,Scoring!$B$5:$C$9,2,FALSE))</f>
        <v>2</v>
      </c>
      <c r="AJ44" s="43"/>
      <c r="AK44" s="43">
        <f t="shared" si="9"/>
        <v>0</v>
      </c>
      <c r="AL44" s="43">
        <f>IF(AJ44="n/a",0,VLOOKUP($G44,Scoring!$B$5:$C$9,2,FALSE))</f>
        <v>2</v>
      </c>
      <c r="AM44" s="43"/>
      <c r="AN44" s="43">
        <f t="shared" si="10"/>
        <v>0</v>
      </c>
      <c r="AO44" s="43">
        <f>IF(AM44="n/a",0,VLOOKUP($G44,Scoring!$B$5:$C$9,2,FALSE))</f>
        <v>2</v>
      </c>
      <c r="AP44" s="43"/>
      <c r="AQ44" s="43">
        <f t="shared" si="11"/>
        <v>0</v>
      </c>
      <c r="AR44" s="43">
        <f>IF(AP44="n/a",0,VLOOKUP($G44,Scoring!$B$5:$C$9,2,FALSE))</f>
        <v>2</v>
      </c>
      <c r="AS44" s="43"/>
      <c r="AT44" s="43">
        <f t="shared" si="12"/>
        <v>0</v>
      </c>
      <c r="AU44" s="43">
        <f>IF(AS44="n/a",0,VLOOKUP($G44,Scoring!$B$5:$C$9,2,FALSE))</f>
        <v>2</v>
      </c>
      <c r="AV44" s="43"/>
      <c r="AW44" s="43">
        <f t="shared" si="13"/>
        <v>0</v>
      </c>
      <c r="AX44" s="43">
        <f>IF(AV44="n/a",0,VLOOKUP($G44,Scoring!$B$5:$C$9,2,FALSE))</f>
        <v>2</v>
      </c>
      <c r="AY44" s="43"/>
      <c r="AZ44" s="43">
        <f t="shared" si="14"/>
        <v>0</v>
      </c>
      <c r="BA44" s="43">
        <f>IF(AY44="n/a",0,VLOOKUP($G44,Scoring!$B$5:$C$9,2,FALSE))</f>
        <v>2</v>
      </c>
      <c r="BB44" s="43"/>
      <c r="BC44" s="43">
        <f t="shared" si="15"/>
        <v>0</v>
      </c>
      <c r="BD44" s="43">
        <f>IF(BB44="n/a",0,VLOOKUP($G44,Scoring!$B$5:$C$9,2,FALSE))</f>
        <v>2</v>
      </c>
      <c r="BE44" s="43"/>
      <c r="BF44" s="43">
        <f t="shared" si="16"/>
        <v>0</v>
      </c>
      <c r="BG44" s="43">
        <f>IF(BE44="n/a",0,VLOOKUP($G44,Scoring!$B$5:$C$9,2,FALSE))</f>
        <v>2</v>
      </c>
      <c r="BH44" s="43"/>
      <c r="BI44" s="43">
        <f t="shared" si="17"/>
        <v>0</v>
      </c>
      <c r="BJ44" s="43">
        <f>IF(BH44="n/a",0,VLOOKUP($G44,Scoring!$B$5:$C$9,2,FALSE))</f>
        <v>2</v>
      </c>
      <c r="BK44" s="43"/>
      <c r="BL44" s="43">
        <f t="shared" si="18"/>
        <v>0</v>
      </c>
      <c r="BM44" s="43">
        <f>IF(BK44="n/a",0,VLOOKUP($G44,Scoring!$B$5:$C$9,2,FALSE))</f>
        <v>2</v>
      </c>
      <c r="BN44" s="43"/>
      <c r="BO44" s="43">
        <f t="shared" si="19"/>
        <v>0</v>
      </c>
      <c r="BP44" s="43">
        <f>IF(BN44="n/a",0,VLOOKUP($G44,Scoring!$B$5:$C$9,2,FALSE))</f>
        <v>2</v>
      </c>
      <c r="BQ44" s="47"/>
    </row>
    <row r="45" spans="1:69" s="1" customFormat="1" outlineLevel="1" x14ac:dyDescent="0.25">
      <c r="A45" s="8" t="s">
        <v>283</v>
      </c>
      <c r="B45" s="53" t="s">
        <v>284</v>
      </c>
      <c r="C45" s="8" t="s">
        <v>447</v>
      </c>
      <c r="D45" s="8" t="s">
        <v>446</v>
      </c>
      <c r="E45" s="8">
        <v>1</v>
      </c>
      <c r="F45" s="60" t="s">
        <v>522</v>
      </c>
      <c r="G45" s="16" t="s">
        <v>11</v>
      </c>
      <c r="H45" s="16" t="s">
        <v>7</v>
      </c>
      <c r="I45" s="43"/>
      <c r="J45" s="43">
        <f t="shared" si="0"/>
        <v>0</v>
      </c>
      <c r="K45" s="43">
        <f>IF(I45="n/a",0,VLOOKUP($G45,Scoring!$B$5:$C$9,2,FALSE))</f>
        <v>2</v>
      </c>
      <c r="L45" s="43"/>
      <c r="M45" s="43">
        <f t="shared" si="1"/>
        <v>0</v>
      </c>
      <c r="N45" s="43">
        <f>IF(L45="n/a",0,VLOOKUP($G45,Scoring!$B$5:$C$9,2,FALSE))</f>
        <v>2</v>
      </c>
      <c r="O45" s="43"/>
      <c r="P45" s="43">
        <f t="shared" si="2"/>
        <v>0</v>
      </c>
      <c r="Q45" s="43">
        <f>IF(O45="n/a",0,VLOOKUP($G45,Scoring!$B$5:$C$9,2,FALSE))</f>
        <v>2</v>
      </c>
      <c r="R45" s="43"/>
      <c r="S45" s="43">
        <f t="shared" si="3"/>
        <v>0</v>
      </c>
      <c r="T45" s="43">
        <f>IF(R45="n/a",0,VLOOKUP($G45,Scoring!$B$5:$C$9,2,FALSE))</f>
        <v>2</v>
      </c>
      <c r="U45" s="43"/>
      <c r="V45" s="43">
        <f t="shared" si="4"/>
        <v>0</v>
      </c>
      <c r="W45" s="43">
        <f>IF(U45="n/a",0,VLOOKUP($G45,Scoring!$B$5:$C$9,2,FALSE))</f>
        <v>2</v>
      </c>
      <c r="X45" s="43"/>
      <c r="Y45" s="43">
        <f t="shared" si="5"/>
        <v>0</v>
      </c>
      <c r="Z45" s="43">
        <f>IF(X45="n/a",0,VLOOKUP($G45,Scoring!$B$5:$C$9,2,FALSE))</f>
        <v>2</v>
      </c>
      <c r="AA45" s="43"/>
      <c r="AB45" s="43">
        <f t="shared" si="6"/>
        <v>0</v>
      </c>
      <c r="AC45" s="43">
        <f>IF(AA45="n/a",0,VLOOKUP($G45,Scoring!$B$5:$C$9,2,FALSE))</f>
        <v>2</v>
      </c>
      <c r="AD45" s="43"/>
      <c r="AE45" s="43">
        <f t="shared" si="7"/>
        <v>0</v>
      </c>
      <c r="AF45" s="43">
        <f>IF(AD45="n/a",0,VLOOKUP($G45,Scoring!$B$5:$C$9,2,FALSE))</f>
        <v>2</v>
      </c>
      <c r="AG45" s="43"/>
      <c r="AH45" s="43">
        <f t="shared" si="8"/>
        <v>0</v>
      </c>
      <c r="AI45" s="43">
        <f>IF(AG45="n/a",0,VLOOKUP($G45,Scoring!$B$5:$C$9,2,FALSE))</f>
        <v>2</v>
      </c>
      <c r="AJ45" s="43"/>
      <c r="AK45" s="43">
        <f t="shared" si="9"/>
        <v>0</v>
      </c>
      <c r="AL45" s="43">
        <f>IF(AJ45="n/a",0,VLOOKUP($G45,Scoring!$B$5:$C$9,2,FALSE))</f>
        <v>2</v>
      </c>
      <c r="AM45" s="43"/>
      <c r="AN45" s="43">
        <f t="shared" si="10"/>
        <v>0</v>
      </c>
      <c r="AO45" s="43">
        <f>IF(AM45="n/a",0,VLOOKUP($G45,Scoring!$B$5:$C$9,2,FALSE))</f>
        <v>2</v>
      </c>
      <c r="AP45" s="43"/>
      <c r="AQ45" s="43">
        <f t="shared" si="11"/>
        <v>0</v>
      </c>
      <c r="AR45" s="43">
        <f>IF(AP45="n/a",0,VLOOKUP($G45,Scoring!$B$5:$C$9,2,FALSE))</f>
        <v>2</v>
      </c>
      <c r="AS45" s="43"/>
      <c r="AT45" s="43">
        <f t="shared" si="12"/>
        <v>0</v>
      </c>
      <c r="AU45" s="43">
        <f>IF(AS45="n/a",0,VLOOKUP($G45,Scoring!$B$5:$C$9,2,FALSE))</f>
        <v>2</v>
      </c>
      <c r="AV45" s="43"/>
      <c r="AW45" s="43">
        <f t="shared" si="13"/>
        <v>0</v>
      </c>
      <c r="AX45" s="43">
        <f>IF(AV45="n/a",0,VLOOKUP($G45,Scoring!$B$5:$C$9,2,FALSE))</f>
        <v>2</v>
      </c>
      <c r="AY45" s="43"/>
      <c r="AZ45" s="43">
        <f t="shared" si="14"/>
        <v>0</v>
      </c>
      <c r="BA45" s="43">
        <f>IF(AY45="n/a",0,VLOOKUP($G45,Scoring!$B$5:$C$9,2,FALSE))</f>
        <v>2</v>
      </c>
      <c r="BB45" s="43"/>
      <c r="BC45" s="43">
        <f t="shared" si="15"/>
        <v>0</v>
      </c>
      <c r="BD45" s="43">
        <f>IF(BB45="n/a",0,VLOOKUP($G45,Scoring!$B$5:$C$9,2,FALSE))</f>
        <v>2</v>
      </c>
      <c r="BE45" s="43"/>
      <c r="BF45" s="43">
        <f t="shared" si="16"/>
        <v>0</v>
      </c>
      <c r="BG45" s="43">
        <f>IF(BE45="n/a",0,VLOOKUP($G45,Scoring!$B$5:$C$9,2,FALSE))</f>
        <v>2</v>
      </c>
      <c r="BH45" s="43"/>
      <c r="BI45" s="43">
        <f t="shared" si="17"/>
        <v>0</v>
      </c>
      <c r="BJ45" s="43">
        <f>IF(BH45="n/a",0,VLOOKUP($G45,Scoring!$B$5:$C$9,2,FALSE))</f>
        <v>2</v>
      </c>
      <c r="BK45" s="43"/>
      <c r="BL45" s="43">
        <f t="shared" si="18"/>
        <v>0</v>
      </c>
      <c r="BM45" s="43">
        <f>IF(BK45="n/a",0,VLOOKUP($G45,Scoring!$B$5:$C$9,2,FALSE))</f>
        <v>2</v>
      </c>
      <c r="BN45" s="43"/>
      <c r="BO45" s="43">
        <f t="shared" si="19"/>
        <v>0</v>
      </c>
      <c r="BP45" s="43">
        <f>IF(BN45="n/a",0,VLOOKUP($G45,Scoring!$B$5:$C$9,2,FALSE))</f>
        <v>2</v>
      </c>
      <c r="BQ45" s="47"/>
    </row>
    <row r="46" spans="1:69" s="1" customFormat="1" outlineLevel="1" x14ac:dyDescent="0.25">
      <c r="A46" s="8" t="s">
        <v>454</v>
      </c>
      <c r="B46" s="53"/>
      <c r="C46" s="8" t="s">
        <v>455</v>
      </c>
      <c r="D46" s="8" t="s">
        <v>448</v>
      </c>
      <c r="E46" s="8">
        <v>2</v>
      </c>
      <c r="F46" s="60" t="s">
        <v>522</v>
      </c>
      <c r="G46" s="16" t="s">
        <v>11</v>
      </c>
      <c r="H46" s="16" t="s">
        <v>7</v>
      </c>
      <c r="I46" s="43"/>
      <c r="J46" s="43">
        <f t="shared" si="0"/>
        <v>0</v>
      </c>
      <c r="K46" s="43">
        <f>IF(I46="n/a",0,VLOOKUP($G46,Scoring!$B$5:$C$9,2,FALSE))</f>
        <v>2</v>
      </c>
      <c r="L46" s="43"/>
      <c r="M46" s="43">
        <f t="shared" si="1"/>
        <v>0</v>
      </c>
      <c r="N46" s="43">
        <f>IF(L46="n/a",0,VLOOKUP($G46,Scoring!$B$5:$C$9,2,FALSE))</f>
        <v>2</v>
      </c>
      <c r="O46" s="43"/>
      <c r="P46" s="43">
        <f t="shared" si="2"/>
        <v>0</v>
      </c>
      <c r="Q46" s="43">
        <f>IF(O46="n/a",0,VLOOKUP($G46,Scoring!$B$5:$C$9,2,FALSE))</f>
        <v>2</v>
      </c>
      <c r="R46" s="43"/>
      <c r="S46" s="43">
        <f t="shared" si="3"/>
        <v>0</v>
      </c>
      <c r="T46" s="43">
        <f>IF(R46="n/a",0,VLOOKUP($G46,Scoring!$B$5:$C$9,2,FALSE))</f>
        <v>2</v>
      </c>
      <c r="U46" s="43"/>
      <c r="V46" s="43">
        <f t="shared" si="4"/>
        <v>0</v>
      </c>
      <c r="W46" s="43">
        <f>IF(U46="n/a",0,VLOOKUP($G46,Scoring!$B$5:$C$9,2,FALSE))</f>
        <v>2</v>
      </c>
      <c r="X46" s="43"/>
      <c r="Y46" s="43">
        <f t="shared" si="5"/>
        <v>0</v>
      </c>
      <c r="Z46" s="43">
        <f>IF(X46="n/a",0,VLOOKUP($G46,Scoring!$B$5:$C$9,2,FALSE))</f>
        <v>2</v>
      </c>
      <c r="AA46" s="43"/>
      <c r="AB46" s="43">
        <f t="shared" si="6"/>
        <v>0</v>
      </c>
      <c r="AC46" s="43">
        <f>IF(AA46="n/a",0,VLOOKUP($G46,Scoring!$B$5:$C$9,2,FALSE))</f>
        <v>2</v>
      </c>
      <c r="AD46" s="43"/>
      <c r="AE46" s="43">
        <f t="shared" si="7"/>
        <v>0</v>
      </c>
      <c r="AF46" s="43">
        <f>IF(AD46="n/a",0,VLOOKUP($G46,Scoring!$B$5:$C$9,2,FALSE))</f>
        <v>2</v>
      </c>
      <c r="AG46" s="43"/>
      <c r="AH46" s="43">
        <f t="shared" si="8"/>
        <v>0</v>
      </c>
      <c r="AI46" s="43">
        <f>IF(AG46="n/a",0,VLOOKUP($G46,Scoring!$B$5:$C$9,2,FALSE))</f>
        <v>2</v>
      </c>
      <c r="AJ46" s="43"/>
      <c r="AK46" s="43">
        <f t="shared" si="9"/>
        <v>0</v>
      </c>
      <c r="AL46" s="43">
        <f>IF(AJ46="n/a",0,VLOOKUP($G46,Scoring!$B$5:$C$9,2,FALSE))</f>
        <v>2</v>
      </c>
      <c r="AM46" s="43"/>
      <c r="AN46" s="43">
        <f t="shared" si="10"/>
        <v>0</v>
      </c>
      <c r="AO46" s="43">
        <f>IF(AM46="n/a",0,VLOOKUP($G46,Scoring!$B$5:$C$9,2,FALSE))</f>
        <v>2</v>
      </c>
      <c r="AP46" s="43"/>
      <c r="AQ46" s="43">
        <f t="shared" si="11"/>
        <v>0</v>
      </c>
      <c r="AR46" s="43">
        <f>IF(AP46="n/a",0,VLOOKUP($G46,Scoring!$B$5:$C$9,2,FALSE))</f>
        <v>2</v>
      </c>
      <c r="AS46" s="43"/>
      <c r="AT46" s="43">
        <f t="shared" si="12"/>
        <v>0</v>
      </c>
      <c r="AU46" s="43">
        <f>IF(AS46="n/a",0,VLOOKUP($G46,Scoring!$B$5:$C$9,2,FALSE))</f>
        <v>2</v>
      </c>
      <c r="AV46" s="43"/>
      <c r="AW46" s="43">
        <f t="shared" si="13"/>
        <v>0</v>
      </c>
      <c r="AX46" s="43">
        <f>IF(AV46="n/a",0,VLOOKUP($G46,Scoring!$B$5:$C$9,2,FALSE))</f>
        <v>2</v>
      </c>
      <c r="AY46" s="43"/>
      <c r="AZ46" s="43">
        <f t="shared" si="14"/>
        <v>0</v>
      </c>
      <c r="BA46" s="43">
        <f>IF(AY46="n/a",0,VLOOKUP($G46,Scoring!$B$5:$C$9,2,FALSE))</f>
        <v>2</v>
      </c>
      <c r="BB46" s="43"/>
      <c r="BC46" s="43">
        <f t="shared" si="15"/>
        <v>0</v>
      </c>
      <c r="BD46" s="43">
        <f>IF(BB46="n/a",0,VLOOKUP($G46,Scoring!$B$5:$C$9,2,FALSE))</f>
        <v>2</v>
      </c>
      <c r="BE46" s="43"/>
      <c r="BF46" s="43">
        <f t="shared" si="16"/>
        <v>0</v>
      </c>
      <c r="BG46" s="43">
        <f>IF(BE46="n/a",0,VLOOKUP($G46,Scoring!$B$5:$C$9,2,FALSE))</f>
        <v>2</v>
      </c>
      <c r="BH46" s="43"/>
      <c r="BI46" s="43">
        <f t="shared" si="17"/>
        <v>0</v>
      </c>
      <c r="BJ46" s="43">
        <f>IF(BH46="n/a",0,VLOOKUP($G46,Scoring!$B$5:$C$9,2,FALSE))</f>
        <v>2</v>
      </c>
      <c r="BK46" s="43"/>
      <c r="BL46" s="43">
        <f t="shared" si="18"/>
        <v>0</v>
      </c>
      <c r="BM46" s="43">
        <f>IF(BK46="n/a",0,VLOOKUP($G46,Scoring!$B$5:$C$9,2,FALSE))</f>
        <v>2</v>
      </c>
      <c r="BN46" s="43"/>
      <c r="BO46" s="43">
        <f t="shared" si="19"/>
        <v>0</v>
      </c>
      <c r="BP46" s="43">
        <f>IF(BN46="n/a",0,VLOOKUP($G46,Scoring!$B$5:$C$9,2,FALSE))</f>
        <v>2</v>
      </c>
      <c r="BQ46" s="47"/>
    </row>
    <row r="47" spans="1:69" s="1" customFormat="1" outlineLevel="1" x14ac:dyDescent="0.25">
      <c r="A47" s="8" t="s">
        <v>414</v>
      </c>
      <c r="B47" s="53" t="s">
        <v>415</v>
      </c>
      <c r="C47" s="8" t="s">
        <v>477</v>
      </c>
      <c r="D47" s="8" t="s">
        <v>446</v>
      </c>
      <c r="E47" s="8">
        <v>1</v>
      </c>
      <c r="F47" s="60" t="s">
        <v>523</v>
      </c>
      <c r="G47" s="16" t="s">
        <v>10</v>
      </c>
      <c r="H47" s="16" t="s">
        <v>11</v>
      </c>
      <c r="I47" s="43"/>
      <c r="J47" s="43">
        <f t="shared" si="0"/>
        <v>0</v>
      </c>
      <c r="K47" s="43">
        <f>IF(I47="n/a",0,VLOOKUP($G47,Scoring!$B$5:$C$9,2,FALSE))</f>
        <v>4</v>
      </c>
      <c r="L47" s="43"/>
      <c r="M47" s="43">
        <f t="shared" si="1"/>
        <v>0</v>
      </c>
      <c r="N47" s="43">
        <f>IF(L47="n/a",0,VLOOKUP($G47,Scoring!$B$5:$C$9,2,FALSE))</f>
        <v>4</v>
      </c>
      <c r="O47" s="43"/>
      <c r="P47" s="43">
        <f t="shared" si="2"/>
        <v>0</v>
      </c>
      <c r="Q47" s="43">
        <f>IF(O47="n/a",0,VLOOKUP($G47,Scoring!$B$5:$C$9,2,FALSE))</f>
        <v>4</v>
      </c>
      <c r="R47" s="43"/>
      <c r="S47" s="43">
        <f t="shared" si="3"/>
        <v>0</v>
      </c>
      <c r="T47" s="43">
        <f>IF(R47="n/a",0,VLOOKUP($G47,Scoring!$B$5:$C$9,2,FALSE))</f>
        <v>4</v>
      </c>
      <c r="U47" s="43"/>
      <c r="V47" s="43">
        <f t="shared" si="4"/>
        <v>0</v>
      </c>
      <c r="W47" s="43">
        <f>IF(U47="n/a",0,VLOOKUP($G47,Scoring!$B$5:$C$9,2,FALSE))</f>
        <v>4</v>
      </c>
      <c r="X47" s="43"/>
      <c r="Y47" s="43">
        <f t="shared" si="5"/>
        <v>0</v>
      </c>
      <c r="Z47" s="43">
        <f>IF(X47="n/a",0,VLOOKUP($G47,Scoring!$B$5:$C$9,2,FALSE))</f>
        <v>4</v>
      </c>
      <c r="AA47" s="43"/>
      <c r="AB47" s="43">
        <f t="shared" si="6"/>
        <v>0</v>
      </c>
      <c r="AC47" s="43">
        <f>IF(AA47="n/a",0,VLOOKUP($G47,Scoring!$B$5:$C$9,2,FALSE))</f>
        <v>4</v>
      </c>
      <c r="AD47" s="43"/>
      <c r="AE47" s="43">
        <f t="shared" si="7"/>
        <v>0</v>
      </c>
      <c r="AF47" s="43">
        <f>IF(AD47="n/a",0,VLOOKUP($G47,Scoring!$B$5:$C$9,2,FALSE))</f>
        <v>4</v>
      </c>
      <c r="AG47" s="43"/>
      <c r="AH47" s="43">
        <f t="shared" si="8"/>
        <v>0</v>
      </c>
      <c r="AI47" s="43">
        <f>IF(AG47="n/a",0,VLOOKUP($G47,Scoring!$B$5:$C$9,2,FALSE))</f>
        <v>4</v>
      </c>
      <c r="AJ47" s="43"/>
      <c r="AK47" s="43">
        <f t="shared" si="9"/>
        <v>0</v>
      </c>
      <c r="AL47" s="43">
        <f>IF(AJ47="n/a",0,VLOOKUP($G47,Scoring!$B$5:$C$9,2,FALSE))</f>
        <v>4</v>
      </c>
      <c r="AM47" s="43"/>
      <c r="AN47" s="43">
        <f t="shared" si="10"/>
        <v>0</v>
      </c>
      <c r="AO47" s="43">
        <f>IF(AM47="n/a",0,VLOOKUP($G47,Scoring!$B$5:$C$9,2,FALSE))</f>
        <v>4</v>
      </c>
      <c r="AP47" s="43"/>
      <c r="AQ47" s="43">
        <f t="shared" si="11"/>
        <v>0</v>
      </c>
      <c r="AR47" s="43">
        <f>IF(AP47="n/a",0,VLOOKUP($G47,Scoring!$B$5:$C$9,2,FALSE))</f>
        <v>4</v>
      </c>
      <c r="AS47" s="43"/>
      <c r="AT47" s="43">
        <f t="shared" si="12"/>
        <v>0</v>
      </c>
      <c r="AU47" s="43">
        <f>IF(AS47="n/a",0,VLOOKUP($G47,Scoring!$B$5:$C$9,2,FALSE))</f>
        <v>4</v>
      </c>
      <c r="AV47" s="43"/>
      <c r="AW47" s="43">
        <f t="shared" si="13"/>
        <v>0</v>
      </c>
      <c r="AX47" s="43">
        <f>IF(AV47="n/a",0,VLOOKUP($G47,Scoring!$B$5:$C$9,2,FALSE))</f>
        <v>4</v>
      </c>
      <c r="AY47" s="43"/>
      <c r="AZ47" s="43">
        <f t="shared" si="14"/>
        <v>0</v>
      </c>
      <c r="BA47" s="43">
        <f>IF(AY47="n/a",0,VLOOKUP($G47,Scoring!$B$5:$C$9,2,FALSE))</f>
        <v>4</v>
      </c>
      <c r="BB47" s="43"/>
      <c r="BC47" s="43">
        <f t="shared" si="15"/>
        <v>0</v>
      </c>
      <c r="BD47" s="43">
        <f>IF(BB47="n/a",0,VLOOKUP($G47,Scoring!$B$5:$C$9,2,FALSE))</f>
        <v>4</v>
      </c>
      <c r="BE47" s="43"/>
      <c r="BF47" s="43">
        <f t="shared" si="16"/>
        <v>0</v>
      </c>
      <c r="BG47" s="43">
        <f>IF(BE47="n/a",0,VLOOKUP($G47,Scoring!$B$5:$C$9,2,FALSE))</f>
        <v>4</v>
      </c>
      <c r="BH47" s="43"/>
      <c r="BI47" s="43">
        <f t="shared" si="17"/>
        <v>0</v>
      </c>
      <c r="BJ47" s="43">
        <f>IF(BH47="n/a",0,VLOOKUP($G47,Scoring!$B$5:$C$9,2,FALSE))</f>
        <v>4</v>
      </c>
      <c r="BK47" s="43"/>
      <c r="BL47" s="43">
        <f t="shared" si="18"/>
        <v>0</v>
      </c>
      <c r="BM47" s="43">
        <f>IF(BK47="n/a",0,VLOOKUP($G47,Scoring!$B$5:$C$9,2,FALSE))</f>
        <v>4</v>
      </c>
      <c r="BN47" s="43"/>
      <c r="BO47" s="43">
        <f t="shared" si="19"/>
        <v>0</v>
      </c>
      <c r="BP47" s="43">
        <f>IF(BN47="n/a",0,VLOOKUP($G47,Scoring!$B$5:$C$9,2,FALSE))</f>
        <v>4</v>
      </c>
      <c r="BQ47" s="47"/>
    </row>
    <row r="48" spans="1:69" s="1" customFormat="1" outlineLevel="1" x14ac:dyDescent="0.25">
      <c r="A48" s="8" t="s">
        <v>281</v>
      </c>
      <c r="B48" s="53" t="s">
        <v>439</v>
      </c>
      <c r="C48" s="8"/>
      <c r="D48" s="8"/>
      <c r="E48" s="8"/>
      <c r="F48" s="60" t="s">
        <v>522</v>
      </c>
      <c r="G48" s="16" t="s">
        <v>11</v>
      </c>
      <c r="H48" s="16" t="s">
        <v>7</v>
      </c>
      <c r="I48" s="43"/>
      <c r="J48" s="43">
        <f t="shared" si="0"/>
        <v>0</v>
      </c>
      <c r="K48" s="43">
        <f>IF(I48="n/a",0,VLOOKUP($G48,Scoring!$B$5:$C$9,2,FALSE))</f>
        <v>2</v>
      </c>
      <c r="L48" s="43"/>
      <c r="M48" s="43">
        <f t="shared" si="1"/>
        <v>0</v>
      </c>
      <c r="N48" s="43">
        <f>IF(L48="n/a",0,VLOOKUP($G48,Scoring!$B$5:$C$9,2,FALSE))</f>
        <v>2</v>
      </c>
      <c r="O48" s="43"/>
      <c r="P48" s="43">
        <f t="shared" si="2"/>
        <v>0</v>
      </c>
      <c r="Q48" s="43">
        <f>IF(O48="n/a",0,VLOOKUP($G48,Scoring!$B$5:$C$9,2,FALSE))</f>
        <v>2</v>
      </c>
      <c r="R48" s="43"/>
      <c r="S48" s="43">
        <f t="shared" si="3"/>
        <v>0</v>
      </c>
      <c r="T48" s="43">
        <f>IF(R48="n/a",0,VLOOKUP($G48,Scoring!$B$5:$C$9,2,FALSE))</f>
        <v>2</v>
      </c>
      <c r="U48" s="43"/>
      <c r="V48" s="43">
        <f t="shared" si="4"/>
        <v>0</v>
      </c>
      <c r="W48" s="43">
        <f>IF(U48="n/a",0,VLOOKUP($G48,Scoring!$B$5:$C$9,2,FALSE))</f>
        <v>2</v>
      </c>
      <c r="X48" s="43"/>
      <c r="Y48" s="43">
        <f t="shared" si="5"/>
        <v>0</v>
      </c>
      <c r="Z48" s="43">
        <f>IF(X48="n/a",0,VLOOKUP($G48,Scoring!$B$5:$C$9,2,FALSE))</f>
        <v>2</v>
      </c>
      <c r="AA48" s="43"/>
      <c r="AB48" s="43">
        <f t="shared" si="6"/>
        <v>0</v>
      </c>
      <c r="AC48" s="43">
        <f>IF(AA48="n/a",0,VLOOKUP($G48,Scoring!$B$5:$C$9,2,FALSE))</f>
        <v>2</v>
      </c>
      <c r="AD48" s="43"/>
      <c r="AE48" s="43">
        <f t="shared" si="7"/>
        <v>0</v>
      </c>
      <c r="AF48" s="43">
        <f>IF(AD48="n/a",0,VLOOKUP($G48,Scoring!$B$5:$C$9,2,FALSE))</f>
        <v>2</v>
      </c>
      <c r="AG48" s="43"/>
      <c r="AH48" s="43">
        <f t="shared" si="8"/>
        <v>0</v>
      </c>
      <c r="AI48" s="43">
        <f>IF(AG48="n/a",0,VLOOKUP($G48,Scoring!$B$5:$C$9,2,FALSE))</f>
        <v>2</v>
      </c>
      <c r="AJ48" s="43"/>
      <c r="AK48" s="43">
        <f t="shared" si="9"/>
        <v>0</v>
      </c>
      <c r="AL48" s="43">
        <f>IF(AJ48="n/a",0,VLOOKUP($G48,Scoring!$B$5:$C$9,2,FALSE))</f>
        <v>2</v>
      </c>
      <c r="AM48" s="43"/>
      <c r="AN48" s="43">
        <f t="shared" si="10"/>
        <v>0</v>
      </c>
      <c r="AO48" s="43">
        <f>IF(AM48="n/a",0,VLOOKUP($G48,Scoring!$B$5:$C$9,2,FALSE))</f>
        <v>2</v>
      </c>
      <c r="AP48" s="43"/>
      <c r="AQ48" s="43">
        <f t="shared" si="11"/>
        <v>0</v>
      </c>
      <c r="AR48" s="43">
        <f>IF(AP48="n/a",0,VLOOKUP($G48,Scoring!$B$5:$C$9,2,FALSE))</f>
        <v>2</v>
      </c>
      <c r="AS48" s="43"/>
      <c r="AT48" s="43">
        <f t="shared" si="12"/>
        <v>0</v>
      </c>
      <c r="AU48" s="43">
        <f>IF(AS48="n/a",0,VLOOKUP($G48,Scoring!$B$5:$C$9,2,FALSE))</f>
        <v>2</v>
      </c>
      <c r="AV48" s="43"/>
      <c r="AW48" s="43">
        <f t="shared" si="13"/>
        <v>0</v>
      </c>
      <c r="AX48" s="43">
        <f>IF(AV48="n/a",0,VLOOKUP($G48,Scoring!$B$5:$C$9,2,FALSE))</f>
        <v>2</v>
      </c>
      <c r="AY48" s="43"/>
      <c r="AZ48" s="43">
        <f t="shared" si="14"/>
        <v>0</v>
      </c>
      <c r="BA48" s="43">
        <f>IF(AY48="n/a",0,VLOOKUP($G48,Scoring!$B$5:$C$9,2,FALSE))</f>
        <v>2</v>
      </c>
      <c r="BB48" s="43"/>
      <c r="BC48" s="43">
        <f t="shared" si="15"/>
        <v>0</v>
      </c>
      <c r="BD48" s="43">
        <f>IF(BB48="n/a",0,VLOOKUP($G48,Scoring!$B$5:$C$9,2,FALSE))</f>
        <v>2</v>
      </c>
      <c r="BE48" s="43"/>
      <c r="BF48" s="43">
        <f t="shared" si="16"/>
        <v>0</v>
      </c>
      <c r="BG48" s="43">
        <f>IF(BE48="n/a",0,VLOOKUP($G48,Scoring!$B$5:$C$9,2,FALSE))</f>
        <v>2</v>
      </c>
      <c r="BH48" s="43"/>
      <c r="BI48" s="43">
        <f t="shared" si="17"/>
        <v>0</v>
      </c>
      <c r="BJ48" s="43">
        <f>IF(BH48="n/a",0,VLOOKUP($G48,Scoring!$B$5:$C$9,2,FALSE))</f>
        <v>2</v>
      </c>
      <c r="BK48" s="43"/>
      <c r="BL48" s="43">
        <f t="shared" si="18"/>
        <v>0</v>
      </c>
      <c r="BM48" s="43">
        <f>IF(BK48="n/a",0,VLOOKUP($G48,Scoring!$B$5:$C$9,2,FALSE))</f>
        <v>2</v>
      </c>
      <c r="BN48" s="43"/>
      <c r="BO48" s="43">
        <f t="shared" si="19"/>
        <v>0</v>
      </c>
      <c r="BP48" s="43">
        <f>IF(BN48="n/a",0,VLOOKUP($G48,Scoring!$B$5:$C$9,2,FALSE))</f>
        <v>2</v>
      </c>
      <c r="BQ48" s="47"/>
    </row>
    <row r="49" spans="1:69" s="1" customFormat="1" outlineLevel="1" x14ac:dyDescent="0.25">
      <c r="A49" s="8" t="s">
        <v>187</v>
      </c>
      <c r="B49" s="53" t="s">
        <v>188</v>
      </c>
      <c r="C49" s="8">
        <v>6.5</v>
      </c>
      <c r="D49" s="8" t="s">
        <v>446</v>
      </c>
      <c r="E49" s="8">
        <v>1</v>
      </c>
      <c r="F49" s="60" t="s">
        <v>522</v>
      </c>
      <c r="G49" s="16" t="s">
        <v>11</v>
      </c>
      <c r="H49" s="16" t="s">
        <v>7</v>
      </c>
      <c r="I49" s="43"/>
      <c r="J49" s="43">
        <f t="shared" si="0"/>
        <v>0</v>
      </c>
      <c r="K49" s="43">
        <f>IF(I49="n/a",0,VLOOKUP($G49,Scoring!$B$5:$C$9,2,FALSE))</f>
        <v>2</v>
      </c>
      <c r="L49" s="43"/>
      <c r="M49" s="43">
        <f t="shared" si="1"/>
        <v>0</v>
      </c>
      <c r="N49" s="43">
        <f>IF(L49="n/a",0,VLOOKUP($G49,Scoring!$B$5:$C$9,2,FALSE))</f>
        <v>2</v>
      </c>
      <c r="O49" s="43"/>
      <c r="P49" s="43">
        <f t="shared" si="2"/>
        <v>0</v>
      </c>
      <c r="Q49" s="43">
        <f>IF(O49="n/a",0,VLOOKUP($G49,Scoring!$B$5:$C$9,2,FALSE))</f>
        <v>2</v>
      </c>
      <c r="R49" s="43"/>
      <c r="S49" s="43">
        <f t="shared" si="3"/>
        <v>0</v>
      </c>
      <c r="T49" s="43">
        <f>IF(R49="n/a",0,VLOOKUP($G49,Scoring!$B$5:$C$9,2,FALSE))</f>
        <v>2</v>
      </c>
      <c r="U49" s="43"/>
      <c r="V49" s="43">
        <f t="shared" si="4"/>
        <v>0</v>
      </c>
      <c r="W49" s="43">
        <f>IF(U49="n/a",0,VLOOKUP($G49,Scoring!$B$5:$C$9,2,FALSE))</f>
        <v>2</v>
      </c>
      <c r="X49" s="43"/>
      <c r="Y49" s="43">
        <f t="shared" si="5"/>
        <v>0</v>
      </c>
      <c r="Z49" s="43">
        <f>IF(X49="n/a",0,VLOOKUP($G49,Scoring!$B$5:$C$9,2,FALSE))</f>
        <v>2</v>
      </c>
      <c r="AA49" s="43"/>
      <c r="AB49" s="43">
        <f t="shared" si="6"/>
        <v>0</v>
      </c>
      <c r="AC49" s="43">
        <f>IF(AA49="n/a",0,VLOOKUP($G49,Scoring!$B$5:$C$9,2,FALSE))</f>
        <v>2</v>
      </c>
      <c r="AD49" s="43"/>
      <c r="AE49" s="43">
        <f t="shared" si="7"/>
        <v>0</v>
      </c>
      <c r="AF49" s="43">
        <f>IF(AD49="n/a",0,VLOOKUP($G49,Scoring!$B$5:$C$9,2,FALSE))</f>
        <v>2</v>
      </c>
      <c r="AG49" s="43"/>
      <c r="AH49" s="43">
        <f t="shared" si="8"/>
        <v>0</v>
      </c>
      <c r="AI49" s="43">
        <f>IF(AG49="n/a",0,VLOOKUP($G49,Scoring!$B$5:$C$9,2,FALSE))</f>
        <v>2</v>
      </c>
      <c r="AJ49" s="43"/>
      <c r="AK49" s="43">
        <f t="shared" si="9"/>
        <v>0</v>
      </c>
      <c r="AL49" s="43">
        <f>IF(AJ49="n/a",0,VLOOKUP($G49,Scoring!$B$5:$C$9,2,FALSE))</f>
        <v>2</v>
      </c>
      <c r="AM49" s="43"/>
      <c r="AN49" s="43">
        <f t="shared" si="10"/>
        <v>0</v>
      </c>
      <c r="AO49" s="43">
        <f>IF(AM49="n/a",0,VLOOKUP($G49,Scoring!$B$5:$C$9,2,FALSE))</f>
        <v>2</v>
      </c>
      <c r="AP49" s="43"/>
      <c r="AQ49" s="43">
        <f t="shared" si="11"/>
        <v>0</v>
      </c>
      <c r="AR49" s="43">
        <f>IF(AP49="n/a",0,VLOOKUP($G49,Scoring!$B$5:$C$9,2,FALSE))</f>
        <v>2</v>
      </c>
      <c r="AS49" s="43"/>
      <c r="AT49" s="43">
        <f t="shared" si="12"/>
        <v>0</v>
      </c>
      <c r="AU49" s="43">
        <f>IF(AS49="n/a",0,VLOOKUP($G49,Scoring!$B$5:$C$9,2,FALSE))</f>
        <v>2</v>
      </c>
      <c r="AV49" s="43"/>
      <c r="AW49" s="43">
        <f t="shared" si="13"/>
        <v>0</v>
      </c>
      <c r="AX49" s="43">
        <f>IF(AV49="n/a",0,VLOOKUP($G49,Scoring!$B$5:$C$9,2,FALSE))</f>
        <v>2</v>
      </c>
      <c r="AY49" s="43"/>
      <c r="AZ49" s="43">
        <f t="shared" si="14"/>
        <v>0</v>
      </c>
      <c r="BA49" s="43">
        <f>IF(AY49="n/a",0,VLOOKUP($G49,Scoring!$B$5:$C$9,2,FALSE))</f>
        <v>2</v>
      </c>
      <c r="BB49" s="43"/>
      <c r="BC49" s="43">
        <f t="shared" si="15"/>
        <v>0</v>
      </c>
      <c r="BD49" s="43">
        <f>IF(BB49="n/a",0,VLOOKUP($G49,Scoring!$B$5:$C$9,2,FALSE))</f>
        <v>2</v>
      </c>
      <c r="BE49" s="43"/>
      <c r="BF49" s="43">
        <f t="shared" si="16"/>
        <v>0</v>
      </c>
      <c r="BG49" s="43">
        <f>IF(BE49="n/a",0,VLOOKUP($G49,Scoring!$B$5:$C$9,2,FALSE))</f>
        <v>2</v>
      </c>
      <c r="BH49" s="43"/>
      <c r="BI49" s="43">
        <f t="shared" si="17"/>
        <v>0</v>
      </c>
      <c r="BJ49" s="43">
        <f>IF(BH49="n/a",0,VLOOKUP($G49,Scoring!$B$5:$C$9,2,FALSE))</f>
        <v>2</v>
      </c>
      <c r="BK49" s="43"/>
      <c r="BL49" s="43">
        <f t="shared" si="18"/>
        <v>0</v>
      </c>
      <c r="BM49" s="43">
        <f>IF(BK49="n/a",0,VLOOKUP($G49,Scoring!$B$5:$C$9,2,FALSE))</f>
        <v>2</v>
      </c>
      <c r="BN49" s="43"/>
      <c r="BO49" s="43">
        <f t="shared" si="19"/>
        <v>0</v>
      </c>
      <c r="BP49" s="43">
        <f>IF(BN49="n/a",0,VLOOKUP($G49,Scoring!$B$5:$C$9,2,FALSE))</f>
        <v>2</v>
      </c>
      <c r="BQ49" s="47"/>
    </row>
    <row r="50" spans="1:69" s="1" customFormat="1" outlineLevel="1" x14ac:dyDescent="0.25">
      <c r="A50" s="8" t="s">
        <v>398</v>
      </c>
      <c r="B50" s="22"/>
      <c r="C50" s="8"/>
      <c r="D50" s="8"/>
      <c r="E50" s="8"/>
      <c r="F50" s="60" t="s">
        <v>522</v>
      </c>
      <c r="G50" s="16" t="s">
        <v>37</v>
      </c>
      <c r="H50" s="16" t="s">
        <v>7</v>
      </c>
      <c r="I50" s="43"/>
      <c r="J50" s="43">
        <f t="shared" si="0"/>
        <v>0</v>
      </c>
      <c r="K50" s="43">
        <f>IF(I50="n/a",0,VLOOKUP($G50,Scoring!$B$5:$C$9,2,FALSE))</f>
        <v>1</v>
      </c>
      <c r="L50" s="43"/>
      <c r="M50" s="43">
        <f t="shared" si="1"/>
        <v>0</v>
      </c>
      <c r="N50" s="43">
        <f>IF(L50="n/a",0,VLOOKUP($G50,Scoring!$B$5:$C$9,2,FALSE))</f>
        <v>1</v>
      </c>
      <c r="O50" s="43"/>
      <c r="P50" s="43">
        <f t="shared" si="2"/>
        <v>0</v>
      </c>
      <c r="Q50" s="43">
        <f>IF(O50="n/a",0,VLOOKUP($G50,Scoring!$B$5:$C$9,2,FALSE))</f>
        <v>1</v>
      </c>
      <c r="R50" s="43"/>
      <c r="S50" s="43">
        <f t="shared" si="3"/>
        <v>0</v>
      </c>
      <c r="T50" s="43">
        <f>IF(R50="n/a",0,VLOOKUP($G50,Scoring!$B$5:$C$9,2,FALSE))</f>
        <v>1</v>
      </c>
      <c r="U50" s="43"/>
      <c r="V50" s="43">
        <f t="shared" si="4"/>
        <v>0</v>
      </c>
      <c r="W50" s="43">
        <f>IF(U50="n/a",0,VLOOKUP($G50,Scoring!$B$5:$C$9,2,FALSE))</f>
        <v>1</v>
      </c>
      <c r="X50" s="43"/>
      <c r="Y50" s="43">
        <f t="shared" si="5"/>
        <v>0</v>
      </c>
      <c r="Z50" s="43">
        <f>IF(X50="n/a",0,VLOOKUP($G50,Scoring!$B$5:$C$9,2,FALSE))</f>
        <v>1</v>
      </c>
      <c r="AA50" s="43"/>
      <c r="AB50" s="43">
        <f t="shared" si="6"/>
        <v>0</v>
      </c>
      <c r="AC50" s="43">
        <f>IF(AA50="n/a",0,VLOOKUP($G50,Scoring!$B$5:$C$9,2,FALSE))</f>
        <v>1</v>
      </c>
      <c r="AD50" s="43"/>
      <c r="AE50" s="43">
        <f t="shared" si="7"/>
        <v>0</v>
      </c>
      <c r="AF50" s="43">
        <f>IF(AD50="n/a",0,VLOOKUP($G50,Scoring!$B$5:$C$9,2,FALSE))</f>
        <v>1</v>
      </c>
      <c r="AG50" s="43"/>
      <c r="AH50" s="43">
        <f t="shared" si="8"/>
        <v>0</v>
      </c>
      <c r="AI50" s="43">
        <f>IF(AG50="n/a",0,VLOOKUP($G50,Scoring!$B$5:$C$9,2,FALSE))</f>
        <v>1</v>
      </c>
      <c r="AJ50" s="43"/>
      <c r="AK50" s="43">
        <f t="shared" si="9"/>
        <v>0</v>
      </c>
      <c r="AL50" s="43">
        <f>IF(AJ50="n/a",0,VLOOKUP($G50,Scoring!$B$5:$C$9,2,FALSE))</f>
        <v>1</v>
      </c>
      <c r="AM50" s="43"/>
      <c r="AN50" s="43">
        <f t="shared" si="10"/>
        <v>0</v>
      </c>
      <c r="AO50" s="43">
        <f>IF(AM50="n/a",0,VLOOKUP($G50,Scoring!$B$5:$C$9,2,FALSE))</f>
        <v>1</v>
      </c>
      <c r="AP50" s="43"/>
      <c r="AQ50" s="43">
        <f t="shared" si="11"/>
        <v>0</v>
      </c>
      <c r="AR50" s="43">
        <f>IF(AP50="n/a",0,VLOOKUP($G50,Scoring!$B$5:$C$9,2,FALSE))</f>
        <v>1</v>
      </c>
      <c r="AS50" s="43"/>
      <c r="AT50" s="43">
        <f t="shared" si="12"/>
        <v>0</v>
      </c>
      <c r="AU50" s="43">
        <f>IF(AS50="n/a",0,VLOOKUP($G50,Scoring!$B$5:$C$9,2,FALSE))</f>
        <v>1</v>
      </c>
      <c r="AV50" s="43"/>
      <c r="AW50" s="43">
        <f t="shared" si="13"/>
        <v>0</v>
      </c>
      <c r="AX50" s="43">
        <f>IF(AV50="n/a",0,VLOOKUP($G50,Scoring!$B$5:$C$9,2,FALSE))</f>
        <v>1</v>
      </c>
      <c r="AY50" s="43"/>
      <c r="AZ50" s="43">
        <f t="shared" si="14"/>
        <v>0</v>
      </c>
      <c r="BA50" s="43">
        <f>IF(AY50="n/a",0,VLOOKUP($G50,Scoring!$B$5:$C$9,2,FALSE))</f>
        <v>1</v>
      </c>
      <c r="BB50" s="43"/>
      <c r="BC50" s="43">
        <f t="shared" si="15"/>
        <v>0</v>
      </c>
      <c r="BD50" s="43">
        <f>IF(BB50="n/a",0,VLOOKUP($G50,Scoring!$B$5:$C$9,2,FALSE))</f>
        <v>1</v>
      </c>
      <c r="BE50" s="43"/>
      <c r="BF50" s="43">
        <f t="shared" si="16"/>
        <v>0</v>
      </c>
      <c r="BG50" s="43">
        <f>IF(BE50="n/a",0,VLOOKUP($G50,Scoring!$B$5:$C$9,2,FALSE))</f>
        <v>1</v>
      </c>
      <c r="BH50" s="43"/>
      <c r="BI50" s="43">
        <f t="shared" si="17"/>
        <v>0</v>
      </c>
      <c r="BJ50" s="43">
        <f>IF(BH50="n/a",0,VLOOKUP($G50,Scoring!$B$5:$C$9,2,FALSE))</f>
        <v>1</v>
      </c>
      <c r="BK50" s="43"/>
      <c r="BL50" s="43">
        <f t="shared" si="18"/>
        <v>0</v>
      </c>
      <c r="BM50" s="43">
        <f>IF(BK50="n/a",0,VLOOKUP($G50,Scoring!$B$5:$C$9,2,FALSE))</f>
        <v>1</v>
      </c>
      <c r="BN50" s="43"/>
      <c r="BO50" s="43">
        <f t="shared" si="19"/>
        <v>0</v>
      </c>
      <c r="BP50" s="43">
        <f>IF(BN50="n/a",0,VLOOKUP($G50,Scoring!$B$5:$C$9,2,FALSE))</f>
        <v>1</v>
      </c>
      <c r="BQ50" s="47"/>
    </row>
    <row r="51" spans="1:69" s="1" customFormat="1" outlineLevel="1" x14ac:dyDescent="0.25">
      <c r="A51" s="8" t="s">
        <v>399</v>
      </c>
      <c r="B51" s="53" t="s">
        <v>280</v>
      </c>
      <c r="C51" s="8" t="s">
        <v>449</v>
      </c>
      <c r="D51" s="8" t="s">
        <v>446</v>
      </c>
      <c r="E51" s="8">
        <v>1</v>
      </c>
      <c r="F51" s="60" t="s">
        <v>522</v>
      </c>
      <c r="G51" s="16" t="s">
        <v>37</v>
      </c>
      <c r="H51" s="16" t="s">
        <v>7</v>
      </c>
      <c r="I51" s="43"/>
      <c r="J51" s="43">
        <f t="shared" si="0"/>
        <v>0</v>
      </c>
      <c r="K51" s="43">
        <f>IF(I51="n/a",0,VLOOKUP($G51,Scoring!$B$5:$C$9,2,FALSE))</f>
        <v>1</v>
      </c>
      <c r="L51" s="43"/>
      <c r="M51" s="43">
        <f t="shared" si="1"/>
        <v>0</v>
      </c>
      <c r="N51" s="43">
        <f>IF(L51="n/a",0,VLOOKUP($G51,Scoring!$B$5:$C$9,2,FALSE))</f>
        <v>1</v>
      </c>
      <c r="O51" s="43"/>
      <c r="P51" s="43">
        <f t="shared" si="2"/>
        <v>0</v>
      </c>
      <c r="Q51" s="43">
        <f>IF(O51="n/a",0,VLOOKUP($G51,Scoring!$B$5:$C$9,2,FALSE))</f>
        <v>1</v>
      </c>
      <c r="R51" s="43"/>
      <c r="S51" s="43">
        <f t="shared" si="3"/>
        <v>0</v>
      </c>
      <c r="T51" s="43">
        <f>IF(R51="n/a",0,VLOOKUP($G51,Scoring!$B$5:$C$9,2,FALSE))</f>
        <v>1</v>
      </c>
      <c r="U51" s="43"/>
      <c r="V51" s="43">
        <f t="shared" si="4"/>
        <v>0</v>
      </c>
      <c r="W51" s="43">
        <f>IF(U51="n/a",0,VLOOKUP($G51,Scoring!$B$5:$C$9,2,FALSE))</f>
        <v>1</v>
      </c>
      <c r="X51" s="43"/>
      <c r="Y51" s="43">
        <f t="shared" si="5"/>
        <v>0</v>
      </c>
      <c r="Z51" s="43">
        <f>IF(X51="n/a",0,VLOOKUP($G51,Scoring!$B$5:$C$9,2,FALSE))</f>
        <v>1</v>
      </c>
      <c r="AA51" s="43"/>
      <c r="AB51" s="43">
        <f t="shared" si="6"/>
        <v>0</v>
      </c>
      <c r="AC51" s="43">
        <f>IF(AA51="n/a",0,VLOOKUP($G51,Scoring!$B$5:$C$9,2,FALSE))</f>
        <v>1</v>
      </c>
      <c r="AD51" s="43"/>
      <c r="AE51" s="43">
        <f t="shared" si="7"/>
        <v>0</v>
      </c>
      <c r="AF51" s="43">
        <f>IF(AD51="n/a",0,VLOOKUP($G51,Scoring!$B$5:$C$9,2,FALSE))</f>
        <v>1</v>
      </c>
      <c r="AG51" s="43"/>
      <c r="AH51" s="43">
        <f t="shared" si="8"/>
        <v>0</v>
      </c>
      <c r="AI51" s="43">
        <f>IF(AG51="n/a",0,VLOOKUP($G51,Scoring!$B$5:$C$9,2,FALSE))</f>
        <v>1</v>
      </c>
      <c r="AJ51" s="43"/>
      <c r="AK51" s="43">
        <f t="shared" si="9"/>
        <v>0</v>
      </c>
      <c r="AL51" s="43">
        <f>IF(AJ51="n/a",0,VLOOKUP($G51,Scoring!$B$5:$C$9,2,FALSE))</f>
        <v>1</v>
      </c>
      <c r="AM51" s="43"/>
      <c r="AN51" s="43">
        <f t="shared" si="10"/>
        <v>0</v>
      </c>
      <c r="AO51" s="43">
        <f>IF(AM51="n/a",0,VLOOKUP($G51,Scoring!$B$5:$C$9,2,FALSE))</f>
        <v>1</v>
      </c>
      <c r="AP51" s="43"/>
      <c r="AQ51" s="43">
        <f t="shared" si="11"/>
        <v>0</v>
      </c>
      <c r="AR51" s="43">
        <f>IF(AP51="n/a",0,VLOOKUP($G51,Scoring!$B$5:$C$9,2,FALSE))</f>
        <v>1</v>
      </c>
      <c r="AS51" s="43"/>
      <c r="AT51" s="43">
        <f t="shared" si="12"/>
        <v>0</v>
      </c>
      <c r="AU51" s="43">
        <f>IF(AS51="n/a",0,VLOOKUP($G51,Scoring!$B$5:$C$9,2,FALSE))</f>
        <v>1</v>
      </c>
      <c r="AV51" s="43"/>
      <c r="AW51" s="43">
        <f t="shared" si="13"/>
        <v>0</v>
      </c>
      <c r="AX51" s="43">
        <f>IF(AV51="n/a",0,VLOOKUP($G51,Scoring!$B$5:$C$9,2,FALSE))</f>
        <v>1</v>
      </c>
      <c r="AY51" s="43"/>
      <c r="AZ51" s="43">
        <f t="shared" si="14"/>
        <v>0</v>
      </c>
      <c r="BA51" s="43">
        <f>IF(AY51="n/a",0,VLOOKUP($G51,Scoring!$B$5:$C$9,2,FALSE))</f>
        <v>1</v>
      </c>
      <c r="BB51" s="43"/>
      <c r="BC51" s="43">
        <f t="shared" si="15"/>
        <v>0</v>
      </c>
      <c r="BD51" s="43">
        <f>IF(BB51="n/a",0,VLOOKUP($G51,Scoring!$B$5:$C$9,2,FALSE))</f>
        <v>1</v>
      </c>
      <c r="BE51" s="43"/>
      <c r="BF51" s="43">
        <f t="shared" si="16"/>
        <v>0</v>
      </c>
      <c r="BG51" s="43">
        <f>IF(BE51="n/a",0,VLOOKUP($G51,Scoring!$B$5:$C$9,2,FALSE))</f>
        <v>1</v>
      </c>
      <c r="BH51" s="43"/>
      <c r="BI51" s="43">
        <f t="shared" si="17"/>
        <v>0</v>
      </c>
      <c r="BJ51" s="43">
        <f>IF(BH51="n/a",0,VLOOKUP($G51,Scoring!$B$5:$C$9,2,FALSE))</f>
        <v>1</v>
      </c>
      <c r="BK51" s="43"/>
      <c r="BL51" s="43">
        <f t="shared" si="18"/>
        <v>0</v>
      </c>
      <c r="BM51" s="43">
        <f>IF(BK51="n/a",0,VLOOKUP($G51,Scoring!$B$5:$C$9,2,FALSE))</f>
        <v>1</v>
      </c>
      <c r="BN51" s="43"/>
      <c r="BO51" s="43">
        <f t="shared" si="19"/>
        <v>0</v>
      </c>
      <c r="BP51" s="43">
        <f>IF(BN51="n/a",0,VLOOKUP($G51,Scoring!$B$5:$C$9,2,FALSE))</f>
        <v>1</v>
      </c>
      <c r="BQ51" s="47"/>
    </row>
    <row r="52" spans="1:69" s="1" customFormat="1" outlineLevel="1" x14ac:dyDescent="0.25">
      <c r="A52" s="8" t="s">
        <v>400</v>
      </c>
      <c r="B52" s="53" t="s">
        <v>401</v>
      </c>
      <c r="C52" s="8"/>
      <c r="D52" s="8"/>
      <c r="E52" s="8"/>
      <c r="F52" s="60" t="s">
        <v>522</v>
      </c>
      <c r="G52" s="16" t="s">
        <v>37</v>
      </c>
      <c r="H52" s="16" t="s">
        <v>7</v>
      </c>
      <c r="I52" s="43"/>
      <c r="J52" s="43">
        <f t="shared" si="0"/>
        <v>0</v>
      </c>
      <c r="K52" s="43">
        <f>IF(I52="n/a",0,VLOOKUP($G52,Scoring!$B$5:$C$9,2,FALSE))</f>
        <v>1</v>
      </c>
      <c r="L52" s="43"/>
      <c r="M52" s="43">
        <f t="shared" si="1"/>
        <v>0</v>
      </c>
      <c r="N52" s="43">
        <f>IF(L52="n/a",0,VLOOKUP($G52,Scoring!$B$5:$C$9,2,FALSE))</f>
        <v>1</v>
      </c>
      <c r="O52" s="43"/>
      <c r="P52" s="43">
        <f t="shared" si="2"/>
        <v>0</v>
      </c>
      <c r="Q52" s="43">
        <f>IF(O52="n/a",0,VLOOKUP($G52,Scoring!$B$5:$C$9,2,FALSE))</f>
        <v>1</v>
      </c>
      <c r="R52" s="43"/>
      <c r="S52" s="43">
        <f t="shared" si="3"/>
        <v>0</v>
      </c>
      <c r="T52" s="43">
        <f>IF(R52="n/a",0,VLOOKUP($G52,Scoring!$B$5:$C$9,2,FALSE))</f>
        <v>1</v>
      </c>
      <c r="U52" s="43"/>
      <c r="V52" s="43">
        <f t="shared" si="4"/>
        <v>0</v>
      </c>
      <c r="W52" s="43">
        <f>IF(U52="n/a",0,VLOOKUP($G52,Scoring!$B$5:$C$9,2,FALSE))</f>
        <v>1</v>
      </c>
      <c r="X52" s="43"/>
      <c r="Y52" s="43">
        <f t="shared" si="5"/>
        <v>0</v>
      </c>
      <c r="Z52" s="43">
        <f>IF(X52="n/a",0,VLOOKUP($G52,Scoring!$B$5:$C$9,2,FALSE))</f>
        <v>1</v>
      </c>
      <c r="AA52" s="43"/>
      <c r="AB52" s="43">
        <f t="shared" si="6"/>
        <v>0</v>
      </c>
      <c r="AC52" s="43">
        <f>IF(AA52="n/a",0,VLOOKUP($G52,Scoring!$B$5:$C$9,2,FALSE))</f>
        <v>1</v>
      </c>
      <c r="AD52" s="43"/>
      <c r="AE52" s="43">
        <f t="shared" si="7"/>
        <v>0</v>
      </c>
      <c r="AF52" s="43">
        <f>IF(AD52="n/a",0,VLOOKUP($G52,Scoring!$B$5:$C$9,2,FALSE))</f>
        <v>1</v>
      </c>
      <c r="AG52" s="43"/>
      <c r="AH52" s="43">
        <f t="shared" si="8"/>
        <v>0</v>
      </c>
      <c r="AI52" s="43">
        <f>IF(AG52="n/a",0,VLOOKUP($G52,Scoring!$B$5:$C$9,2,FALSE))</f>
        <v>1</v>
      </c>
      <c r="AJ52" s="43"/>
      <c r="AK52" s="43">
        <f t="shared" si="9"/>
        <v>0</v>
      </c>
      <c r="AL52" s="43">
        <f>IF(AJ52="n/a",0,VLOOKUP($G52,Scoring!$B$5:$C$9,2,FALSE))</f>
        <v>1</v>
      </c>
      <c r="AM52" s="43"/>
      <c r="AN52" s="43">
        <f t="shared" si="10"/>
        <v>0</v>
      </c>
      <c r="AO52" s="43">
        <f>IF(AM52="n/a",0,VLOOKUP($G52,Scoring!$B$5:$C$9,2,FALSE))</f>
        <v>1</v>
      </c>
      <c r="AP52" s="43"/>
      <c r="AQ52" s="43">
        <f t="shared" si="11"/>
        <v>0</v>
      </c>
      <c r="AR52" s="43">
        <f>IF(AP52="n/a",0,VLOOKUP($G52,Scoring!$B$5:$C$9,2,FALSE))</f>
        <v>1</v>
      </c>
      <c r="AS52" s="43"/>
      <c r="AT52" s="43">
        <f t="shared" si="12"/>
        <v>0</v>
      </c>
      <c r="AU52" s="43">
        <f>IF(AS52="n/a",0,VLOOKUP($G52,Scoring!$B$5:$C$9,2,FALSE))</f>
        <v>1</v>
      </c>
      <c r="AV52" s="43"/>
      <c r="AW52" s="43">
        <f t="shared" si="13"/>
        <v>0</v>
      </c>
      <c r="AX52" s="43">
        <f>IF(AV52="n/a",0,VLOOKUP($G52,Scoring!$B$5:$C$9,2,FALSE))</f>
        <v>1</v>
      </c>
      <c r="AY52" s="43"/>
      <c r="AZ52" s="43">
        <f t="shared" si="14"/>
        <v>0</v>
      </c>
      <c r="BA52" s="43">
        <f>IF(AY52="n/a",0,VLOOKUP($G52,Scoring!$B$5:$C$9,2,FALSE))</f>
        <v>1</v>
      </c>
      <c r="BB52" s="43"/>
      <c r="BC52" s="43">
        <f t="shared" si="15"/>
        <v>0</v>
      </c>
      <c r="BD52" s="43">
        <f>IF(BB52="n/a",0,VLOOKUP($G52,Scoring!$B$5:$C$9,2,FALSE))</f>
        <v>1</v>
      </c>
      <c r="BE52" s="43"/>
      <c r="BF52" s="43">
        <f t="shared" si="16"/>
        <v>0</v>
      </c>
      <c r="BG52" s="43">
        <f>IF(BE52="n/a",0,VLOOKUP($G52,Scoring!$B$5:$C$9,2,FALSE))</f>
        <v>1</v>
      </c>
      <c r="BH52" s="43"/>
      <c r="BI52" s="43">
        <f t="shared" si="17"/>
        <v>0</v>
      </c>
      <c r="BJ52" s="43">
        <f>IF(BH52="n/a",0,VLOOKUP($G52,Scoring!$B$5:$C$9,2,FALSE))</f>
        <v>1</v>
      </c>
      <c r="BK52" s="43"/>
      <c r="BL52" s="43">
        <f t="shared" si="18"/>
        <v>0</v>
      </c>
      <c r="BM52" s="43">
        <f>IF(BK52="n/a",0,VLOOKUP($G52,Scoring!$B$5:$C$9,2,FALSE))</f>
        <v>1</v>
      </c>
      <c r="BN52" s="43"/>
      <c r="BO52" s="43">
        <f t="shared" si="19"/>
        <v>0</v>
      </c>
      <c r="BP52" s="43">
        <f>IF(BN52="n/a",0,VLOOKUP($G52,Scoring!$B$5:$C$9,2,FALSE))</f>
        <v>1</v>
      </c>
      <c r="BQ52" s="47"/>
    </row>
    <row r="53" spans="1:69" s="1" customFormat="1" outlineLevel="1" x14ac:dyDescent="0.25">
      <c r="A53" s="8" t="s">
        <v>402</v>
      </c>
      <c r="B53" s="53" t="s">
        <v>409</v>
      </c>
      <c r="C53" s="8"/>
      <c r="D53" s="8"/>
      <c r="E53" s="8"/>
      <c r="F53" s="60" t="s">
        <v>522</v>
      </c>
      <c r="G53" s="16" t="s">
        <v>37</v>
      </c>
      <c r="H53" s="16" t="s">
        <v>7</v>
      </c>
      <c r="I53" s="43"/>
      <c r="J53" s="43">
        <f t="shared" si="0"/>
        <v>0</v>
      </c>
      <c r="K53" s="43">
        <f>IF(I53="n/a",0,VLOOKUP($G53,Scoring!$B$5:$C$9,2,FALSE))</f>
        <v>1</v>
      </c>
      <c r="L53" s="43"/>
      <c r="M53" s="43">
        <f t="shared" si="1"/>
        <v>0</v>
      </c>
      <c r="N53" s="43">
        <f>IF(L53="n/a",0,VLOOKUP($G53,Scoring!$B$5:$C$9,2,FALSE))</f>
        <v>1</v>
      </c>
      <c r="O53" s="43"/>
      <c r="P53" s="43">
        <f t="shared" si="2"/>
        <v>0</v>
      </c>
      <c r="Q53" s="43">
        <f>IF(O53="n/a",0,VLOOKUP($G53,Scoring!$B$5:$C$9,2,FALSE))</f>
        <v>1</v>
      </c>
      <c r="R53" s="43"/>
      <c r="S53" s="43">
        <f t="shared" si="3"/>
        <v>0</v>
      </c>
      <c r="T53" s="43">
        <f>IF(R53="n/a",0,VLOOKUP($G53,Scoring!$B$5:$C$9,2,FALSE))</f>
        <v>1</v>
      </c>
      <c r="U53" s="43"/>
      <c r="V53" s="43">
        <f t="shared" si="4"/>
        <v>0</v>
      </c>
      <c r="W53" s="43">
        <f>IF(U53="n/a",0,VLOOKUP($G53,Scoring!$B$5:$C$9,2,FALSE))</f>
        <v>1</v>
      </c>
      <c r="X53" s="43"/>
      <c r="Y53" s="43">
        <f t="shared" si="5"/>
        <v>0</v>
      </c>
      <c r="Z53" s="43">
        <f>IF(X53="n/a",0,VLOOKUP($G53,Scoring!$B$5:$C$9,2,FALSE))</f>
        <v>1</v>
      </c>
      <c r="AA53" s="43"/>
      <c r="AB53" s="43">
        <f t="shared" si="6"/>
        <v>0</v>
      </c>
      <c r="AC53" s="43">
        <f>IF(AA53="n/a",0,VLOOKUP($G53,Scoring!$B$5:$C$9,2,FALSE))</f>
        <v>1</v>
      </c>
      <c r="AD53" s="43"/>
      <c r="AE53" s="43">
        <f t="shared" si="7"/>
        <v>0</v>
      </c>
      <c r="AF53" s="43">
        <f>IF(AD53="n/a",0,VLOOKUP($G53,Scoring!$B$5:$C$9,2,FALSE))</f>
        <v>1</v>
      </c>
      <c r="AG53" s="43"/>
      <c r="AH53" s="43">
        <f t="shared" si="8"/>
        <v>0</v>
      </c>
      <c r="AI53" s="43">
        <f>IF(AG53="n/a",0,VLOOKUP($G53,Scoring!$B$5:$C$9,2,FALSE))</f>
        <v>1</v>
      </c>
      <c r="AJ53" s="43"/>
      <c r="AK53" s="43">
        <f t="shared" si="9"/>
        <v>0</v>
      </c>
      <c r="AL53" s="43">
        <f>IF(AJ53="n/a",0,VLOOKUP($G53,Scoring!$B$5:$C$9,2,FALSE))</f>
        <v>1</v>
      </c>
      <c r="AM53" s="43"/>
      <c r="AN53" s="43">
        <f t="shared" si="10"/>
        <v>0</v>
      </c>
      <c r="AO53" s="43">
        <f>IF(AM53="n/a",0,VLOOKUP($G53,Scoring!$B$5:$C$9,2,FALSE))</f>
        <v>1</v>
      </c>
      <c r="AP53" s="43"/>
      <c r="AQ53" s="43">
        <f t="shared" si="11"/>
        <v>0</v>
      </c>
      <c r="AR53" s="43">
        <f>IF(AP53="n/a",0,VLOOKUP($G53,Scoring!$B$5:$C$9,2,FALSE))</f>
        <v>1</v>
      </c>
      <c r="AS53" s="43"/>
      <c r="AT53" s="43">
        <f t="shared" si="12"/>
        <v>0</v>
      </c>
      <c r="AU53" s="43">
        <f>IF(AS53="n/a",0,VLOOKUP($G53,Scoring!$B$5:$C$9,2,FALSE))</f>
        <v>1</v>
      </c>
      <c r="AV53" s="43"/>
      <c r="AW53" s="43">
        <f t="shared" si="13"/>
        <v>0</v>
      </c>
      <c r="AX53" s="43">
        <f>IF(AV53="n/a",0,VLOOKUP($G53,Scoring!$B$5:$C$9,2,FALSE))</f>
        <v>1</v>
      </c>
      <c r="AY53" s="43"/>
      <c r="AZ53" s="43">
        <f t="shared" si="14"/>
        <v>0</v>
      </c>
      <c r="BA53" s="43">
        <f>IF(AY53="n/a",0,VLOOKUP($G53,Scoring!$B$5:$C$9,2,FALSE))</f>
        <v>1</v>
      </c>
      <c r="BB53" s="43"/>
      <c r="BC53" s="43">
        <f t="shared" si="15"/>
        <v>0</v>
      </c>
      <c r="BD53" s="43">
        <f>IF(BB53="n/a",0,VLOOKUP($G53,Scoring!$B$5:$C$9,2,FALSE))</f>
        <v>1</v>
      </c>
      <c r="BE53" s="43"/>
      <c r="BF53" s="43">
        <f t="shared" si="16"/>
        <v>0</v>
      </c>
      <c r="BG53" s="43">
        <f>IF(BE53="n/a",0,VLOOKUP($G53,Scoring!$B$5:$C$9,2,FALSE))</f>
        <v>1</v>
      </c>
      <c r="BH53" s="43"/>
      <c r="BI53" s="43">
        <f t="shared" si="17"/>
        <v>0</v>
      </c>
      <c r="BJ53" s="43">
        <f>IF(BH53="n/a",0,VLOOKUP($G53,Scoring!$B$5:$C$9,2,FALSE))</f>
        <v>1</v>
      </c>
      <c r="BK53" s="43"/>
      <c r="BL53" s="43">
        <f t="shared" si="18"/>
        <v>0</v>
      </c>
      <c r="BM53" s="43">
        <f>IF(BK53="n/a",0,VLOOKUP($G53,Scoring!$B$5:$C$9,2,FALSE))</f>
        <v>1</v>
      </c>
      <c r="BN53" s="43"/>
      <c r="BO53" s="43">
        <f t="shared" si="19"/>
        <v>0</v>
      </c>
      <c r="BP53" s="43">
        <f>IF(BN53="n/a",0,VLOOKUP($G53,Scoring!$B$5:$C$9,2,FALSE))</f>
        <v>1</v>
      </c>
      <c r="BQ53" s="47"/>
    </row>
    <row r="54" spans="1:69" s="1" customFormat="1" outlineLevel="1" x14ac:dyDescent="0.25">
      <c r="A54" s="8" t="s">
        <v>403</v>
      </c>
      <c r="B54" s="53" t="s">
        <v>408</v>
      </c>
      <c r="C54" s="8"/>
      <c r="D54" s="8"/>
      <c r="E54" s="8"/>
      <c r="F54" s="60" t="s">
        <v>522</v>
      </c>
      <c r="G54" s="16" t="s">
        <v>37</v>
      </c>
      <c r="H54" s="16" t="s">
        <v>7</v>
      </c>
      <c r="I54" s="43"/>
      <c r="J54" s="43">
        <f t="shared" si="0"/>
        <v>0</v>
      </c>
      <c r="K54" s="43">
        <f>IF(I54="n/a",0,VLOOKUP($G54,Scoring!$B$5:$C$9,2,FALSE))</f>
        <v>1</v>
      </c>
      <c r="L54" s="43"/>
      <c r="M54" s="43">
        <f t="shared" si="1"/>
        <v>0</v>
      </c>
      <c r="N54" s="43">
        <f>IF(L54="n/a",0,VLOOKUP($G54,Scoring!$B$5:$C$9,2,FALSE))</f>
        <v>1</v>
      </c>
      <c r="O54" s="43"/>
      <c r="P54" s="43">
        <f t="shared" si="2"/>
        <v>0</v>
      </c>
      <c r="Q54" s="43">
        <f>IF(O54="n/a",0,VLOOKUP($G54,Scoring!$B$5:$C$9,2,FALSE))</f>
        <v>1</v>
      </c>
      <c r="R54" s="43"/>
      <c r="S54" s="43">
        <f t="shared" si="3"/>
        <v>0</v>
      </c>
      <c r="T54" s="43">
        <f>IF(R54="n/a",0,VLOOKUP($G54,Scoring!$B$5:$C$9,2,FALSE))</f>
        <v>1</v>
      </c>
      <c r="U54" s="43"/>
      <c r="V54" s="43">
        <f t="shared" si="4"/>
        <v>0</v>
      </c>
      <c r="W54" s="43">
        <f>IF(U54="n/a",0,VLOOKUP($G54,Scoring!$B$5:$C$9,2,FALSE))</f>
        <v>1</v>
      </c>
      <c r="X54" s="43"/>
      <c r="Y54" s="43">
        <f t="shared" si="5"/>
        <v>0</v>
      </c>
      <c r="Z54" s="43">
        <f>IF(X54="n/a",0,VLOOKUP($G54,Scoring!$B$5:$C$9,2,FALSE))</f>
        <v>1</v>
      </c>
      <c r="AA54" s="43"/>
      <c r="AB54" s="43">
        <f t="shared" si="6"/>
        <v>0</v>
      </c>
      <c r="AC54" s="43">
        <f>IF(AA54="n/a",0,VLOOKUP($G54,Scoring!$B$5:$C$9,2,FALSE))</f>
        <v>1</v>
      </c>
      <c r="AD54" s="43"/>
      <c r="AE54" s="43">
        <f t="shared" si="7"/>
        <v>0</v>
      </c>
      <c r="AF54" s="43">
        <f>IF(AD54="n/a",0,VLOOKUP($G54,Scoring!$B$5:$C$9,2,FALSE))</f>
        <v>1</v>
      </c>
      <c r="AG54" s="43"/>
      <c r="AH54" s="43">
        <f t="shared" si="8"/>
        <v>0</v>
      </c>
      <c r="AI54" s="43">
        <f>IF(AG54="n/a",0,VLOOKUP($G54,Scoring!$B$5:$C$9,2,FALSE))</f>
        <v>1</v>
      </c>
      <c r="AJ54" s="43"/>
      <c r="AK54" s="43">
        <f t="shared" si="9"/>
        <v>0</v>
      </c>
      <c r="AL54" s="43">
        <f>IF(AJ54="n/a",0,VLOOKUP($G54,Scoring!$B$5:$C$9,2,FALSE))</f>
        <v>1</v>
      </c>
      <c r="AM54" s="43"/>
      <c r="AN54" s="43">
        <f t="shared" si="10"/>
        <v>0</v>
      </c>
      <c r="AO54" s="43">
        <f>IF(AM54="n/a",0,VLOOKUP($G54,Scoring!$B$5:$C$9,2,FALSE))</f>
        <v>1</v>
      </c>
      <c r="AP54" s="43"/>
      <c r="AQ54" s="43">
        <f t="shared" si="11"/>
        <v>0</v>
      </c>
      <c r="AR54" s="43">
        <f>IF(AP54="n/a",0,VLOOKUP($G54,Scoring!$B$5:$C$9,2,FALSE))</f>
        <v>1</v>
      </c>
      <c r="AS54" s="43"/>
      <c r="AT54" s="43">
        <f t="shared" si="12"/>
        <v>0</v>
      </c>
      <c r="AU54" s="43">
        <f>IF(AS54="n/a",0,VLOOKUP($G54,Scoring!$B$5:$C$9,2,FALSE))</f>
        <v>1</v>
      </c>
      <c r="AV54" s="43"/>
      <c r="AW54" s="43">
        <f t="shared" si="13"/>
        <v>0</v>
      </c>
      <c r="AX54" s="43">
        <f>IF(AV54="n/a",0,VLOOKUP($G54,Scoring!$B$5:$C$9,2,FALSE))</f>
        <v>1</v>
      </c>
      <c r="AY54" s="43"/>
      <c r="AZ54" s="43">
        <f t="shared" si="14"/>
        <v>0</v>
      </c>
      <c r="BA54" s="43">
        <f>IF(AY54="n/a",0,VLOOKUP($G54,Scoring!$B$5:$C$9,2,FALSE))</f>
        <v>1</v>
      </c>
      <c r="BB54" s="43"/>
      <c r="BC54" s="43">
        <f t="shared" si="15"/>
        <v>0</v>
      </c>
      <c r="BD54" s="43">
        <f>IF(BB54="n/a",0,VLOOKUP($G54,Scoring!$B$5:$C$9,2,FALSE))</f>
        <v>1</v>
      </c>
      <c r="BE54" s="43"/>
      <c r="BF54" s="43">
        <f t="shared" si="16"/>
        <v>0</v>
      </c>
      <c r="BG54" s="43">
        <f>IF(BE54="n/a",0,VLOOKUP($G54,Scoring!$B$5:$C$9,2,FALSE))</f>
        <v>1</v>
      </c>
      <c r="BH54" s="43"/>
      <c r="BI54" s="43">
        <f t="shared" si="17"/>
        <v>0</v>
      </c>
      <c r="BJ54" s="43">
        <f>IF(BH54="n/a",0,VLOOKUP($G54,Scoring!$B$5:$C$9,2,FALSE))</f>
        <v>1</v>
      </c>
      <c r="BK54" s="43"/>
      <c r="BL54" s="43">
        <f t="shared" si="18"/>
        <v>0</v>
      </c>
      <c r="BM54" s="43">
        <f>IF(BK54="n/a",0,VLOOKUP($G54,Scoring!$B$5:$C$9,2,FALSE))</f>
        <v>1</v>
      </c>
      <c r="BN54" s="43"/>
      <c r="BO54" s="43">
        <f t="shared" si="19"/>
        <v>0</v>
      </c>
      <c r="BP54" s="43">
        <f>IF(BN54="n/a",0,VLOOKUP($G54,Scoring!$B$5:$C$9,2,FALSE))</f>
        <v>1</v>
      </c>
      <c r="BQ54" s="47"/>
    </row>
    <row r="55" spans="1:69" s="1" customFormat="1" outlineLevel="1" x14ac:dyDescent="0.25">
      <c r="A55" s="8" t="s">
        <v>404</v>
      </c>
      <c r="B55" s="53" t="s">
        <v>407</v>
      </c>
      <c r="C55" s="8"/>
      <c r="D55" s="8"/>
      <c r="E55" s="8"/>
      <c r="F55" s="60" t="s">
        <v>522</v>
      </c>
      <c r="G55" s="16" t="s">
        <v>37</v>
      </c>
      <c r="H55" s="16" t="s">
        <v>7</v>
      </c>
      <c r="I55" s="43"/>
      <c r="J55" s="43">
        <f t="shared" si="0"/>
        <v>0</v>
      </c>
      <c r="K55" s="43">
        <f>IF(I55="n/a",0,VLOOKUP($G55,Scoring!$B$5:$C$9,2,FALSE))</f>
        <v>1</v>
      </c>
      <c r="L55" s="43"/>
      <c r="M55" s="43">
        <f t="shared" si="1"/>
        <v>0</v>
      </c>
      <c r="N55" s="43">
        <f>IF(L55="n/a",0,VLOOKUP($G55,Scoring!$B$5:$C$9,2,FALSE))</f>
        <v>1</v>
      </c>
      <c r="O55" s="43"/>
      <c r="P55" s="43">
        <f t="shared" si="2"/>
        <v>0</v>
      </c>
      <c r="Q55" s="43">
        <f>IF(O55="n/a",0,VLOOKUP($G55,Scoring!$B$5:$C$9,2,FALSE))</f>
        <v>1</v>
      </c>
      <c r="R55" s="43"/>
      <c r="S55" s="43">
        <f t="shared" si="3"/>
        <v>0</v>
      </c>
      <c r="T55" s="43">
        <f>IF(R55="n/a",0,VLOOKUP($G55,Scoring!$B$5:$C$9,2,FALSE))</f>
        <v>1</v>
      </c>
      <c r="U55" s="43"/>
      <c r="V55" s="43">
        <f t="shared" si="4"/>
        <v>0</v>
      </c>
      <c r="W55" s="43">
        <f>IF(U55="n/a",0,VLOOKUP($G55,Scoring!$B$5:$C$9,2,FALSE))</f>
        <v>1</v>
      </c>
      <c r="X55" s="43"/>
      <c r="Y55" s="43">
        <f t="shared" si="5"/>
        <v>0</v>
      </c>
      <c r="Z55" s="43">
        <f>IF(X55="n/a",0,VLOOKUP($G55,Scoring!$B$5:$C$9,2,FALSE))</f>
        <v>1</v>
      </c>
      <c r="AA55" s="43"/>
      <c r="AB55" s="43">
        <f t="shared" si="6"/>
        <v>0</v>
      </c>
      <c r="AC55" s="43">
        <f>IF(AA55="n/a",0,VLOOKUP($G55,Scoring!$B$5:$C$9,2,FALSE))</f>
        <v>1</v>
      </c>
      <c r="AD55" s="43"/>
      <c r="AE55" s="43">
        <f t="shared" si="7"/>
        <v>0</v>
      </c>
      <c r="AF55" s="43">
        <f>IF(AD55="n/a",0,VLOOKUP($G55,Scoring!$B$5:$C$9,2,FALSE))</f>
        <v>1</v>
      </c>
      <c r="AG55" s="43"/>
      <c r="AH55" s="43">
        <f t="shared" si="8"/>
        <v>0</v>
      </c>
      <c r="AI55" s="43">
        <f>IF(AG55="n/a",0,VLOOKUP($G55,Scoring!$B$5:$C$9,2,FALSE))</f>
        <v>1</v>
      </c>
      <c r="AJ55" s="43"/>
      <c r="AK55" s="43">
        <f t="shared" si="9"/>
        <v>0</v>
      </c>
      <c r="AL55" s="43">
        <f>IF(AJ55="n/a",0,VLOOKUP($G55,Scoring!$B$5:$C$9,2,FALSE))</f>
        <v>1</v>
      </c>
      <c r="AM55" s="43"/>
      <c r="AN55" s="43">
        <f t="shared" si="10"/>
        <v>0</v>
      </c>
      <c r="AO55" s="43">
        <f>IF(AM55="n/a",0,VLOOKUP($G55,Scoring!$B$5:$C$9,2,FALSE))</f>
        <v>1</v>
      </c>
      <c r="AP55" s="43"/>
      <c r="AQ55" s="43">
        <f t="shared" si="11"/>
        <v>0</v>
      </c>
      <c r="AR55" s="43">
        <f>IF(AP55="n/a",0,VLOOKUP($G55,Scoring!$B$5:$C$9,2,FALSE))</f>
        <v>1</v>
      </c>
      <c r="AS55" s="43"/>
      <c r="AT55" s="43">
        <f t="shared" si="12"/>
        <v>0</v>
      </c>
      <c r="AU55" s="43">
        <f>IF(AS55="n/a",0,VLOOKUP($G55,Scoring!$B$5:$C$9,2,FALSE))</f>
        <v>1</v>
      </c>
      <c r="AV55" s="43"/>
      <c r="AW55" s="43">
        <f t="shared" si="13"/>
        <v>0</v>
      </c>
      <c r="AX55" s="43">
        <f>IF(AV55="n/a",0,VLOOKUP($G55,Scoring!$B$5:$C$9,2,FALSE))</f>
        <v>1</v>
      </c>
      <c r="AY55" s="43"/>
      <c r="AZ55" s="43">
        <f t="shared" si="14"/>
        <v>0</v>
      </c>
      <c r="BA55" s="43">
        <f>IF(AY55="n/a",0,VLOOKUP($G55,Scoring!$B$5:$C$9,2,FALSE))</f>
        <v>1</v>
      </c>
      <c r="BB55" s="43"/>
      <c r="BC55" s="43">
        <f t="shared" si="15"/>
        <v>0</v>
      </c>
      <c r="BD55" s="43">
        <f>IF(BB55="n/a",0,VLOOKUP($G55,Scoring!$B$5:$C$9,2,FALSE))</f>
        <v>1</v>
      </c>
      <c r="BE55" s="43"/>
      <c r="BF55" s="43">
        <f t="shared" si="16"/>
        <v>0</v>
      </c>
      <c r="BG55" s="43">
        <f>IF(BE55="n/a",0,VLOOKUP($G55,Scoring!$B$5:$C$9,2,FALSE))</f>
        <v>1</v>
      </c>
      <c r="BH55" s="43"/>
      <c r="BI55" s="43">
        <f t="shared" si="17"/>
        <v>0</v>
      </c>
      <c r="BJ55" s="43">
        <f>IF(BH55="n/a",0,VLOOKUP($G55,Scoring!$B$5:$C$9,2,FALSE))</f>
        <v>1</v>
      </c>
      <c r="BK55" s="43"/>
      <c r="BL55" s="43">
        <f t="shared" si="18"/>
        <v>0</v>
      </c>
      <c r="BM55" s="43">
        <f>IF(BK55="n/a",0,VLOOKUP($G55,Scoring!$B$5:$C$9,2,FALSE))</f>
        <v>1</v>
      </c>
      <c r="BN55" s="43"/>
      <c r="BO55" s="43">
        <f t="shared" si="19"/>
        <v>0</v>
      </c>
      <c r="BP55" s="43">
        <f>IF(BN55="n/a",0,VLOOKUP($G55,Scoring!$B$5:$C$9,2,FALSE))</f>
        <v>1</v>
      </c>
      <c r="BQ55" s="47"/>
    </row>
    <row r="56" spans="1:69" s="1" customFormat="1" outlineLevel="1" x14ac:dyDescent="0.25">
      <c r="A56" s="8" t="s">
        <v>405</v>
      </c>
      <c r="B56" s="53" t="s">
        <v>406</v>
      </c>
      <c r="C56" s="8"/>
      <c r="D56" s="8"/>
      <c r="E56" s="8"/>
      <c r="F56" s="60" t="s">
        <v>522</v>
      </c>
      <c r="G56" s="16" t="s">
        <v>37</v>
      </c>
      <c r="H56" s="16" t="s">
        <v>7</v>
      </c>
      <c r="I56" s="43"/>
      <c r="J56" s="43">
        <f t="shared" si="0"/>
        <v>0</v>
      </c>
      <c r="K56" s="43">
        <f>IF(I56="n/a",0,VLOOKUP($G56,Scoring!$B$5:$C$9,2,FALSE))</f>
        <v>1</v>
      </c>
      <c r="L56" s="43"/>
      <c r="M56" s="43">
        <f t="shared" si="1"/>
        <v>0</v>
      </c>
      <c r="N56" s="43">
        <f>IF(L56="n/a",0,VLOOKUP($G56,Scoring!$B$5:$C$9,2,FALSE))</f>
        <v>1</v>
      </c>
      <c r="O56" s="43"/>
      <c r="P56" s="43">
        <f t="shared" si="2"/>
        <v>0</v>
      </c>
      <c r="Q56" s="43">
        <f>IF(O56="n/a",0,VLOOKUP($G56,Scoring!$B$5:$C$9,2,FALSE))</f>
        <v>1</v>
      </c>
      <c r="R56" s="43"/>
      <c r="S56" s="43">
        <f t="shared" si="3"/>
        <v>0</v>
      </c>
      <c r="T56" s="43">
        <f>IF(R56="n/a",0,VLOOKUP($G56,Scoring!$B$5:$C$9,2,FALSE))</f>
        <v>1</v>
      </c>
      <c r="U56" s="43"/>
      <c r="V56" s="43">
        <f t="shared" si="4"/>
        <v>0</v>
      </c>
      <c r="W56" s="43">
        <f>IF(U56="n/a",0,VLOOKUP($G56,Scoring!$B$5:$C$9,2,FALSE))</f>
        <v>1</v>
      </c>
      <c r="X56" s="43"/>
      <c r="Y56" s="43">
        <f t="shared" si="5"/>
        <v>0</v>
      </c>
      <c r="Z56" s="43">
        <f>IF(X56="n/a",0,VLOOKUP($G56,Scoring!$B$5:$C$9,2,FALSE))</f>
        <v>1</v>
      </c>
      <c r="AA56" s="43"/>
      <c r="AB56" s="43">
        <f t="shared" si="6"/>
        <v>0</v>
      </c>
      <c r="AC56" s="43">
        <f>IF(AA56="n/a",0,VLOOKUP($G56,Scoring!$B$5:$C$9,2,FALSE))</f>
        <v>1</v>
      </c>
      <c r="AD56" s="43"/>
      <c r="AE56" s="43">
        <f t="shared" si="7"/>
        <v>0</v>
      </c>
      <c r="AF56" s="43">
        <f>IF(AD56="n/a",0,VLOOKUP($G56,Scoring!$B$5:$C$9,2,FALSE))</f>
        <v>1</v>
      </c>
      <c r="AG56" s="43"/>
      <c r="AH56" s="43">
        <f t="shared" si="8"/>
        <v>0</v>
      </c>
      <c r="AI56" s="43">
        <f>IF(AG56="n/a",0,VLOOKUP($G56,Scoring!$B$5:$C$9,2,FALSE))</f>
        <v>1</v>
      </c>
      <c r="AJ56" s="43"/>
      <c r="AK56" s="43">
        <f t="shared" si="9"/>
        <v>0</v>
      </c>
      <c r="AL56" s="43">
        <f>IF(AJ56="n/a",0,VLOOKUP($G56,Scoring!$B$5:$C$9,2,FALSE))</f>
        <v>1</v>
      </c>
      <c r="AM56" s="43"/>
      <c r="AN56" s="43">
        <f t="shared" si="10"/>
        <v>0</v>
      </c>
      <c r="AO56" s="43">
        <f>IF(AM56="n/a",0,VLOOKUP($G56,Scoring!$B$5:$C$9,2,FALSE))</f>
        <v>1</v>
      </c>
      <c r="AP56" s="43"/>
      <c r="AQ56" s="43">
        <f t="shared" si="11"/>
        <v>0</v>
      </c>
      <c r="AR56" s="43">
        <f>IF(AP56="n/a",0,VLOOKUP($G56,Scoring!$B$5:$C$9,2,FALSE))</f>
        <v>1</v>
      </c>
      <c r="AS56" s="43"/>
      <c r="AT56" s="43">
        <f t="shared" si="12"/>
        <v>0</v>
      </c>
      <c r="AU56" s="43">
        <f>IF(AS56="n/a",0,VLOOKUP($G56,Scoring!$B$5:$C$9,2,FALSE))</f>
        <v>1</v>
      </c>
      <c r="AV56" s="43"/>
      <c r="AW56" s="43">
        <f t="shared" si="13"/>
        <v>0</v>
      </c>
      <c r="AX56" s="43">
        <f>IF(AV56="n/a",0,VLOOKUP($G56,Scoring!$B$5:$C$9,2,FALSE))</f>
        <v>1</v>
      </c>
      <c r="AY56" s="43"/>
      <c r="AZ56" s="43">
        <f t="shared" si="14"/>
        <v>0</v>
      </c>
      <c r="BA56" s="43">
        <f>IF(AY56="n/a",0,VLOOKUP($G56,Scoring!$B$5:$C$9,2,FALSE))</f>
        <v>1</v>
      </c>
      <c r="BB56" s="43"/>
      <c r="BC56" s="43">
        <f t="shared" si="15"/>
        <v>0</v>
      </c>
      <c r="BD56" s="43">
        <f>IF(BB56="n/a",0,VLOOKUP($G56,Scoring!$B$5:$C$9,2,FALSE))</f>
        <v>1</v>
      </c>
      <c r="BE56" s="43"/>
      <c r="BF56" s="43">
        <f t="shared" si="16"/>
        <v>0</v>
      </c>
      <c r="BG56" s="43">
        <f>IF(BE56="n/a",0,VLOOKUP($G56,Scoring!$B$5:$C$9,2,FALSE))</f>
        <v>1</v>
      </c>
      <c r="BH56" s="43"/>
      <c r="BI56" s="43">
        <f t="shared" si="17"/>
        <v>0</v>
      </c>
      <c r="BJ56" s="43">
        <f>IF(BH56="n/a",0,VLOOKUP($G56,Scoring!$B$5:$C$9,2,FALSE))</f>
        <v>1</v>
      </c>
      <c r="BK56" s="43"/>
      <c r="BL56" s="43">
        <f t="shared" si="18"/>
        <v>0</v>
      </c>
      <c r="BM56" s="43">
        <f>IF(BK56="n/a",0,VLOOKUP($G56,Scoring!$B$5:$C$9,2,FALSE))</f>
        <v>1</v>
      </c>
      <c r="BN56" s="43"/>
      <c r="BO56" s="43">
        <f t="shared" si="19"/>
        <v>0</v>
      </c>
      <c r="BP56" s="43">
        <f>IF(BN56="n/a",0,VLOOKUP($G56,Scoring!$B$5:$C$9,2,FALSE))</f>
        <v>1</v>
      </c>
      <c r="BQ56" s="47"/>
    </row>
    <row r="57" spans="1:69" s="1" customFormat="1" outlineLevel="1" x14ac:dyDescent="0.25">
      <c r="A57" s="8" t="s">
        <v>410</v>
      </c>
      <c r="B57" s="53" t="s">
        <v>411</v>
      </c>
      <c r="C57" s="8"/>
      <c r="D57" s="8"/>
      <c r="E57" s="8"/>
      <c r="F57" s="60" t="s">
        <v>522</v>
      </c>
      <c r="G57" s="16" t="s">
        <v>37</v>
      </c>
      <c r="H57" s="16" t="s">
        <v>7</v>
      </c>
      <c r="I57" s="43"/>
      <c r="J57" s="43">
        <f t="shared" si="0"/>
        <v>0</v>
      </c>
      <c r="K57" s="43">
        <f>IF(I57="n/a",0,VLOOKUP($G57,Scoring!$B$5:$C$9,2,FALSE))</f>
        <v>1</v>
      </c>
      <c r="L57" s="43"/>
      <c r="M57" s="43">
        <f t="shared" si="1"/>
        <v>0</v>
      </c>
      <c r="N57" s="43">
        <f>IF(L57="n/a",0,VLOOKUP($G57,Scoring!$B$5:$C$9,2,FALSE))</f>
        <v>1</v>
      </c>
      <c r="O57" s="43"/>
      <c r="P57" s="43">
        <f t="shared" si="2"/>
        <v>0</v>
      </c>
      <c r="Q57" s="43">
        <f>IF(O57="n/a",0,VLOOKUP($G57,Scoring!$B$5:$C$9,2,FALSE))</f>
        <v>1</v>
      </c>
      <c r="R57" s="43"/>
      <c r="S57" s="43">
        <f t="shared" si="3"/>
        <v>0</v>
      </c>
      <c r="T57" s="43">
        <f>IF(R57="n/a",0,VLOOKUP($G57,Scoring!$B$5:$C$9,2,FALSE))</f>
        <v>1</v>
      </c>
      <c r="U57" s="43"/>
      <c r="V57" s="43">
        <f t="shared" si="4"/>
        <v>0</v>
      </c>
      <c r="W57" s="43">
        <f>IF(U57="n/a",0,VLOOKUP($G57,Scoring!$B$5:$C$9,2,FALSE))</f>
        <v>1</v>
      </c>
      <c r="X57" s="43"/>
      <c r="Y57" s="43">
        <f t="shared" si="5"/>
        <v>0</v>
      </c>
      <c r="Z57" s="43">
        <f>IF(X57="n/a",0,VLOOKUP($G57,Scoring!$B$5:$C$9,2,FALSE))</f>
        <v>1</v>
      </c>
      <c r="AA57" s="43"/>
      <c r="AB57" s="43">
        <f t="shared" si="6"/>
        <v>0</v>
      </c>
      <c r="AC57" s="43">
        <f>IF(AA57="n/a",0,VLOOKUP($G57,Scoring!$B$5:$C$9,2,FALSE))</f>
        <v>1</v>
      </c>
      <c r="AD57" s="43"/>
      <c r="AE57" s="43">
        <f t="shared" si="7"/>
        <v>0</v>
      </c>
      <c r="AF57" s="43">
        <f>IF(AD57="n/a",0,VLOOKUP($G57,Scoring!$B$5:$C$9,2,FALSE))</f>
        <v>1</v>
      </c>
      <c r="AG57" s="43"/>
      <c r="AH57" s="43">
        <f t="shared" si="8"/>
        <v>0</v>
      </c>
      <c r="AI57" s="43">
        <f>IF(AG57="n/a",0,VLOOKUP($G57,Scoring!$B$5:$C$9,2,FALSE))</f>
        <v>1</v>
      </c>
      <c r="AJ57" s="43"/>
      <c r="AK57" s="43">
        <f t="shared" si="9"/>
        <v>0</v>
      </c>
      <c r="AL57" s="43">
        <f>IF(AJ57="n/a",0,VLOOKUP($G57,Scoring!$B$5:$C$9,2,FALSE))</f>
        <v>1</v>
      </c>
      <c r="AM57" s="43"/>
      <c r="AN57" s="43">
        <f t="shared" si="10"/>
        <v>0</v>
      </c>
      <c r="AO57" s="43">
        <f>IF(AM57="n/a",0,VLOOKUP($G57,Scoring!$B$5:$C$9,2,FALSE))</f>
        <v>1</v>
      </c>
      <c r="AP57" s="43"/>
      <c r="AQ57" s="43">
        <f t="shared" si="11"/>
        <v>0</v>
      </c>
      <c r="AR57" s="43">
        <f>IF(AP57="n/a",0,VLOOKUP($G57,Scoring!$B$5:$C$9,2,FALSE))</f>
        <v>1</v>
      </c>
      <c r="AS57" s="43"/>
      <c r="AT57" s="43">
        <f t="shared" si="12"/>
        <v>0</v>
      </c>
      <c r="AU57" s="43">
        <f>IF(AS57="n/a",0,VLOOKUP($G57,Scoring!$B$5:$C$9,2,FALSE))</f>
        <v>1</v>
      </c>
      <c r="AV57" s="43"/>
      <c r="AW57" s="43">
        <f t="shared" si="13"/>
        <v>0</v>
      </c>
      <c r="AX57" s="43">
        <f>IF(AV57="n/a",0,VLOOKUP($G57,Scoring!$B$5:$C$9,2,FALSE))</f>
        <v>1</v>
      </c>
      <c r="AY57" s="43"/>
      <c r="AZ57" s="43">
        <f t="shared" si="14"/>
        <v>0</v>
      </c>
      <c r="BA57" s="43">
        <f>IF(AY57="n/a",0,VLOOKUP($G57,Scoring!$B$5:$C$9,2,FALSE))</f>
        <v>1</v>
      </c>
      <c r="BB57" s="43"/>
      <c r="BC57" s="43">
        <f t="shared" si="15"/>
        <v>0</v>
      </c>
      <c r="BD57" s="43">
        <f>IF(BB57="n/a",0,VLOOKUP($G57,Scoring!$B$5:$C$9,2,FALSE))</f>
        <v>1</v>
      </c>
      <c r="BE57" s="43"/>
      <c r="BF57" s="43">
        <f t="shared" si="16"/>
        <v>0</v>
      </c>
      <c r="BG57" s="43">
        <f>IF(BE57="n/a",0,VLOOKUP($G57,Scoring!$B$5:$C$9,2,FALSE))</f>
        <v>1</v>
      </c>
      <c r="BH57" s="43"/>
      <c r="BI57" s="43">
        <f t="shared" si="17"/>
        <v>0</v>
      </c>
      <c r="BJ57" s="43">
        <f>IF(BH57="n/a",0,VLOOKUP($G57,Scoring!$B$5:$C$9,2,FALSE))</f>
        <v>1</v>
      </c>
      <c r="BK57" s="43"/>
      <c r="BL57" s="43">
        <f t="shared" si="18"/>
        <v>0</v>
      </c>
      <c r="BM57" s="43">
        <f>IF(BK57="n/a",0,VLOOKUP($G57,Scoring!$B$5:$C$9,2,FALSE))</f>
        <v>1</v>
      </c>
      <c r="BN57" s="43"/>
      <c r="BO57" s="43">
        <f t="shared" si="19"/>
        <v>0</v>
      </c>
      <c r="BP57" s="43">
        <f>IF(BN57="n/a",0,VLOOKUP($G57,Scoring!$B$5:$C$9,2,FALSE))</f>
        <v>1</v>
      </c>
      <c r="BQ57" s="47"/>
    </row>
    <row r="58" spans="1:69" s="1" customFormat="1" outlineLevel="1" x14ac:dyDescent="0.25">
      <c r="A58" s="8" t="s">
        <v>412</v>
      </c>
      <c r="B58" s="53" t="s">
        <v>413</v>
      </c>
      <c r="C58" s="8"/>
      <c r="D58" s="8"/>
      <c r="E58" s="8"/>
      <c r="F58" s="60" t="s">
        <v>522</v>
      </c>
      <c r="G58" s="16" t="s">
        <v>37</v>
      </c>
      <c r="H58" s="16" t="s">
        <v>7</v>
      </c>
      <c r="I58" s="43"/>
      <c r="J58" s="43">
        <f t="shared" si="0"/>
        <v>0</v>
      </c>
      <c r="K58" s="43">
        <f>IF(I58="n/a",0,VLOOKUP($G58,Scoring!$B$5:$C$9,2,FALSE))</f>
        <v>1</v>
      </c>
      <c r="L58" s="43"/>
      <c r="M58" s="43">
        <f t="shared" si="1"/>
        <v>0</v>
      </c>
      <c r="N58" s="43">
        <f>IF(L58="n/a",0,VLOOKUP($G58,Scoring!$B$5:$C$9,2,FALSE))</f>
        <v>1</v>
      </c>
      <c r="O58" s="43"/>
      <c r="P58" s="43">
        <f t="shared" si="2"/>
        <v>0</v>
      </c>
      <c r="Q58" s="43">
        <f>IF(O58="n/a",0,VLOOKUP($G58,Scoring!$B$5:$C$9,2,FALSE))</f>
        <v>1</v>
      </c>
      <c r="R58" s="43"/>
      <c r="S58" s="43">
        <f t="shared" si="3"/>
        <v>0</v>
      </c>
      <c r="T58" s="43">
        <f>IF(R58="n/a",0,VLOOKUP($G58,Scoring!$B$5:$C$9,2,FALSE))</f>
        <v>1</v>
      </c>
      <c r="U58" s="43"/>
      <c r="V58" s="43">
        <f t="shared" si="4"/>
        <v>0</v>
      </c>
      <c r="W58" s="43">
        <f>IF(U58="n/a",0,VLOOKUP($G58,Scoring!$B$5:$C$9,2,FALSE))</f>
        <v>1</v>
      </c>
      <c r="X58" s="43"/>
      <c r="Y58" s="43">
        <f t="shared" si="5"/>
        <v>0</v>
      </c>
      <c r="Z58" s="43">
        <f>IF(X58="n/a",0,VLOOKUP($G58,Scoring!$B$5:$C$9,2,FALSE))</f>
        <v>1</v>
      </c>
      <c r="AA58" s="43"/>
      <c r="AB58" s="43">
        <f t="shared" si="6"/>
        <v>0</v>
      </c>
      <c r="AC58" s="43">
        <f>IF(AA58="n/a",0,VLOOKUP($G58,Scoring!$B$5:$C$9,2,FALSE))</f>
        <v>1</v>
      </c>
      <c r="AD58" s="43"/>
      <c r="AE58" s="43">
        <f t="shared" si="7"/>
        <v>0</v>
      </c>
      <c r="AF58" s="43">
        <f>IF(AD58="n/a",0,VLOOKUP($G58,Scoring!$B$5:$C$9,2,FALSE))</f>
        <v>1</v>
      </c>
      <c r="AG58" s="43"/>
      <c r="AH58" s="43">
        <f t="shared" si="8"/>
        <v>0</v>
      </c>
      <c r="AI58" s="43">
        <f>IF(AG58="n/a",0,VLOOKUP($G58,Scoring!$B$5:$C$9,2,FALSE))</f>
        <v>1</v>
      </c>
      <c r="AJ58" s="43"/>
      <c r="AK58" s="43">
        <f t="shared" si="9"/>
        <v>0</v>
      </c>
      <c r="AL58" s="43">
        <f>IF(AJ58="n/a",0,VLOOKUP($G58,Scoring!$B$5:$C$9,2,FALSE))</f>
        <v>1</v>
      </c>
      <c r="AM58" s="43"/>
      <c r="AN58" s="43">
        <f t="shared" si="10"/>
        <v>0</v>
      </c>
      <c r="AO58" s="43">
        <f>IF(AM58="n/a",0,VLOOKUP($G58,Scoring!$B$5:$C$9,2,FALSE))</f>
        <v>1</v>
      </c>
      <c r="AP58" s="43"/>
      <c r="AQ58" s="43">
        <f t="shared" si="11"/>
        <v>0</v>
      </c>
      <c r="AR58" s="43">
        <f>IF(AP58="n/a",0,VLOOKUP($G58,Scoring!$B$5:$C$9,2,FALSE))</f>
        <v>1</v>
      </c>
      <c r="AS58" s="43"/>
      <c r="AT58" s="43">
        <f t="shared" si="12"/>
        <v>0</v>
      </c>
      <c r="AU58" s="43">
        <f>IF(AS58="n/a",0,VLOOKUP($G58,Scoring!$B$5:$C$9,2,FALSE))</f>
        <v>1</v>
      </c>
      <c r="AV58" s="43"/>
      <c r="AW58" s="43">
        <f t="shared" si="13"/>
        <v>0</v>
      </c>
      <c r="AX58" s="43">
        <f>IF(AV58="n/a",0,VLOOKUP($G58,Scoring!$B$5:$C$9,2,FALSE))</f>
        <v>1</v>
      </c>
      <c r="AY58" s="43"/>
      <c r="AZ58" s="43">
        <f t="shared" si="14"/>
        <v>0</v>
      </c>
      <c r="BA58" s="43">
        <f>IF(AY58="n/a",0,VLOOKUP($G58,Scoring!$B$5:$C$9,2,FALSE))</f>
        <v>1</v>
      </c>
      <c r="BB58" s="43"/>
      <c r="BC58" s="43">
        <f t="shared" si="15"/>
        <v>0</v>
      </c>
      <c r="BD58" s="43">
        <f>IF(BB58="n/a",0,VLOOKUP($G58,Scoring!$B$5:$C$9,2,FALSE))</f>
        <v>1</v>
      </c>
      <c r="BE58" s="43"/>
      <c r="BF58" s="43">
        <f t="shared" si="16"/>
        <v>0</v>
      </c>
      <c r="BG58" s="43">
        <f>IF(BE58="n/a",0,VLOOKUP($G58,Scoring!$B$5:$C$9,2,FALSE))</f>
        <v>1</v>
      </c>
      <c r="BH58" s="43"/>
      <c r="BI58" s="43">
        <f t="shared" si="17"/>
        <v>0</v>
      </c>
      <c r="BJ58" s="43">
        <f>IF(BH58="n/a",0,VLOOKUP($G58,Scoring!$B$5:$C$9,2,FALSE))</f>
        <v>1</v>
      </c>
      <c r="BK58" s="43"/>
      <c r="BL58" s="43">
        <f t="shared" si="18"/>
        <v>0</v>
      </c>
      <c r="BM58" s="43">
        <f>IF(BK58="n/a",0,VLOOKUP($G58,Scoring!$B$5:$C$9,2,FALSE))</f>
        <v>1</v>
      </c>
      <c r="BN58" s="43"/>
      <c r="BO58" s="43">
        <f t="shared" si="19"/>
        <v>0</v>
      </c>
      <c r="BP58" s="43">
        <f>IF(BN58="n/a",0,VLOOKUP($G58,Scoring!$B$5:$C$9,2,FALSE))</f>
        <v>1</v>
      </c>
      <c r="BQ58" s="47"/>
    </row>
    <row r="59" spans="1:69" s="1" customFormat="1" outlineLevel="1" x14ac:dyDescent="0.25">
      <c r="A59" s="8" t="s">
        <v>416</v>
      </c>
      <c r="B59" s="53" t="s">
        <v>417</v>
      </c>
      <c r="C59" s="8"/>
      <c r="D59" s="8"/>
      <c r="E59" s="8"/>
      <c r="F59" s="60" t="s">
        <v>522</v>
      </c>
      <c r="G59" s="16" t="s">
        <v>10</v>
      </c>
      <c r="H59" s="16" t="s">
        <v>11</v>
      </c>
      <c r="I59" s="43"/>
      <c r="J59" s="43">
        <f t="shared" si="0"/>
        <v>0</v>
      </c>
      <c r="K59" s="43">
        <f>IF(I59="n/a",0,VLOOKUP($G59,Scoring!$B$5:$C$9,2,FALSE))</f>
        <v>4</v>
      </c>
      <c r="L59" s="43"/>
      <c r="M59" s="43">
        <f t="shared" si="1"/>
        <v>0</v>
      </c>
      <c r="N59" s="43">
        <f>IF(L59="n/a",0,VLOOKUP($G59,Scoring!$B$5:$C$9,2,FALSE))</f>
        <v>4</v>
      </c>
      <c r="O59" s="43"/>
      <c r="P59" s="43">
        <f t="shared" si="2"/>
        <v>0</v>
      </c>
      <c r="Q59" s="43">
        <f>IF(O59="n/a",0,VLOOKUP($G59,Scoring!$B$5:$C$9,2,FALSE))</f>
        <v>4</v>
      </c>
      <c r="R59" s="43"/>
      <c r="S59" s="43">
        <f t="shared" si="3"/>
        <v>0</v>
      </c>
      <c r="T59" s="43">
        <f>IF(R59="n/a",0,VLOOKUP($G59,Scoring!$B$5:$C$9,2,FALSE))</f>
        <v>4</v>
      </c>
      <c r="U59" s="43"/>
      <c r="V59" s="43">
        <f t="shared" si="4"/>
        <v>0</v>
      </c>
      <c r="W59" s="43">
        <f>IF(U59="n/a",0,VLOOKUP($G59,Scoring!$B$5:$C$9,2,FALSE))</f>
        <v>4</v>
      </c>
      <c r="X59" s="43"/>
      <c r="Y59" s="43">
        <f t="shared" si="5"/>
        <v>0</v>
      </c>
      <c r="Z59" s="43">
        <f>IF(X59="n/a",0,VLOOKUP($G59,Scoring!$B$5:$C$9,2,FALSE))</f>
        <v>4</v>
      </c>
      <c r="AA59" s="43"/>
      <c r="AB59" s="43">
        <f t="shared" si="6"/>
        <v>0</v>
      </c>
      <c r="AC59" s="43">
        <f>IF(AA59="n/a",0,VLOOKUP($G59,Scoring!$B$5:$C$9,2,FALSE))</f>
        <v>4</v>
      </c>
      <c r="AD59" s="43"/>
      <c r="AE59" s="43">
        <f t="shared" si="7"/>
        <v>0</v>
      </c>
      <c r="AF59" s="43">
        <f>IF(AD59="n/a",0,VLOOKUP($G59,Scoring!$B$5:$C$9,2,FALSE))</f>
        <v>4</v>
      </c>
      <c r="AG59" s="43"/>
      <c r="AH59" s="43">
        <f t="shared" si="8"/>
        <v>0</v>
      </c>
      <c r="AI59" s="43">
        <f>IF(AG59="n/a",0,VLOOKUP($G59,Scoring!$B$5:$C$9,2,FALSE))</f>
        <v>4</v>
      </c>
      <c r="AJ59" s="43"/>
      <c r="AK59" s="43">
        <f t="shared" si="9"/>
        <v>0</v>
      </c>
      <c r="AL59" s="43">
        <f>IF(AJ59="n/a",0,VLOOKUP($G59,Scoring!$B$5:$C$9,2,FALSE))</f>
        <v>4</v>
      </c>
      <c r="AM59" s="43"/>
      <c r="AN59" s="43">
        <f t="shared" si="10"/>
        <v>0</v>
      </c>
      <c r="AO59" s="43">
        <f>IF(AM59="n/a",0,VLOOKUP($G59,Scoring!$B$5:$C$9,2,FALSE))</f>
        <v>4</v>
      </c>
      <c r="AP59" s="43"/>
      <c r="AQ59" s="43">
        <f t="shared" si="11"/>
        <v>0</v>
      </c>
      <c r="AR59" s="43">
        <f>IF(AP59="n/a",0,VLOOKUP($G59,Scoring!$B$5:$C$9,2,FALSE))</f>
        <v>4</v>
      </c>
      <c r="AS59" s="43"/>
      <c r="AT59" s="43">
        <f t="shared" si="12"/>
        <v>0</v>
      </c>
      <c r="AU59" s="43">
        <f>IF(AS59="n/a",0,VLOOKUP($G59,Scoring!$B$5:$C$9,2,FALSE))</f>
        <v>4</v>
      </c>
      <c r="AV59" s="43"/>
      <c r="AW59" s="43">
        <f t="shared" si="13"/>
        <v>0</v>
      </c>
      <c r="AX59" s="43">
        <f>IF(AV59="n/a",0,VLOOKUP($G59,Scoring!$B$5:$C$9,2,FALSE))</f>
        <v>4</v>
      </c>
      <c r="AY59" s="43"/>
      <c r="AZ59" s="43">
        <f t="shared" si="14"/>
        <v>0</v>
      </c>
      <c r="BA59" s="43">
        <f>IF(AY59="n/a",0,VLOOKUP($G59,Scoring!$B$5:$C$9,2,FALSE))</f>
        <v>4</v>
      </c>
      <c r="BB59" s="43"/>
      <c r="BC59" s="43">
        <f t="shared" si="15"/>
        <v>0</v>
      </c>
      <c r="BD59" s="43">
        <f>IF(BB59="n/a",0,VLOOKUP($G59,Scoring!$B$5:$C$9,2,FALSE))</f>
        <v>4</v>
      </c>
      <c r="BE59" s="43"/>
      <c r="BF59" s="43">
        <f t="shared" si="16"/>
        <v>0</v>
      </c>
      <c r="BG59" s="43">
        <f>IF(BE59="n/a",0,VLOOKUP($G59,Scoring!$B$5:$C$9,2,FALSE))</f>
        <v>4</v>
      </c>
      <c r="BH59" s="43"/>
      <c r="BI59" s="43">
        <f t="shared" si="17"/>
        <v>0</v>
      </c>
      <c r="BJ59" s="43">
        <f>IF(BH59="n/a",0,VLOOKUP($G59,Scoring!$B$5:$C$9,2,FALSE))</f>
        <v>4</v>
      </c>
      <c r="BK59" s="43"/>
      <c r="BL59" s="43">
        <f t="shared" si="18"/>
        <v>0</v>
      </c>
      <c r="BM59" s="43">
        <f>IF(BK59="n/a",0,VLOOKUP($G59,Scoring!$B$5:$C$9,2,FALSE))</f>
        <v>4</v>
      </c>
      <c r="BN59" s="43"/>
      <c r="BO59" s="43">
        <f t="shared" si="19"/>
        <v>0</v>
      </c>
      <c r="BP59" s="43">
        <f>IF(BN59="n/a",0,VLOOKUP($G59,Scoring!$B$5:$C$9,2,FALSE))</f>
        <v>4</v>
      </c>
      <c r="BQ59" s="47"/>
    </row>
    <row r="60" spans="1:69" s="1" customFormat="1" outlineLevel="1" x14ac:dyDescent="0.25">
      <c r="A60" s="8" t="s">
        <v>437</v>
      </c>
      <c r="B60" s="53" t="s">
        <v>438</v>
      </c>
      <c r="C60" s="8"/>
      <c r="D60" s="8"/>
      <c r="E60" s="8"/>
      <c r="F60" s="60" t="s">
        <v>522</v>
      </c>
      <c r="G60" s="16" t="s">
        <v>37</v>
      </c>
      <c r="H60" s="16" t="s">
        <v>7</v>
      </c>
      <c r="I60" s="43"/>
      <c r="J60" s="43">
        <f t="shared" si="0"/>
        <v>0</v>
      </c>
      <c r="K60" s="43">
        <f>IF(I60="n/a",0,VLOOKUP($G60,Scoring!$B$5:$C$9,2,FALSE))</f>
        <v>1</v>
      </c>
      <c r="L60" s="43"/>
      <c r="M60" s="43">
        <f t="shared" si="1"/>
        <v>0</v>
      </c>
      <c r="N60" s="43">
        <f>IF(L60="n/a",0,VLOOKUP($G60,Scoring!$B$5:$C$9,2,FALSE))</f>
        <v>1</v>
      </c>
      <c r="O60" s="43"/>
      <c r="P60" s="43">
        <f t="shared" si="2"/>
        <v>0</v>
      </c>
      <c r="Q60" s="43">
        <f>IF(O60="n/a",0,VLOOKUP($G60,Scoring!$B$5:$C$9,2,FALSE))</f>
        <v>1</v>
      </c>
      <c r="R60" s="43"/>
      <c r="S60" s="43">
        <f t="shared" si="3"/>
        <v>0</v>
      </c>
      <c r="T60" s="43">
        <f>IF(R60="n/a",0,VLOOKUP($G60,Scoring!$B$5:$C$9,2,FALSE))</f>
        <v>1</v>
      </c>
      <c r="U60" s="43"/>
      <c r="V60" s="43">
        <f t="shared" si="4"/>
        <v>0</v>
      </c>
      <c r="W60" s="43">
        <f>IF(U60="n/a",0,VLOOKUP($G60,Scoring!$B$5:$C$9,2,FALSE))</f>
        <v>1</v>
      </c>
      <c r="X60" s="43"/>
      <c r="Y60" s="43">
        <f t="shared" si="5"/>
        <v>0</v>
      </c>
      <c r="Z60" s="43">
        <f>IF(X60="n/a",0,VLOOKUP($G60,Scoring!$B$5:$C$9,2,FALSE))</f>
        <v>1</v>
      </c>
      <c r="AA60" s="43"/>
      <c r="AB60" s="43">
        <f t="shared" si="6"/>
        <v>0</v>
      </c>
      <c r="AC60" s="43">
        <f>IF(AA60="n/a",0,VLOOKUP($G60,Scoring!$B$5:$C$9,2,FALSE))</f>
        <v>1</v>
      </c>
      <c r="AD60" s="43"/>
      <c r="AE60" s="43">
        <f t="shared" si="7"/>
        <v>0</v>
      </c>
      <c r="AF60" s="43">
        <f>IF(AD60="n/a",0,VLOOKUP($G60,Scoring!$B$5:$C$9,2,FALSE))</f>
        <v>1</v>
      </c>
      <c r="AG60" s="43"/>
      <c r="AH60" s="43">
        <f t="shared" si="8"/>
        <v>0</v>
      </c>
      <c r="AI60" s="43">
        <f>IF(AG60="n/a",0,VLOOKUP($G60,Scoring!$B$5:$C$9,2,FALSE))</f>
        <v>1</v>
      </c>
      <c r="AJ60" s="43"/>
      <c r="AK60" s="43">
        <f t="shared" si="9"/>
        <v>0</v>
      </c>
      <c r="AL60" s="43">
        <f>IF(AJ60="n/a",0,VLOOKUP($G60,Scoring!$B$5:$C$9,2,FALSE))</f>
        <v>1</v>
      </c>
      <c r="AM60" s="43"/>
      <c r="AN60" s="43">
        <f t="shared" si="10"/>
        <v>0</v>
      </c>
      <c r="AO60" s="43">
        <f>IF(AM60="n/a",0,VLOOKUP($G60,Scoring!$B$5:$C$9,2,FALSE))</f>
        <v>1</v>
      </c>
      <c r="AP60" s="43"/>
      <c r="AQ60" s="43">
        <f t="shared" si="11"/>
        <v>0</v>
      </c>
      <c r="AR60" s="43">
        <f>IF(AP60="n/a",0,VLOOKUP($G60,Scoring!$B$5:$C$9,2,FALSE))</f>
        <v>1</v>
      </c>
      <c r="AS60" s="43"/>
      <c r="AT60" s="43">
        <f t="shared" si="12"/>
        <v>0</v>
      </c>
      <c r="AU60" s="43">
        <f>IF(AS60="n/a",0,VLOOKUP($G60,Scoring!$B$5:$C$9,2,FALSE))</f>
        <v>1</v>
      </c>
      <c r="AV60" s="43"/>
      <c r="AW60" s="43">
        <f t="shared" si="13"/>
        <v>0</v>
      </c>
      <c r="AX60" s="43">
        <f>IF(AV60="n/a",0,VLOOKUP($G60,Scoring!$B$5:$C$9,2,FALSE))</f>
        <v>1</v>
      </c>
      <c r="AY60" s="43"/>
      <c r="AZ60" s="43">
        <f t="shared" si="14"/>
        <v>0</v>
      </c>
      <c r="BA60" s="43">
        <f>IF(AY60="n/a",0,VLOOKUP($G60,Scoring!$B$5:$C$9,2,FALSE))</f>
        <v>1</v>
      </c>
      <c r="BB60" s="43"/>
      <c r="BC60" s="43">
        <f t="shared" si="15"/>
        <v>0</v>
      </c>
      <c r="BD60" s="43">
        <f>IF(BB60="n/a",0,VLOOKUP($G60,Scoring!$B$5:$C$9,2,FALSE))</f>
        <v>1</v>
      </c>
      <c r="BE60" s="43"/>
      <c r="BF60" s="43">
        <f t="shared" si="16"/>
        <v>0</v>
      </c>
      <c r="BG60" s="43">
        <f>IF(BE60="n/a",0,VLOOKUP($G60,Scoring!$B$5:$C$9,2,FALSE))</f>
        <v>1</v>
      </c>
      <c r="BH60" s="43"/>
      <c r="BI60" s="43">
        <f t="shared" si="17"/>
        <v>0</v>
      </c>
      <c r="BJ60" s="43">
        <f>IF(BH60="n/a",0,VLOOKUP($G60,Scoring!$B$5:$C$9,2,FALSE))</f>
        <v>1</v>
      </c>
      <c r="BK60" s="43"/>
      <c r="BL60" s="43">
        <f t="shared" si="18"/>
        <v>0</v>
      </c>
      <c r="BM60" s="43">
        <f>IF(BK60="n/a",0,VLOOKUP($G60,Scoring!$B$5:$C$9,2,FALSE))</f>
        <v>1</v>
      </c>
      <c r="BN60" s="43"/>
      <c r="BO60" s="43">
        <f t="shared" si="19"/>
        <v>0</v>
      </c>
      <c r="BP60" s="43">
        <f>IF(BN60="n/a",0,VLOOKUP($G60,Scoring!$B$5:$C$9,2,FALSE))</f>
        <v>1</v>
      </c>
      <c r="BQ60" s="47"/>
    </row>
    <row r="61" spans="1:69" s="1" customFormat="1" x14ac:dyDescent="0.25">
      <c r="A61" s="27" t="s">
        <v>303</v>
      </c>
      <c r="B61" s="28"/>
      <c r="C61" s="28"/>
      <c r="D61" s="28"/>
      <c r="E61" s="28"/>
      <c r="F61" s="29"/>
      <c r="G61" s="30"/>
      <c r="H61" s="30"/>
      <c r="I61" s="66">
        <f>IF(K61=0,"n/a",J61)</f>
        <v>0</v>
      </c>
      <c r="J61" s="31">
        <f>SUM(J62:J89)</f>
        <v>0</v>
      </c>
      <c r="K61" s="31">
        <f>SUM(K62:K89)</f>
        <v>74</v>
      </c>
      <c r="L61" s="66">
        <f>IF(N61=0,"n/a",M61)</f>
        <v>0</v>
      </c>
      <c r="M61" s="31">
        <f>SUM(M62:M89)</f>
        <v>0</v>
      </c>
      <c r="N61" s="31">
        <f>SUM(N62:N89)</f>
        <v>74</v>
      </c>
      <c r="O61" s="66">
        <f>IF(Q61=0,"n/a",P61)</f>
        <v>0</v>
      </c>
      <c r="P61" s="31">
        <f>SUM(P62:P89)</f>
        <v>0</v>
      </c>
      <c r="Q61" s="31">
        <f>SUM(Q62:Q89)</f>
        <v>74</v>
      </c>
      <c r="R61" s="66">
        <f>IF(T61=0,"n/a",S61)</f>
        <v>0</v>
      </c>
      <c r="S61" s="31">
        <f>SUM(S62:S89)</f>
        <v>0</v>
      </c>
      <c r="T61" s="31">
        <f>SUM(T62:T89)</f>
        <v>74</v>
      </c>
      <c r="U61" s="66">
        <f>IF(W61=0,"n/a",V61)</f>
        <v>0</v>
      </c>
      <c r="V61" s="31">
        <f>SUM(V62:V89)</f>
        <v>0</v>
      </c>
      <c r="W61" s="31">
        <f>SUM(W62:W89)</f>
        <v>74</v>
      </c>
      <c r="X61" s="66">
        <f>IF(Z61=0,"n/a",Y61)</f>
        <v>0</v>
      </c>
      <c r="Y61" s="31">
        <f>SUM(Y62:Y89)</f>
        <v>0</v>
      </c>
      <c r="Z61" s="31">
        <f>SUM(Z62:Z89)</f>
        <v>74</v>
      </c>
      <c r="AA61" s="66">
        <f>IF(AC61=0,"n/a",AB61)</f>
        <v>0</v>
      </c>
      <c r="AB61" s="31">
        <f>SUM(AB62:AB89)</f>
        <v>0</v>
      </c>
      <c r="AC61" s="31">
        <f>SUM(AC62:AC89)</f>
        <v>74</v>
      </c>
      <c r="AD61" s="66">
        <f>IF(AF61=0,"n/a",AE61)</f>
        <v>0</v>
      </c>
      <c r="AE61" s="31">
        <f>SUM(AE62:AE89)</f>
        <v>0</v>
      </c>
      <c r="AF61" s="31">
        <f>SUM(AF62:AF89)</f>
        <v>74</v>
      </c>
      <c r="AG61" s="66">
        <f>IF(AI61=0,"n/a",AH61)</f>
        <v>0</v>
      </c>
      <c r="AH61" s="31">
        <f>SUM(AH62:AH89)</f>
        <v>0</v>
      </c>
      <c r="AI61" s="31">
        <f>SUM(AI62:AI89)</f>
        <v>74</v>
      </c>
      <c r="AJ61" s="66">
        <f>IF(AL61=0,"n/a",AK61)</f>
        <v>0</v>
      </c>
      <c r="AK61" s="31">
        <f>SUM(AK62:AK89)</f>
        <v>0</v>
      </c>
      <c r="AL61" s="31">
        <f>SUM(AL62:AL89)</f>
        <v>74</v>
      </c>
      <c r="AM61" s="66">
        <f>IF(AO61=0,"n/a",AN61)</f>
        <v>0</v>
      </c>
      <c r="AN61" s="31">
        <f>SUM(AN62:AN89)</f>
        <v>0</v>
      </c>
      <c r="AO61" s="31">
        <f>SUM(AO62:AO89)</f>
        <v>74</v>
      </c>
      <c r="AP61" s="66">
        <f>IF(AR61=0,"n/a",AQ61)</f>
        <v>0</v>
      </c>
      <c r="AQ61" s="31">
        <f>SUM(AQ62:AQ89)</f>
        <v>0</v>
      </c>
      <c r="AR61" s="31">
        <f>SUM(AR62:AR89)</f>
        <v>74</v>
      </c>
      <c r="AS61" s="66">
        <f>IF(AU61=0,"n/a",AT61)</f>
        <v>0</v>
      </c>
      <c r="AT61" s="31">
        <f>SUM(AT62:AT89)</f>
        <v>0</v>
      </c>
      <c r="AU61" s="31">
        <f>SUM(AU62:AU89)</f>
        <v>74</v>
      </c>
      <c r="AV61" s="66">
        <f>IF(AX61=0,"n/a",AW61)</f>
        <v>0</v>
      </c>
      <c r="AW61" s="31">
        <f>SUM(AW62:AW89)</f>
        <v>0</v>
      </c>
      <c r="AX61" s="31">
        <f>SUM(AX62:AX89)</f>
        <v>74</v>
      </c>
      <c r="AY61" s="66">
        <f>IF(BA61=0,"n/a",AZ61)</f>
        <v>0</v>
      </c>
      <c r="AZ61" s="31">
        <f>SUM(AZ62:AZ89)</f>
        <v>0</v>
      </c>
      <c r="BA61" s="31">
        <f>SUM(BA62:BA89)</f>
        <v>74</v>
      </c>
      <c r="BB61" s="66">
        <f>IF(BD61=0,"n/a",BC61)</f>
        <v>0</v>
      </c>
      <c r="BC61" s="31">
        <f>SUM(BC62:BC89)</f>
        <v>0</v>
      </c>
      <c r="BD61" s="31">
        <f>SUM(BD62:BD89)</f>
        <v>74</v>
      </c>
      <c r="BE61" s="66">
        <f>IF(BG61=0,"n/a",BF61)</f>
        <v>0</v>
      </c>
      <c r="BF61" s="31">
        <f>SUM(BF62:BF89)</f>
        <v>0</v>
      </c>
      <c r="BG61" s="31">
        <f>SUM(BG62:BG89)</f>
        <v>74</v>
      </c>
      <c r="BH61" s="66">
        <f>IF(BJ61=0,"n/a",BI61)</f>
        <v>0</v>
      </c>
      <c r="BI61" s="31">
        <f>SUM(BI62:BI89)</f>
        <v>0</v>
      </c>
      <c r="BJ61" s="31">
        <f>SUM(BJ62:BJ89)</f>
        <v>74</v>
      </c>
      <c r="BK61" s="66">
        <f>IF(BM61=0,"n/a",BL61)</f>
        <v>0</v>
      </c>
      <c r="BL61" s="31">
        <f>SUM(BL62:BL89)</f>
        <v>0</v>
      </c>
      <c r="BM61" s="31">
        <f>SUM(BM62:BM89)</f>
        <v>74</v>
      </c>
      <c r="BN61" s="66">
        <f>IF(BP61=0,"n/a",BO61)</f>
        <v>0</v>
      </c>
      <c r="BO61" s="31">
        <f>SUM(BO62:BO89)</f>
        <v>0</v>
      </c>
      <c r="BP61" s="31">
        <f>SUM(BP62:BP89)</f>
        <v>74</v>
      </c>
      <c r="BQ61" s="46"/>
    </row>
    <row r="62" spans="1:69" s="1" customFormat="1" outlineLevel="1" x14ac:dyDescent="0.25">
      <c r="A62" s="8" t="s">
        <v>297</v>
      </c>
      <c r="B62" s="53" t="s">
        <v>298</v>
      </c>
      <c r="C62" s="8" t="s">
        <v>478</v>
      </c>
      <c r="D62" s="8" t="s">
        <v>446</v>
      </c>
      <c r="E62" s="8">
        <v>1</v>
      </c>
      <c r="F62" s="60" t="s">
        <v>522</v>
      </c>
      <c r="G62" s="16" t="s">
        <v>11</v>
      </c>
      <c r="H62" s="16" t="s">
        <v>7</v>
      </c>
      <c r="I62" s="43"/>
      <c r="J62" s="43">
        <f t="shared" ref="J62:J89" si="20">IF(OR(I62="yes",I62="done"),K62,IF(I62="partially",K62/2,0))</f>
        <v>0</v>
      </c>
      <c r="K62" s="43">
        <f>IF(I62="n/a",0,VLOOKUP($G62,Scoring!$B$5:$C$9,2,FALSE))</f>
        <v>2</v>
      </c>
      <c r="L62" s="43"/>
      <c r="M62" s="43">
        <f t="shared" ref="M62:M89" si="21">IF(OR(L62="yes",L62="done"),N62,IF(L62="partially",N62/2,0))</f>
        <v>0</v>
      </c>
      <c r="N62" s="43">
        <f>IF(L62="n/a",0,VLOOKUP($G62,Scoring!$B$5:$C$9,2,FALSE))</f>
        <v>2</v>
      </c>
      <c r="O62" s="43"/>
      <c r="P62" s="43">
        <f t="shared" ref="P62:P89" si="22">IF(OR(O62="yes",O62="done"),Q62,IF(O62="partially",Q62/2,0))</f>
        <v>0</v>
      </c>
      <c r="Q62" s="43">
        <f>IF(O62="n/a",0,VLOOKUP($G62,Scoring!$B$5:$C$9,2,FALSE))</f>
        <v>2</v>
      </c>
      <c r="R62" s="43"/>
      <c r="S62" s="43">
        <f t="shared" ref="S62:S89" si="23">IF(OR(R62="yes",R62="done"),T62,IF(R62="partially",T62/2,0))</f>
        <v>0</v>
      </c>
      <c r="T62" s="43">
        <f>IF(R62="n/a",0,VLOOKUP($G62,Scoring!$B$5:$C$9,2,FALSE))</f>
        <v>2</v>
      </c>
      <c r="U62" s="43"/>
      <c r="V62" s="43">
        <f t="shared" ref="V62:V89" si="24">IF(OR(U62="yes",U62="done"),W62,IF(U62="partially",W62/2,0))</f>
        <v>0</v>
      </c>
      <c r="W62" s="43">
        <f>IF(U62="n/a",0,VLOOKUP($G62,Scoring!$B$5:$C$9,2,FALSE))</f>
        <v>2</v>
      </c>
      <c r="X62" s="43"/>
      <c r="Y62" s="43">
        <f t="shared" ref="Y62:Y89" si="25">IF(OR(X62="yes",X62="done"),Z62,IF(X62="partially",Z62/2,0))</f>
        <v>0</v>
      </c>
      <c r="Z62" s="43">
        <f>IF(X62="n/a",0,VLOOKUP($G62,Scoring!$B$5:$C$9,2,FALSE))</f>
        <v>2</v>
      </c>
      <c r="AA62" s="43"/>
      <c r="AB62" s="43">
        <f t="shared" ref="AB62:AB89" si="26">IF(OR(AA62="yes",AA62="done"),AC62,IF(AA62="partially",AC62/2,0))</f>
        <v>0</v>
      </c>
      <c r="AC62" s="43">
        <f>IF(AA62="n/a",0,VLOOKUP($G62,Scoring!$B$5:$C$9,2,FALSE))</f>
        <v>2</v>
      </c>
      <c r="AD62" s="43"/>
      <c r="AE62" s="43">
        <f t="shared" ref="AE62:AE89" si="27">IF(OR(AD62="yes",AD62="done"),AF62,IF(AD62="partially",AF62/2,0))</f>
        <v>0</v>
      </c>
      <c r="AF62" s="43">
        <f>IF(AD62="n/a",0,VLOOKUP($G62,Scoring!$B$5:$C$9,2,FALSE))</f>
        <v>2</v>
      </c>
      <c r="AG62" s="43"/>
      <c r="AH62" s="43">
        <f t="shared" ref="AH62:AH89" si="28">IF(OR(AG62="yes",AG62="done"),AI62,IF(AG62="partially",AI62/2,0))</f>
        <v>0</v>
      </c>
      <c r="AI62" s="43">
        <f>IF(AG62="n/a",0,VLOOKUP($G62,Scoring!$B$5:$C$9,2,FALSE))</f>
        <v>2</v>
      </c>
      <c r="AJ62" s="43"/>
      <c r="AK62" s="43">
        <f t="shared" ref="AK62:AK89" si="29">IF(OR(AJ62="yes",AJ62="done"),AL62,IF(AJ62="partially",AL62/2,0))</f>
        <v>0</v>
      </c>
      <c r="AL62" s="43">
        <f>IF(AJ62="n/a",0,VLOOKUP($G62,Scoring!$B$5:$C$9,2,FALSE))</f>
        <v>2</v>
      </c>
      <c r="AM62" s="43"/>
      <c r="AN62" s="43">
        <f t="shared" ref="AN62:AN89" si="30">IF(OR(AM62="yes",AM62="done"),AO62,IF(AM62="partially",AO62/2,0))</f>
        <v>0</v>
      </c>
      <c r="AO62" s="43">
        <f>IF(AM62="n/a",0,VLOOKUP($G62,Scoring!$B$5:$C$9,2,FALSE))</f>
        <v>2</v>
      </c>
      <c r="AP62" s="43"/>
      <c r="AQ62" s="43">
        <f t="shared" ref="AQ62:AQ89" si="31">IF(OR(AP62="yes",AP62="done"),AR62,IF(AP62="partially",AR62/2,0))</f>
        <v>0</v>
      </c>
      <c r="AR62" s="43">
        <f>IF(AP62="n/a",0,VLOOKUP($G62,Scoring!$B$5:$C$9,2,FALSE))</f>
        <v>2</v>
      </c>
      <c r="AS62" s="43"/>
      <c r="AT62" s="43">
        <f t="shared" ref="AT62:AT89" si="32">IF(OR(AS62="yes",AS62="done"),AU62,IF(AS62="partially",AU62/2,0))</f>
        <v>0</v>
      </c>
      <c r="AU62" s="43">
        <f>IF(AS62="n/a",0,VLOOKUP($G62,Scoring!$B$5:$C$9,2,FALSE))</f>
        <v>2</v>
      </c>
      <c r="AV62" s="43"/>
      <c r="AW62" s="43">
        <f t="shared" ref="AW62:AW89" si="33">IF(OR(AV62="yes",AV62="done"),AX62,IF(AV62="partially",AX62/2,0))</f>
        <v>0</v>
      </c>
      <c r="AX62" s="43">
        <f>IF(AV62="n/a",0,VLOOKUP($G62,Scoring!$B$5:$C$9,2,FALSE))</f>
        <v>2</v>
      </c>
      <c r="AY62" s="43"/>
      <c r="AZ62" s="43">
        <f t="shared" ref="AZ62:AZ89" si="34">IF(OR(AY62="yes",AY62="done"),BA62,IF(AY62="partially",BA62/2,0))</f>
        <v>0</v>
      </c>
      <c r="BA62" s="43">
        <f>IF(AY62="n/a",0,VLOOKUP($G62,Scoring!$B$5:$C$9,2,FALSE))</f>
        <v>2</v>
      </c>
      <c r="BB62" s="43"/>
      <c r="BC62" s="43">
        <f t="shared" ref="BC62:BC89" si="35">IF(OR(BB62="yes",BB62="done"),BD62,IF(BB62="partially",BD62/2,0))</f>
        <v>0</v>
      </c>
      <c r="BD62" s="43">
        <f>IF(BB62="n/a",0,VLOOKUP($G62,Scoring!$B$5:$C$9,2,FALSE))</f>
        <v>2</v>
      </c>
      <c r="BE62" s="43"/>
      <c r="BF62" s="43">
        <f t="shared" ref="BF62:BF89" si="36">IF(OR(BE62="yes",BE62="done"),BG62,IF(BE62="partially",BG62/2,0))</f>
        <v>0</v>
      </c>
      <c r="BG62" s="43">
        <f>IF(BE62="n/a",0,VLOOKUP($G62,Scoring!$B$5:$C$9,2,FALSE))</f>
        <v>2</v>
      </c>
      <c r="BH62" s="43"/>
      <c r="BI62" s="43">
        <f t="shared" ref="BI62:BI89" si="37">IF(OR(BH62="yes",BH62="done"),BJ62,IF(BH62="partially",BJ62/2,0))</f>
        <v>0</v>
      </c>
      <c r="BJ62" s="43">
        <f>IF(BH62="n/a",0,VLOOKUP($G62,Scoring!$B$5:$C$9,2,FALSE))</f>
        <v>2</v>
      </c>
      <c r="BK62" s="43"/>
      <c r="BL62" s="43">
        <f t="shared" ref="BL62:BL89" si="38">IF(OR(BK62="yes",BK62="done"),BM62,IF(BK62="partially",BM62/2,0))</f>
        <v>0</v>
      </c>
      <c r="BM62" s="43">
        <f>IF(BK62="n/a",0,VLOOKUP($G62,Scoring!$B$5:$C$9,2,FALSE))</f>
        <v>2</v>
      </c>
      <c r="BN62" s="43"/>
      <c r="BO62" s="43">
        <f t="shared" ref="BO62:BO89" si="39">IF(OR(BN62="yes",BN62="done"),BP62,IF(BN62="partially",BP62/2,0))</f>
        <v>0</v>
      </c>
      <c r="BP62" s="43">
        <f>IF(BN62="n/a",0,VLOOKUP($G62,Scoring!$B$5:$C$9,2,FALSE))</f>
        <v>2</v>
      </c>
      <c r="BQ62" s="47"/>
    </row>
    <row r="63" spans="1:69" s="1" customFormat="1" outlineLevel="1" x14ac:dyDescent="0.25">
      <c r="A63" s="8" t="s">
        <v>304</v>
      </c>
      <c r="B63" s="53" t="s">
        <v>305</v>
      </c>
      <c r="C63" s="8"/>
      <c r="D63" s="8"/>
      <c r="E63" s="8"/>
      <c r="F63" s="60" t="s">
        <v>522</v>
      </c>
      <c r="G63" s="16" t="s">
        <v>9</v>
      </c>
      <c r="H63" s="16" t="s">
        <v>11</v>
      </c>
      <c r="I63" s="43"/>
      <c r="J63" s="43">
        <f t="shared" si="20"/>
        <v>0</v>
      </c>
      <c r="K63" s="43">
        <f>IF(I63="n/a",0,VLOOKUP($G63,Scoring!$B$5:$C$9,2,FALSE))</f>
        <v>8</v>
      </c>
      <c r="L63" s="43"/>
      <c r="M63" s="43">
        <f t="shared" si="21"/>
        <v>0</v>
      </c>
      <c r="N63" s="43">
        <f>IF(L63="n/a",0,VLOOKUP($G63,Scoring!$B$5:$C$9,2,FALSE))</f>
        <v>8</v>
      </c>
      <c r="O63" s="43"/>
      <c r="P63" s="43">
        <f t="shared" si="22"/>
        <v>0</v>
      </c>
      <c r="Q63" s="43">
        <f>IF(O63="n/a",0,VLOOKUP($G63,Scoring!$B$5:$C$9,2,FALSE))</f>
        <v>8</v>
      </c>
      <c r="R63" s="43"/>
      <c r="S63" s="43">
        <f t="shared" si="23"/>
        <v>0</v>
      </c>
      <c r="T63" s="43">
        <f>IF(R63="n/a",0,VLOOKUP($G63,Scoring!$B$5:$C$9,2,FALSE))</f>
        <v>8</v>
      </c>
      <c r="U63" s="43"/>
      <c r="V63" s="43">
        <f t="shared" si="24"/>
        <v>0</v>
      </c>
      <c r="W63" s="43">
        <f>IF(U63="n/a",0,VLOOKUP($G63,Scoring!$B$5:$C$9,2,FALSE))</f>
        <v>8</v>
      </c>
      <c r="X63" s="43"/>
      <c r="Y63" s="43">
        <f t="shared" si="25"/>
        <v>0</v>
      </c>
      <c r="Z63" s="43">
        <f>IF(X63="n/a",0,VLOOKUP($G63,Scoring!$B$5:$C$9,2,FALSE))</f>
        <v>8</v>
      </c>
      <c r="AA63" s="43"/>
      <c r="AB63" s="43">
        <f t="shared" si="26"/>
        <v>0</v>
      </c>
      <c r="AC63" s="43">
        <f>IF(AA63="n/a",0,VLOOKUP($G63,Scoring!$B$5:$C$9,2,FALSE))</f>
        <v>8</v>
      </c>
      <c r="AD63" s="43"/>
      <c r="AE63" s="43">
        <f t="shared" si="27"/>
        <v>0</v>
      </c>
      <c r="AF63" s="43">
        <f>IF(AD63="n/a",0,VLOOKUP($G63,Scoring!$B$5:$C$9,2,FALSE))</f>
        <v>8</v>
      </c>
      <c r="AG63" s="43"/>
      <c r="AH63" s="43">
        <f t="shared" si="28"/>
        <v>0</v>
      </c>
      <c r="AI63" s="43">
        <f>IF(AG63="n/a",0,VLOOKUP($G63,Scoring!$B$5:$C$9,2,FALSE))</f>
        <v>8</v>
      </c>
      <c r="AJ63" s="43"/>
      <c r="AK63" s="43">
        <f t="shared" si="29"/>
        <v>0</v>
      </c>
      <c r="AL63" s="43">
        <f>IF(AJ63="n/a",0,VLOOKUP($G63,Scoring!$B$5:$C$9,2,FALSE))</f>
        <v>8</v>
      </c>
      <c r="AM63" s="43"/>
      <c r="AN63" s="43">
        <f t="shared" si="30"/>
        <v>0</v>
      </c>
      <c r="AO63" s="43">
        <f>IF(AM63="n/a",0,VLOOKUP($G63,Scoring!$B$5:$C$9,2,FALSE))</f>
        <v>8</v>
      </c>
      <c r="AP63" s="43"/>
      <c r="AQ63" s="43">
        <f t="shared" si="31"/>
        <v>0</v>
      </c>
      <c r="AR63" s="43">
        <f>IF(AP63="n/a",0,VLOOKUP($G63,Scoring!$B$5:$C$9,2,FALSE))</f>
        <v>8</v>
      </c>
      <c r="AS63" s="43"/>
      <c r="AT63" s="43">
        <f t="shared" si="32"/>
        <v>0</v>
      </c>
      <c r="AU63" s="43">
        <f>IF(AS63="n/a",0,VLOOKUP($G63,Scoring!$B$5:$C$9,2,FALSE))</f>
        <v>8</v>
      </c>
      <c r="AV63" s="43"/>
      <c r="AW63" s="43">
        <f t="shared" si="33"/>
        <v>0</v>
      </c>
      <c r="AX63" s="43">
        <f>IF(AV63="n/a",0,VLOOKUP($G63,Scoring!$B$5:$C$9,2,FALSE))</f>
        <v>8</v>
      </c>
      <c r="AY63" s="43"/>
      <c r="AZ63" s="43">
        <f t="shared" si="34"/>
        <v>0</v>
      </c>
      <c r="BA63" s="43">
        <f>IF(AY63="n/a",0,VLOOKUP($G63,Scoring!$B$5:$C$9,2,FALSE))</f>
        <v>8</v>
      </c>
      <c r="BB63" s="43"/>
      <c r="BC63" s="43">
        <f t="shared" si="35"/>
        <v>0</v>
      </c>
      <c r="BD63" s="43">
        <f>IF(BB63="n/a",0,VLOOKUP($G63,Scoring!$B$5:$C$9,2,FALSE))</f>
        <v>8</v>
      </c>
      <c r="BE63" s="43"/>
      <c r="BF63" s="43">
        <f t="shared" si="36"/>
        <v>0</v>
      </c>
      <c r="BG63" s="43">
        <f>IF(BE63="n/a",0,VLOOKUP($G63,Scoring!$B$5:$C$9,2,FALSE))</f>
        <v>8</v>
      </c>
      <c r="BH63" s="43"/>
      <c r="BI63" s="43">
        <f t="shared" si="37"/>
        <v>0</v>
      </c>
      <c r="BJ63" s="43">
        <f>IF(BH63="n/a",0,VLOOKUP($G63,Scoring!$B$5:$C$9,2,FALSE))</f>
        <v>8</v>
      </c>
      <c r="BK63" s="43"/>
      <c r="BL63" s="43">
        <f t="shared" si="38"/>
        <v>0</v>
      </c>
      <c r="BM63" s="43">
        <f>IF(BK63="n/a",0,VLOOKUP($G63,Scoring!$B$5:$C$9,2,FALSE))</f>
        <v>8</v>
      </c>
      <c r="BN63" s="43"/>
      <c r="BO63" s="43">
        <f t="shared" si="39"/>
        <v>0</v>
      </c>
      <c r="BP63" s="43">
        <f>IF(BN63="n/a",0,VLOOKUP($G63,Scoring!$B$5:$C$9,2,FALSE))</f>
        <v>8</v>
      </c>
      <c r="BQ63" s="47"/>
    </row>
    <row r="64" spans="1:69" s="1" customFormat="1" outlineLevel="1" x14ac:dyDescent="0.25">
      <c r="A64" s="8" t="s">
        <v>306</v>
      </c>
      <c r="B64" s="53" t="s">
        <v>308</v>
      </c>
      <c r="C64" s="8"/>
      <c r="D64" s="8"/>
      <c r="E64" s="8"/>
      <c r="F64" s="60" t="s">
        <v>522</v>
      </c>
      <c r="G64" s="16" t="s">
        <v>11</v>
      </c>
      <c r="H64" s="16" t="s">
        <v>10</v>
      </c>
      <c r="I64" s="43"/>
      <c r="J64" s="43">
        <f t="shared" si="20"/>
        <v>0</v>
      </c>
      <c r="K64" s="43">
        <f>IF(I64="n/a",0,VLOOKUP($G64,Scoring!$B$5:$C$9,2,FALSE))</f>
        <v>2</v>
      </c>
      <c r="L64" s="43"/>
      <c r="M64" s="43">
        <f t="shared" si="21"/>
        <v>0</v>
      </c>
      <c r="N64" s="43">
        <f>IF(L64="n/a",0,VLOOKUP($G64,Scoring!$B$5:$C$9,2,FALSE))</f>
        <v>2</v>
      </c>
      <c r="O64" s="43"/>
      <c r="P64" s="43">
        <f t="shared" si="22"/>
        <v>0</v>
      </c>
      <c r="Q64" s="43">
        <f>IF(O64="n/a",0,VLOOKUP($G64,Scoring!$B$5:$C$9,2,FALSE))</f>
        <v>2</v>
      </c>
      <c r="R64" s="43"/>
      <c r="S64" s="43">
        <f t="shared" si="23"/>
        <v>0</v>
      </c>
      <c r="T64" s="43">
        <f>IF(R64="n/a",0,VLOOKUP($G64,Scoring!$B$5:$C$9,2,FALSE))</f>
        <v>2</v>
      </c>
      <c r="U64" s="43"/>
      <c r="V64" s="43">
        <f t="shared" si="24"/>
        <v>0</v>
      </c>
      <c r="W64" s="43">
        <f>IF(U64="n/a",0,VLOOKUP($G64,Scoring!$B$5:$C$9,2,FALSE))</f>
        <v>2</v>
      </c>
      <c r="X64" s="43"/>
      <c r="Y64" s="43">
        <f t="shared" si="25"/>
        <v>0</v>
      </c>
      <c r="Z64" s="43">
        <f>IF(X64="n/a",0,VLOOKUP($G64,Scoring!$B$5:$C$9,2,FALSE))</f>
        <v>2</v>
      </c>
      <c r="AA64" s="43"/>
      <c r="AB64" s="43">
        <f t="shared" si="26"/>
        <v>0</v>
      </c>
      <c r="AC64" s="43">
        <f>IF(AA64="n/a",0,VLOOKUP($G64,Scoring!$B$5:$C$9,2,FALSE))</f>
        <v>2</v>
      </c>
      <c r="AD64" s="43"/>
      <c r="AE64" s="43">
        <f t="shared" si="27"/>
        <v>0</v>
      </c>
      <c r="AF64" s="43">
        <f>IF(AD64="n/a",0,VLOOKUP($G64,Scoring!$B$5:$C$9,2,FALSE))</f>
        <v>2</v>
      </c>
      <c r="AG64" s="43"/>
      <c r="AH64" s="43">
        <f t="shared" si="28"/>
        <v>0</v>
      </c>
      <c r="AI64" s="43">
        <f>IF(AG64="n/a",0,VLOOKUP($G64,Scoring!$B$5:$C$9,2,FALSE))</f>
        <v>2</v>
      </c>
      <c r="AJ64" s="43"/>
      <c r="AK64" s="43">
        <f t="shared" si="29"/>
        <v>0</v>
      </c>
      <c r="AL64" s="43">
        <f>IF(AJ64="n/a",0,VLOOKUP($G64,Scoring!$B$5:$C$9,2,FALSE))</f>
        <v>2</v>
      </c>
      <c r="AM64" s="43"/>
      <c r="AN64" s="43">
        <f t="shared" si="30"/>
        <v>0</v>
      </c>
      <c r="AO64" s="43">
        <f>IF(AM64="n/a",0,VLOOKUP($G64,Scoring!$B$5:$C$9,2,FALSE))</f>
        <v>2</v>
      </c>
      <c r="AP64" s="43"/>
      <c r="AQ64" s="43">
        <f t="shared" si="31"/>
        <v>0</v>
      </c>
      <c r="AR64" s="43">
        <f>IF(AP64="n/a",0,VLOOKUP($G64,Scoring!$B$5:$C$9,2,FALSE))</f>
        <v>2</v>
      </c>
      <c r="AS64" s="43"/>
      <c r="AT64" s="43">
        <f t="shared" si="32"/>
        <v>0</v>
      </c>
      <c r="AU64" s="43">
        <f>IF(AS64="n/a",0,VLOOKUP($G64,Scoring!$B$5:$C$9,2,FALSE))</f>
        <v>2</v>
      </c>
      <c r="AV64" s="43"/>
      <c r="AW64" s="43">
        <f t="shared" si="33"/>
        <v>0</v>
      </c>
      <c r="AX64" s="43">
        <f>IF(AV64="n/a",0,VLOOKUP($G64,Scoring!$B$5:$C$9,2,FALSE))</f>
        <v>2</v>
      </c>
      <c r="AY64" s="43"/>
      <c r="AZ64" s="43">
        <f t="shared" si="34"/>
        <v>0</v>
      </c>
      <c r="BA64" s="43">
        <f>IF(AY64="n/a",0,VLOOKUP($G64,Scoring!$B$5:$C$9,2,FALSE))</f>
        <v>2</v>
      </c>
      <c r="BB64" s="43"/>
      <c r="BC64" s="43">
        <f t="shared" si="35"/>
        <v>0</v>
      </c>
      <c r="BD64" s="43">
        <f>IF(BB64="n/a",0,VLOOKUP($G64,Scoring!$B$5:$C$9,2,FALSE))</f>
        <v>2</v>
      </c>
      <c r="BE64" s="43"/>
      <c r="BF64" s="43">
        <f t="shared" si="36"/>
        <v>0</v>
      </c>
      <c r="BG64" s="43">
        <f>IF(BE64="n/a",0,VLOOKUP($G64,Scoring!$B$5:$C$9,2,FALSE))</f>
        <v>2</v>
      </c>
      <c r="BH64" s="43"/>
      <c r="BI64" s="43">
        <f t="shared" si="37"/>
        <v>0</v>
      </c>
      <c r="BJ64" s="43">
        <f>IF(BH64="n/a",0,VLOOKUP($G64,Scoring!$B$5:$C$9,2,FALSE))</f>
        <v>2</v>
      </c>
      <c r="BK64" s="43"/>
      <c r="BL64" s="43">
        <f t="shared" si="38"/>
        <v>0</v>
      </c>
      <c r="BM64" s="43">
        <f>IF(BK64="n/a",0,VLOOKUP($G64,Scoring!$B$5:$C$9,2,FALSE))</f>
        <v>2</v>
      </c>
      <c r="BN64" s="43"/>
      <c r="BO64" s="43">
        <f t="shared" si="39"/>
        <v>0</v>
      </c>
      <c r="BP64" s="43">
        <f>IF(BN64="n/a",0,VLOOKUP($G64,Scoring!$B$5:$C$9,2,FALSE))</f>
        <v>2</v>
      </c>
      <c r="BQ64" s="47"/>
    </row>
    <row r="65" spans="1:69" s="1" customFormat="1" outlineLevel="1" x14ac:dyDescent="0.25">
      <c r="A65" s="8" t="s">
        <v>309</v>
      </c>
      <c r="B65" s="53" t="s">
        <v>310</v>
      </c>
      <c r="C65" s="8"/>
      <c r="D65" s="8"/>
      <c r="E65" s="8"/>
      <c r="F65" s="60" t="s">
        <v>522</v>
      </c>
      <c r="G65" s="16" t="s">
        <v>11</v>
      </c>
      <c r="H65" s="16" t="s">
        <v>10</v>
      </c>
      <c r="I65" s="43"/>
      <c r="J65" s="43">
        <f t="shared" si="20"/>
        <v>0</v>
      </c>
      <c r="K65" s="43">
        <f>IF(I65="n/a",0,VLOOKUP($G65,Scoring!$B$5:$C$9,2,FALSE))</f>
        <v>2</v>
      </c>
      <c r="L65" s="43"/>
      <c r="M65" s="43">
        <f t="shared" si="21"/>
        <v>0</v>
      </c>
      <c r="N65" s="43">
        <f>IF(L65="n/a",0,VLOOKUP($G65,Scoring!$B$5:$C$9,2,FALSE))</f>
        <v>2</v>
      </c>
      <c r="O65" s="43"/>
      <c r="P65" s="43">
        <f t="shared" si="22"/>
        <v>0</v>
      </c>
      <c r="Q65" s="43">
        <f>IF(O65="n/a",0,VLOOKUP($G65,Scoring!$B$5:$C$9,2,FALSE))</f>
        <v>2</v>
      </c>
      <c r="R65" s="43"/>
      <c r="S65" s="43">
        <f t="shared" si="23"/>
        <v>0</v>
      </c>
      <c r="T65" s="43">
        <f>IF(R65="n/a",0,VLOOKUP($G65,Scoring!$B$5:$C$9,2,FALSE))</f>
        <v>2</v>
      </c>
      <c r="U65" s="43"/>
      <c r="V65" s="43">
        <f t="shared" si="24"/>
        <v>0</v>
      </c>
      <c r="W65" s="43">
        <f>IF(U65="n/a",0,VLOOKUP($G65,Scoring!$B$5:$C$9,2,FALSE))</f>
        <v>2</v>
      </c>
      <c r="X65" s="43"/>
      <c r="Y65" s="43">
        <f t="shared" si="25"/>
        <v>0</v>
      </c>
      <c r="Z65" s="43">
        <f>IF(X65="n/a",0,VLOOKUP($G65,Scoring!$B$5:$C$9,2,FALSE))</f>
        <v>2</v>
      </c>
      <c r="AA65" s="43"/>
      <c r="AB65" s="43">
        <f t="shared" si="26"/>
        <v>0</v>
      </c>
      <c r="AC65" s="43">
        <f>IF(AA65="n/a",0,VLOOKUP($G65,Scoring!$B$5:$C$9,2,FALSE))</f>
        <v>2</v>
      </c>
      <c r="AD65" s="43"/>
      <c r="AE65" s="43">
        <f t="shared" si="27"/>
        <v>0</v>
      </c>
      <c r="AF65" s="43">
        <f>IF(AD65="n/a",0,VLOOKUP($G65,Scoring!$B$5:$C$9,2,FALSE))</f>
        <v>2</v>
      </c>
      <c r="AG65" s="43"/>
      <c r="AH65" s="43">
        <f t="shared" si="28"/>
        <v>0</v>
      </c>
      <c r="AI65" s="43">
        <f>IF(AG65="n/a",0,VLOOKUP($G65,Scoring!$B$5:$C$9,2,FALSE))</f>
        <v>2</v>
      </c>
      <c r="AJ65" s="43"/>
      <c r="AK65" s="43">
        <f t="shared" si="29"/>
        <v>0</v>
      </c>
      <c r="AL65" s="43">
        <f>IF(AJ65="n/a",0,VLOOKUP($G65,Scoring!$B$5:$C$9,2,FALSE))</f>
        <v>2</v>
      </c>
      <c r="AM65" s="43"/>
      <c r="AN65" s="43">
        <f t="shared" si="30"/>
        <v>0</v>
      </c>
      <c r="AO65" s="43">
        <f>IF(AM65="n/a",0,VLOOKUP($G65,Scoring!$B$5:$C$9,2,FALSE))</f>
        <v>2</v>
      </c>
      <c r="AP65" s="43"/>
      <c r="AQ65" s="43">
        <f t="shared" si="31"/>
        <v>0</v>
      </c>
      <c r="AR65" s="43">
        <f>IF(AP65="n/a",0,VLOOKUP($G65,Scoring!$B$5:$C$9,2,FALSE))</f>
        <v>2</v>
      </c>
      <c r="AS65" s="43"/>
      <c r="AT65" s="43">
        <f t="shared" si="32"/>
        <v>0</v>
      </c>
      <c r="AU65" s="43">
        <f>IF(AS65="n/a",0,VLOOKUP($G65,Scoring!$B$5:$C$9,2,FALSE))</f>
        <v>2</v>
      </c>
      <c r="AV65" s="43"/>
      <c r="AW65" s="43">
        <f t="shared" si="33"/>
        <v>0</v>
      </c>
      <c r="AX65" s="43">
        <f>IF(AV65="n/a",0,VLOOKUP($G65,Scoring!$B$5:$C$9,2,FALSE))</f>
        <v>2</v>
      </c>
      <c r="AY65" s="43"/>
      <c r="AZ65" s="43">
        <f t="shared" si="34"/>
        <v>0</v>
      </c>
      <c r="BA65" s="43">
        <f>IF(AY65="n/a",0,VLOOKUP($G65,Scoring!$B$5:$C$9,2,FALSE))</f>
        <v>2</v>
      </c>
      <c r="BB65" s="43"/>
      <c r="BC65" s="43">
        <f t="shared" si="35"/>
        <v>0</v>
      </c>
      <c r="BD65" s="43">
        <f>IF(BB65="n/a",0,VLOOKUP($G65,Scoring!$B$5:$C$9,2,FALSE))</f>
        <v>2</v>
      </c>
      <c r="BE65" s="43"/>
      <c r="BF65" s="43">
        <f t="shared" si="36"/>
        <v>0</v>
      </c>
      <c r="BG65" s="43">
        <f>IF(BE65="n/a",0,VLOOKUP($G65,Scoring!$B$5:$C$9,2,FALSE))</f>
        <v>2</v>
      </c>
      <c r="BH65" s="43"/>
      <c r="BI65" s="43">
        <f t="shared" si="37"/>
        <v>0</v>
      </c>
      <c r="BJ65" s="43">
        <f>IF(BH65="n/a",0,VLOOKUP($G65,Scoring!$B$5:$C$9,2,FALSE))</f>
        <v>2</v>
      </c>
      <c r="BK65" s="43"/>
      <c r="BL65" s="43">
        <f t="shared" si="38"/>
        <v>0</v>
      </c>
      <c r="BM65" s="43">
        <f>IF(BK65="n/a",0,VLOOKUP($G65,Scoring!$B$5:$C$9,2,FALSE))</f>
        <v>2</v>
      </c>
      <c r="BN65" s="43"/>
      <c r="BO65" s="43">
        <f t="shared" si="39"/>
        <v>0</v>
      </c>
      <c r="BP65" s="43">
        <f>IF(BN65="n/a",0,VLOOKUP($G65,Scoring!$B$5:$C$9,2,FALSE))</f>
        <v>2</v>
      </c>
      <c r="BQ65" s="47"/>
    </row>
    <row r="66" spans="1:69" s="1" customFormat="1" outlineLevel="1" x14ac:dyDescent="0.25">
      <c r="A66" s="8" t="s">
        <v>311</v>
      </c>
      <c r="B66" s="53" t="s">
        <v>312</v>
      </c>
      <c r="C66" s="8"/>
      <c r="D66" s="8"/>
      <c r="E66" s="8"/>
      <c r="F66" s="60" t="s">
        <v>522</v>
      </c>
      <c r="G66" s="16" t="s">
        <v>11</v>
      </c>
      <c r="H66" s="16" t="s">
        <v>10</v>
      </c>
      <c r="I66" s="43"/>
      <c r="J66" s="43">
        <f t="shared" si="20"/>
        <v>0</v>
      </c>
      <c r="K66" s="43">
        <f>IF(I66="n/a",0,VLOOKUP($G66,Scoring!$B$5:$C$9,2,FALSE))</f>
        <v>2</v>
      </c>
      <c r="L66" s="43"/>
      <c r="M66" s="43">
        <f t="shared" si="21"/>
        <v>0</v>
      </c>
      <c r="N66" s="43">
        <f>IF(L66="n/a",0,VLOOKUP($G66,Scoring!$B$5:$C$9,2,FALSE))</f>
        <v>2</v>
      </c>
      <c r="O66" s="43"/>
      <c r="P66" s="43">
        <f t="shared" si="22"/>
        <v>0</v>
      </c>
      <c r="Q66" s="43">
        <f>IF(O66="n/a",0,VLOOKUP($G66,Scoring!$B$5:$C$9,2,FALSE))</f>
        <v>2</v>
      </c>
      <c r="R66" s="43"/>
      <c r="S66" s="43">
        <f t="shared" si="23"/>
        <v>0</v>
      </c>
      <c r="T66" s="43">
        <f>IF(R66="n/a",0,VLOOKUP($G66,Scoring!$B$5:$C$9,2,FALSE))</f>
        <v>2</v>
      </c>
      <c r="U66" s="43"/>
      <c r="V66" s="43">
        <f t="shared" si="24"/>
        <v>0</v>
      </c>
      <c r="W66" s="43">
        <f>IF(U66="n/a",0,VLOOKUP($G66,Scoring!$B$5:$C$9,2,FALSE))</f>
        <v>2</v>
      </c>
      <c r="X66" s="43"/>
      <c r="Y66" s="43">
        <f t="shared" si="25"/>
        <v>0</v>
      </c>
      <c r="Z66" s="43">
        <f>IF(X66="n/a",0,VLOOKUP($G66,Scoring!$B$5:$C$9,2,FALSE))</f>
        <v>2</v>
      </c>
      <c r="AA66" s="43"/>
      <c r="AB66" s="43">
        <f t="shared" si="26"/>
        <v>0</v>
      </c>
      <c r="AC66" s="43">
        <f>IF(AA66="n/a",0,VLOOKUP($G66,Scoring!$B$5:$C$9,2,FALSE))</f>
        <v>2</v>
      </c>
      <c r="AD66" s="43"/>
      <c r="AE66" s="43">
        <f t="shared" si="27"/>
        <v>0</v>
      </c>
      <c r="AF66" s="43">
        <f>IF(AD66="n/a",0,VLOOKUP($G66,Scoring!$B$5:$C$9,2,FALSE))</f>
        <v>2</v>
      </c>
      <c r="AG66" s="43"/>
      <c r="AH66" s="43">
        <f t="shared" si="28"/>
        <v>0</v>
      </c>
      <c r="AI66" s="43">
        <f>IF(AG66="n/a",0,VLOOKUP($G66,Scoring!$B$5:$C$9,2,FALSE))</f>
        <v>2</v>
      </c>
      <c r="AJ66" s="43"/>
      <c r="AK66" s="43">
        <f t="shared" si="29"/>
        <v>0</v>
      </c>
      <c r="AL66" s="43">
        <f>IF(AJ66="n/a",0,VLOOKUP($G66,Scoring!$B$5:$C$9,2,FALSE))</f>
        <v>2</v>
      </c>
      <c r="AM66" s="43"/>
      <c r="AN66" s="43">
        <f t="shared" si="30"/>
        <v>0</v>
      </c>
      <c r="AO66" s="43">
        <f>IF(AM66="n/a",0,VLOOKUP($G66,Scoring!$B$5:$C$9,2,FALSE))</f>
        <v>2</v>
      </c>
      <c r="AP66" s="43"/>
      <c r="AQ66" s="43">
        <f t="shared" si="31"/>
        <v>0</v>
      </c>
      <c r="AR66" s="43">
        <f>IF(AP66="n/a",0,VLOOKUP($G66,Scoring!$B$5:$C$9,2,FALSE))</f>
        <v>2</v>
      </c>
      <c r="AS66" s="43"/>
      <c r="AT66" s="43">
        <f t="shared" si="32"/>
        <v>0</v>
      </c>
      <c r="AU66" s="43">
        <f>IF(AS66="n/a",0,VLOOKUP($G66,Scoring!$B$5:$C$9,2,FALSE))</f>
        <v>2</v>
      </c>
      <c r="AV66" s="43"/>
      <c r="AW66" s="43">
        <f t="shared" si="33"/>
        <v>0</v>
      </c>
      <c r="AX66" s="43">
        <f>IF(AV66="n/a",0,VLOOKUP($G66,Scoring!$B$5:$C$9,2,FALSE))</f>
        <v>2</v>
      </c>
      <c r="AY66" s="43"/>
      <c r="AZ66" s="43">
        <f t="shared" si="34"/>
        <v>0</v>
      </c>
      <c r="BA66" s="43">
        <f>IF(AY66="n/a",0,VLOOKUP($G66,Scoring!$B$5:$C$9,2,FALSE))</f>
        <v>2</v>
      </c>
      <c r="BB66" s="43"/>
      <c r="BC66" s="43">
        <f t="shared" si="35"/>
        <v>0</v>
      </c>
      <c r="BD66" s="43">
        <f>IF(BB66="n/a",0,VLOOKUP($G66,Scoring!$B$5:$C$9,2,FALSE))</f>
        <v>2</v>
      </c>
      <c r="BE66" s="43"/>
      <c r="BF66" s="43">
        <f t="shared" si="36"/>
        <v>0</v>
      </c>
      <c r="BG66" s="43">
        <f>IF(BE66="n/a",0,VLOOKUP($G66,Scoring!$B$5:$C$9,2,FALSE))</f>
        <v>2</v>
      </c>
      <c r="BH66" s="43"/>
      <c r="BI66" s="43">
        <f t="shared" si="37"/>
        <v>0</v>
      </c>
      <c r="BJ66" s="43">
        <f>IF(BH66="n/a",0,VLOOKUP($G66,Scoring!$B$5:$C$9,2,FALSE))</f>
        <v>2</v>
      </c>
      <c r="BK66" s="43"/>
      <c r="BL66" s="43">
        <f t="shared" si="38"/>
        <v>0</v>
      </c>
      <c r="BM66" s="43">
        <f>IF(BK66="n/a",0,VLOOKUP($G66,Scoring!$B$5:$C$9,2,FALSE))</f>
        <v>2</v>
      </c>
      <c r="BN66" s="43"/>
      <c r="BO66" s="43">
        <f t="shared" si="39"/>
        <v>0</v>
      </c>
      <c r="BP66" s="43">
        <f>IF(BN66="n/a",0,VLOOKUP($G66,Scoring!$B$5:$C$9,2,FALSE))</f>
        <v>2</v>
      </c>
      <c r="BQ66" s="47"/>
    </row>
    <row r="67" spans="1:69" s="1" customFormat="1" outlineLevel="1" x14ac:dyDescent="0.25">
      <c r="A67" s="8" t="s">
        <v>318</v>
      </c>
      <c r="B67" s="53" t="s">
        <v>319</v>
      </c>
      <c r="C67" s="8"/>
      <c r="D67" s="8"/>
      <c r="E67" s="8"/>
      <c r="F67" s="60" t="s">
        <v>522</v>
      </c>
      <c r="G67" s="16" t="s">
        <v>37</v>
      </c>
      <c r="H67" s="16" t="s">
        <v>7</v>
      </c>
      <c r="I67" s="43"/>
      <c r="J67" s="43">
        <f t="shared" si="20"/>
        <v>0</v>
      </c>
      <c r="K67" s="43">
        <f>IF(I67="n/a",0,VLOOKUP($G67,Scoring!$B$5:$C$9,2,FALSE))</f>
        <v>1</v>
      </c>
      <c r="L67" s="43"/>
      <c r="M67" s="43">
        <f t="shared" si="21"/>
        <v>0</v>
      </c>
      <c r="N67" s="43">
        <f>IF(L67="n/a",0,VLOOKUP($G67,Scoring!$B$5:$C$9,2,FALSE))</f>
        <v>1</v>
      </c>
      <c r="O67" s="43"/>
      <c r="P67" s="43">
        <f t="shared" si="22"/>
        <v>0</v>
      </c>
      <c r="Q67" s="43">
        <f>IF(O67="n/a",0,VLOOKUP($G67,Scoring!$B$5:$C$9,2,FALSE))</f>
        <v>1</v>
      </c>
      <c r="R67" s="43"/>
      <c r="S67" s="43">
        <f t="shared" si="23"/>
        <v>0</v>
      </c>
      <c r="T67" s="43">
        <f>IF(R67="n/a",0,VLOOKUP($G67,Scoring!$B$5:$C$9,2,FALSE))</f>
        <v>1</v>
      </c>
      <c r="U67" s="43"/>
      <c r="V67" s="43">
        <f t="shared" si="24"/>
        <v>0</v>
      </c>
      <c r="W67" s="43">
        <f>IF(U67="n/a",0,VLOOKUP($G67,Scoring!$B$5:$C$9,2,FALSE))</f>
        <v>1</v>
      </c>
      <c r="X67" s="43"/>
      <c r="Y67" s="43">
        <f t="shared" si="25"/>
        <v>0</v>
      </c>
      <c r="Z67" s="43">
        <f>IF(X67="n/a",0,VLOOKUP($G67,Scoring!$B$5:$C$9,2,FALSE))</f>
        <v>1</v>
      </c>
      <c r="AA67" s="43"/>
      <c r="AB67" s="43">
        <f t="shared" si="26"/>
        <v>0</v>
      </c>
      <c r="AC67" s="43">
        <f>IF(AA67="n/a",0,VLOOKUP($G67,Scoring!$B$5:$C$9,2,FALSE))</f>
        <v>1</v>
      </c>
      <c r="AD67" s="43"/>
      <c r="AE67" s="43">
        <f t="shared" si="27"/>
        <v>0</v>
      </c>
      <c r="AF67" s="43">
        <f>IF(AD67="n/a",0,VLOOKUP($G67,Scoring!$B$5:$C$9,2,FALSE))</f>
        <v>1</v>
      </c>
      <c r="AG67" s="43"/>
      <c r="AH67" s="43">
        <f t="shared" si="28"/>
        <v>0</v>
      </c>
      <c r="AI67" s="43">
        <f>IF(AG67="n/a",0,VLOOKUP($G67,Scoring!$B$5:$C$9,2,FALSE))</f>
        <v>1</v>
      </c>
      <c r="AJ67" s="43"/>
      <c r="AK67" s="43">
        <f t="shared" si="29"/>
        <v>0</v>
      </c>
      <c r="AL67" s="43">
        <f>IF(AJ67="n/a",0,VLOOKUP($G67,Scoring!$B$5:$C$9,2,FALSE))</f>
        <v>1</v>
      </c>
      <c r="AM67" s="43"/>
      <c r="AN67" s="43">
        <f t="shared" si="30"/>
        <v>0</v>
      </c>
      <c r="AO67" s="43">
        <f>IF(AM67="n/a",0,VLOOKUP($G67,Scoring!$B$5:$C$9,2,FALSE))</f>
        <v>1</v>
      </c>
      <c r="AP67" s="43"/>
      <c r="AQ67" s="43">
        <f t="shared" si="31"/>
        <v>0</v>
      </c>
      <c r="AR67" s="43">
        <f>IF(AP67="n/a",0,VLOOKUP($G67,Scoring!$B$5:$C$9,2,FALSE))</f>
        <v>1</v>
      </c>
      <c r="AS67" s="43"/>
      <c r="AT67" s="43">
        <f t="shared" si="32"/>
        <v>0</v>
      </c>
      <c r="AU67" s="43">
        <f>IF(AS67="n/a",0,VLOOKUP($G67,Scoring!$B$5:$C$9,2,FALSE))</f>
        <v>1</v>
      </c>
      <c r="AV67" s="43"/>
      <c r="AW67" s="43">
        <f t="shared" si="33"/>
        <v>0</v>
      </c>
      <c r="AX67" s="43">
        <f>IF(AV67="n/a",0,VLOOKUP($G67,Scoring!$B$5:$C$9,2,FALSE))</f>
        <v>1</v>
      </c>
      <c r="AY67" s="43"/>
      <c r="AZ67" s="43">
        <f t="shared" si="34"/>
        <v>0</v>
      </c>
      <c r="BA67" s="43">
        <f>IF(AY67="n/a",0,VLOOKUP($G67,Scoring!$B$5:$C$9,2,FALSE))</f>
        <v>1</v>
      </c>
      <c r="BB67" s="43"/>
      <c r="BC67" s="43">
        <f t="shared" si="35"/>
        <v>0</v>
      </c>
      <c r="BD67" s="43">
        <f>IF(BB67="n/a",0,VLOOKUP($G67,Scoring!$B$5:$C$9,2,FALSE))</f>
        <v>1</v>
      </c>
      <c r="BE67" s="43"/>
      <c r="BF67" s="43">
        <f t="shared" si="36"/>
        <v>0</v>
      </c>
      <c r="BG67" s="43">
        <f>IF(BE67="n/a",0,VLOOKUP($G67,Scoring!$B$5:$C$9,2,FALSE))</f>
        <v>1</v>
      </c>
      <c r="BH67" s="43"/>
      <c r="BI67" s="43">
        <f t="shared" si="37"/>
        <v>0</v>
      </c>
      <c r="BJ67" s="43">
        <f>IF(BH67="n/a",0,VLOOKUP($G67,Scoring!$B$5:$C$9,2,FALSE))</f>
        <v>1</v>
      </c>
      <c r="BK67" s="43"/>
      <c r="BL67" s="43">
        <f t="shared" si="38"/>
        <v>0</v>
      </c>
      <c r="BM67" s="43">
        <f>IF(BK67="n/a",0,VLOOKUP($G67,Scoring!$B$5:$C$9,2,FALSE))</f>
        <v>1</v>
      </c>
      <c r="BN67" s="43"/>
      <c r="BO67" s="43">
        <f t="shared" si="39"/>
        <v>0</v>
      </c>
      <c r="BP67" s="43">
        <f>IF(BN67="n/a",0,VLOOKUP($G67,Scoring!$B$5:$C$9,2,FALSE))</f>
        <v>1</v>
      </c>
      <c r="BQ67" s="47"/>
    </row>
    <row r="68" spans="1:69" s="1" customFormat="1" outlineLevel="1" x14ac:dyDescent="0.25">
      <c r="A68" s="8" t="s">
        <v>315</v>
      </c>
      <c r="B68" s="53" t="s">
        <v>313</v>
      </c>
      <c r="C68" s="8"/>
      <c r="D68" s="8"/>
      <c r="E68" s="8"/>
      <c r="F68" s="60" t="s">
        <v>522</v>
      </c>
      <c r="G68" s="16" t="s">
        <v>11</v>
      </c>
      <c r="H68" s="16" t="s">
        <v>7</v>
      </c>
      <c r="I68" s="43"/>
      <c r="J68" s="43">
        <f t="shared" si="20"/>
        <v>0</v>
      </c>
      <c r="K68" s="43">
        <f>IF(I68="n/a",0,VLOOKUP($G68,Scoring!$B$5:$C$9,2,FALSE))</f>
        <v>2</v>
      </c>
      <c r="L68" s="43"/>
      <c r="M68" s="43">
        <f t="shared" si="21"/>
        <v>0</v>
      </c>
      <c r="N68" s="43">
        <f>IF(L68="n/a",0,VLOOKUP($G68,Scoring!$B$5:$C$9,2,FALSE))</f>
        <v>2</v>
      </c>
      <c r="O68" s="43"/>
      <c r="P68" s="43">
        <f t="shared" si="22"/>
        <v>0</v>
      </c>
      <c r="Q68" s="43">
        <f>IF(O68="n/a",0,VLOOKUP($G68,Scoring!$B$5:$C$9,2,FALSE))</f>
        <v>2</v>
      </c>
      <c r="R68" s="43"/>
      <c r="S68" s="43">
        <f t="shared" si="23"/>
        <v>0</v>
      </c>
      <c r="T68" s="43">
        <f>IF(R68="n/a",0,VLOOKUP($G68,Scoring!$B$5:$C$9,2,FALSE))</f>
        <v>2</v>
      </c>
      <c r="U68" s="43"/>
      <c r="V68" s="43">
        <f t="shared" si="24"/>
        <v>0</v>
      </c>
      <c r="W68" s="43">
        <f>IF(U68="n/a",0,VLOOKUP($G68,Scoring!$B$5:$C$9,2,FALSE))</f>
        <v>2</v>
      </c>
      <c r="X68" s="43"/>
      <c r="Y68" s="43">
        <f t="shared" si="25"/>
        <v>0</v>
      </c>
      <c r="Z68" s="43">
        <f>IF(X68="n/a",0,VLOOKUP($G68,Scoring!$B$5:$C$9,2,FALSE))</f>
        <v>2</v>
      </c>
      <c r="AA68" s="43"/>
      <c r="AB68" s="43">
        <f t="shared" si="26"/>
        <v>0</v>
      </c>
      <c r="AC68" s="43">
        <f>IF(AA68="n/a",0,VLOOKUP($G68,Scoring!$B$5:$C$9,2,FALSE))</f>
        <v>2</v>
      </c>
      <c r="AD68" s="43"/>
      <c r="AE68" s="43">
        <f t="shared" si="27"/>
        <v>0</v>
      </c>
      <c r="AF68" s="43">
        <f>IF(AD68="n/a",0,VLOOKUP($G68,Scoring!$B$5:$C$9,2,FALSE))</f>
        <v>2</v>
      </c>
      <c r="AG68" s="43"/>
      <c r="AH68" s="43">
        <f t="shared" si="28"/>
        <v>0</v>
      </c>
      <c r="AI68" s="43">
        <f>IF(AG68="n/a",0,VLOOKUP($G68,Scoring!$B$5:$C$9,2,FALSE))</f>
        <v>2</v>
      </c>
      <c r="AJ68" s="43"/>
      <c r="AK68" s="43">
        <f t="shared" si="29"/>
        <v>0</v>
      </c>
      <c r="AL68" s="43">
        <f>IF(AJ68="n/a",0,VLOOKUP($G68,Scoring!$B$5:$C$9,2,FALSE))</f>
        <v>2</v>
      </c>
      <c r="AM68" s="43"/>
      <c r="AN68" s="43">
        <f t="shared" si="30"/>
        <v>0</v>
      </c>
      <c r="AO68" s="43">
        <f>IF(AM68="n/a",0,VLOOKUP($G68,Scoring!$B$5:$C$9,2,FALSE))</f>
        <v>2</v>
      </c>
      <c r="AP68" s="43"/>
      <c r="AQ68" s="43">
        <f t="shared" si="31"/>
        <v>0</v>
      </c>
      <c r="AR68" s="43">
        <f>IF(AP68="n/a",0,VLOOKUP($G68,Scoring!$B$5:$C$9,2,FALSE))</f>
        <v>2</v>
      </c>
      <c r="AS68" s="43"/>
      <c r="AT68" s="43">
        <f t="shared" si="32"/>
        <v>0</v>
      </c>
      <c r="AU68" s="43">
        <f>IF(AS68="n/a",0,VLOOKUP($G68,Scoring!$B$5:$C$9,2,FALSE))</f>
        <v>2</v>
      </c>
      <c r="AV68" s="43"/>
      <c r="AW68" s="43">
        <f t="shared" si="33"/>
        <v>0</v>
      </c>
      <c r="AX68" s="43">
        <f>IF(AV68="n/a",0,VLOOKUP($G68,Scoring!$B$5:$C$9,2,FALSE))</f>
        <v>2</v>
      </c>
      <c r="AY68" s="43"/>
      <c r="AZ68" s="43">
        <f t="shared" si="34"/>
        <v>0</v>
      </c>
      <c r="BA68" s="43">
        <f>IF(AY68="n/a",0,VLOOKUP($G68,Scoring!$B$5:$C$9,2,FALSE))</f>
        <v>2</v>
      </c>
      <c r="BB68" s="43"/>
      <c r="BC68" s="43">
        <f t="shared" si="35"/>
        <v>0</v>
      </c>
      <c r="BD68" s="43">
        <f>IF(BB68="n/a",0,VLOOKUP($G68,Scoring!$B$5:$C$9,2,FALSE))</f>
        <v>2</v>
      </c>
      <c r="BE68" s="43"/>
      <c r="BF68" s="43">
        <f t="shared" si="36"/>
        <v>0</v>
      </c>
      <c r="BG68" s="43">
        <f>IF(BE68="n/a",0,VLOOKUP($G68,Scoring!$B$5:$C$9,2,FALSE))</f>
        <v>2</v>
      </c>
      <c r="BH68" s="43"/>
      <c r="BI68" s="43">
        <f t="shared" si="37"/>
        <v>0</v>
      </c>
      <c r="BJ68" s="43">
        <f>IF(BH68="n/a",0,VLOOKUP($G68,Scoring!$B$5:$C$9,2,FALSE))</f>
        <v>2</v>
      </c>
      <c r="BK68" s="43"/>
      <c r="BL68" s="43">
        <f t="shared" si="38"/>
        <v>0</v>
      </c>
      <c r="BM68" s="43">
        <f>IF(BK68="n/a",0,VLOOKUP($G68,Scoring!$B$5:$C$9,2,FALSE))</f>
        <v>2</v>
      </c>
      <c r="BN68" s="43"/>
      <c r="BO68" s="43">
        <f t="shared" si="39"/>
        <v>0</v>
      </c>
      <c r="BP68" s="43">
        <f>IF(BN68="n/a",0,VLOOKUP($G68,Scoring!$B$5:$C$9,2,FALSE))</f>
        <v>2</v>
      </c>
      <c r="BQ68" s="47"/>
    </row>
    <row r="69" spans="1:69" s="1" customFormat="1" outlineLevel="1" x14ac:dyDescent="0.25">
      <c r="A69" s="8" t="s">
        <v>314</v>
      </c>
      <c r="B69" s="53" t="s">
        <v>316</v>
      </c>
      <c r="C69" s="8">
        <v>5.5</v>
      </c>
      <c r="D69" s="8" t="s">
        <v>446</v>
      </c>
      <c r="E69" s="8">
        <v>1</v>
      </c>
      <c r="F69" s="60" t="s">
        <v>522</v>
      </c>
      <c r="G69" s="16" t="s">
        <v>37</v>
      </c>
      <c r="H69" s="16" t="s">
        <v>7</v>
      </c>
      <c r="I69" s="43"/>
      <c r="J69" s="43">
        <f t="shared" si="20"/>
        <v>0</v>
      </c>
      <c r="K69" s="43">
        <f>IF(I69="n/a",0,VLOOKUP($G69,Scoring!$B$5:$C$9,2,FALSE))</f>
        <v>1</v>
      </c>
      <c r="L69" s="43"/>
      <c r="M69" s="43">
        <f t="shared" si="21"/>
        <v>0</v>
      </c>
      <c r="N69" s="43">
        <f>IF(L69="n/a",0,VLOOKUP($G69,Scoring!$B$5:$C$9,2,FALSE))</f>
        <v>1</v>
      </c>
      <c r="O69" s="43"/>
      <c r="P69" s="43">
        <f t="shared" si="22"/>
        <v>0</v>
      </c>
      <c r="Q69" s="43">
        <f>IF(O69="n/a",0,VLOOKUP($G69,Scoring!$B$5:$C$9,2,FALSE))</f>
        <v>1</v>
      </c>
      <c r="R69" s="43"/>
      <c r="S69" s="43">
        <f t="shared" si="23"/>
        <v>0</v>
      </c>
      <c r="T69" s="43">
        <f>IF(R69="n/a",0,VLOOKUP($G69,Scoring!$B$5:$C$9,2,FALSE))</f>
        <v>1</v>
      </c>
      <c r="U69" s="43"/>
      <c r="V69" s="43">
        <f t="shared" si="24"/>
        <v>0</v>
      </c>
      <c r="W69" s="43">
        <f>IF(U69="n/a",0,VLOOKUP($G69,Scoring!$B$5:$C$9,2,FALSE))</f>
        <v>1</v>
      </c>
      <c r="X69" s="43"/>
      <c r="Y69" s="43">
        <f t="shared" si="25"/>
        <v>0</v>
      </c>
      <c r="Z69" s="43">
        <f>IF(X69="n/a",0,VLOOKUP($G69,Scoring!$B$5:$C$9,2,FALSE))</f>
        <v>1</v>
      </c>
      <c r="AA69" s="43"/>
      <c r="AB69" s="43">
        <f t="shared" si="26"/>
        <v>0</v>
      </c>
      <c r="AC69" s="43">
        <f>IF(AA69="n/a",0,VLOOKUP($G69,Scoring!$B$5:$C$9,2,FALSE))</f>
        <v>1</v>
      </c>
      <c r="AD69" s="43"/>
      <c r="AE69" s="43">
        <f t="shared" si="27"/>
        <v>0</v>
      </c>
      <c r="AF69" s="43">
        <f>IF(AD69="n/a",0,VLOOKUP($G69,Scoring!$B$5:$C$9,2,FALSE))</f>
        <v>1</v>
      </c>
      <c r="AG69" s="43"/>
      <c r="AH69" s="43">
        <f t="shared" si="28"/>
        <v>0</v>
      </c>
      <c r="AI69" s="43">
        <f>IF(AG69="n/a",0,VLOOKUP($G69,Scoring!$B$5:$C$9,2,FALSE))</f>
        <v>1</v>
      </c>
      <c r="AJ69" s="43"/>
      <c r="AK69" s="43">
        <f t="shared" si="29"/>
        <v>0</v>
      </c>
      <c r="AL69" s="43">
        <f>IF(AJ69="n/a",0,VLOOKUP($G69,Scoring!$B$5:$C$9,2,FALSE))</f>
        <v>1</v>
      </c>
      <c r="AM69" s="43"/>
      <c r="AN69" s="43">
        <f t="shared" si="30"/>
        <v>0</v>
      </c>
      <c r="AO69" s="43">
        <f>IF(AM69="n/a",0,VLOOKUP($G69,Scoring!$B$5:$C$9,2,FALSE))</f>
        <v>1</v>
      </c>
      <c r="AP69" s="43"/>
      <c r="AQ69" s="43">
        <f t="shared" si="31"/>
        <v>0</v>
      </c>
      <c r="AR69" s="43">
        <f>IF(AP69="n/a",0,VLOOKUP($G69,Scoring!$B$5:$C$9,2,FALSE))</f>
        <v>1</v>
      </c>
      <c r="AS69" s="43"/>
      <c r="AT69" s="43">
        <f t="shared" si="32"/>
        <v>0</v>
      </c>
      <c r="AU69" s="43">
        <f>IF(AS69="n/a",0,VLOOKUP($G69,Scoring!$B$5:$C$9,2,FALSE))</f>
        <v>1</v>
      </c>
      <c r="AV69" s="43"/>
      <c r="AW69" s="43">
        <f t="shared" si="33"/>
        <v>0</v>
      </c>
      <c r="AX69" s="43">
        <f>IF(AV69="n/a",0,VLOOKUP($G69,Scoring!$B$5:$C$9,2,FALSE))</f>
        <v>1</v>
      </c>
      <c r="AY69" s="43"/>
      <c r="AZ69" s="43">
        <f t="shared" si="34"/>
        <v>0</v>
      </c>
      <c r="BA69" s="43">
        <f>IF(AY69="n/a",0,VLOOKUP($G69,Scoring!$B$5:$C$9,2,FALSE))</f>
        <v>1</v>
      </c>
      <c r="BB69" s="43"/>
      <c r="BC69" s="43">
        <f t="shared" si="35"/>
        <v>0</v>
      </c>
      <c r="BD69" s="43">
        <f>IF(BB69="n/a",0,VLOOKUP($G69,Scoring!$B$5:$C$9,2,FALSE))</f>
        <v>1</v>
      </c>
      <c r="BE69" s="43"/>
      <c r="BF69" s="43">
        <f t="shared" si="36"/>
        <v>0</v>
      </c>
      <c r="BG69" s="43">
        <f>IF(BE69="n/a",0,VLOOKUP($G69,Scoring!$B$5:$C$9,2,FALSE))</f>
        <v>1</v>
      </c>
      <c r="BH69" s="43"/>
      <c r="BI69" s="43">
        <f t="shared" si="37"/>
        <v>0</v>
      </c>
      <c r="BJ69" s="43">
        <f>IF(BH69="n/a",0,VLOOKUP($G69,Scoring!$B$5:$C$9,2,FALSE))</f>
        <v>1</v>
      </c>
      <c r="BK69" s="43"/>
      <c r="BL69" s="43">
        <f t="shared" si="38"/>
        <v>0</v>
      </c>
      <c r="BM69" s="43">
        <f>IF(BK69="n/a",0,VLOOKUP($G69,Scoring!$B$5:$C$9,2,FALSE))</f>
        <v>1</v>
      </c>
      <c r="BN69" s="43"/>
      <c r="BO69" s="43">
        <f t="shared" si="39"/>
        <v>0</v>
      </c>
      <c r="BP69" s="43">
        <f>IF(BN69="n/a",0,VLOOKUP($G69,Scoring!$B$5:$C$9,2,FALSE))</f>
        <v>1</v>
      </c>
      <c r="BQ69" s="47"/>
    </row>
    <row r="70" spans="1:69" s="1" customFormat="1" outlineLevel="1" x14ac:dyDescent="0.25">
      <c r="A70" s="8" t="s">
        <v>317</v>
      </c>
      <c r="B70" s="53" t="s">
        <v>320</v>
      </c>
      <c r="C70" s="8">
        <v>5.0999999999999996</v>
      </c>
      <c r="D70" s="8" t="s">
        <v>446</v>
      </c>
      <c r="E70" s="8">
        <v>1</v>
      </c>
      <c r="F70" s="60" t="s">
        <v>522</v>
      </c>
      <c r="G70" s="16" t="s">
        <v>11</v>
      </c>
      <c r="H70" s="16" t="s">
        <v>7</v>
      </c>
      <c r="I70" s="43"/>
      <c r="J70" s="43">
        <f t="shared" si="20"/>
        <v>0</v>
      </c>
      <c r="K70" s="43">
        <f>IF(I70="n/a",0,VLOOKUP($G70,Scoring!$B$5:$C$9,2,FALSE))</f>
        <v>2</v>
      </c>
      <c r="L70" s="43"/>
      <c r="M70" s="43">
        <f t="shared" si="21"/>
        <v>0</v>
      </c>
      <c r="N70" s="43">
        <f>IF(L70="n/a",0,VLOOKUP($G70,Scoring!$B$5:$C$9,2,FALSE))</f>
        <v>2</v>
      </c>
      <c r="O70" s="43"/>
      <c r="P70" s="43">
        <f t="shared" si="22"/>
        <v>0</v>
      </c>
      <c r="Q70" s="43">
        <f>IF(O70="n/a",0,VLOOKUP($G70,Scoring!$B$5:$C$9,2,FALSE))</f>
        <v>2</v>
      </c>
      <c r="R70" s="43"/>
      <c r="S70" s="43">
        <f t="shared" si="23"/>
        <v>0</v>
      </c>
      <c r="T70" s="43">
        <f>IF(R70="n/a",0,VLOOKUP($G70,Scoring!$B$5:$C$9,2,FALSE))</f>
        <v>2</v>
      </c>
      <c r="U70" s="43"/>
      <c r="V70" s="43">
        <f t="shared" si="24"/>
        <v>0</v>
      </c>
      <c r="W70" s="43">
        <f>IF(U70="n/a",0,VLOOKUP($G70,Scoring!$B$5:$C$9,2,FALSE))</f>
        <v>2</v>
      </c>
      <c r="X70" s="43"/>
      <c r="Y70" s="43">
        <f t="shared" si="25"/>
        <v>0</v>
      </c>
      <c r="Z70" s="43">
        <f>IF(X70="n/a",0,VLOOKUP($G70,Scoring!$B$5:$C$9,2,FALSE))</f>
        <v>2</v>
      </c>
      <c r="AA70" s="43"/>
      <c r="AB70" s="43">
        <f t="shared" si="26"/>
        <v>0</v>
      </c>
      <c r="AC70" s="43">
        <f>IF(AA70="n/a",0,VLOOKUP($G70,Scoring!$B$5:$C$9,2,FALSE))</f>
        <v>2</v>
      </c>
      <c r="AD70" s="43"/>
      <c r="AE70" s="43">
        <f t="shared" si="27"/>
        <v>0</v>
      </c>
      <c r="AF70" s="43">
        <f>IF(AD70="n/a",0,VLOOKUP($G70,Scoring!$B$5:$C$9,2,FALSE))</f>
        <v>2</v>
      </c>
      <c r="AG70" s="43"/>
      <c r="AH70" s="43">
        <f t="shared" si="28"/>
        <v>0</v>
      </c>
      <c r="AI70" s="43">
        <f>IF(AG70="n/a",0,VLOOKUP($G70,Scoring!$B$5:$C$9,2,FALSE))</f>
        <v>2</v>
      </c>
      <c r="AJ70" s="43"/>
      <c r="AK70" s="43">
        <f t="shared" si="29"/>
        <v>0</v>
      </c>
      <c r="AL70" s="43">
        <f>IF(AJ70="n/a",0,VLOOKUP($G70,Scoring!$B$5:$C$9,2,FALSE))</f>
        <v>2</v>
      </c>
      <c r="AM70" s="43"/>
      <c r="AN70" s="43">
        <f t="shared" si="30"/>
        <v>0</v>
      </c>
      <c r="AO70" s="43">
        <f>IF(AM70="n/a",0,VLOOKUP($G70,Scoring!$B$5:$C$9,2,FALSE))</f>
        <v>2</v>
      </c>
      <c r="AP70" s="43"/>
      <c r="AQ70" s="43">
        <f t="shared" si="31"/>
        <v>0</v>
      </c>
      <c r="AR70" s="43">
        <f>IF(AP70="n/a",0,VLOOKUP($G70,Scoring!$B$5:$C$9,2,FALSE))</f>
        <v>2</v>
      </c>
      <c r="AS70" s="43"/>
      <c r="AT70" s="43">
        <f t="shared" si="32"/>
        <v>0</v>
      </c>
      <c r="AU70" s="43">
        <f>IF(AS70="n/a",0,VLOOKUP($G70,Scoring!$B$5:$C$9,2,FALSE))</f>
        <v>2</v>
      </c>
      <c r="AV70" s="43"/>
      <c r="AW70" s="43">
        <f t="shared" si="33"/>
        <v>0</v>
      </c>
      <c r="AX70" s="43">
        <f>IF(AV70="n/a",0,VLOOKUP($G70,Scoring!$B$5:$C$9,2,FALSE))</f>
        <v>2</v>
      </c>
      <c r="AY70" s="43"/>
      <c r="AZ70" s="43">
        <f t="shared" si="34"/>
        <v>0</v>
      </c>
      <c r="BA70" s="43">
        <f>IF(AY70="n/a",0,VLOOKUP($G70,Scoring!$B$5:$C$9,2,FALSE))</f>
        <v>2</v>
      </c>
      <c r="BB70" s="43"/>
      <c r="BC70" s="43">
        <f t="shared" si="35"/>
        <v>0</v>
      </c>
      <c r="BD70" s="43">
        <f>IF(BB70="n/a",0,VLOOKUP($G70,Scoring!$B$5:$C$9,2,FALSE))</f>
        <v>2</v>
      </c>
      <c r="BE70" s="43"/>
      <c r="BF70" s="43">
        <f t="shared" si="36"/>
        <v>0</v>
      </c>
      <c r="BG70" s="43">
        <f>IF(BE70="n/a",0,VLOOKUP($G70,Scoring!$B$5:$C$9,2,FALSE))</f>
        <v>2</v>
      </c>
      <c r="BH70" s="43"/>
      <c r="BI70" s="43">
        <f t="shared" si="37"/>
        <v>0</v>
      </c>
      <c r="BJ70" s="43">
        <f>IF(BH70="n/a",0,VLOOKUP($G70,Scoring!$B$5:$C$9,2,FALSE))</f>
        <v>2</v>
      </c>
      <c r="BK70" s="43"/>
      <c r="BL70" s="43">
        <f t="shared" si="38"/>
        <v>0</v>
      </c>
      <c r="BM70" s="43">
        <f>IF(BK70="n/a",0,VLOOKUP($G70,Scoring!$B$5:$C$9,2,FALSE))</f>
        <v>2</v>
      </c>
      <c r="BN70" s="43"/>
      <c r="BO70" s="43">
        <f t="shared" si="39"/>
        <v>0</v>
      </c>
      <c r="BP70" s="43">
        <f>IF(BN70="n/a",0,VLOOKUP($G70,Scoring!$B$5:$C$9,2,FALSE))</f>
        <v>2</v>
      </c>
      <c r="BQ70" s="47"/>
    </row>
    <row r="71" spans="1:69" s="1" customFormat="1" outlineLevel="1" x14ac:dyDescent="0.25">
      <c r="A71" s="8" t="s">
        <v>321</v>
      </c>
      <c r="B71" s="53" t="s">
        <v>322</v>
      </c>
      <c r="C71" s="8">
        <v>5.0999999999999996</v>
      </c>
      <c r="D71" s="8" t="s">
        <v>446</v>
      </c>
      <c r="E71" s="8">
        <v>1</v>
      </c>
      <c r="F71" s="60" t="s">
        <v>522</v>
      </c>
      <c r="G71" s="16" t="s">
        <v>11</v>
      </c>
      <c r="H71" s="16" t="s">
        <v>7</v>
      </c>
      <c r="I71" s="43"/>
      <c r="J71" s="43">
        <f t="shared" si="20"/>
        <v>0</v>
      </c>
      <c r="K71" s="43">
        <f>IF(I71="n/a",0,VLOOKUP($G71,Scoring!$B$5:$C$9,2,FALSE))</f>
        <v>2</v>
      </c>
      <c r="L71" s="43"/>
      <c r="M71" s="43">
        <f t="shared" si="21"/>
        <v>0</v>
      </c>
      <c r="N71" s="43">
        <f>IF(L71="n/a",0,VLOOKUP($G71,Scoring!$B$5:$C$9,2,FALSE))</f>
        <v>2</v>
      </c>
      <c r="O71" s="43"/>
      <c r="P71" s="43">
        <f t="shared" si="22"/>
        <v>0</v>
      </c>
      <c r="Q71" s="43">
        <f>IF(O71="n/a",0,VLOOKUP($G71,Scoring!$B$5:$C$9,2,FALSE))</f>
        <v>2</v>
      </c>
      <c r="R71" s="43"/>
      <c r="S71" s="43">
        <f t="shared" si="23"/>
        <v>0</v>
      </c>
      <c r="T71" s="43">
        <f>IF(R71="n/a",0,VLOOKUP($G71,Scoring!$B$5:$C$9,2,FALSE))</f>
        <v>2</v>
      </c>
      <c r="U71" s="43"/>
      <c r="V71" s="43">
        <f t="shared" si="24"/>
        <v>0</v>
      </c>
      <c r="W71" s="43">
        <f>IF(U71="n/a",0,VLOOKUP($G71,Scoring!$B$5:$C$9,2,FALSE))</f>
        <v>2</v>
      </c>
      <c r="X71" s="43"/>
      <c r="Y71" s="43">
        <f t="shared" si="25"/>
        <v>0</v>
      </c>
      <c r="Z71" s="43">
        <f>IF(X71="n/a",0,VLOOKUP($G71,Scoring!$B$5:$C$9,2,FALSE))</f>
        <v>2</v>
      </c>
      <c r="AA71" s="43"/>
      <c r="AB71" s="43">
        <f t="shared" si="26"/>
        <v>0</v>
      </c>
      <c r="AC71" s="43">
        <f>IF(AA71="n/a",0,VLOOKUP($G71,Scoring!$B$5:$C$9,2,FALSE))</f>
        <v>2</v>
      </c>
      <c r="AD71" s="43"/>
      <c r="AE71" s="43">
        <f t="shared" si="27"/>
        <v>0</v>
      </c>
      <c r="AF71" s="43">
        <f>IF(AD71="n/a",0,VLOOKUP($G71,Scoring!$B$5:$C$9,2,FALSE))</f>
        <v>2</v>
      </c>
      <c r="AG71" s="43"/>
      <c r="AH71" s="43">
        <f t="shared" si="28"/>
        <v>0</v>
      </c>
      <c r="AI71" s="43">
        <f>IF(AG71="n/a",0,VLOOKUP($G71,Scoring!$B$5:$C$9,2,FALSE))</f>
        <v>2</v>
      </c>
      <c r="AJ71" s="43"/>
      <c r="AK71" s="43">
        <f t="shared" si="29"/>
        <v>0</v>
      </c>
      <c r="AL71" s="43">
        <f>IF(AJ71="n/a",0,VLOOKUP($G71,Scoring!$B$5:$C$9,2,FALSE))</f>
        <v>2</v>
      </c>
      <c r="AM71" s="43"/>
      <c r="AN71" s="43">
        <f t="shared" si="30"/>
        <v>0</v>
      </c>
      <c r="AO71" s="43">
        <f>IF(AM71="n/a",0,VLOOKUP($G71,Scoring!$B$5:$C$9,2,FALSE))</f>
        <v>2</v>
      </c>
      <c r="AP71" s="43"/>
      <c r="AQ71" s="43">
        <f t="shared" si="31"/>
        <v>0</v>
      </c>
      <c r="AR71" s="43">
        <f>IF(AP71="n/a",0,VLOOKUP($G71,Scoring!$B$5:$C$9,2,FALSE))</f>
        <v>2</v>
      </c>
      <c r="AS71" s="43"/>
      <c r="AT71" s="43">
        <f t="shared" si="32"/>
        <v>0</v>
      </c>
      <c r="AU71" s="43">
        <f>IF(AS71="n/a",0,VLOOKUP($G71,Scoring!$B$5:$C$9,2,FALSE))</f>
        <v>2</v>
      </c>
      <c r="AV71" s="43"/>
      <c r="AW71" s="43">
        <f t="shared" si="33"/>
        <v>0</v>
      </c>
      <c r="AX71" s="43">
        <f>IF(AV71="n/a",0,VLOOKUP($G71,Scoring!$B$5:$C$9,2,FALSE))</f>
        <v>2</v>
      </c>
      <c r="AY71" s="43"/>
      <c r="AZ71" s="43">
        <f t="shared" si="34"/>
        <v>0</v>
      </c>
      <c r="BA71" s="43">
        <f>IF(AY71="n/a",0,VLOOKUP($G71,Scoring!$B$5:$C$9,2,FALSE))</f>
        <v>2</v>
      </c>
      <c r="BB71" s="43"/>
      <c r="BC71" s="43">
        <f t="shared" si="35"/>
        <v>0</v>
      </c>
      <c r="BD71" s="43">
        <f>IF(BB71="n/a",0,VLOOKUP($G71,Scoring!$B$5:$C$9,2,FALSE))</f>
        <v>2</v>
      </c>
      <c r="BE71" s="43"/>
      <c r="BF71" s="43">
        <f t="shared" si="36"/>
        <v>0</v>
      </c>
      <c r="BG71" s="43">
        <f>IF(BE71="n/a",0,VLOOKUP($G71,Scoring!$B$5:$C$9,2,FALSE))</f>
        <v>2</v>
      </c>
      <c r="BH71" s="43"/>
      <c r="BI71" s="43">
        <f t="shared" si="37"/>
        <v>0</v>
      </c>
      <c r="BJ71" s="43">
        <f>IF(BH71="n/a",0,VLOOKUP($G71,Scoring!$B$5:$C$9,2,FALSE))</f>
        <v>2</v>
      </c>
      <c r="BK71" s="43"/>
      <c r="BL71" s="43">
        <f t="shared" si="38"/>
        <v>0</v>
      </c>
      <c r="BM71" s="43">
        <f>IF(BK71="n/a",0,VLOOKUP($G71,Scoring!$B$5:$C$9,2,FALSE))</f>
        <v>2</v>
      </c>
      <c r="BN71" s="43"/>
      <c r="BO71" s="43">
        <f t="shared" si="39"/>
        <v>0</v>
      </c>
      <c r="BP71" s="43">
        <f>IF(BN71="n/a",0,VLOOKUP($G71,Scoring!$B$5:$C$9,2,FALSE))</f>
        <v>2</v>
      </c>
      <c r="BQ71" s="47"/>
    </row>
    <row r="72" spans="1:69" s="1" customFormat="1" outlineLevel="1" x14ac:dyDescent="0.25">
      <c r="A72" s="8" t="s">
        <v>323</v>
      </c>
      <c r="B72" s="53" t="s">
        <v>324</v>
      </c>
      <c r="C72" s="8">
        <v>5.0999999999999996</v>
      </c>
      <c r="D72" s="8" t="s">
        <v>446</v>
      </c>
      <c r="E72" s="8">
        <v>1</v>
      </c>
      <c r="F72" s="60" t="s">
        <v>522</v>
      </c>
      <c r="G72" s="16" t="s">
        <v>11</v>
      </c>
      <c r="H72" s="16" t="s">
        <v>7</v>
      </c>
      <c r="I72" s="43"/>
      <c r="J72" s="43">
        <f t="shared" si="20"/>
        <v>0</v>
      </c>
      <c r="K72" s="43">
        <f>IF(I72="n/a",0,VLOOKUP($G72,Scoring!$B$5:$C$9,2,FALSE))</f>
        <v>2</v>
      </c>
      <c r="L72" s="43"/>
      <c r="M72" s="43">
        <f t="shared" si="21"/>
        <v>0</v>
      </c>
      <c r="N72" s="43">
        <f>IF(L72="n/a",0,VLOOKUP($G72,Scoring!$B$5:$C$9,2,FALSE))</f>
        <v>2</v>
      </c>
      <c r="O72" s="43"/>
      <c r="P72" s="43">
        <f t="shared" si="22"/>
        <v>0</v>
      </c>
      <c r="Q72" s="43">
        <f>IF(O72="n/a",0,VLOOKUP($G72,Scoring!$B$5:$C$9,2,FALSE))</f>
        <v>2</v>
      </c>
      <c r="R72" s="43"/>
      <c r="S72" s="43">
        <f t="shared" si="23"/>
        <v>0</v>
      </c>
      <c r="T72" s="43">
        <f>IF(R72="n/a",0,VLOOKUP($G72,Scoring!$B$5:$C$9,2,FALSE))</f>
        <v>2</v>
      </c>
      <c r="U72" s="43"/>
      <c r="V72" s="43">
        <f t="shared" si="24"/>
        <v>0</v>
      </c>
      <c r="W72" s="43">
        <f>IF(U72="n/a",0,VLOOKUP($G72,Scoring!$B$5:$C$9,2,FALSE))</f>
        <v>2</v>
      </c>
      <c r="X72" s="43"/>
      <c r="Y72" s="43">
        <f t="shared" si="25"/>
        <v>0</v>
      </c>
      <c r="Z72" s="43">
        <f>IF(X72="n/a",0,VLOOKUP($G72,Scoring!$B$5:$C$9,2,FALSE))</f>
        <v>2</v>
      </c>
      <c r="AA72" s="43"/>
      <c r="AB72" s="43">
        <f t="shared" si="26"/>
        <v>0</v>
      </c>
      <c r="AC72" s="43">
        <f>IF(AA72="n/a",0,VLOOKUP($G72,Scoring!$B$5:$C$9,2,FALSE))</f>
        <v>2</v>
      </c>
      <c r="AD72" s="43"/>
      <c r="AE72" s="43">
        <f t="shared" si="27"/>
        <v>0</v>
      </c>
      <c r="AF72" s="43">
        <f>IF(AD72="n/a",0,VLOOKUP($G72,Scoring!$B$5:$C$9,2,FALSE))</f>
        <v>2</v>
      </c>
      <c r="AG72" s="43"/>
      <c r="AH72" s="43">
        <f t="shared" si="28"/>
        <v>0</v>
      </c>
      <c r="AI72" s="43">
        <f>IF(AG72="n/a",0,VLOOKUP($G72,Scoring!$B$5:$C$9,2,FALSE))</f>
        <v>2</v>
      </c>
      <c r="AJ72" s="43"/>
      <c r="AK72" s="43">
        <f t="shared" si="29"/>
        <v>0</v>
      </c>
      <c r="AL72" s="43">
        <f>IF(AJ72="n/a",0,VLOOKUP($G72,Scoring!$B$5:$C$9,2,FALSE))</f>
        <v>2</v>
      </c>
      <c r="AM72" s="43"/>
      <c r="AN72" s="43">
        <f t="shared" si="30"/>
        <v>0</v>
      </c>
      <c r="AO72" s="43">
        <f>IF(AM72="n/a",0,VLOOKUP($G72,Scoring!$B$5:$C$9,2,FALSE))</f>
        <v>2</v>
      </c>
      <c r="AP72" s="43"/>
      <c r="AQ72" s="43">
        <f t="shared" si="31"/>
        <v>0</v>
      </c>
      <c r="AR72" s="43">
        <f>IF(AP72="n/a",0,VLOOKUP($G72,Scoring!$B$5:$C$9,2,FALSE))</f>
        <v>2</v>
      </c>
      <c r="AS72" s="43"/>
      <c r="AT72" s="43">
        <f t="shared" si="32"/>
        <v>0</v>
      </c>
      <c r="AU72" s="43">
        <f>IF(AS72="n/a",0,VLOOKUP($G72,Scoring!$B$5:$C$9,2,FALSE))</f>
        <v>2</v>
      </c>
      <c r="AV72" s="43"/>
      <c r="AW72" s="43">
        <f t="shared" si="33"/>
        <v>0</v>
      </c>
      <c r="AX72" s="43">
        <f>IF(AV72="n/a",0,VLOOKUP($G72,Scoring!$B$5:$C$9,2,FALSE))</f>
        <v>2</v>
      </c>
      <c r="AY72" s="43"/>
      <c r="AZ72" s="43">
        <f t="shared" si="34"/>
        <v>0</v>
      </c>
      <c r="BA72" s="43">
        <f>IF(AY72="n/a",0,VLOOKUP($G72,Scoring!$B$5:$C$9,2,FALSE))</f>
        <v>2</v>
      </c>
      <c r="BB72" s="43"/>
      <c r="BC72" s="43">
        <f t="shared" si="35"/>
        <v>0</v>
      </c>
      <c r="BD72" s="43">
        <f>IF(BB72="n/a",0,VLOOKUP($G72,Scoring!$B$5:$C$9,2,FALSE))</f>
        <v>2</v>
      </c>
      <c r="BE72" s="43"/>
      <c r="BF72" s="43">
        <f t="shared" si="36"/>
        <v>0</v>
      </c>
      <c r="BG72" s="43">
        <f>IF(BE72="n/a",0,VLOOKUP($G72,Scoring!$B$5:$C$9,2,FALSE))</f>
        <v>2</v>
      </c>
      <c r="BH72" s="43"/>
      <c r="BI72" s="43">
        <f t="shared" si="37"/>
        <v>0</v>
      </c>
      <c r="BJ72" s="43">
        <f>IF(BH72="n/a",0,VLOOKUP($G72,Scoring!$B$5:$C$9,2,FALSE))</f>
        <v>2</v>
      </c>
      <c r="BK72" s="43"/>
      <c r="BL72" s="43">
        <f t="shared" si="38"/>
        <v>0</v>
      </c>
      <c r="BM72" s="43">
        <f>IF(BK72="n/a",0,VLOOKUP($G72,Scoring!$B$5:$C$9,2,FALSE))</f>
        <v>2</v>
      </c>
      <c r="BN72" s="43"/>
      <c r="BO72" s="43">
        <f t="shared" si="39"/>
        <v>0</v>
      </c>
      <c r="BP72" s="43">
        <f>IF(BN72="n/a",0,VLOOKUP($G72,Scoring!$B$5:$C$9,2,FALSE))</f>
        <v>2</v>
      </c>
      <c r="BQ72" s="47"/>
    </row>
    <row r="73" spans="1:69" s="1" customFormat="1" outlineLevel="1" x14ac:dyDescent="0.25">
      <c r="A73" s="8" t="s">
        <v>329</v>
      </c>
      <c r="B73" s="53" t="s">
        <v>325</v>
      </c>
      <c r="C73" s="8">
        <v>5.0999999999999996</v>
      </c>
      <c r="D73" s="8" t="s">
        <v>446</v>
      </c>
      <c r="E73" s="8">
        <v>1</v>
      </c>
      <c r="F73" s="60" t="s">
        <v>522</v>
      </c>
      <c r="G73" s="16" t="s">
        <v>11</v>
      </c>
      <c r="H73" s="16" t="s">
        <v>7</v>
      </c>
      <c r="I73" s="43"/>
      <c r="J73" s="43">
        <f t="shared" si="20"/>
        <v>0</v>
      </c>
      <c r="K73" s="43">
        <f>IF(I73="n/a",0,VLOOKUP($G73,Scoring!$B$5:$C$9,2,FALSE))</f>
        <v>2</v>
      </c>
      <c r="L73" s="43"/>
      <c r="M73" s="43">
        <f t="shared" si="21"/>
        <v>0</v>
      </c>
      <c r="N73" s="43">
        <f>IF(L73="n/a",0,VLOOKUP($G73,Scoring!$B$5:$C$9,2,FALSE))</f>
        <v>2</v>
      </c>
      <c r="O73" s="43"/>
      <c r="P73" s="43">
        <f t="shared" si="22"/>
        <v>0</v>
      </c>
      <c r="Q73" s="43">
        <f>IF(O73="n/a",0,VLOOKUP($G73,Scoring!$B$5:$C$9,2,FALSE))</f>
        <v>2</v>
      </c>
      <c r="R73" s="43"/>
      <c r="S73" s="43">
        <f t="shared" si="23"/>
        <v>0</v>
      </c>
      <c r="T73" s="43">
        <f>IF(R73="n/a",0,VLOOKUP($G73,Scoring!$B$5:$C$9,2,FALSE))</f>
        <v>2</v>
      </c>
      <c r="U73" s="43"/>
      <c r="V73" s="43">
        <f t="shared" si="24"/>
        <v>0</v>
      </c>
      <c r="W73" s="43">
        <f>IF(U73="n/a",0,VLOOKUP($G73,Scoring!$B$5:$C$9,2,FALSE))</f>
        <v>2</v>
      </c>
      <c r="X73" s="43"/>
      <c r="Y73" s="43">
        <f t="shared" si="25"/>
        <v>0</v>
      </c>
      <c r="Z73" s="43">
        <f>IF(X73="n/a",0,VLOOKUP($G73,Scoring!$B$5:$C$9,2,FALSE))</f>
        <v>2</v>
      </c>
      <c r="AA73" s="43"/>
      <c r="AB73" s="43">
        <f t="shared" si="26"/>
        <v>0</v>
      </c>
      <c r="AC73" s="43">
        <f>IF(AA73="n/a",0,VLOOKUP($G73,Scoring!$B$5:$C$9,2,FALSE))</f>
        <v>2</v>
      </c>
      <c r="AD73" s="43"/>
      <c r="AE73" s="43">
        <f t="shared" si="27"/>
        <v>0</v>
      </c>
      <c r="AF73" s="43">
        <f>IF(AD73="n/a",0,VLOOKUP($G73,Scoring!$B$5:$C$9,2,FALSE))</f>
        <v>2</v>
      </c>
      <c r="AG73" s="43"/>
      <c r="AH73" s="43">
        <f t="shared" si="28"/>
        <v>0</v>
      </c>
      <c r="AI73" s="43">
        <f>IF(AG73="n/a",0,VLOOKUP($G73,Scoring!$B$5:$C$9,2,FALSE))</f>
        <v>2</v>
      </c>
      <c r="AJ73" s="43"/>
      <c r="AK73" s="43">
        <f t="shared" si="29"/>
        <v>0</v>
      </c>
      <c r="AL73" s="43">
        <f>IF(AJ73="n/a",0,VLOOKUP($G73,Scoring!$B$5:$C$9,2,FALSE))</f>
        <v>2</v>
      </c>
      <c r="AM73" s="43"/>
      <c r="AN73" s="43">
        <f t="shared" si="30"/>
        <v>0</v>
      </c>
      <c r="AO73" s="43">
        <f>IF(AM73="n/a",0,VLOOKUP($G73,Scoring!$B$5:$C$9,2,FALSE))</f>
        <v>2</v>
      </c>
      <c r="AP73" s="43"/>
      <c r="AQ73" s="43">
        <f t="shared" si="31"/>
        <v>0</v>
      </c>
      <c r="AR73" s="43">
        <f>IF(AP73="n/a",0,VLOOKUP($G73,Scoring!$B$5:$C$9,2,FALSE))</f>
        <v>2</v>
      </c>
      <c r="AS73" s="43"/>
      <c r="AT73" s="43">
        <f t="shared" si="32"/>
        <v>0</v>
      </c>
      <c r="AU73" s="43">
        <f>IF(AS73="n/a",0,VLOOKUP($G73,Scoring!$B$5:$C$9,2,FALSE))</f>
        <v>2</v>
      </c>
      <c r="AV73" s="43"/>
      <c r="AW73" s="43">
        <f t="shared" si="33"/>
        <v>0</v>
      </c>
      <c r="AX73" s="43">
        <f>IF(AV73="n/a",0,VLOOKUP($G73,Scoring!$B$5:$C$9,2,FALSE))</f>
        <v>2</v>
      </c>
      <c r="AY73" s="43"/>
      <c r="AZ73" s="43">
        <f t="shared" si="34"/>
        <v>0</v>
      </c>
      <c r="BA73" s="43">
        <f>IF(AY73="n/a",0,VLOOKUP($G73,Scoring!$B$5:$C$9,2,FALSE))</f>
        <v>2</v>
      </c>
      <c r="BB73" s="43"/>
      <c r="BC73" s="43">
        <f t="shared" si="35"/>
        <v>0</v>
      </c>
      <c r="BD73" s="43">
        <f>IF(BB73="n/a",0,VLOOKUP($G73,Scoring!$B$5:$C$9,2,FALSE))</f>
        <v>2</v>
      </c>
      <c r="BE73" s="43"/>
      <c r="BF73" s="43">
        <f t="shared" si="36"/>
        <v>0</v>
      </c>
      <c r="BG73" s="43">
        <f>IF(BE73="n/a",0,VLOOKUP($G73,Scoring!$B$5:$C$9,2,FALSE))</f>
        <v>2</v>
      </c>
      <c r="BH73" s="43"/>
      <c r="BI73" s="43">
        <f t="shared" si="37"/>
        <v>0</v>
      </c>
      <c r="BJ73" s="43">
        <f>IF(BH73="n/a",0,VLOOKUP($G73,Scoring!$B$5:$C$9,2,FALSE))</f>
        <v>2</v>
      </c>
      <c r="BK73" s="43"/>
      <c r="BL73" s="43">
        <f t="shared" si="38"/>
        <v>0</v>
      </c>
      <c r="BM73" s="43">
        <f>IF(BK73="n/a",0,VLOOKUP($G73,Scoring!$B$5:$C$9,2,FALSE))</f>
        <v>2</v>
      </c>
      <c r="BN73" s="43"/>
      <c r="BO73" s="43">
        <f t="shared" si="39"/>
        <v>0</v>
      </c>
      <c r="BP73" s="43">
        <f>IF(BN73="n/a",0,VLOOKUP($G73,Scoring!$B$5:$C$9,2,FALSE))</f>
        <v>2</v>
      </c>
      <c r="BQ73" s="47"/>
    </row>
    <row r="74" spans="1:69" s="1" customFormat="1" outlineLevel="1" x14ac:dyDescent="0.25">
      <c r="A74" s="8" t="s">
        <v>330</v>
      </c>
      <c r="B74" s="53" t="s">
        <v>326</v>
      </c>
      <c r="C74" s="8">
        <v>5.0999999999999996</v>
      </c>
      <c r="D74" s="8" t="s">
        <v>446</v>
      </c>
      <c r="E74" s="8">
        <v>1</v>
      </c>
      <c r="F74" s="60" t="s">
        <v>522</v>
      </c>
      <c r="G74" s="16" t="s">
        <v>11</v>
      </c>
      <c r="H74" s="16" t="s">
        <v>7</v>
      </c>
      <c r="I74" s="43"/>
      <c r="J74" s="43">
        <f t="shared" si="20"/>
        <v>0</v>
      </c>
      <c r="K74" s="43">
        <f>IF(I74="n/a",0,VLOOKUP($G74,Scoring!$B$5:$C$9,2,FALSE))</f>
        <v>2</v>
      </c>
      <c r="L74" s="43"/>
      <c r="M74" s="43">
        <f t="shared" si="21"/>
        <v>0</v>
      </c>
      <c r="N74" s="43">
        <f>IF(L74="n/a",0,VLOOKUP($G74,Scoring!$B$5:$C$9,2,FALSE))</f>
        <v>2</v>
      </c>
      <c r="O74" s="43"/>
      <c r="P74" s="43">
        <f t="shared" si="22"/>
        <v>0</v>
      </c>
      <c r="Q74" s="43">
        <f>IF(O74="n/a",0,VLOOKUP($G74,Scoring!$B$5:$C$9,2,FALSE))</f>
        <v>2</v>
      </c>
      <c r="R74" s="43"/>
      <c r="S74" s="43">
        <f t="shared" si="23"/>
        <v>0</v>
      </c>
      <c r="T74" s="43">
        <f>IF(R74="n/a",0,VLOOKUP($G74,Scoring!$B$5:$C$9,2,FALSE))</f>
        <v>2</v>
      </c>
      <c r="U74" s="43"/>
      <c r="V74" s="43">
        <f t="shared" si="24"/>
        <v>0</v>
      </c>
      <c r="W74" s="43">
        <f>IF(U74="n/a",0,VLOOKUP($G74,Scoring!$B$5:$C$9,2,FALSE))</f>
        <v>2</v>
      </c>
      <c r="X74" s="43"/>
      <c r="Y74" s="43">
        <f t="shared" si="25"/>
        <v>0</v>
      </c>
      <c r="Z74" s="43">
        <f>IF(X74="n/a",0,VLOOKUP($G74,Scoring!$B$5:$C$9,2,FALSE))</f>
        <v>2</v>
      </c>
      <c r="AA74" s="43"/>
      <c r="AB74" s="43">
        <f t="shared" si="26"/>
        <v>0</v>
      </c>
      <c r="AC74" s="43">
        <f>IF(AA74="n/a",0,VLOOKUP($G74,Scoring!$B$5:$C$9,2,FALSE))</f>
        <v>2</v>
      </c>
      <c r="AD74" s="43"/>
      <c r="AE74" s="43">
        <f t="shared" si="27"/>
        <v>0</v>
      </c>
      <c r="AF74" s="43">
        <f>IF(AD74="n/a",0,VLOOKUP($G74,Scoring!$B$5:$C$9,2,FALSE))</f>
        <v>2</v>
      </c>
      <c r="AG74" s="43"/>
      <c r="AH74" s="43">
        <f t="shared" si="28"/>
        <v>0</v>
      </c>
      <c r="AI74" s="43">
        <f>IF(AG74="n/a",0,VLOOKUP($G74,Scoring!$B$5:$C$9,2,FALSE))</f>
        <v>2</v>
      </c>
      <c r="AJ74" s="43"/>
      <c r="AK74" s="43">
        <f t="shared" si="29"/>
        <v>0</v>
      </c>
      <c r="AL74" s="43">
        <f>IF(AJ74="n/a",0,VLOOKUP($G74,Scoring!$B$5:$C$9,2,FALSE))</f>
        <v>2</v>
      </c>
      <c r="AM74" s="43"/>
      <c r="AN74" s="43">
        <f t="shared" si="30"/>
        <v>0</v>
      </c>
      <c r="AO74" s="43">
        <f>IF(AM74="n/a",0,VLOOKUP($G74,Scoring!$B$5:$C$9,2,FALSE))</f>
        <v>2</v>
      </c>
      <c r="AP74" s="43"/>
      <c r="AQ74" s="43">
        <f t="shared" si="31"/>
        <v>0</v>
      </c>
      <c r="AR74" s="43">
        <f>IF(AP74="n/a",0,VLOOKUP($G74,Scoring!$B$5:$C$9,2,FALSE))</f>
        <v>2</v>
      </c>
      <c r="AS74" s="43"/>
      <c r="AT74" s="43">
        <f t="shared" si="32"/>
        <v>0</v>
      </c>
      <c r="AU74" s="43">
        <f>IF(AS74="n/a",0,VLOOKUP($G74,Scoring!$B$5:$C$9,2,FALSE))</f>
        <v>2</v>
      </c>
      <c r="AV74" s="43"/>
      <c r="AW74" s="43">
        <f t="shared" si="33"/>
        <v>0</v>
      </c>
      <c r="AX74" s="43">
        <f>IF(AV74="n/a",0,VLOOKUP($G74,Scoring!$B$5:$C$9,2,FALSE))</f>
        <v>2</v>
      </c>
      <c r="AY74" s="43"/>
      <c r="AZ74" s="43">
        <f t="shared" si="34"/>
        <v>0</v>
      </c>
      <c r="BA74" s="43">
        <f>IF(AY74="n/a",0,VLOOKUP($G74,Scoring!$B$5:$C$9,2,FALSE))</f>
        <v>2</v>
      </c>
      <c r="BB74" s="43"/>
      <c r="BC74" s="43">
        <f t="shared" si="35"/>
        <v>0</v>
      </c>
      <c r="BD74" s="43">
        <f>IF(BB74="n/a",0,VLOOKUP($G74,Scoring!$B$5:$C$9,2,FALSE))</f>
        <v>2</v>
      </c>
      <c r="BE74" s="43"/>
      <c r="BF74" s="43">
        <f t="shared" si="36"/>
        <v>0</v>
      </c>
      <c r="BG74" s="43">
        <f>IF(BE74="n/a",0,VLOOKUP($G74,Scoring!$B$5:$C$9,2,FALSE))</f>
        <v>2</v>
      </c>
      <c r="BH74" s="43"/>
      <c r="BI74" s="43">
        <f t="shared" si="37"/>
        <v>0</v>
      </c>
      <c r="BJ74" s="43">
        <f>IF(BH74="n/a",0,VLOOKUP($G74,Scoring!$B$5:$C$9,2,FALSE))</f>
        <v>2</v>
      </c>
      <c r="BK74" s="43"/>
      <c r="BL74" s="43">
        <f t="shared" si="38"/>
        <v>0</v>
      </c>
      <c r="BM74" s="43">
        <f>IF(BK74="n/a",0,VLOOKUP($G74,Scoring!$B$5:$C$9,2,FALSE))</f>
        <v>2</v>
      </c>
      <c r="BN74" s="43"/>
      <c r="BO74" s="43">
        <f t="shared" si="39"/>
        <v>0</v>
      </c>
      <c r="BP74" s="43">
        <f>IF(BN74="n/a",0,VLOOKUP($G74,Scoring!$B$5:$C$9,2,FALSE))</f>
        <v>2</v>
      </c>
      <c r="BQ74" s="47"/>
    </row>
    <row r="75" spans="1:69" s="1" customFormat="1" outlineLevel="1" x14ac:dyDescent="0.25">
      <c r="A75" s="8" t="s">
        <v>331</v>
      </c>
      <c r="B75" s="53" t="s">
        <v>327</v>
      </c>
      <c r="C75" s="8">
        <v>5.0999999999999996</v>
      </c>
      <c r="D75" s="8" t="s">
        <v>446</v>
      </c>
      <c r="E75" s="8">
        <v>1</v>
      </c>
      <c r="F75" s="60" t="s">
        <v>522</v>
      </c>
      <c r="G75" s="16" t="s">
        <v>11</v>
      </c>
      <c r="H75" s="16" t="s">
        <v>7</v>
      </c>
      <c r="I75" s="43"/>
      <c r="J75" s="43">
        <f t="shared" si="20"/>
        <v>0</v>
      </c>
      <c r="K75" s="43">
        <f>IF(I75="n/a",0,VLOOKUP($G75,Scoring!$B$5:$C$9,2,FALSE))</f>
        <v>2</v>
      </c>
      <c r="L75" s="43"/>
      <c r="M75" s="43">
        <f t="shared" si="21"/>
        <v>0</v>
      </c>
      <c r="N75" s="43">
        <f>IF(L75="n/a",0,VLOOKUP($G75,Scoring!$B$5:$C$9,2,FALSE))</f>
        <v>2</v>
      </c>
      <c r="O75" s="43"/>
      <c r="P75" s="43">
        <f t="shared" si="22"/>
        <v>0</v>
      </c>
      <c r="Q75" s="43">
        <f>IF(O75="n/a",0,VLOOKUP($G75,Scoring!$B$5:$C$9,2,FALSE))</f>
        <v>2</v>
      </c>
      <c r="R75" s="43"/>
      <c r="S75" s="43">
        <f t="shared" si="23"/>
        <v>0</v>
      </c>
      <c r="T75" s="43">
        <f>IF(R75="n/a",0,VLOOKUP($G75,Scoring!$B$5:$C$9,2,FALSE))</f>
        <v>2</v>
      </c>
      <c r="U75" s="43"/>
      <c r="V75" s="43">
        <f t="shared" si="24"/>
        <v>0</v>
      </c>
      <c r="W75" s="43">
        <f>IF(U75="n/a",0,VLOOKUP($G75,Scoring!$B$5:$C$9,2,FALSE))</f>
        <v>2</v>
      </c>
      <c r="X75" s="43"/>
      <c r="Y75" s="43">
        <f t="shared" si="25"/>
        <v>0</v>
      </c>
      <c r="Z75" s="43">
        <f>IF(X75="n/a",0,VLOOKUP($G75,Scoring!$B$5:$C$9,2,FALSE))</f>
        <v>2</v>
      </c>
      <c r="AA75" s="43"/>
      <c r="AB75" s="43">
        <f t="shared" si="26"/>
        <v>0</v>
      </c>
      <c r="AC75" s="43">
        <f>IF(AA75="n/a",0,VLOOKUP($G75,Scoring!$B$5:$C$9,2,FALSE))</f>
        <v>2</v>
      </c>
      <c r="AD75" s="43"/>
      <c r="AE75" s="43">
        <f t="shared" si="27"/>
        <v>0</v>
      </c>
      <c r="AF75" s="43">
        <f>IF(AD75="n/a",0,VLOOKUP($G75,Scoring!$B$5:$C$9,2,FALSE))</f>
        <v>2</v>
      </c>
      <c r="AG75" s="43"/>
      <c r="AH75" s="43">
        <f t="shared" si="28"/>
        <v>0</v>
      </c>
      <c r="AI75" s="43">
        <f>IF(AG75="n/a",0,VLOOKUP($G75,Scoring!$B$5:$C$9,2,FALSE))</f>
        <v>2</v>
      </c>
      <c r="AJ75" s="43"/>
      <c r="AK75" s="43">
        <f t="shared" si="29"/>
        <v>0</v>
      </c>
      <c r="AL75" s="43">
        <f>IF(AJ75="n/a",0,VLOOKUP($G75,Scoring!$B$5:$C$9,2,FALSE))</f>
        <v>2</v>
      </c>
      <c r="AM75" s="43"/>
      <c r="AN75" s="43">
        <f t="shared" si="30"/>
        <v>0</v>
      </c>
      <c r="AO75" s="43">
        <f>IF(AM75="n/a",0,VLOOKUP($G75,Scoring!$B$5:$C$9,2,FALSE))</f>
        <v>2</v>
      </c>
      <c r="AP75" s="43"/>
      <c r="AQ75" s="43">
        <f t="shared" si="31"/>
        <v>0</v>
      </c>
      <c r="AR75" s="43">
        <f>IF(AP75="n/a",0,VLOOKUP($G75,Scoring!$B$5:$C$9,2,FALSE))</f>
        <v>2</v>
      </c>
      <c r="AS75" s="43"/>
      <c r="AT75" s="43">
        <f t="shared" si="32"/>
        <v>0</v>
      </c>
      <c r="AU75" s="43">
        <f>IF(AS75="n/a",0,VLOOKUP($G75,Scoring!$B$5:$C$9,2,FALSE))</f>
        <v>2</v>
      </c>
      <c r="AV75" s="43"/>
      <c r="AW75" s="43">
        <f t="shared" si="33"/>
        <v>0</v>
      </c>
      <c r="AX75" s="43">
        <f>IF(AV75="n/a",0,VLOOKUP($G75,Scoring!$B$5:$C$9,2,FALSE))</f>
        <v>2</v>
      </c>
      <c r="AY75" s="43"/>
      <c r="AZ75" s="43">
        <f t="shared" si="34"/>
        <v>0</v>
      </c>
      <c r="BA75" s="43">
        <f>IF(AY75="n/a",0,VLOOKUP($G75,Scoring!$B$5:$C$9,2,FALSE))</f>
        <v>2</v>
      </c>
      <c r="BB75" s="43"/>
      <c r="BC75" s="43">
        <f t="shared" si="35"/>
        <v>0</v>
      </c>
      <c r="BD75" s="43">
        <f>IF(BB75="n/a",0,VLOOKUP($G75,Scoring!$B$5:$C$9,2,FALSE))</f>
        <v>2</v>
      </c>
      <c r="BE75" s="43"/>
      <c r="BF75" s="43">
        <f t="shared" si="36"/>
        <v>0</v>
      </c>
      <c r="BG75" s="43">
        <f>IF(BE75="n/a",0,VLOOKUP($G75,Scoring!$B$5:$C$9,2,FALSE))</f>
        <v>2</v>
      </c>
      <c r="BH75" s="43"/>
      <c r="BI75" s="43">
        <f t="shared" si="37"/>
        <v>0</v>
      </c>
      <c r="BJ75" s="43">
        <f>IF(BH75="n/a",0,VLOOKUP($G75,Scoring!$B$5:$C$9,2,FALSE))</f>
        <v>2</v>
      </c>
      <c r="BK75" s="43"/>
      <c r="BL75" s="43">
        <f t="shared" si="38"/>
        <v>0</v>
      </c>
      <c r="BM75" s="43">
        <f>IF(BK75="n/a",0,VLOOKUP($G75,Scoring!$B$5:$C$9,2,FALSE))</f>
        <v>2</v>
      </c>
      <c r="BN75" s="43"/>
      <c r="BO75" s="43">
        <f t="shared" si="39"/>
        <v>0</v>
      </c>
      <c r="BP75" s="43">
        <f>IF(BN75="n/a",0,VLOOKUP($G75,Scoring!$B$5:$C$9,2,FALSE))</f>
        <v>2</v>
      </c>
      <c r="BQ75" s="47"/>
    </row>
    <row r="76" spans="1:69" s="1" customFormat="1" outlineLevel="1" x14ac:dyDescent="0.25">
      <c r="A76" s="8" t="s">
        <v>332</v>
      </c>
      <c r="B76" s="53" t="s">
        <v>328</v>
      </c>
      <c r="C76" s="8">
        <v>5.0999999999999996</v>
      </c>
      <c r="D76" s="8" t="s">
        <v>446</v>
      </c>
      <c r="E76" s="8">
        <v>1</v>
      </c>
      <c r="F76" s="60" t="s">
        <v>522</v>
      </c>
      <c r="G76" s="16" t="s">
        <v>11</v>
      </c>
      <c r="H76" s="16" t="s">
        <v>7</v>
      </c>
      <c r="I76" s="43"/>
      <c r="J76" s="43">
        <f t="shared" si="20"/>
        <v>0</v>
      </c>
      <c r="K76" s="43">
        <f>IF(I76="n/a",0,VLOOKUP($G76,Scoring!$B$5:$C$9,2,FALSE))</f>
        <v>2</v>
      </c>
      <c r="L76" s="43"/>
      <c r="M76" s="43">
        <f t="shared" si="21"/>
        <v>0</v>
      </c>
      <c r="N76" s="43">
        <f>IF(L76="n/a",0,VLOOKUP($G76,Scoring!$B$5:$C$9,2,FALSE))</f>
        <v>2</v>
      </c>
      <c r="O76" s="43"/>
      <c r="P76" s="43">
        <f t="shared" si="22"/>
        <v>0</v>
      </c>
      <c r="Q76" s="43">
        <f>IF(O76="n/a",0,VLOOKUP($G76,Scoring!$B$5:$C$9,2,FALSE))</f>
        <v>2</v>
      </c>
      <c r="R76" s="43"/>
      <c r="S76" s="43">
        <f t="shared" si="23"/>
        <v>0</v>
      </c>
      <c r="T76" s="43">
        <f>IF(R76="n/a",0,VLOOKUP($G76,Scoring!$B$5:$C$9,2,FALSE))</f>
        <v>2</v>
      </c>
      <c r="U76" s="43"/>
      <c r="V76" s="43">
        <f t="shared" si="24"/>
        <v>0</v>
      </c>
      <c r="W76" s="43">
        <f>IF(U76="n/a",0,VLOOKUP($G76,Scoring!$B$5:$C$9,2,FALSE))</f>
        <v>2</v>
      </c>
      <c r="X76" s="43"/>
      <c r="Y76" s="43">
        <f t="shared" si="25"/>
        <v>0</v>
      </c>
      <c r="Z76" s="43">
        <f>IF(X76="n/a",0,VLOOKUP($G76,Scoring!$B$5:$C$9,2,FALSE))</f>
        <v>2</v>
      </c>
      <c r="AA76" s="43"/>
      <c r="AB76" s="43">
        <f t="shared" si="26"/>
        <v>0</v>
      </c>
      <c r="AC76" s="43">
        <f>IF(AA76="n/a",0,VLOOKUP($G76,Scoring!$B$5:$C$9,2,FALSE))</f>
        <v>2</v>
      </c>
      <c r="AD76" s="43"/>
      <c r="AE76" s="43">
        <f t="shared" si="27"/>
        <v>0</v>
      </c>
      <c r="AF76" s="43">
        <f>IF(AD76="n/a",0,VLOOKUP($G76,Scoring!$B$5:$C$9,2,FALSE))</f>
        <v>2</v>
      </c>
      <c r="AG76" s="43"/>
      <c r="AH76" s="43">
        <f t="shared" si="28"/>
        <v>0</v>
      </c>
      <c r="AI76" s="43">
        <f>IF(AG76="n/a",0,VLOOKUP($G76,Scoring!$B$5:$C$9,2,FALSE))</f>
        <v>2</v>
      </c>
      <c r="AJ76" s="43"/>
      <c r="AK76" s="43">
        <f t="shared" si="29"/>
        <v>0</v>
      </c>
      <c r="AL76" s="43">
        <f>IF(AJ76="n/a",0,VLOOKUP($G76,Scoring!$B$5:$C$9,2,FALSE))</f>
        <v>2</v>
      </c>
      <c r="AM76" s="43"/>
      <c r="AN76" s="43">
        <f t="shared" si="30"/>
        <v>0</v>
      </c>
      <c r="AO76" s="43">
        <f>IF(AM76="n/a",0,VLOOKUP($G76,Scoring!$B$5:$C$9,2,FALSE))</f>
        <v>2</v>
      </c>
      <c r="AP76" s="43"/>
      <c r="AQ76" s="43">
        <f t="shared" si="31"/>
        <v>0</v>
      </c>
      <c r="AR76" s="43">
        <f>IF(AP76="n/a",0,VLOOKUP($G76,Scoring!$B$5:$C$9,2,FALSE))</f>
        <v>2</v>
      </c>
      <c r="AS76" s="43"/>
      <c r="AT76" s="43">
        <f t="shared" si="32"/>
        <v>0</v>
      </c>
      <c r="AU76" s="43">
        <f>IF(AS76="n/a",0,VLOOKUP($G76,Scoring!$B$5:$C$9,2,FALSE))</f>
        <v>2</v>
      </c>
      <c r="AV76" s="43"/>
      <c r="AW76" s="43">
        <f t="shared" si="33"/>
        <v>0</v>
      </c>
      <c r="AX76" s="43">
        <f>IF(AV76="n/a",0,VLOOKUP($G76,Scoring!$B$5:$C$9,2,FALSE))</f>
        <v>2</v>
      </c>
      <c r="AY76" s="43"/>
      <c r="AZ76" s="43">
        <f t="shared" si="34"/>
        <v>0</v>
      </c>
      <c r="BA76" s="43">
        <f>IF(AY76="n/a",0,VLOOKUP($G76,Scoring!$B$5:$C$9,2,FALSE))</f>
        <v>2</v>
      </c>
      <c r="BB76" s="43"/>
      <c r="BC76" s="43">
        <f t="shared" si="35"/>
        <v>0</v>
      </c>
      <c r="BD76" s="43">
        <f>IF(BB76="n/a",0,VLOOKUP($G76,Scoring!$B$5:$C$9,2,FALSE))</f>
        <v>2</v>
      </c>
      <c r="BE76" s="43"/>
      <c r="BF76" s="43">
        <f t="shared" si="36"/>
        <v>0</v>
      </c>
      <c r="BG76" s="43">
        <f>IF(BE76="n/a",0,VLOOKUP($G76,Scoring!$B$5:$C$9,2,FALSE))</f>
        <v>2</v>
      </c>
      <c r="BH76" s="43"/>
      <c r="BI76" s="43">
        <f t="shared" si="37"/>
        <v>0</v>
      </c>
      <c r="BJ76" s="43">
        <f>IF(BH76="n/a",0,VLOOKUP($G76,Scoring!$B$5:$C$9,2,FALSE))</f>
        <v>2</v>
      </c>
      <c r="BK76" s="43"/>
      <c r="BL76" s="43">
        <f t="shared" si="38"/>
        <v>0</v>
      </c>
      <c r="BM76" s="43">
        <f>IF(BK76="n/a",0,VLOOKUP($G76,Scoring!$B$5:$C$9,2,FALSE))</f>
        <v>2</v>
      </c>
      <c r="BN76" s="43"/>
      <c r="BO76" s="43">
        <f t="shared" si="39"/>
        <v>0</v>
      </c>
      <c r="BP76" s="43">
        <f>IF(BN76="n/a",0,VLOOKUP($G76,Scoring!$B$5:$C$9,2,FALSE))</f>
        <v>2</v>
      </c>
      <c r="BQ76" s="47"/>
    </row>
    <row r="77" spans="1:69" s="1" customFormat="1" outlineLevel="1" x14ac:dyDescent="0.25">
      <c r="A77" s="8" t="s">
        <v>333</v>
      </c>
      <c r="B77" s="53" t="s">
        <v>307</v>
      </c>
      <c r="C77" s="8">
        <v>5.0999999999999996</v>
      </c>
      <c r="D77" s="8" t="s">
        <v>446</v>
      </c>
      <c r="E77" s="8">
        <v>1</v>
      </c>
      <c r="F77" s="60" t="s">
        <v>522</v>
      </c>
      <c r="G77" s="16" t="s">
        <v>11</v>
      </c>
      <c r="H77" s="16" t="s">
        <v>7</v>
      </c>
      <c r="I77" s="43"/>
      <c r="J77" s="43">
        <f t="shared" si="20"/>
        <v>0</v>
      </c>
      <c r="K77" s="43">
        <f>IF(I77="n/a",0,VLOOKUP($G77,Scoring!$B$5:$C$9,2,FALSE))</f>
        <v>2</v>
      </c>
      <c r="L77" s="43"/>
      <c r="M77" s="43">
        <f t="shared" si="21"/>
        <v>0</v>
      </c>
      <c r="N77" s="43">
        <f>IF(L77="n/a",0,VLOOKUP($G77,Scoring!$B$5:$C$9,2,FALSE))</f>
        <v>2</v>
      </c>
      <c r="O77" s="43"/>
      <c r="P77" s="43">
        <f t="shared" si="22"/>
        <v>0</v>
      </c>
      <c r="Q77" s="43">
        <f>IF(O77="n/a",0,VLOOKUP($G77,Scoring!$B$5:$C$9,2,FALSE))</f>
        <v>2</v>
      </c>
      <c r="R77" s="43"/>
      <c r="S77" s="43">
        <f t="shared" si="23"/>
        <v>0</v>
      </c>
      <c r="T77" s="43">
        <f>IF(R77="n/a",0,VLOOKUP($G77,Scoring!$B$5:$C$9,2,FALSE))</f>
        <v>2</v>
      </c>
      <c r="U77" s="43"/>
      <c r="V77" s="43">
        <f t="shared" si="24"/>
        <v>0</v>
      </c>
      <c r="W77" s="43">
        <f>IF(U77="n/a",0,VLOOKUP($G77,Scoring!$B$5:$C$9,2,FALSE))</f>
        <v>2</v>
      </c>
      <c r="X77" s="43"/>
      <c r="Y77" s="43">
        <f t="shared" si="25"/>
        <v>0</v>
      </c>
      <c r="Z77" s="43">
        <f>IF(X77="n/a",0,VLOOKUP($G77,Scoring!$B$5:$C$9,2,FALSE))</f>
        <v>2</v>
      </c>
      <c r="AA77" s="43"/>
      <c r="AB77" s="43">
        <f t="shared" si="26"/>
        <v>0</v>
      </c>
      <c r="AC77" s="43">
        <f>IF(AA77="n/a",0,VLOOKUP($G77,Scoring!$B$5:$C$9,2,FALSE))</f>
        <v>2</v>
      </c>
      <c r="AD77" s="43"/>
      <c r="AE77" s="43">
        <f t="shared" si="27"/>
        <v>0</v>
      </c>
      <c r="AF77" s="43">
        <f>IF(AD77="n/a",0,VLOOKUP($G77,Scoring!$B$5:$C$9,2,FALSE))</f>
        <v>2</v>
      </c>
      <c r="AG77" s="43"/>
      <c r="AH77" s="43">
        <f t="shared" si="28"/>
        <v>0</v>
      </c>
      <c r="AI77" s="43">
        <f>IF(AG77="n/a",0,VLOOKUP($G77,Scoring!$B$5:$C$9,2,FALSE))</f>
        <v>2</v>
      </c>
      <c r="AJ77" s="43"/>
      <c r="AK77" s="43">
        <f t="shared" si="29"/>
        <v>0</v>
      </c>
      <c r="AL77" s="43">
        <f>IF(AJ77="n/a",0,VLOOKUP($G77,Scoring!$B$5:$C$9,2,FALSE))</f>
        <v>2</v>
      </c>
      <c r="AM77" s="43"/>
      <c r="AN77" s="43">
        <f t="shared" si="30"/>
        <v>0</v>
      </c>
      <c r="AO77" s="43">
        <f>IF(AM77="n/a",0,VLOOKUP($G77,Scoring!$B$5:$C$9,2,FALSE))</f>
        <v>2</v>
      </c>
      <c r="AP77" s="43"/>
      <c r="AQ77" s="43">
        <f t="shared" si="31"/>
        <v>0</v>
      </c>
      <c r="AR77" s="43">
        <f>IF(AP77="n/a",0,VLOOKUP($G77,Scoring!$B$5:$C$9,2,FALSE))</f>
        <v>2</v>
      </c>
      <c r="AS77" s="43"/>
      <c r="AT77" s="43">
        <f t="shared" si="32"/>
        <v>0</v>
      </c>
      <c r="AU77" s="43">
        <f>IF(AS77="n/a",0,VLOOKUP($G77,Scoring!$B$5:$C$9,2,FALSE))</f>
        <v>2</v>
      </c>
      <c r="AV77" s="43"/>
      <c r="AW77" s="43">
        <f t="shared" si="33"/>
        <v>0</v>
      </c>
      <c r="AX77" s="43">
        <f>IF(AV77="n/a",0,VLOOKUP($G77,Scoring!$B$5:$C$9,2,FALSE))</f>
        <v>2</v>
      </c>
      <c r="AY77" s="43"/>
      <c r="AZ77" s="43">
        <f t="shared" si="34"/>
        <v>0</v>
      </c>
      <c r="BA77" s="43">
        <f>IF(AY77="n/a",0,VLOOKUP($G77,Scoring!$B$5:$C$9,2,FALSE))</f>
        <v>2</v>
      </c>
      <c r="BB77" s="43"/>
      <c r="BC77" s="43">
        <f t="shared" si="35"/>
        <v>0</v>
      </c>
      <c r="BD77" s="43">
        <f>IF(BB77="n/a",0,VLOOKUP($G77,Scoring!$B$5:$C$9,2,FALSE))</f>
        <v>2</v>
      </c>
      <c r="BE77" s="43"/>
      <c r="BF77" s="43">
        <f t="shared" si="36"/>
        <v>0</v>
      </c>
      <c r="BG77" s="43">
        <f>IF(BE77="n/a",0,VLOOKUP($G77,Scoring!$B$5:$C$9,2,FALSE))</f>
        <v>2</v>
      </c>
      <c r="BH77" s="43"/>
      <c r="BI77" s="43">
        <f t="shared" si="37"/>
        <v>0</v>
      </c>
      <c r="BJ77" s="43">
        <f>IF(BH77="n/a",0,VLOOKUP($G77,Scoring!$B$5:$C$9,2,FALSE))</f>
        <v>2</v>
      </c>
      <c r="BK77" s="43"/>
      <c r="BL77" s="43">
        <f t="shared" si="38"/>
        <v>0</v>
      </c>
      <c r="BM77" s="43">
        <f>IF(BK77="n/a",0,VLOOKUP($G77,Scoring!$B$5:$C$9,2,FALSE))</f>
        <v>2</v>
      </c>
      <c r="BN77" s="43"/>
      <c r="BO77" s="43">
        <f t="shared" si="39"/>
        <v>0</v>
      </c>
      <c r="BP77" s="43">
        <f>IF(BN77="n/a",0,VLOOKUP($G77,Scoring!$B$5:$C$9,2,FALSE))</f>
        <v>2</v>
      </c>
      <c r="BQ77" s="47"/>
    </row>
    <row r="78" spans="1:69" s="1" customFormat="1" outlineLevel="1" x14ac:dyDescent="0.25">
      <c r="A78" s="8" t="s">
        <v>335</v>
      </c>
      <c r="B78" s="53" t="s">
        <v>334</v>
      </c>
      <c r="C78" s="8">
        <v>5.0999999999999996</v>
      </c>
      <c r="D78" s="8" t="s">
        <v>446</v>
      </c>
      <c r="E78" s="8">
        <v>1</v>
      </c>
      <c r="F78" s="60" t="s">
        <v>522</v>
      </c>
      <c r="G78" s="16" t="s">
        <v>11</v>
      </c>
      <c r="H78" s="16" t="s">
        <v>7</v>
      </c>
      <c r="I78" s="43"/>
      <c r="J78" s="43">
        <f t="shared" si="20"/>
        <v>0</v>
      </c>
      <c r="K78" s="43">
        <f>IF(I78="n/a",0,VLOOKUP($G78,Scoring!$B$5:$C$9,2,FALSE))</f>
        <v>2</v>
      </c>
      <c r="L78" s="43"/>
      <c r="M78" s="43">
        <f t="shared" si="21"/>
        <v>0</v>
      </c>
      <c r="N78" s="43">
        <f>IF(L78="n/a",0,VLOOKUP($G78,Scoring!$B$5:$C$9,2,FALSE))</f>
        <v>2</v>
      </c>
      <c r="O78" s="43"/>
      <c r="P78" s="43">
        <f t="shared" si="22"/>
        <v>0</v>
      </c>
      <c r="Q78" s="43">
        <f>IF(O78="n/a",0,VLOOKUP($G78,Scoring!$B$5:$C$9,2,FALSE))</f>
        <v>2</v>
      </c>
      <c r="R78" s="43"/>
      <c r="S78" s="43">
        <f t="shared" si="23"/>
        <v>0</v>
      </c>
      <c r="T78" s="43">
        <f>IF(R78="n/a",0,VLOOKUP($G78,Scoring!$B$5:$C$9,2,FALSE))</f>
        <v>2</v>
      </c>
      <c r="U78" s="43"/>
      <c r="V78" s="43">
        <f t="shared" si="24"/>
        <v>0</v>
      </c>
      <c r="W78" s="43">
        <f>IF(U78="n/a",0,VLOOKUP($G78,Scoring!$B$5:$C$9,2,FALSE))</f>
        <v>2</v>
      </c>
      <c r="X78" s="43"/>
      <c r="Y78" s="43">
        <f t="shared" si="25"/>
        <v>0</v>
      </c>
      <c r="Z78" s="43">
        <f>IF(X78="n/a",0,VLOOKUP($G78,Scoring!$B$5:$C$9,2,FALSE))</f>
        <v>2</v>
      </c>
      <c r="AA78" s="43"/>
      <c r="AB78" s="43">
        <f t="shared" si="26"/>
        <v>0</v>
      </c>
      <c r="AC78" s="43">
        <f>IF(AA78="n/a",0,VLOOKUP($G78,Scoring!$B$5:$C$9,2,FALSE))</f>
        <v>2</v>
      </c>
      <c r="AD78" s="43"/>
      <c r="AE78" s="43">
        <f t="shared" si="27"/>
        <v>0</v>
      </c>
      <c r="AF78" s="43">
        <f>IF(AD78="n/a",0,VLOOKUP($G78,Scoring!$B$5:$C$9,2,FALSE))</f>
        <v>2</v>
      </c>
      <c r="AG78" s="43"/>
      <c r="AH78" s="43">
        <f t="shared" si="28"/>
        <v>0</v>
      </c>
      <c r="AI78" s="43">
        <f>IF(AG78="n/a",0,VLOOKUP($G78,Scoring!$B$5:$C$9,2,FALSE))</f>
        <v>2</v>
      </c>
      <c r="AJ78" s="43"/>
      <c r="AK78" s="43">
        <f t="shared" si="29"/>
        <v>0</v>
      </c>
      <c r="AL78" s="43">
        <f>IF(AJ78="n/a",0,VLOOKUP($G78,Scoring!$B$5:$C$9,2,FALSE))</f>
        <v>2</v>
      </c>
      <c r="AM78" s="43"/>
      <c r="AN78" s="43">
        <f t="shared" si="30"/>
        <v>0</v>
      </c>
      <c r="AO78" s="43">
        <f>IF(AM78="n/a",0,VLOOKUP($G78,Scoring!$B$5:$C$9,2,FALSE))</f>
        <v>2</v>
      </c>
      <c r="AP78" s="43"/>
      <c r="AQ78" s="43">
        <f t="shared" si="31"/>
        <v>0</v>
      </c>
      <c r="AR78" s="43">
        <f>IF(AP78="n/a",0,VLOOKUP($G78,Scoring!$B$5:$C$9,2,FALSE))</f>
        <v>2</v>
      </c>
      <c r="AS78" s="43"/>
      <c r="AT78" s="43">
        <f t="shared" si="32"/>
        <v>0</v>
      </c>
      <c r="AU78" s="43">
        <f>IF(AS78="n/a",0,VLOOKUP($G78,Scoring!$B$5:$C$9,2,FALSE))</f>
        <v>2</v>
      </c>
      <c r="AV78" s="43"/>
      <c r="AW78" s="43">
        <f t="shared" si="33"/>
        <v>0</v>
      </c>
      <c r="AX78" s="43">
        <f>IF(AV78="n/a",0,VLOOKUP($G78,Scoring!$B$5:$C$9,2,FALSE))</f>
        <v>2</v>
      </c>
      <c r="AY78" s="43"/>
      <c r="AZ78" s="43">
        <f t="shared" si="34"/>
        <v>0</v>
      </c>
      <c r="BA78" s="43">
        <f>IF(AY78="n/a",0,VLOOKUP($G78,Scoring!$B$5:$C$9,2,FALSE))</f>
        <v>2</v>
      </c>
      <c r="BB78" s="43"/>
      <c r="BC78" s="43">
        <f t="shared" si="35"/>
        <v>0</v>
      </c>
      <c r="BD78" s="43">
        <f>IF(BB78="n/a",0,VLOOKUP($G78,Scoring!$B$5:$C$9,2,FALSE))</f>
        <v>2</v>
      </c>
      <c r="BE78" s="43"/>
      <c r="BF78" s="43">
        <f t="shared" si="36"/>
        <v>0</v>
      </c>
      <c r="BG78" s="43">
        <f>IF(BE78="n/a",0,VLOOKUP($G78,Scoring!$B$5:$C$9,2,FALSE))</f>
        <v>2</v>
      </c>
      <c r="BH78" s="43"/>
      <c r="BI78" s="43">
        <f t="shared" si="37"/>
        <v>0</v>
      </c>
      <c r="BJ78" s="43">
        <f>IF(BH78="n/a",0,VLOOKUP($G78,Scoring!$B$5:$C$9,2,FALSE))</f>
        <v>2</v>
      </c>
      <c r="BK78" s="43"/>
      <c r="BL78" s="43">
        <f t="shared" si="38"/>
        <v>0</v>
      </c>
      <c r="BM78" s="43">
        <f>IF(BK78="n/a",0,VLOOKUP($G78,Scoring!$B$5:$C$9,2,FALSE))</f>
        <v>2</v>
      </c>
      <c r="BN78" s="43"/>
      <c r="BO78" s="43">
        <f t="shared" si="39"/>
        <v>0</v>
      </c>
      <c r="BP78" s="43">
        <f>IF(BN78="n/a",0,VLOOKUP($G78,Scoring!$B$5:$C$9,2,FALSE))</f>
        <v>2</v>
      </c>
      <c r="BQ78" s="47"/>
    </row>
    <row r="79" spans="1:69" s="1" customFormat="1" outlineLevel="1" x14ac:dyDescent="0.25">
      <c r="A79" s="8" t="s">
        <v>336</v>
      </c>
      <c r="B79" s="53" t="s">
        <v>337</v>
      </c>
      <c r="C79" s="8"/>
      <c r="D79" s="8"/>
      <c r="E79" s="8"/>
      <c r="F79" s="60" t="s">
        <v>522</v>
      </c>
      <c r="G79" s="16" t="s">
        <v>11</v>
      </c>
      <c r="H79" s="16" t="s">
        <v>11</v>
      </c>
      <c r="I79" s="43"/>
      <c r="J79" s="43">
        <f t="shared" si="20"/>
        <v>0</v>
      </c>
      <c r="K79" s="43">
        <f>IF(I79="n/a",0,VLOOKUP($G79,Scoring!$B$5:$C$9,2,FALSE))</f>
        <v>2</v>
      </c>
      <c r="L79" s="43"/>
      <c r="M79" s="43">
        <f t="shared" si="21"/>
        <v>0</v>
      </c>
      <c r="N79" s="43">
        <f>IF(L79="n/a",0,VLOOKUP($G79,Scoring!$B$5:$C$9,2,FALSE))</f>
        <v>2</v>
      </c>
      <c r="O79" s="43"/>
      <c r="P79" s="43">
        <f t="shared" si="22"/>
        <v>0</v>
      </c>
      <c r="Q79" s="43">
        <f>IF(O79="n/a",0,VLOOKUP($G79,Scoring!$B$5:$C$9,2,FALSE))</f>
        <v>2</v>
      </c>
      <c r="R79" s="43"/>
      <c r="S79" s="43">
        <f t="shared" si="23"/>
        <v>0</v>
      </c>
      <c r="T79" s="43">
        <f>IF(R79="n/a",0,VLOOKUP($G79,Scoring!$B$5:$C$9,2,FALSE))</f>
        <v>2</v>
      </c>
      <c r="U79" s="43"/>
      <c r="V79" s="43">
        <f t="shared" si="24"/>
        <v>0</v>
      </c>
      <c r="W79" s="43">
        <f>IF(U79="n/a",0,VLOOKUP($G79,Scoring!$B$5:$C$9,2,FALSE))</f>
        <v>2</v>
      </c>
      <c r="X79" s="43"/>
      <c r="Y79" s="43">
        <f t="shared" si="25"/>
        <v>0</v>
      </c>
      <c r="Z79" s="43">
        <f>IF(X79="n/a",0,VLOOKUP($G79,Scoring!$B$5:$C$9,2,FALSE))</f>
        <v>2</v>
      </c>
      <c r="AA79" s="43"/>
      <c r="AB79" s="43">
        <f t="shared" si="26"/>
        <v>0</v>
      </c>
      <c r="AC79" s="43">
        <f>IF(AA79="n/a",0,VLOOKUP($G79,Scoring!$B$5:$C$9,2,FALSE))</f>
        <v>2</v>
      </c>
      <c r="AD79" s="43"/>
      <c r="AE79" s="43">
        <f t="shared" si="27"/>
        <v>0</v>
      </c>
      <c r="AF79" s="43">
        <f>IF(AD79="n/a",0,VLOOKUP($G79,Scoring!$B$5:$C$9,2,FALSE))</f>
        <v>2</v>
      </c>
      <c r="AG79" s="43"/>
      <c r="AH79" s="43">
        <f t="shared" si="28"/>
        <v>0</v>
      </c>
      <c r="AI79" s="43">
        <f>IF(AG79="n/a",0,VLOOKUP($G79,Scoring!$B$5:$C$9,2,FALSE))</f>
        <v>2</v>
      </c>
      <c r="AJ79" s="43"/>
      <c r="AK79" s="43">
        <f t="shared" si="29"/>
        <v>0</v>
      </c>
      <c r="AL79" s="43">
        <f>IF(AJ79="n/a",0,VLOOKUP($G79,Scoring!$B$5:$C$9,2,FALSE))</f>
        <v>2</v>
      </c>
      <c r="AM79" s="43"/>
      <c r="AN79" s="43">
        <f t="shared" si="30"/>
        <v>0</v>
      </c>
      <c r="AO79" s="43">
        <f>IF(AM79="n/a",0,VLOOKUP($G79,Scoring!$B$5:$C$9,2,FALSE))</f>
        <v>2</v>
      </c>
      <c r="AP79" s="43"/>
      <c r="AQ79" s="43">
        <f t="shared" si="31"/>
        <v>0</v>
      </c>
      <c r="AR79" s="43">
        <f>IF(AP79="n/a",0,VLOOKUP($G79,Scoring!$B$5:$C$9,2,FALSE))</f>
        <v>2</v>
      </c>
      <c r="AS79" s="43"/>
      <c r="AT79" s="43">
        <f t="shared" si="32"/>
        <v>0</v>
      </c>
      <c r="AU79" s="43">
        <f>IF(AS79="n/a",0,VLOOKUP($G79,Scoring!$B$5:$C$9,2,FALSE))</f>
        <v>2</v>
      </c>
      <c r="AV79" s="43"/>
      <c r="AW79" s="43">
        <f t="shared" si="33"/>
        <v>0</v>
      </c>
      <c r="AX79" s="43">
        <f>IF(AV79="n/a",0,VLOOKUP($G79,Scoring!$B$5:$C$9,2,FALSE))</f>
        <v>2</v>
      </c>
      <c r="AY79" s="43"/>
      <c r="AZ79" s="43">
        <f t="shared" si="34"/>
        <v>0</v>
      </c>
      <c r="BA79" s="43">
        <f>IF(AY79="n/a",0,VLOOKUP($G79,Scoring!$B$5:$C$9,2,FALSE))</f>
        <v>2</v>
      </c>
      <c r="BB79" s="43"/>
      <c r="BC79" s="43">
        <f t="shared" si="35"/>
        <v>0</v>
      </c>
      <c r="BD79" s="43">
        <f>IF(BB79="n/a",0,VLOOKUP($G79,Scoring!$B$5:$C$9,2,FALSE))</f>
        <v>2</v>
      </c>
      <c r="BE79" s="43"/>
      <c r="BF79" s="43">
        <f t="shared" si="36"/>
        <v>0</v>
      </c>
      <c r="BG79" s="43">
        <f>IF(BE79="n/a",0,VLOOKUP($G79,Scoring!$B$5:$C$9,2,FALSE))</f>
        <v>2</v>
      </c>
      <c r="BH79" s="43"/>
      <c r="BI79" s="43">
        <f t="shared" si="37"/>
        <v>0</v>
      </c>
      <c r="BJ79" s="43">
        <f>IF(BH79="n/a",0,VLOOKUP($G79,Scoring!$B$5:$C$9,2,FALSE))</f>
        <v>2</v>
      </c>
      <c r="BK79" s="43"/>
      <c r="BL79" s="43">
        <f t="shared" si="38"/>
        <v>0</v>
      </c>
      <c r="BM79" s="43">
        <f>IF(BK79="n/a",0,VLOOKUP($G79,Scoring!$B$5:$C$9,2,FALSE))</f>
        <v>2</v>
      </c>
      <c r="BN79" s="43"/>
      <c r="BO79" s="43">
        <f t="shared" si="39"/>
        <v>0</v>
      </c>
      <c r="BP79" s="43">
        <f>IF(BN79="n/a",0,VLOOKUP($G79,Scoring!$B$5:$C$9,2,FALSE))</f>
        <v>2</v>
      </c>
      <c r="BQ79" s="47"/>
    </row>
    <row r="80" spans="1:69" s="1" customFormat="1" outlineLevel="1" x14ac:dyDescent="0.25">
      <c r="A80" s="8" t="s">
        <v>338</v>
      </c>
      <c r="B80" s="53" t="s">
        <v>339</v>
      </c>
      <c r="C80" s="8"/>
      <c r="D80" s="8"/>
      <c r="E80" s="8"/>
      <c r="F80" s="60" t="s">
        <v>522</v>
      </c>
      <c r="G80" s="16" t="s">
        <v>37</v>
      </c>
      <c r="H80" s="16" t="s">
        <v>7</v>
      </c>
      <c r="I80" s="43"/>
      <c r="J80" s="43">
        <f t="shared" si="20"/>
        <v>0</v>
      </c>
      <c r="K80" s="43">
        <f>IF(I80="n/a",0,VLOOKUP($G80,Scoring!$B$5:$C$9,2,FALSE))</f>
        <v>1</v>
      </c>
      <c r="L80" s="43"/>
      <c r="M80" s="43">
        <f t="shared" si="21"/>
        <v>0</v>
      </c>
      <c r="N80" s="43">
        <f>IF(L80="n/a",0,VLOOKUP($G80,Scoring!$B$5:$C$9,2,FALSE))</f>
        <v>1</v>
      </c>
      <c r="O80" s="43"/>
      <c r="P80" s="43">
        <f t="shared" si="22"/>
        <v>0</v>
      </c>
      <c r="Q80" s="43">
        <f>IF(O80="n/a",0,VLOOKUP($G80,Scoring!$B$5:$C$9,2,FALSE))</f>
        <v>1</v>
      </c>
      <c r="R80" s="43"/>
      <c r="S80" s="43">
        <f t="shared" si="23"/>
        <v>0</v>
      </c>
      <c r="T80" s="43">
        <f>IF(R80="n/a",0,VLOOKUP($G80,Scoring!$B$5:$C$9,2,FALSE))</f>
        <v>1</v>
      </c>
      <c r="U80" s="43"/>
      <c r="V80" s="43">
        <f t="shared" si="24"/>
        <v>0</v>
      </c>
      <c r="W80" s="43">
        <f>IF(U80="n/a",0,VLOOKUP($G80,Scoring!$B$5:$C$9,2,FALSE))</f>
        <v>1</v>
      </c>
      <c r="X80" s="43"/>
      <c r="Y80" s="43">
        <f t="shared" si="25"/>
        <v>0</v>
      </c>
      <c r="Z80" s="43">
        <f>IF(X80="n/a",0,VLOOKUP($G80,Scoring!$B$5:$C$9,2,FALSE))</f>
        <v>1</v>
      </c>
      <c r="AA80" s="43"/>
      <c r="AB80" s="43">
        <f t="shared" si="26"/>
        <v>0</v>
      </c>
      <c r="AC80" s="43">
        <f>IF(AA80="n/a",0,VLOOKUP($G80,Scoring!$B$5:$C$9,2,FALSE))</f>
        <v>1</v>
      </c>
      <c r="AD80" s="43"/>
      <c r="AE80" s="43">
        <f t="shared" si="27"/>
        <v>0</v>
      </c>
      <c r="AF80" s="43">
        <f>IF(AD80="n/a",0,VLOOKUP($G80,Scoring!$B$5:$C$9,2,FALSE))</f>
        <v>1</v>
      </c>
      <c r="AG80" s="43"/>
      <c r="AH80" s="43">
        <f t="shared" si="28"/>
        <v>0</v>
      </c>
      <c r="AI80" s="43">
        <f>IF(AG80="n/a",0,VLOOKUP($G80,Scoring!$B$5:$C$9,2,FALSE))</f>
        <v>1</v>
      </c>
      <c r="AJ80" s="43"/>
      <c r="AK80" s="43">
        <f t="shared" si="29"/>
        <v>0</v>
      </c>
      <c r="AL80" s="43">
        <f>IF(AJ80="n/a",0,VLOOKUP($G80,Scoring!$B$5:$C$9,2,FALSE))</f>
        <v>1</v>
      </c>
      <c r="AM80" s="43"/>
      <c r="AN80" s="43">
        <f t="shared" si="30"/>
        <v>0</v>
      </c>
      <c r="AO80" s="43">
        <f>IF(AM80="n/a",0,VLOOKUP($G80,Scoring!$B$5:$C$9,2,FALSE))</f>
        <v>1</v>
      </c>
      <c r="AP80" s="43"/>
      <c r="AQ80" s="43">
        <f t="shared" si="31"/>
        <v>0</v>
      </c>
      <c r="AR80" s="43">
        <f>IF(AP80="n/a",0,VLOOKUP($G80,Scoring!$B$5:$C$9,2,FALSE))</f>
        <v>1</v>
      </c>
      <c r="AS80" s="43"/>
      <c r="AT80" s="43">
        <f t="shared" si="32"/>
        <v>0</v>
      </c>
      <c r="AU80" s="43">
        <f>IF(AS80="n/a",0,VLOOKUP($G80,Scoring!$B$5:$C$9,2,FALSE))</f>
        <v>1</v>
      </c>
      <c r="AV80" s="43"/>
      <c r="AW80" s="43">
        <f t="shared" si="33"/>
        <v>0</v>
      </c>
      <c r="AX80" s="43">
        <f>IF(AV80="n/a",0,VLOOKUP($G80,Scoring!$B$5:$C$9,2,FALSE))</f>
        <v>1</v>
      </c>
      <c r="AY80" s="43"/>
      <c r="AZ80" s="43">
        <f t="shared" si="34"/>
        <v>0</v>
      </c>
      <c r="BA80" s="43">
        <f>IF(AY80="n/a",0,VLOOKUP($G80,Scoring!$B$5:$C$9,2,FALSE))</f>
        <v>1</v>
      </c>
      <c r="BB80" s="43"/>
      <c r="BC80" s="43">
        <f t="shared" si="35"/>
        <v>0</v>
      </c>
      <c r="BD80" s="43">
        <f>IF(BB80="n/a",0,VLOOKUP($G80,Scoring!$B$5:$C$9,2,FALSE))</f>
        <v>1</v>
      </c>
      <c r="BE80" s="43"/>
      <c r="BF80" s="43">
        <f t="shared" si="36"/>
        <v>0</v>
      </c>
      <c r="BG80" s="43">
        <f>IF(BE80="n/a",0,VLOOKUP($G80,Scoring!$B$5:$C$9,2,FALSE))</f>
        <v>1</v>
      </c>
      <c r="BH80" s="43"/>
      <c r="BI80" s="43">
        <f t="shared" si="37"/>
        <v>0</v>
      </c>
      <c r="BJ80" s="43">
        <f>IF(BH80="n/a",0,VLOOKUP($G80,Scoring!$B$5:$C$9,2,FALSE))</f>
        <v>1</v>
      </c>
      <c r="BK80" s="43"/>
      <c r="BL80" s="43">
        <f t="shared" si="38"/>
        <v>0</v>
      </c>
      <c r="BM80" s="43">
        <f>IF(BK80="n/a",0,VLOOKUP($G80,Scoring!$B$5:$C$9,2,FALSE))</f>
        <v>1</v>
      </c>
      <c r="BN80" s="43"/>
      <c r="BO80" s="43">
        <f t="shared" si="39"/>
        <v>0</v>
      </c>
      <c r="BP80" s="43">
        <f>IF(BN80="n/a",0,VLOOKUP($G80,Scoring!$B$5:$C$9,2,FALSE))</f>
        <v>1</v>
      </c>
      <c r="BQ80" s="47"/>
    </row>
    <row r="81" spans="1:69" s="1" customFormat="1" outlineLevel="1" x14ac:dyDescent="0.25">
      <c r="A81" s="8" t="s">
        <v>340</v>
      </c>
      <c r="B81" s="53" t="s">
        <v>341</v>
      </c>
      <c r="C81" s="8"/>
      <c r="D81" s="8"/>
      <c r="E81" s="8"/>
      <c r="F81" s="60" t="s">
        <v>522</v>
      </c>
      <c r="G81" s="16" t="s">
        <v>37</v>
      </c>
      <c r="H81" s="16" t="s">
        <v>7</v>
      </c>
      <c r="I81" s="43"/>
      <c r="J81" s="43">
        <f t="shared" si="20"/>
        <v>0</v>
      </c>
      <c r="K81" s="43">
        <f>IF(I81="n/a",0,VLOOKUP($G81,Scoring!$B$5:$C$9,2,FALSE))</f>
        <v>1</v>
      </c>
      <c r="L81" s="43"/>
      <c r="M81" s="43">
        <f t="shared" si="21"/>
        <v>0</v>
      </c>
      <c r="N81" s="43">
        <f>IF(L81="n/a",0,VLOOKUP($G81,Scoring!$B$5:$C$9,2,FALSE))</f>
        <v>1</v>
      </c>
      <c r="O81" s="43"/>
      <c r="P81" s="43">
        <f t="shared" si="22"/>
        <v>0</v>
      </c>
      <c r="Q81" s="43">
        <f>IF(O81="n/a",0,VLOOKUP($G81,Scoring!$B$5:$C$9,2,FALSE))</f>
        <v>1</v>
      </c>
      <c r="R81" s="43"/>
      <c r="S81" s="43">
        <f t="shared" si="23"/>
        <v>0</v>
      </c>
      <c r="T81" s="43">
        <f>IF(R81="n/a",0,VLOOKUP($G81,Scoring!$B$5:$C$9,2,FALSE))</f>
        <v>1</v>
      </c>
      <c r="U81" s="43"/>
      <c r="V81" s="43">
        <f t="shared" si="24"/>
        <v>0</v>
      </c>
      <c r="W81" s="43">
        <f>IF(U81="n/a",0,VLOOKUP($G81,Scoring!$B$5:$C$9,2,FALSE))</f>
        <v>1</v>
      </c>
      <c r="X81" s="43"/>
      <c r="Y81" s="43">
        <f t="shared" si="25"/>
        <v>0</v>
      </c>
      <c r="Z81" s="43">
        <f>IF(X81="n/a",0,VLOOKUP($G81,Scoring!$B$5:$C$9,2,FALSE))</f>
        <v>1</v>
      </c>
      <c r="AA81" s="43"/>
      <c r="AB81" s="43">
        <f t="shared" si="26"/>
        <v>0</v>
      </c>
      <c r="AC81" s="43">
        <f>IF(AA81="n/a",0,VLOOKUP($G81,Scoring!$B$5:$C$9,2,FALSE))</f>
        <v>1</v>
      </c>
      <c r="AD81" s="43"/>
      <c r="AE81" s="43">
        <f t="shared" si="27"/>
        <v>0</v>
      </c>
      <c r="AF81" s="43">
        <f>IF(AD81="n/a",0,VLOOKUP($G81,Scoring!$B$5:$C$9,2,FALSE))</f>
        <v>1</v>
      </c>
      <c r="AG81" s="43"/>
      <c r="AH81" s="43">
        <f t="shared" si="28"/>
        <v>0</v>
      </c>
      <c r="AI81" s="43">
        <f>IF(AG81="n/a",0,VLOOKUP($G81,Scoring!$B$5:$C$9,2,FALSE))</f>
        <v>1</v>
      </c>
      <c r="AJ81" s="43"/>
      <c r="AK81" s="43">
        <f t="shared" si="29"/>
        <v>0</v>
      </c>
      <c r="AL81" s="43">
        <f>IF(AJ81="n/a",0,VLOOKUP($G81,Scoring!$B$5:$C$9,2,FALSE))</f>
        <v>1</v>
      </c>
      <c r="AM81" s="43"/>
      <c r="AN81" s="43">
        <f t="shared" si="30"/>
        <v>0</v>
      </c>
      <c r="AO81" s="43">
        <f>IF(AM81="n/a",0,VLOOKUP($G81,Scoring!$B$5:$C$9,2,FALSE))</f>
        <v>1</v>
      </c>
      <c r="AP81" s="43"/>
      <c r="AQ81" s="43">
        <f t="shared" si="31"/>
        <v>0</v>
      </c>
      <c r="AR81" s="43">
        <f>IF(AP81="n/a",0,VLOOKUP($G81,Scoring!$B$5:$C$9,2,FALSE))</f>
        <v>1</v>
      </c>
      <c r="AS81" s="43"/>
      <c r="AT81" s="43">
        <f t="shared" si="32"/>
        <v>0</v>
      </c>
      <c r="AU81" s="43">
        <f>IF(AS81="n/a",0,VLOOKUP($G81,Scoring!$B$5:$C$9,2,FALSE))</f>
        <v>1</v>
      </c>
      <c r="AV81" s="43"/>
      <c r="AW81" s="43">
        <f t="shared" si="33"/>
        <v>0</v>
      </c>
      <c r="AX81" s="43">
        <f>IF(AV81="n/a",0,VLOOKUP($G81,Scoring!$B$5:$C$9,2,FALSE))</f>
        <v>1</v>
      </c>
      <c r="AY81" s="43"/>
      <c r="AZ81" s="43">
        <f t="shared" si="34"/>
        <v>0</v>
      </c>
      <c r="BA81" s="43">
        <f>IF(AY81="n/a",0,VLOOKUP($G81,Scoring!$B$5:$C$9,2,FALSE))</f>
        <v>1</v>
      </c>
      <c r="BB81" s="43"/>
      <c r="BC81" s="43">
        <f t="shared" si="35"/>
        <v>0</v>
      </c>
      <c r="BD81" s="43">
        <f>IF(BB81="n/a",0,VLOOKUP($G81,Scoring!$B$5:$C$9,2,FALSE))</f>
        <v>1</v>
      </c>
      <c r="BE81" s="43"/>
      <c r="BF81" s="43">
        <f t="shared" si="36"/>
        <v>0</v>
      </c>
      <c r="BG81" s="43">
        <f>IF(BE81="n/a",0,VLOOKUP($G81,Scoring!$B$5:$C$9,2,FALSE))</f>
        <v>1</v>
      </c>
      <c r="BH81" s="43"/>
      <c r="BI81" s="43">
        <f t="shared" si="37"/>
        <v>0</v>
      </c>
      <c r="BJ81" s="43">
        <f>IF(BH81="n/a",0,VLOOKUP($G81,Scoring!$B$5:$C$9,2,FALSE))</f>
        <v>1</v>
      </c>
      <c r="BK81" s="43"/>
      <c r="BL81" s="43">
        <f t="shared" si="38"/>
        <v>0</v>
      </c>
      <c r="BM81" s="43">
        <f>IF(BK81="n/a",0,VLOOKUP($G81,Scoring!$B$5:$C$9,2,FALSE))</f>
        <v>1</v>
      </c>
      <c r="BN81" s="43"/>
      <c r="BO81" s="43">
        <f t="shared" si="39"/>
        <v>0</v>
      </c>
      <c r="BP81" s="43">
        <f>IF(BN81="n/a",0,VLOOKUP($G81,Scoring!$B$5:$C$9,2,FALSE))</f>
        <v>1</v>
      </c>
      <c r="BQ81" s="47"/>
    </row>
    <row r="82" spans="1:69" s="1" customFormat="1" outlineLevel="1" x14ac:dyDescent="0.25">
      <c r="A82" s="8" t="s">
        <v>344</v>
      </c>
      <c r="B82" s="53" t="s">
        <v>345</v>
      </c>
      <c r="C82" s="8"/>
      <c r="D82" s="8"/>
      <c r="E82" s="8"/>
      <c r="F82" s="60" t="s">
        <v>522</v>
      </c>
      <c r="G82" s="16" t="s">
        <v>37</v>
      </c>
      <c r="H82" s="16" t="s">
        <v>7</v>
      </c>
      <c r="I82" s="43"/>
      <c r="J82" s="43">
        <f t="shared" si="20"/>
        <v>0</v>
      </c>
      <c r="K82" s="43">
        <f>IF(I82="n/a",0,VLOOKUP($G82,Scoring!$B$5:$C$9,2,FALSE))</f>
        <v>1</v>
      </c>
      <c r="L82" s="43"/>
      <c r="M82" s="43">
        <f t="shared" si="21"/>
        <v>0</v>
      </c>
      <c r="N82" s="43">
        <f>IF(L82="n/a",0,VLOOKUP($G82,Scoring!$B$5:$C$9,2,FALSE))</f>
        <v>1</v>
      </c>
      <c r="O82" s="43"/>
      <c r="P82" s="43">
        <f t="shared" si="22"/>
        <v>0</v>
      </c>
      <c r="Q82" s="43">
        <f>IF(O82="n/a",0,VLOOKUP($G82,Scoring!$B$5:$C$9,2,FALSE))</f>
        <v>1</v>
      </c>
      <c r="R82" s="43"/>
      <c r="S82" s="43">
        <f t="shared" si="23"/>
        <v>0</v>
      </c>
      <c r="T82" s="43">
        <f>IF(R82="n/a",0,VLOOKUP($G82,Scoring!$B$5:$C$9,2,FALSE))</f>
        <v>1</v>
      </c>
      <c r="U82" s="43"/>
      <c r="V82" s="43">
        <f t="shared" si="24"/>
        <v>0</v>
      </c>
      <c r="W82" s="43">
        <f>IF(U82="n/a",0,VLOOKUP($G82,Scoring!$B$5:$C$9,2,FALSE))</f>
        <v>1</v>
      </c>
      <c r="X82" s="43"/>
      <c r="Y82" s="43">
        <f t="shared" si="25"/>
        <v>0</v>
      </c>
      <c r="Z82" s="43">
        <f>IF(X82="n/a",0,VLOOKUP($G82,Scoring!$B$5:$C$9,2,FALSE))</f>
        <v>1</v>
      </c>
      <c r="AA82" s="43"/>
      <c r="AB82" s="43">
        <f t="shared" si="26"/>
        <v>0</v>
      </c>
      <c r="AC82" s="43">
        <f>IF(AA82="n/a",0,VLOOKUP($G82,Scoring!$B$5:$C$9,2,FALSE))</f>
        <v>1</v>
      </c>
      <c r="AD82" s="43"/>
      <c r="AE82" s="43">
        <f t="shared" si="27"/>
        <v>0</v>
      </c>
      <c r="AF82" s="43">
        <f>IF(AD82="n/a",0,VLOOKUP($G82,Scoring!$B$5:$C$9,2,FALSE))</f>
        <v>1</v>
      </c>
      <c r="AG82" s="43"/>
      <c r="AH82" s="43">
        <f t="shared" si="28"/>
        <v>0</v>
      </c>
      <c r="AI82" s="43">
        <f>IF(AG82="n/a",0,VLOOKUP($G82,Scoring!$B$5:$C$9,2,FALSE))</f>
        <v>1</v>
      </c>
      <c r="AJ82" s="43"/>
      <c r="AK82" s="43">
        <f t="shared" si="29"/>
        <v>0</v>
      </c>
      <c r="AL82" s="43">
        <f>IF(AJ82="n/a",0,VLOOKUP($G82,Scoring!$B$5:$C$9,2,FALSE))</f>
        <v>1</v>
      </c>
      <c r="AM82" s="43"/>
      <c r="AN82" s="43">
        <f t="shared" si="30"/>
        <v>0</v>
      </c>
      <c r="AO82" s="43">
        <f>IF(AM82="n/a",0,VLOOKUP($G82,Scoring!$B$5:$C$9,2,FALSE))</f>
        <v>1</v>
      </c>
      <c r="AP82" s="43"/>
      <c r="AQ82" s="43">
        <f t="shared" si="31"/>
        <v>0</v>
      </c>
      <c r="AR82" s="43">
        <f>IF(AP82="n/a",0,VLOOKUP($G82,Scoring!$B$5:$C$9,2,FALSE))</f>
        <v>1</v>
      </c>
      <c r="AS82" s="43"/>
      <c r="AT82" s="43">
        <f t="shared" si="32"/>
        <v>0</v>
      </c>
      <c r="AU82" s="43">
        <f>IF(AS82="n/a",0,VLOOKUP($G82,Scoring!$B$5:$C$9,2,FALSE))</f>
        <v>1</v>
      </c>
      <c r="AV82" s="43"/>
      <c r="AW82" s="43">
        <f t="shared" si="33"/>
        <v>0</v>
      </c>
      <c r="AX82" s="43">
        <f>IF(AV82="n/a",0,VLOOKUP($G82,Scoring!$B$5:$C$9,2,FALSE))</f>
        <v>1</v>
      </c>
      <c r="AY82" s="43"/>
      <c r="AZ82" s="43">
        <f t="shared" si="34"/>
        <v>0</v>
      </c>
      <c r="BA82" s="43">
        <f>IF(AY82="n/a",0,VLOOKUP($G82,Scoring!$B$5:$C$9,2,FALSE))</f>
        <v>1</v>
      </c>
      <c r="BB82" s="43"/>
      <c r="BC82" s="43">
        <f t="shared" si="35"/>
        <v>0</v>
      </c>
      <c r="BD82" s="43">
        <f>IF(BB82="n/a",0,VLOOKUP($G82,Scoring!$B$5:$C$9,2,FALSE))</f>
        <v>1</v>
      </c>
      <c r="BE82" s="43"/>
      <c r="BF82" s="43">
        <f t="shared" si="36"/>
        <v>0</v>
      </c>
      <c r="BG82" s="43">
        <f>IF(BE82="n/a",0,VLOOKUP($G82,Scoring!$B$5:$C$9,2,FALSE))</f>
        <v>1</v>
      </c>
      <c r="BH82" s="43"/>
      <c r="BI82" s="43">
        <f t="shared" si="37"/>
        <v>0</v>
      </c>
      <c r="BJ82" s="43">
        <f>IF(BH82="n/a",0,VLOOKUP($G82,Scoring!$B$5:$C$9,2,FALSE))</f>
        <v>1</v>
      </c>
      <c r="BK82" s="43"/>
      <c r="BL82" s="43">
        <f t="shared" si="38"/>
        <v>0</v>
      </c>
      <c r="BM82" s="43">
        <f>IF(BK82="n/a",0,VLOOKUP($G82,Scoring!$B$5:$C$9,2,FALSE))</f>
        <v>1</v>
      </c>
      <c r="BN82" s="43"/>
      <c r="BO82" s="43">
        <f t="shared" si="39"/>
        <v>0</v>
      </c>
      <c r="BP82" s="43">
        <f>IF(BN82="n/a",0,VLOOKUP($G82,Scoring!$B$5:$C$9,2,FALSE))</f>
        <v>1</v>
      </c>
      <c r="BQ82" s="47"/>
    </row>
    <row r="83" spans="1:69" s="1" customFormat="1" outlineLevel="1" x14ac:dyDescent="0.25">
      <c r="A83" s="8" t="s">
        <v>431</v>
      </c>
      <c r="B83" s="53" t="s">
        <v>425</v>
      </c>
      <c r="C83" s="8">
        <v>4.0999999999999996</v>
      </c>
      <c r="D83" s="8" t="s">
        <v>446</v>
      </c>
      <c r="E83" s="8">
        <v>1</v>
      </c>
      <c r="F83" s="60" t="s">
        <v>522</v>
      </c>
      <c r="G83" s="16" t="s">
        <v>9</v>
      </c>
      <c r="H83" s="16" t="s">
        <v>11</v>
      </c>
      <c r="I83" s="43"/>
      <c r="J83" s="43">
        <f t="shared" si="20"/>
        <v>0</v>
      </c>
      <c r="K83" s="43">
        <f>IF(I83="n/a",0,VLOOKUP($G83,Scoring!$B$5:$C$9,2,FALSE))</f>
        <v>8</v>
      </c>
      <c r="L83" s="43"/>
      <c r="M83" s="43">
        <f t="shared" si="21"/>
        <v>0</v>
      </c>
      <c r="N83" s="43">
        <f>IF(L83="n/a",0,VLOOKUP($G83,Scoring!$B$5:$C$9,2,FALSE))</f>
        <v>8</v>
      </c>
      <c r="O83" s="43"/>
      <c r="P83" s="43">
        <f t="shared" si="22"/>
        <v>0</v>
      </c>
      <c r="Q83" s="43">
        <f>IF(O83="n/a",0,VLOOKUP($G83,Scoring!$B$5:$C$9,2,FALSE))</f>
        <v>8</v>
      </c>
      <c r="R83" s="43"/>
      <c r="S83" s="43">
        <f t="shared" si="23"/>
        <v>0</v>
      </c>
      <c r="T83" s="43">
        <f>IF(R83="n/a",0,VLOOKUP($G83,Scoring!$B$5:$C$9,2,FALSE))</f>
        <v>8</v>
      </c>
      <c r="U83" s="43"/>
      <c r="V83" s="43">
        <f t="shared" si="24"/>
        <v>0</v>
      </c>
      <c r="W83" s="43">
        <f>IF(U83="n/a",0,VLOOKUP($G83,Scoring!$B$5:$C$9,2,FALSE))</f>
        <v>8</v>
      </c>
      <c r="X83" s="43"/>
      <c r="Y83" s="43">
        <f t="shared" si="25"/>
        <v>0</v>
      </c>
      <c r="Z83" s="43">
        <f>IF(X83="n/a",0,VLOOKUP($G83,Scoring!$B$5:$C$9,2,FALSE))</f>
        <v>8</v>
      </c>
      <c r="AA83" s="43"/>
      <c r="AB83" s="43">
        <f t="shared" si="26"/>
        <v>0</v>
      </c>
      <c r="AC83" s="43">
        <f>IF(AA83="n/a",0,VLOOKUP($G83,Scoring!$B$5:$C$9,2,FALSE))</f>
        <v>8</v>
      </c>
      <c r="AD83" s="43"/>
      <c r="AE83" s="43">
        <f t="shared" si="27"/>
        <v>0</v>
      </c>
      <c r="AF83" s="43">
        <f>IF(AD83="n/a",0,VLOOKUP($G83,Scoring!$B$5:$C$9,2,FALSE))</f>
        <v>8</v>
      </c>
      <c r="AG83" s="43"/>
      <c r="AH83" s="43">
        <f t="shared" si="28"/>
        <v>0</v>
      </c>
      <c r="AI83" s="43">
        <f>IF(AG83="n/a",0,VLOOKUP($G83,Scoring!$B$5:$C$9,2,FALSE))</f>
        <v>8</v>
      </c>
      <c r="AJ83" s="43"/>
      <c r="AK83" s="43">
        <f t="shared" si="29"/>
        <v>0</v>
      </c>
      <c r="AL83" s="43">
        <f>IF(AJ83="n/a",0,VLOOKUP($G83,Scoring!$B$5:$C$9,2,FALSE))</f>
        <v>8</v>
      </c>
      <c r="AM83" s="43"/>
      <c r="AN83" s="43">
        <f t="shared" si="30"/>
        <v>0</v>
      </c>
      <c r="AO83" s="43">
        <f>IF(AM83="n/a",0,VLOOKUP($G83,Scoring!$B$5:$C$9,2,FALSE))</f>
        <v>8</v>
      </c>
      <c r="AP83" s="43"/>
      <c r="AQ83" s="43">
        <f t="shared" si="31"/>
        <v>0</v>
      </c>
      <c r="AR83" s="43">
        <f>IF(AP83="n/a",0,VLOOKUP($G83,Scoring!$B$5:$C$9,2,FALSE))</f>
        <v>8</v>
      </c>
      <c r="AS83" s="43"/>
      <c r="AT83" s="43">
        <f t="shared" si="32"/>
        <v>0</v>
      </c>
      <c r="AU83" s="43">
        <f>IF(AS83="n/a",0,VLOOKUP($G83,Scoring!$B$5:$C$9,2,FALSE))</f>
        <v>8</v>
      </c>
      <c r="AV83" s="43"/>
      <c r="AW83" s="43">
        <f t="shared" si="33"/>
        <v>0</v>
      </c>
      <c r="AX83" s="43">
        <f>IF(AV83="n/a",0,VLOOKUP($G83,Scoring!$B$5:$C$9,2,FALSE))</f>
        <v>8</v>
      </c>
      <c r="AY83" s="43"/>
      <c r="AZ83" s="43">
        <f t="shared" si="34"/>
        <v>0</v>
      </c>
      <c r="BA83" s="43">
        <f>IF(AY83="n/a",0,VLOOKUP($G83,Scoring!$B$5:$C$9,2,FALSE))</f>
        <v>8</v>
      </c>
      <c r="BB83" s="43"/>
      <c r="BC83" s="43">
        <f t="shared" si="35"/>
        <v>0</v>
      </c>
      <c r="BD83" s="43">
        <f>IF(BB83="n/a",0,VLOOKUP($G83,Scoring!$B$5:$C$9,2,FALSE))</f>
        <v>8</v>
      </c>
      <c r="BE83" s="43"/>
      <c r="BF83" s="43">
        <f t="shared" si="36"/>
        <v>0</v>
      </c>
      <c r="BG83" s="43">
        <f>IF(BE83="n/a",0,VLOOKUP($G83,Scoring!$B$5:$C$9,2,FALSE))</f>
        <v>8</v>
      </c>
      <c r="BH83" s="43"/>
      <c r="BI83" s="43">
        <f t="shared" si="37"/>
        <v>0</v>
      </c>
      <c r="BJ83" s="43">
        <f>IF(BH83="n/a",0,VLOOKUP($G83,Scoring!$B$5:$C$9,2,FALSE))</f>
        <v>8</v>
      </c>
      <c r="BK83" s="43"/>
      <c r="BL83" s="43">
        <f t="shared" si="38"/>
        <v>0</v>
      </c>
      <c r="BM83" s="43">
        <f>IF(BK83="n/a",0,VLOOKUP($G83,Scoring!$B$5:$C$9,2,FALSE))</f>
        <v>8</v>
      </c>
      <c r="BN83" s="43"/>
      <c r="BO83" s="43">
        <f t="shared" si="39"/>
        <v>0</v>
      </c>
      <c r="BP83" s="43">
        <f>IF(BN83="n/a",0,VLOOKUP($G83,Scoring!$B$5:$C$9,2,FALSE))</f>
        <v>8</v>
      </c>
      <c r="BQ83" s="47"/>
    </row>
    <row r="84" spans="1:69" s="1" customFormat="1" outlineLevel="1" x14ac:dyDescent="0.25">
      <c r="A84" s="8" t="s">
        <v>430</v>
      </c>
      <c r="B84" s="53" t="s">
        <v>426</v>
      </c>
      <c r="C84" s="8">
        <v>4.2</v>
      </c>
      <c r="D84" s="8" t="s">
        <v>446</v>
      </c>
      <c r="E84" s="8">
        <v>1</v>
      </c>
      <c r="F84" s="60" t="s">
        <v>522</v>
      </c>
      <c r="G84" s="16" t="s">
        <v>9</v>
      </c>
      <c r="H84" s="16" t="s">
        <v>10</v>
      </c>
      <c r="I84" s="43"/>
      <c r="J84" s="43">
        <f t="shared" si="20"/>
        <v>0</v>
      </c>
      <c r="K84" s="43">
        <f>IF(I84="n/a",0,VLOOKUP($G84,Scoring!$B$5:$C$9,2,FALSE))</f>
        <v>8</v>
      </c>
      <c r="L84" s="43"/>
      <c r="M84" s="43">
        <f t="shared" si="21"/>
        <v>0</v>
      </c>
      <c r="N84" s="43">
        <f>IF(L84="n/a",0,VLOOKUP($G84,Scoring!$B$5:$C$9,2,FALSE))</f>
        <v>8</v>
      </c>
      <c r="O84" s="43"/>
      <c r="P84" s="43">
        <f t="shared" si="22"/>
        <v>0</v>
      </c>
      <c r="Q84" s="43">
        <f>IF(O84="n/a",0,VLOOKUP($G84,Scoring!$B$5:$C$9,2,FALSE))</f>
        <v>8</v>
      </c>
      <c r="R84" s="43"/>
      <c r="S84" s="43">
        <f t="shared" si="23"/>
        <v>0</v>
      </c>
      <c r="T84" s="43">
        <f>IF(R84="n/a",0,VLOOKUP($G84,Scoring!$B$5:$C$9,2,FALSE))</f>
        <v>8</v>
      </c>
      <c r="U84" s="43"/>
      <c r="V84" s="43">
        <f t="shared" si="24"/>
        <v>0</v>
      </c>
      <c r="W84" s="43">
        <f>IF(U84="n/a",0,VLOOKUP($G84,Scoring!$B$5:$C$9,2,FALSE))</f>
        <v>8</v>
      </c>
      <c r="X84" s="43"/>
      <c r="Y84" s="43">
        <f t="shared" si="25"/>
        <v>0</v>
      </c>
      <c r="Z84" s="43">
        <f>IF(X84="n/a",0,VLOOKUP($G84,Scoring!$B$5:$C$9,2,FALSE))</f>
        <v>8</v>
      </c>
      <c r="AA84" s="43"/>
      <c r="AB84" s="43">
        <f t="shared" si="26"/>
        <v>0</v>
      </c>
      <c r="AC84" s="43">
        <f>IF(AA84="n/a",0,VLOOKUP($G84,Scoring!$B$5:$C$9,2,FALSE))</f>
        <v>8</v>
      </c>
      <c r="AD84" s="43"/>
      <c r="AE84" s="43">
        <f t="shared" si="27"/>
        <v>0</v>
      </c>
      <c r="AF84" s="43">
        <f>IF(AD84="n/a",0,VLOOKUP($G84,Scoring!$B$5:$C$9,2,FALSE))</f>
        <v>8</v>
      </c>
      <c r="AG84" s="43"/>
      <c r="AH84" s="43">
        <f t="shared" si="28"/>
        <v>0</v>
      </c>
      <c r="AI84" s="43">
        <f>IF(AG84="n/a",0,VLOOKUP($G84,Scoring!$B$5:$C$9,2,FALSE))</f>
        <v>8</v>
      </c>
      <c r="AJ84" s="43"/>
      <c r="AK84" s="43">
        <f t="shared" si="29"/>
        <v>0</v>
      </c>
      <c r="AL84" s="43">
        <f>IF(AJ84="n/a",0,VLOOKUP($G84,Scoring!$B$5:$C$9,2,FALSE))</f>
        <v>8</v>
      </c>
      <c r="AM84" s="43"/>
      <c r="AN84" s="43">
        <f t="shared" si="30"/>
        <v>0</v>
      </c>
      <c r="AO84" s="43">
        <f>IF(AM84="n/a",0,VLOOKUP($G84,Scoring!$B$5:$C$9,2,FALSE))</f>
        <v>8</v>
      </c>
      <c r="AP84" s="43"/>
      <c r="AQ84" s="43">
        <f t="shared" si="31"/>
        <v>0</v>
      </c>
      <c r="AR84" s="43">
        <f>IF(AP84="n/a",0,VLOOKUP($G84,Scoring!$B$5:$C$9,2,FALSE))</f>
        <v>8</v>
      </c>
      <c r="AS84" s="43"/>
      <c r="AT84" s="43">
        <f t="shared" si="32"/>
        <v>0</v>
      </c>
      <c r="AU84" s="43">
        <f>IF(AS84="n/a",0,VLOOKUP($G84,Scoring!$B$5:$C$9,2,FALSE))</f>
        <v>8</v>
      </c>
      <c r="AV84" s="43"/>
      <c r="AW84" s="43">
        <f t="shared" si="33"/>
        <v>0</v>
      </c>
      <c r="AX84" s="43">
        <f>IF(AV84="n/a",0,VLOOKUP($G84,Scoring!$B$5:$C$9,2,FALSE))</f>
        <v>8</v>
      </c>
      <c r="AY84" s="43"/>
      <c r="AZ84" s="43">
        <f t="shared" si="34"/>
        <v>0</v>
      </c>
      <c r="BA84" s="43">
        <f>IF(AY84="n/a",0,VLOOKUP($G84,Scoring!$B$5:$C$9,2,FALSE))</f>
        <v>8</v>
      </c>
      <c r="BB84" s="43"/>
      <c r="BC84" s="43">
        <f t="shared" si="35"/>
        <v>0</v>
      </c>
      <c r="BD84" s="43">
        <f>IF(BB84="n/a",0,VLOOKUP($G84,Scoring!$B$5:$C$9,2,FALSE))</f>
        <v>8</v>
      </c>
      <c r="BE84" s="43"/>
      <c r="BF84" s="43">
        <f t="shared" si="36"/>
        <v>0</v>
      </c>
      <c r="BG84" s="43">
        <f>IF(BE84="n/a",0,VLOOKUP($G84,Scoring!$B$5:$C$9,2,FALSE))</f>
        <v>8</v>
      </c>
      <c r="BH84" s="43"/>
      <c r="BI84" s="43">
        <f t="shared" si="37"/>
        <v>0</v>
      </c>
      <c r="BJ84" s="43">
        <f>IF(BH84="n/a",0,VLOOKUP($G84,Scoring!$B$5:$C$9,2,FALSE))</f>
        <v>8</v>
      </c>
      <c r="BK84" s="43"/>
      <c r="BL84" s="43">
        <f t="shared" si="38"/>
        <v>0</v>
      </c>
      <c r="BM84" s="43">
        <f>IF(BK84="n/a",0,VLOOKUP($G84,Scoring!$B$5:$C$9,2,FALSE))</f>
        <v>8</v>
      </c>
      <c r="BN84" s="43"/>
      <c r="BO84" s="43">
        <f t="shared" si="39"/>
        <v>0</v>
      </c>
      <c r="BP84" s="43">
        <f>IF(BN84="n/a",0,VLOOKUP($G84,Scoring!$B$5:$C$9,2,FALSE))</f>
        <v>8</v>
      </c>
      <c r="BQ84" s="47"/>
    </row>
    <row r="85" spans="1:69" s="1" customFormat="1" outlineLevel="1" x14ac:dyDescent="0.25">
      <c r="A85" s="8" t="s">
        <v>429</v>
      </c>
      <c r="B85" s="53" t="s">
        <v>427</v>
      </c>
      <c r="C85" s="8"/>
      <c r="D85" s="8"/>
      <c r="E85" s="8"/>
      <c r="F85" s="60" t="s">
        <v>522</v>
      </c>
      <c r="G85" s="16" t="s">
        <v>11</v>
      </c>
      <c r="H85" s="16" t="s">
        <v>10</v>
      </c>
      <c r="I85" s="43"/>
      <c r="J85" s="43">
        <f t="shared" si="20"/>
        <v>0</v>
      </c>
      <c r="K85" s="43">
        <f>IF(I85="n/a",0,VLOOKUP($G85,Scoring!$B$5:$C$9,2,FALSE))</f>
        <v>2</v>
      </c>
      <c r="L85" s="43"/>
      <c r="M85" s="43">
        <f t="shared" si="21"/>
        <v>0</v>
      </c>
      <c r="N85" s="43">
        <f>IF(L85="n/a",0,VLOOKUP($G85,Scoring!$B$5:$C$9,2,FALSE))</f>
        <v>2</v>
      </c>
      <c r="O85" s="43"/>
      <c r="P85" s="43">
        <f t="shared" si="22"/>
        <v>0</v>
      </c>
      <c r="Q85" s="43">
        <f>IF(O85="n/a",0,VLOOKUP($G85,Scoring!$B$5:$C$9,2,FALSE))</f>
        <v>2</v>
      </c>
      <c r="R85" s="43"/>
      <c r="S85" s="43">
        <f t="shared" si="23"/>
        <v>0</v>
      </c>
      <c r="T85" s="43">
        <f>IF(R85="n/a",0,VLOOKUP($G85,Scoring!$B$5:$C$9,2,FALSE))</f>
        <v>2</v>
      </c>
      <c r="U85" s="43"/>
      <c r="V85" s="43">
        <f t="shared" si="24"/>
        <v>0</v>
      </c>
      <c r="W85" s="43">
        <f>IF(U85="n/a",0,VLOOKUP($G85,Scoring!$B$5:$C$9,2,FALSE))</f>
        <v>2</v>
      </c>
      <c r="X85" s="43"/>
      <c r="Y85" s="43">
        <f t="shared" si="25"/>
        <v>0</v>
      </c>
      <c r="Z85" s="43">
        <f>IF(X85="n/a",0,VLOOKUP($G85,Scoring!$B$5:$C$9,2,FALSE))</f>
        <v>2</v>
      </c>
      <c r="AA85" s="43"/>
      <c r="AB85" s="43">
        <f t="shared" si="26"/>
        <v>0</v>
      </c>
      <c r="AC85" s="43">
        <f>IF(AA85="n/a",0,VLOOKUP($G85,Scoring!$B$5:$C$9,2,FALSE))</f>
        <v>2</v>
      </c>
      <c r="AD85" s="43"/>
      <c r="AE85" s="43">
        <f t="shared" si="27"/>
        <v>0</v>
      </c>
      <c r="AF85" s="43">
        <f>IF(AD85="n/a",0,VLOOKUP($G85,Scoring!$B$5:$C$9,2,FALSE))</f>
        <v>2</v>
      </c>
      <c r="AG85" s="43"/>
      <c r="AH85" s="43">
        <f t="shared" si="28"/>
        <v>0</v>
      </c>
      <c r="AI85" s="43">
        <f>IF(AG85="n/a",0,VLOOKUP($G85,Scoring!$B$5:$C$9,2,FALSE))</f>
        <v>2</v>
      </c>
      <c r="AJ85" s="43"/>
      <c r="AK85" s="43">
        <f t="shared" si="29"/>
        <v>0</v>
      </c>
      <c r="AL85" s="43">
        <f>IF(AJ85="n/a",0,VLOOKUP($G85,Scoring!$B$5:$C$9,2,FALSE))</f>
        <v>2</v>
      </c>
      <c r="AM85" s="43"/>
      <c r="AN85" s="43">
        <f t="shared" si="30"/>
        <v>0</v>
      </c>
      <c r="AO85" s="43">
        <f>IF(AM85="n/a",0,VLOOKUP($G85,Scoring!$B$5:$C$9,2,FALSE))</f>
        <v>2</v>
      </c>
      <c r="AP85" s="43"/>
      <c r="AQ85" s="43">
        <f t="shared" si="31"/>
        <v>0</v>
      </c>
      <c r="AR85" s="43">
        <f>IF(AP85="n/a",0,VLOOKUP($G85,Scoring!$B$5:$C$9,2,FALSE))</f>
        <v>2</v>
      </c>
      <c r="AS85" s="43"/>
      <c r="AT85" s="43">
        <f t="shared" si="32"/>
        <v>0</v>
      </c>
      <c r="AU85" s="43">
        <f>IF(AS85="n/a",0,VLOOKUP($G85,Scoring!$B$5:$C$9,2,FALSE))</f>
        <v>2</v>
      </c>
      <c r="AV85" s="43"/>
      <c r="AW85" s="43">
        <f t="shared" si="33"/>
        <v>0</v>
      </c>
      <c r="AX85" s="43">
        <f>IF(AV85="n/a",0,VLOOKUP($G85,Scoring!$B$5:$C$9,2,FALSE))</f>
        <v>2</v>
      </c>
      <c r="AY85" s="43"/>
      <c r="AZ85" s="43">
        <f t="shared" si="34"/>
        <v>0</v>
      </c>
      <c r="BA85" s="43">
        <f>IF(AY85="n/a",0,VLOOKUP($G85,Scoring!$B$5:$C$9,2,FALSE))</f>
        <v>2</v>
      </c>
      <c r="BB85" s="43"/>
      <c r="BC85" s="43">
        <f t="shared" si="35"/>
        <v>0</v>
      </c>
      <c r="BD85" s="43">
        <f>IF(BB85="n/a",0,VLOOKUP($G85,Scoring!$B$5:$C$9,2,FALSE))</f>
        <v>2</v>
      </c>
      <c r="BE85" s="43"/>
      <c r="BF85" s="43">
        <f t="shared" si="36"/>
        <v>0</v>
      </c>
      <c r="BG85" s="43">
        <f>IF(BE85="n/a",0,VLOOKUP($G85,Scoring!$B$5:$C$9,2,FALSE))</f>
        <v>2</v>
      </c>
      <c r="BH85" s="43"/>
      <c r="BI85" s="43">
        <f t="shared" si="37"/>
        <v>0</v>
      </c>
      <c r="BJ85" s="43">
        <f>IF(BH85="n/a",0,VLOOKUP($G85,Scoring!$B$5:$C$9,2,FALSE))</f>
        <v>2</v>
      </c>
      <c r="BK85" s="43"/>
      <c r="BL85" s="43">
        <f t="shared" si="38"/>
        <v>0</v>
      </c>
      <c r="BM85" s="43">
        <f>IF(BK85="n/a",0,VLOOKUP($G85,Scoring!$B$5:$C$9,2,FALSE))</f>
        <v>2</v>
      </c>
      <c r="BN85" s="43"/>
      <c r="BO85" s="43">
        <f t="shared" si="39"/>
        <v>0</v>
      </c>
      <c r="BP85" s="43">
        <f>IF(BN85="n/a",0,VLOOKUP($G85,Scoring!$B$5:$C$9,2,FALSE))</f>
        <v>2</v>
      </c>
      <c r="BQ85" s="47"/>
    </row>
    <row r="86" spans="1:69" s="1" customFormat="1" outlineLevel="1" x14ac:dyDescent="0.25">
      <c r="A86" s="8" t="s">
        <v>428</v>
      </c>
      <c r="B86" s="53" t="s">
        <v>432</v>
      </c>
      <c r="C86" s="8">
        <v>5.7</v>
      </c>
      <c r="D86" s="8" t="s">
        <v>446</v>
      </c>
      <c r="E86" s="8">
        <v>1</v>
      </c>
      <c r="F86" s="60" t="s">
        <v>522</v>
      </c>
      <c r="G86" s="16" t="s">
        <v>9</v>
      </c>
      <c r="H86" s="16" t="s">
        <v>11</v>
      </c>
      <c r="I86" s="43"/>
      <c r="J86" s="43">
        <f t="shared" si="20"/>
        <v>0</v>
      </c>
      <c r="K86" s="43">
        <f>IF(I86="n/a",0,VLOOKUP($G86,Scoring!$B$5:$C$9,2,FALSE))</f>
        <v>8</v>
      </c>
      <c r="L86" s="43"/>
      <c r="M86" s="43">
        <f t="shared" si="21"/>
        <v>0</v>
      </c>
      <c r="N86" s="43">
        <f>IF(L86="n/a",0,VLOOKUP($G86,Scoring!$B$5:$C$9,2,FALSE))</f>
        <v>8</v>
      </c>
      <c r="O86" s="43"/>
      <c r="P86" s="43">
        <f t="shared" si="22"/>
        <v>0</v>
      </c>
      <c r="Q86" s="43">
        <f>IF(O86="n/a",0,VLOOKUP($G86,Scoring!$B$5:$C$9,2,FALSE))</f>
        <v>8</v>
      </c>
      <c r="R86" s="43"/>
      <c r="S86" s="43">
        <f t="shared" si="23"/>
        <v>0</v>
      </c>
      <c r="T86" s="43">
        <f>IF(R86="n/a",0,VLOOKUP($G86,Scoring!$B$5:$C$9,2,FALSE))</f>
        <v>8</v>
      </c>
      <c r="U86" s="43"/>
      <c r="V86" s="43">
        <f t="shared" si="24"/>
        <v>0</v>
      </c>
      <c r="W86" s="43">
        <f>IF(U86="n/a",0,VLOOKUP($G86,Scoring!$B$5:$C$9,2,FALSE))</f>
        <v>8</v>
      </c>
      <c r="X86" s="43"/>
      <c r="Y86" s="43">
        <f t="shared" si="25"/>
        <v>0</v>
      </c>
      <c r="Z86" s="43">
        <f>IF(X86="n/a",0,VLOOKUP($G86,Scoring!$B$5:$C$9,2,FALSE))</f>
        <v>8</v>
      </c>
      <c r="AA86" s="43"/>
      <c r="AB86" s="43">
        <f t="shared" si="26"/>
        <v>0</v>
      </c>
      <c r="AC86" s="43">
        <f>IF(AA86="n/a",0,VLOOKUP($G86,Scoring!$B$5:$C$9,2,FALSE))</f>
        <v>8</v>
      </c>
      <c r="AD86" s="43"/>
      <c r="AE86" s="43">
        <f t="shared" si="27"/>
        <v>0</v>
      </c>
      <c r="AF86" s="43">
        <f>IF(AD86="n/a",0,VLOOKUP($G86,Scoring!$B$5:$C$9,2,FALSE))</f>
        <v>8</v>
      </c>
      <c r="AG86" s="43"/>
      <c r="AH86" s="43">
        <f t="shared" si="28"/>
        <v>0</v>
      </c>
      <c r="AI86" s="43">
        <f>IF(AG86="n/a",0,VLOOKUP($G86,Scoring!$B$5:$C$9,2,FALSE))</f>
        <v>8</v>
      </c>
      <c r="AJ86" s="43"/>
      <c r="AK86" s="43">
        <f t="shared" si="29"/>
        <v>0</v>
      </c>
      <c r="AL86" s="43">
        <f>IF(AJ86="n/a",0,VLOOKUP($G86,Scoring!$B$5:$C$9,2,FALSE))</f>
        <v>8</v>
      </c>
      <c r="AM86" s="43"/>
      <c r="AN86" s="43">
        <f t="shared" si="30"/>
        <v>0</v>
      </c>
      <c r="AO86" s="43">
        <f>IF(AM86="n/a",0,VLOOKUP($G86,Scoring!$B$5:$C$9,2,FALSE))</f>
        <v>8</v>
      </c>
      <c r="AP86" s="43"/>
      <c r="AQ86" s="43">
        <f t="shared" si="31"/>
        <v>0</v>
      </c>
      <c r="AR86" s="43">
        <f>IF(AP86="n/a",0,VLOOKUP($G86,Scoring!$B$5:$C$9,2,FALSE))</f>
        <v>8</v>
      </c>
      <c r="AS86" s="43"/>
      <c r="AT86" s="43">
        <f t="shared" si="32"/>
        <v>0</v>
      </c>
      <c r="AU86" s="43">
        <f>IF(AS86="n/a",0,VLOOKUP($G86,Scoring!$B$5:$C$9,2,FALSE))</f>
        <v>8</v>
      </c>
      <c r="AV86" s="43"/>
      <c r="AW86" s="43">
        <f t="shared" si="33"/>
        <v>0</v>
      </c>
      <c r="AX86" s="43">
        <f>IF(AV86="n/a",0,VLOOKUP($G86,Scoring!$B$5:$C$9,2,FALSE))</f>
        <v>8</v>
      </c>
      <c r="AY86" s="43"/>
      <c r="AZ86" s="43">
        <f t="shared" si="34"/>
        <v>0</v>
      </c>
      <c r="BA86" s="43">
        <f>IF(AY86="n/a",0,VLOOKUP($G86,Scoring!$B$5:$C$9,2,FALSE))</f>
        <v>8</v>
      </c>
      <c r="BB86" s="43"/>
      <c r="BC86" s="43">
        <f t="shared" si="35"/>
        <v>0</v>
      </c>
      <c r="BD86" s="43">
        <f>IF(BB86="n/a",0,VLOOKUP($G86,Scoring!$B$5:$C$9,2,FALSE))</f>
        <v>8</v>
      </c>
      <c r="BE86" s="43"/>
      <c r="BF86" s="43">
        <f t="shared" si="36"/>
        <v>0</v>
      </c>
      <c r="BG86" s="43">
        <f>IF(BE86="n/a",0,VLOOKUP($G86,Scoring!$B$5:$C$9,2,FALSE))</f>
        <v>8</v>
      </c>
      <c r="BH86" s="43"/>
      <c r="BI86" s="43">
        <f t="shared" si="37"/>
        <v>0</v>
      </c>
      <c r="BJ86" s="43">
        <f>IF(BH86="n/a",0,VLOOKUP($G86,Scoring!$B$5:$C$9,2,FALSE))</f>
        <v>8</v>
      </c>
      <c r="BK86" s="43"/>
      <c r="BL86" s="43">
        <f t="shared" si="38"/>
        <v>0</v>
      </c>
      <c r="BM86" s="43">
        <f>IF(BK86="n/a",0,VLOOKUP($G86,Scoring!$B$5:$C$9,2,FALSE))</f>
        <v>8</v>
      </c>
      <c r="BN86" s="43"/>
      <c r="BO86" s="43">
        <f t="shared" si="39"/>
        <v>0</v>
      </c>
      <c r="BP86" s="43">
        <f>IF(BN86="n/a",0,VLOOKUP($G86,Scoring!$B$5:$C$9,2,FALSE))</f>
        <v>8</v>
      </c>
      <c r="BQ86" s="47"/>
    </row>
    <row r="87" spans="1:69" s="1" customFormat="1" outlineLevel="1" x14ac:dyDescent="0.25">
      <c r="A87" s="8" t="s">
        <v>433</v>
      </c>
      <c r="B87" s="53" t="s">
        <v>434</v>
      </c>
      <c r="C87" s="8"/>
      <c r="D87" s="8"/>
      <c r="E87" s="8"/>
      <c r="F87" s="60" t="s">
        <v>522</v>
      </c>
      <c r="G87" s="16" t="s">
        <v>11</v>
      </c>
      <c r="H87" s="16" t="s">
        <v>7</v>
      </c>
      <c r="I87" s="43"/>
      <c r="J87" s="43">
        <f t="shared" si="20"/>
        <v>0</v>
      </c>
      <c r="K87" s="43">
        <f>IF(I87="n/a",0,VLOOKUP($G87,Scoring!$B$5:$C$9,2,FALSE))</f>
        <v>2</v>
      </c>
      <c r="L87" s="43"/>
      <c r="M87" s="43">
        <f t="shared" si="21"/>
        <v>0</v>
      </c>
      <c r="N87" s="43">
        <f>IF(L87="n/a",0,VLOOKUP($G87,Scoring!$B$5:$C$9,2,FALSE))</f>
        <v>2</v>
      </c>
      <c r="O87" s="43"/>
      <c r="P87" s="43">
        <f t="shared" si="22"/>
        <v>0</v>
      </c>
      <c r="Q87" s="43">
        <f>IF(O87="n/a",0,VLOOKUP($G87,Scoring!$B$5:$C$9,2,FALSE))</f>
        <v>2</v>
      </c>
      <c r="R87" s="43"/>
      <c r="S87" s="43">
        <f t="shared" si="23"/>
        <v>0</v>
      </c>
      <c r="T87" s="43">
        <f>IF(R87="n/a",0,VLOOKUP($G87,Scoring!$B$5:$C$9,2,FALSE))</f>
        <v>2</v>
      </c>
      <c r="U87" s="43"/>
      <c r="V87" s="43">
        <f t="shared" si="24"/>
        <v>0</v>
      </c>
      <c r="W87" s="43">
        <f>IF(U87="n/a",0,VLOOKUP($G87,Scoring!$B$5:$C$9,2,FALSE))</f>
        <v>2</v>
      </c>
      <c r="X87" s="43"/>
      <c r="Y87" s="43">
        <f t="shared" si="25"/>
        <v>0</v>
      </c>
      <c r="Z87" s="43">
        <f>IF(X87="n/a",0,VLOOKUP($G87,Scoring!$B$5:$C$9,2,FALSE))</f>
        <v>2</v>
      </c>
      <c r="AA87" s="43"/>
      <c r="AB87" s="43">
        <f t="shared" si="26"/>
        <v>0</v>
      </c>
      <c r="AC87" s="43">
        <f>IF(AA87="n/a",0,VLOOKUP($G87,Scoring!$B$5:$C$9,2,FALSE))</f>
        <v>2</v>
      </c>
      <c r="AD87" s="43"/>
      <c r="AE87" s="43">
        <f t="shared" si="27"/>
        <v>0</v>
      </c>
      <c r="AF87" s="43">
        <f>IF(AD87="n/a",0,VLOOKUP($G87,Scoring!$B$5:$C$9,2,FALSE))</f>
        <v>2</v>
      </c>
      <c r="AG87" s="43"/>
      <c r="AH87" s="43">
        <f t="shared" si="28"/>
        <v>0</v>
      </c>
      <c r="AI87" s="43">
        <f>IF(AG87="n/a",0,VLOOKUP($G87,Scoring!$B$5:$C$9,2,FALSE))</f>
        <v>2</v>
      </c>
      <c r="AJ87" s="43"/>
      <c r="AK87" s="43">
        <f t="shared" si="29"/>
        <v>0</v>
      </c>
      <c r="AL87" s="43">
        <f>IF(AJ87="n/a",0,VLOOKUP($G87,Scoring!$B$5:$C$9,2,FALSE))</f>
        <v>2</v>
      </c>
      <c r="AM87" s="43"/>
      <c r="AN87" s="43">
        <f t="shared" si="30"/>
        <v>0</v>
      </c>
      <c r="AO87" s="43">
        <f>IF(AM87="n/a",0,VLOOKUP($G87,Scoring!$B$5:$C$9,2,FALSE))</f>
        <v>2</v>
      </c>
      <c r="AP87" s="43"/>
      <c r="AQ87" s="43">
        <f t="shared" si="31"/>
        <v>0</v>
      </c>
      <c r="AR87" s="43">
        <f>IF(AP87="n/a",0,VLOOKUP($G87,Scoring!$B$5:$C$9,2,FALSE))</f>
        <v>2</v>
      </c>
      <c r="AS87" s="43"/>
      <c r="AT87" s="43">
        <f t="shared" si="32"/>
        <v>0</v>
      </c>
      <c r="AU87" s="43">
        <f>IF(AS87="n/a",0,VLOOKUP($G87,Scoring!$B$5:$C$9,2,FALSE))</f>
        <v>2</v>
      </c>
      <c r="AV87" s="43"/>
      <c r="AW87" s="43">
        <f t="shared" si="33"/>
        <v>0</v>
      </c>
      <c r="AX87" s="43">
        <f>IF(AV87="n/a",0,VLOOKUP($G87,Scoring!$B$5:$C$9,2,FALSE))</f>
        <v>2</v>
      </c>
      <c r="AY87" s="43"/>
      <c r="AZ87" s="43">
        <f t="shared" si="34"/>
        <v>0</v>
      </c>
      <c r="BA87" s="43">
        <f>IF(AY87="n/a",0,VLOOKUP($G87,Scoring!$B$5:$C$9,2,FALSE))</f>
        <v>2</v>
      </c>
      <c r="BB87" s="43"/>
      <c r="BC87" s="43">
        <f t="shared" si="35"/>
        <v>0</v>
      </c>
      <c r="BD87" s="43">
        <f>IF(BB87="n/a",0,VLOOKUP($G87,Scoring!$B$5:$C$9,2,FALSE))</f>
        <v>2</v>
      </c>
      <c r="BE87" s="43"/>
      <c r="BF87" s="43">
        <f t="shared" si="36"/>
        <v>0</v>
      </c>
      <c r="BG87" s="43">
        <f>IF(BE87="n/a",0,VLOOKUP($G87,Scoring!$B$5:$C$9,2,FALSE))</f>
        <v>2</v>
      </c>
      <c r="BH87" s="43"/>
      <c r="BI87" s="43">
        <f t="shared" si="37"/>
        <v>0</v>
      </c>
      <c r="BJ87" s="43">
        <f>IF(BH87="n/a",0,VLOOKUP($G87,Scoring!$B$5:$C$9,2,FALSE))</f>
        <v>2</v>
      </c>
      <c r="BK87" s="43"/>
      <c r="BL87" s="43">
        <f t="shared" si="38"/>
        <v>0</v>
      </c>
      <c r="BM87" s="43">
        <f>IF(BK87="n/a",0,VLOOKUP($G87,Scoring!$B$5:$C$9,2,FALSE))</f>
        <v>2</v>
      </c>
      <c r="BN87" s="43"/>
      <c r="BO87" s="43">
        <f t="shared" si="39"/>
        <v>0</v>
      </c>
      <c r="BP87" s="43">
        <f>IF(BN87="n/a",0,VLOOKUP($G87,Scoring!$B$5:$C$9,2,FALSE))</f>
        <v>2</v>
      </c>
      <c r="BQ87" s="47"/>
    </row>
    <row r="88" spans="1:69" s="1" customFormat="1" outlineLevel="1" x14ac:dyDescent="0.25">
      <c r="A88" s="8" t="s">
        <v>435</v>
      </c>
      <c r="B88" s="53" t="s">
        <v>436</v>
      </c>
      <c r="C88" s="8"/>
      <c r="D88" s="8"/>
      <c r="E88" s="8"/>
      <c r="F88" s="60" t="s">
        <v>522</v>
      </c>
      <c r="G88" s="16" t="s">
        <v>37</v>
      </c>
      <c r="H88" s="16" t="s">
        <v>7</v>
      </c>
      <c r="I88" s="43"/>
      <c r="J88" s="43">
        <f t="shared" si="20"/>
        <v>0</v>
      </c>
      <c r="K88" s="43">
        <f>IF(I88="n/a",0,VLOOKUP($G88,Scoring!$B$5:$C$9,2,FALSE))</f>
        <v>1</v>
      </c>
      <c r="L88" s="43"/>
      <c r="M88" s="43">
        <f t="shared" si="21"/>
        <v>0</v>
      </c>
      <c r="N88" s="43">
        <f>IF(L88="n/a",0,VLOOKUP($G88,Scoring!$B$5:$C$9,2,FALSE))</f>
        <v>1</v>
      </c>
      <c r="O88" s="43"/>
      <c r="P88" s="43">
        <f t="shared" si="22"/>
        <v>0</v>
      </c>
      <c r="Q88" s="43">
        <f>IF(O88="n/a",0,VLOOKUP($G88,Scoring!$B$5:$C$9,2,FALSE))</f>
        <v>1</v>
      </c>
      <c r="R88" s="43"/>
      <c r="S88" s="43">
        <f t="shared" si="23"/>
        <v>0</v>
      </c>
      <c r="T88" s="43">
        <f>IF(R88="n/a",0,VLOOKUP($G88,Scoring!$B$5:$C$9,2,FALSE))</f>
        <v>1</v>
      </c>
      <c r="U88" s="43"/>
      <c r="V88" s="43">
        <f t="shared" si="24"/>
        <v>0</v>
      </c>
      <c r="W88" s="43">
        <f>IF(U88="n/a",0,VLOOKUP($G88,Scoring!$B$5:$C$9,2,FALSE))</f>
        <v>1</v>
      </c>
      <c r="X88" s="43"/>
      <c r="Y88" s="43">
        <f t="shared" si="25"/>
        <v>0</v>
      </c>
      <c r="Z88" s="43">
        <f>IF(X88="n/a",0,VLOOKUP($G88,Scoring!$B$5:$C$9,2,FALSE))</f>
        <v>1</v>
      </c>
      <c r="AA88" s="43"/>
      <c r="AB88" s="43">
        <f t="shared" si="26"/>
        <v>0</v>
      </c>
      <c r="AC88" s="43">
        <f>IF(AA88="n/a",0,VLOOKUP($G88,Scoring!$B$5:$C$9,2,FALSE))</f>
        <v>1</v>
      </c>
      <c r="AD88" s="43"/>
      <c r="AE88" s="43">
        <f t="shared" si="27"/>
        <v>0</v>
      </c>
      <c r="AF88" s="43">
        <f>IF(AD88="n/a",0,VLOOKUP($G88,Scoring!$B$5:$C$9,2,FALSE))</f>
        <v>1</v>
      </c>
      <c r="AG88" s="43"/>
      <c r="AH88" s="43">
        <f t="shared" si="28"/>
        <v>0</v>
      </c>
      <c r="AI88" s="43">
        <f>IF(AG88="n/a",0,VLOOKUP($G88,Scoring!$B$5:$C$9,2,FALSE))</f>
        <v>1</v>
      </c>
      <c r="AJ88" s="43"/>
      <c r="AK88" s="43">
        <f t="shared" si="29"/>
        <v>0</v>
      </c>
      <c r="AL88" s="43">
        <f>IF(AJ88="n/a",0,VLOOKUP($G88,Scoring!$B$5:$C$9,2,FALSE))</f>
        <v>1</v>
      </c>
      <c r="AM88" s="43"/>
      <c r="AN88" s="43">
        <f t="shared" si="30"/>
        <v>0</v>
      </c>
      <c r="AO88" s="43">
        <f>IF(AM88="n/a",0,VLOOKUP($G88,Scoring!$B$5:$C$9,2,FALSE))</f>
        <v>1</v>
      </c>
      <c r="AP88" s="43"/>
      <c r="AQ88" s="43">
        <f t="shared" si="31"/>
        <v>0</v>
      </c>
      <c r="AR88" s="43">
        <f>IF(AP88="n/a",0,VLOOKUP($G88,Scoring!$B$5:$C$9,2,FALSE))</f>
        <v>1</v>
      </c>
      <c r="AS88" s="43"/>
      <c r="AT88" s="43">
        <f t="shared" si="32"/>
        <v>0</v>
      </c>
      <c r="AU88" s="43">
        <f>IF(AS88="n/a",0,VLOOKUP($G88,Scoring!$B$5:$C$9,2,FALSE))</f>
        <v>1</v>
      </c>
      <c r="AV88" s="43"/>
      <c r="AW88" s="43">
        <f t="shared" si="33"/>
        <v>0</v>
      </c>
      <c r="AX88" s="43">
        <f>IF(AV88="n/a",0,VLOOKUP($G88,Scoring!$B$5:$C$9,2,FALSE))</f>
        <v>1</v>
      </c>
      <c r="AY88" s="43"/>
      <c r="AZ88" s="43">
        <f t="shared" si="34"/>
        <v>0</v>
      </c>
      <c r="BA88" s="43">
        <f>IF(AY88="n/a",0,VLOOKUP($G88,Scoring!$B$5:$C$9,2,FALSE))</f>
        <v>1</v>
      </c>
      <c r="BB88" s="43"/>
      <c r="BC88" s="43">
        <f t="shared" si="35"/>
        <v>0</v>
      </c>
      <c r="BD88" s="43">
        <f>IF(BB88="n/a",0,VLOOKUP($G88,Scoring!$B$5:$C$9,2,FALSE))</f>
        <v>1</v>
      </c>
      <c r="BE88" s="43"/>
      <c r="BF88" s="43">
        <f t="shared" si="36"/>
        <v>0</v>
      </c>
      <c r="BG88" s="43">
        <f>IF(BE88="n/a",0,VLOOKUP($G88,Scoring!$B$5:$C$9,2,FALSE))</f>
        <v>1</v>
      </c>
      <c r="BH88" s="43"/>
      <c r="BI88" s="43">
        <f t="shared" si="37"/>
        <v>0</v>
      </c>
      <c r="BJ88" s="43">
        <f>IF(BH88="n/a",0,VLOOKUP($G88,Scoring!$B$5:$C$9,2,FALSE))</f>
        <v>1</v>
      </c>
      <c r="BK88" s="43"/>
      <c r="BL88" s="43">
        <f t="shared" si="38"/>
        <v>0</v>
      </c>
      <c r="BM88" s="43">
        <f>IF(BK88="n/a",0,VLOOKUP($G88,Scoring!$B$5:$C$9,2,FALSE))</f>
        <v>1</v>
      </c>
      <c r="BN88" s="43"/>
      <c r="BO88" s="43">
        <f t="shared" si="39"/>
        <v>0</v>
      </c>
      <c r="BP88" s="43">
        <f>IF(BN88="n/a",0,VLOOKUP($G88,Scoring!$B$5:$C$9,2,FALSE))</f>
        <v>1</v>
      </c>
      <c r="BQ88" s="47"/>
    </row>
    <row r="89" spans="1:69" s="1" customFormat="1" outlineLevel="1" x14ac:dyDescent="0.25">
      <c r="A89" s="8" t="s">
        <v>42</v>
      </c>
      <c r="B89" s="22"/>
      <c r="C89" s="8"/>
      <c r="D89" s="8"/>
      <c r="E89" s="8"/>
      <c r="F89" s="60" t="s">
        <v>522</v>
      </c>
      <c r="G89" s="16" t="s">
        <v>11</v>
      </c>
      <c r="H89" s="16" t="s">
        <v>7</v>
      </c>
      <c r="I89" s="43"/>
      <c r="J89" s="43">
        <f t="shared" si="20"/>
        <v>0</v>
      </c>
      <c r="K89" s="43">
        <f>IF(I89="n/a",0,VLOOKUP($G89,Scoring!$B$5:$C$9,2,FALSE))</f>
        <v>2</v>
      </c>
      <c r="L89" s="43"/>
      <c r="M89" s="43">
        <f t="shared" si="21"/>
        <v>0</v>
      </c>
      <c r="N89" s="43">
        <f>IF(L89="n/a",0,VLOOKUP($G89,Scoring!$B$5:$C$9,2,FALSE))</f>
        <v>2</v>
      </c>
      <c r="O89" s="43"/>
      <c r="P89" s="43">
        <f t="shared" si="22"/>
        <v>0</v>
      </c>
      <c r="Q89" s="43">
        <f>IF(O89="n/a",0,VLOOKUP($G89,Scoring!$B$5:$C$9,2,FALSE))</f>
        <v>2</v>
      </c>
      <c r="R89" s="43"/>
      <c r="S89" s="43">
        <f t="shared" si="23"/>
        <v>0</v>
      </c>
      <c r="T89" s="43">
        <f>IF(R89="n/a",0,VLOOKUP($G89,Scoring!$B$5:$C$9,2,FALSE))</f>
        <v>2</v>
      </c>
      <c r="U89" s="43"/>
      <c r="V89" s="43">
        <f t="shared" si="24"/>
        <v>0</v>
      </c>
      <c r="W89" s="43">
        <f>IF(U89="n/a",0,VLOOKUP($G89,Scoring!$B$5:$C$9,2,FALSE))</f>
        <v>2</v>
      </c>
      <c r="X89" s="43"/>
      <c r="Y89" s="43">
        <f t="shared" si="25"/>
        <v>0</v>
      </c>
      <c r="Z89" s="43">
        <f>IF(X89="n/a",0,VLOOKUP($G89,Scoring!$B$5:$C$9,2,FALSE))</f>
        <v>2</v>
      </c>
      <c r="AA89" s="43"/>
      <c r="AB89" s="43">
        <f t="shared" si="26"/>
        <v>0</v>
      </c>
      <c r="AC89" s="43">
        <f>IF(AA89="n/a",0,VLOOKUP($G89,Scoring!$B$5:$C$9,2,FALSE))</f>
        <v>2</v>
      </c>
      <c r="AD89" s="43"/>
      <c r="AE89" s="43">
        <f t="shared" si="27"/>
        <v>0</v>
      </c>
      <c r="AF89" s="43">
        <f>IF(AD89="n/a",0,VLOOKUP($G89,Scoring!$B$5:$C$9,2,FALSE))</f>
        <v>2</v>
      </c>
      <c r="AG89" s="43"/>
      <c r="AH89" s="43">
        <f t="shared" si="28"/>
        <v>0</v>
      </c>
      <c r="AI89" s="43">
        <f>IF(AG89="n/a",0,VLOOKUP($G89,Scoring!$B$5:$C$9,2,FALSE))</f>
        <v>2</v>
      </c>
      <c r="AJ89" s="43"/>
      <c r="AK89" s="43">
        <f t="shared" si="29"/>
        <v>0</v>
      </c>
      <c r="AL89" s="43">
        <f>IF(AJ89="n/a",0,VLOOKUP($G89,Scoring!$B$5:$C$9,2,FALSE))</f>
        <v>2</v>
      </c>
      <c r="AM89" s="43"/>
      <c r="AN89" s="43">
        <f t="shared" si="30"/>
        <v>0</v>
      </c>
      <c r="AO89" s="43">
        <f>IF(AM89="n/a",0,VLOOKUP($G89,Scoring!$B$5:$C$9,2,FALSE))</f>
        <v>2</v>
      </c>
      <c r="AP89" s="43"/>
      <c r="AQ89" s="43">
        <f t="shared" si="31"/>
        <v>0</v>
      </c>
      <c r="AR89" s="43">
        <f>IF(AP89="n/a",0,VLOOKUP($G89,Scoring!$B$5:$C$9,2,FALSE))</f>
        <v>2</v>
      </c>
      <c r="AS89" s="43"/>
      <c r="AT89" s="43">
        <f t="shared" si="32"/>
        <v>0</v>
      </c>
      <c r="AU89" s="43">
        <f>IF(AS89="n/a",0,VLOOKUP($G89,Scoring!$B$5:$C$9,2,FALSE))</f>
        <v>2</v>
      </c>
      <c r="AV89" s="43"/>
      <c r="AW89" s="43">
        <f t="shared" si="33"/>
        <v>0</v>
      </c>
      <c r="AX89" s="43">
        <f>IF(AV89="n/a",0,VLOOKUP($G89,Scoring!$B$5:$C$9,2,FALSE))</f>
        <v>2</v>
      </c>
      <c r="AY89" s="43"/>
      <c r="AZ89" s="43">
        <f t="shared" si="34"/>
        <v>0</v>
      </c>
      <c r="BA89" s="43">
        <f>IF(AY89="n/a",0,VLOOKUP($G89,Scoring!$B$5:$C$9,2,FALSE))</f>
        <v>2</v>
      </c>
      <c r="BB89" s="43"/>
      <c r="BC89" s="43">
        <f t="shared" si="35"/>
        <v>0</v>
      </c>
      <c r="BD89" s="43">
        <f>IF(BB89="n/a",0,VLOOKUP($G89,Scoring!$B$5:$C$9,2,FALSE))</f>
        <v>2</v>
      </c>
      <c r="BE89" s="43"/>
      <c r="BF89" s="43">
        <f t="shared" si="36"/>
        <v>0</v>
      </c>
      <c r="BG89" s="43">
        <f>IF(BE89="n/a",0,VLOOKUP($G89,Scoring!$B$5:$C$9,2,FALSE))</f>
        <v>2</v>
      </c>
      <c r="BH89" s="43"/>
      <c r="BI89" s="43">
        <f t="shared" si="37"/>
        <v>0</v>
      </c>
      <c r="BJ89" s="43">
        <f>IF(BH89="n/a",0,VLOOKUP($G89,Scoring!$B$5:$C$9,2,FALSE))</f>
        <v>2</v>
      </c>
      <c r="BK89" s="43"/>
      <c r="BL89" s="43">
        <f t="shared" si="38"/>
        <v>0</v>
      </c>
      <c r="BM89" s="43">
        <f>IF(BK89="n/a",0,VLOOKUP($G89,Scoring!$B$5:$C$9,2,FALSE))</f>
        <v>2</v>
      </c>
      <c r="BN89" s="43"/>
      <c r="BO89" s="43">
        <f t="shared" si="39"/>
        <v>0</v>
      </c>
      <c r="BP89" s="43">
        <f>IF(BN89="n/a",0,VLOOKUP($G89,Scoring!$B$5:$C$9,2,FALSE))</f>
        <v>2</v>
      </c>
      <c r="BQ89" s="47"/>
    </row>
    <row r="90" spans="1:69" s="1" customFormat="1" x14ac:dyDescent="0.25">
      <c r="A90" s="27" t="s">
        <v>8</v>
      </c>
      <c r="B90" s="28"/>
      <c r="C90" s="28"/>
      <c r="D90" s="28"/>
      <c r="E90" s="28"/>
      <c r="F90" s="29"/>
      <c r="G90" s="30"/>
      <c r="H90" s="30"/>
      <c r="I90" s="66">
        <f>IF(K90=0,"n/a",J90)</f>
        <v>0</v>
      </c>
      <c r="J90" s="31">
        <f>SUM(J91:J104)</f>
        <v>0</v>
      </c>
      <c r="K90" s="31">
        <f>SUM(K91:K104)</f>
        <v>14</v>
      </c>
      <c r="L90" s="66">
        <f>IF(N90=0,"n/a",M90)</f>
        <v>0</v>
      </c>
      <c r="M90" s="31">
        <f>SUM(M91:M104)</f>
        <v>0</v>
      </c>
      <c r="N90" s="31">
        <f>SUM(N91:N104)</f>
        <v>14</v>
      </c>
      <c r="O90" s="66">
        <f>IF(Q90=0,"n/a",P90)</f>
        <v>0</v>
      </c>
      <c r="P90" s="31">
        <f>SUM(P91:P104)</f>
        <v>0</v>
      </c>
      <c r="Q90" s="31">
        <f>SUM(Q91:Q104)</f>
        <v>14</v>
      </c>
      <c r="R90" s="66">
        <f>IF(T90=0,"n/a",S90)</f>
        <v>0</v>
      </c>
      <c r="S90" s="31">
        <f>SUM(S91:S104)</f>
        <v>0</v>
      </c>
      <c r="T90" s="31">
        <f>SUM(T91:T104)</f>
        <v>14</v>
      </c>
      <c r="U90" s="66">
        <f>IF(W90=0,"n/a",V90)</f>
        <v>0</v>
      </c>
      <c r="V90" s="31">
        <f>SUM(V91:V104)</f>
        <v>0</v>
      </c>
      <c r="W90" s="31">
        <f>SUM(W91:W104)</f>
        <v>14</v>
      </c>
      <c r="X90" s="66">
        <f>IF(Z90=0,"n/a",Y90)</f>
        <v>0</v>
      </c>
      <c r="Y90" s="31">
        <f>SUM(Y91:Y104)</f>
        <v>0</v>
      </c>
      <c r="Z90" s="31">
        <f>SUM(Z91:Z104)</f>
        <v>14</v>
      </c>
      <c r="AA90" s="66">
        <f>IF(AC90=0,"n/a",AB90)</f>
        <v>0</v>
      </c>
      <c r="AB90" s="31">
        <f>SUM(AB91:AB104)</f>
        <v>0</v>
      </c>
      <c r="AC90" s="31">
        <f>SUM(AC91:AC104)</f>
        <v>14</v>
      </c>
      <c r="AD90" s="66">
        <f>IF(AF90=0,"n/a",AE90)</f>
        <v>0</v>
      </c>
      <c r="AE90" s="31">
        <f>SUM(AE91:AE104)</f>
        <v>0</v>
      </c>
      <c r="AF90" s="31">
        <f>SUM(AF91:AF104)</f>
        <v>14</v>
      </c>
      <c r="AG90" s="66">
        <f>IF(AI90=0,"n/a",AH90)</f>
        <v>0</v>
      </c>
      <c r="AH90" s="31">
        <f>SUM(AH91:AH104)</f>
        <v>0</v>
      </c>
      <c r="AI90" s="31">
        <f>SUM(AI91:AI104)</f>
        <v>14</v>
      </c>
      <c r="AJ90" s="66">
        <f>IF(AL90=0,"n/a",AK90)</f>
        <v>0</v>
      </c>
      <c r="AK90" s="31">
        <f>SUM(AK91:AK104)</f>
        <v>0</v>
      </c>
      <c r="AL90" s="31">
        <f>SUM(AL91:AL104)</f>
        <v>14</v>
      </c>
      <c r="AM90" s="66">
        <f>IF(AO90=0,"n/a",AN90)</f>
        <v>0</v>
      </c>
      <c r="AN90" s="31">
        <f>SUM(AN91:AN104)</f>
        <v>0</v>
      </c>
      <c r="AO90" s="31">
        <f>SUM(AO91:AO104)</f>
        <v>14</v>
      </c>
      <c r="AP90" s="66">
        <f>IF(AR90=0,"n/a",AQ90)</f>
        <v>0</v>
      </c>
      <c r="AQ90" s="31">
        <f>SUM(AQ91:AQ104)</f>
        <v>0</v>
      </c>
      <c r="AR90" s="31">
        <f>SUM(AR91:AR104)</f>
        <v>14</v>
      </c>
      <c r="AS90" s="66">
        <f>IF(AU90=0,"n/a",AT90)</f>
        <v>0</v>
      </c>
      <c r="AT90" s="31">
        <f>SUM(AT91:AT104)</f>
        <v>0</v>
      </c>
      <c r="AU90" s="31">
        <f>SUM(AU91:AU104)</f>
        <v>14</v>
      </c>
      <c r="AV90" s="66">
        <f>IF(AX90=0,"n/a",AW90)</f>
        <v>0</v>
      </c>
      <c r="AW90" s="31">
        <f>SUM(AW91:AW104)</f>
        <v>0</v>
      </c>
      <c r="AX90" s="31">
        <f>SUM(AX91:AX104)</f>
        <v>14</v>
      </c>
      <c r="AY90" s="66">
        <f>IF(BA90=0,"n/a",AZ90)</f>
        <v>0</v>
      </c>
      <c r="AZ90" s="31">
        <f>SUM(AZ91:AZ104)</f>
        <v>0</v>
      </c>
      <c r="BA90" s="31">
        <f>SUM(BA91:BA104)</f>
        <v>14</v>
      </c>
      <c r="BB90" s="66">
        <f>IF(BD90=0,"n/a",BC90)</f>
        <v>0</v>
      </c>
      <c r="BC90" s="31">
        <f>SUM(BC91:BC104)</f>
        <v>0</v>
      </c>
      <c r="BD90" s="31">
        <f>SUM(BD91:BD104)</f>
        <v>14</v>
      </c>
      <c r="BE90" s="66">
        <f>IF(BG90=0,"n/a",BF90)</f>
        <v>0</v>
      </c>
      <c r="BF90" s="31">
        <f>SUM(BF91:BF104)</f>
        <v>0</v>
      </c>
      <c r="BG90" s="31">
        <f>SUM(BG91:BG104)</f>
        <v>14</v>
      </c>
      <c r="BH90" s="66">
        <f>IF(BJ90=0,"n/a",BI90)</f>
        <v>0</v>
      </c>
      <c r="BI90" s="31">
        <f>SUM(BI91:BI104)</f>
        <v>0</v>
      </c>
      <c r="BJ90" s="31">
        <f>SUM(BJ91:BJ104)</f>
        <v>14</v>
      </c>
      <c r="BK90" s="66">
        <f>IF(BM90=0,"n/a",BL90)</f>
        <v>0</v>
      </c>
      <c r="BL90" s="31">
        <f>SUM(BL91:BL104)</f>
        <v>0</v>
      </c>
      <c r="BM90" s="31">
        <f>SUM(BM91:BM104)</f>
        <v>14</v>
      </c>
      <c r="BN90" s="66">
        <f>IF(BP90=0,"n/a",BO90)</f>
        <v>0</v>
      </c>
      <c r="BO90" s="31">
        <f>SUM(BO91:BO104)</f>
        <v>0</v>
      </c>
      <c r="BP90" s="31">
        <f>SUM(BP91:BP104)</f>
        <v>14</v>
      </c>
      <c r="BQ90" s="46"/>
    </row>
    <row r="91" spans="1:69" s="1" customFormat="1" outlineLevel="1" x14ac:dyDescent="0.25">
      <c r="A91" s="8" t="s">
        <v>346</v>
      </c>
      <c r="B91" s="53" t="s">
        <v>347</v>
      </c>
      <c r="C91" s="8"/>
      <c r="D91" s="8"/>
      <c r="E91" s="8"/>
      <c r="F91" s="60" t="s">
        <v>522</v>
      </c>
      <c r="G91" s="16" t="s">
        <v>37</v>
      </c>
      <c r="H91" s="16" t="s">
        <v>7</v>
      </c>
      <c r="I91" s="43"/>
      <c r="J91" s="43">
        <f t="shared" ref="J91:J104" si="40">IF(OR(I91="yes",I91="done"),K91,IF(I91="partially",K91/2,0))</f>
        <v>0</v>
      </c>
      <c r="K91" s="43">
        <f>IF(I91="n/a",0,VLOOKUP($G91,Scoring!$B$5:$C$9,2,FALSE))</f>
        <v>1</v>
      </c>
      <c r="L91" s="43"/>
      <c r="M91" s="43">
        <f t="shared" ref="M91:M104" si="41">IF(OR(L91="yes",L91="done"),N91,IF(L91="partially",N91/2,0))</f>
        <v>0</v>
      </c>
      <c r="N91" s="43">
        <f>IF(L91="n/a",0,VLOOKUP($G91,Scoring!$B$5:$C$9,2,FALSE))</f>
        <v>1</v>
      </c>
      <c r="O91" s="43"/>
      <c r="P91" s="43">
        <f t="shared" ref="P91:P104" si="42">IF(OR(O91="yes",O91="done"),Q91,IF(O91="partially",Q91/2,0))</f>
        <v>0</v>
      </c>
      <c r="Q91" s="43">
        <f>IF(O91="n/a",0,VLOOKUP($G91,Scoring!$B$5:$C$9,2,FALSE))</f>
        <v>1</v>
      </c>
      <c r="R91" s="43"/>
      <c r="S91" s="43">
        <f t="shared" ref="S91:S104" si="43">IF(OR(R91="yes",R91="done"),T91,IF(R91="partially",T91/2,0))</f>
        <v>0</v>
      </c>
      <c r="T91" s="43">
        <f>IF(R91="n/a",0,VLOOKUP($G91,Scoring!$B$5:$C$9,2,FALSE))</f>
        <v>1</v>
      </c>
      <c r="U91" s="43"/>
      <c r="V91" s="43">
        <f t="shared" ref="V91:V104" si="44">IF(OR(U91="yes",U91="done"),W91,IF(U91="partially",W91/2,0))</f>
        <v>0</v>
      </c>
      <c r="W91" s="43">
        <f>IF(U91="n/a",0,VLOOKUP($G91,Scoring!$B$5:$C$9,2,FALSE))</f>
        <v>1</v>
      </c>
      <c r="X91" s="43"/>
      <c r="Y91" s="43">
        <f t="shared" ref="Y91:Y104" si="45">IF(OR(X91="yes",X91="done"),Z91,IF(X91="partially",Z91/2,0))</f>
        <v>0</v>
      </c>
      <c r="Z91" s="43">
        <f>IF(X91="n/a",0,VLOOKUP($G91,Scoring!$B$5:$C$9,2,FALSE))</f>
        <v>1</v>
      </c>
      <c r="AA91" s="43"/>
      <c r="AB91" s="43">
        <f t="shared" ref="AB91:AB104" si="46">IF(OR(AA91="yes",AA91="done"),AC91,IF(AA91="partially",AC91/2,0))</f>
        <v>0</v>
      </c>
      <c r="AC91" s="43">
        <f>IF(AA91="n/a",0,VLOOKUP($G91,Scoring!$B$5:$C$9,2,FALSE))</f>
        <v>1</v>
      </c>
      <c r="AD91" s="43"/>
      <c r="AE91" s="43">
        <f t="shared" ref="AE91:AE104" si="47">IF(OR(AD91="yes",AD91="done"),AF91,IF(AD91="partially",AF91/2,0))</f>
        <v>0</v>
      </c>
      <c r="AF91" s="43">
        <f>IF(AD91="n/a",0,VLOOKUP($G91,Scoring!$B$5:$C$9,2,FALSE))</f>
        <v>1</v>
      </c>
      <c r="AG91" s="43"/>
      <c r="AH91" s="43">
        <f t="shared" ref="AH91:AH104" si="48">IF(OR(AG91="yes",AG91="done"),AI91,IF(AG91="partially",AI91/2,0))</f>
        <v>0</v>
      </c>
      <c r="AI91" s="43">
        <f>IF(AG91="n/a",0,VLOOKUP($G91,Scoring!$B$5:$C$9,2,FALSE))</f>
        <v>1</v>
      </c>
      <c r="AJ91" s="43"/>
      <c r="AK91" s="43">
        <f t="shared" ref="AK91:AK104" si="49">IF(OR(AJ91="yes",AJ91="done"),AL91,IF(AJ91="partially",AL91/2,0))</f>
        <v>0</v>
      </c>
      <c r="AL91" s="43">
        <f>IF(AJ91="n/a",0,VLOOKUP($G91,Scoring!$B$5:$C$9,2,FALSE))</f>
        <v>1</v>
      </c>
      <c r="AM91" s="43"/>
      <c r="AN91" s="43">
        <f t="shared" ref="AN91:AN104" si="50">IF(OR(AM91="yes",AM91="done"),AO91,IF(AM91="partially",AO91/2,0))</f>
        <v>0</v>
      </c>
      <c r="AO91" s="43">
        <f>IF(AM91="n/a",0,VLOOKUP($G91,Scoring!$B$5:$C$9,2,FALSE))</f>
        <v>1</v>
      </c>
      <c r="AP91" s="43"/>
      <c r="AQ91" s="43">
        <f t="shared" ref="AQ91:AQ104" si="51">IF(OR(AP91="yes",AP91="done"),AR91,IF(AP91="partially",AR91/2,0))</f>
        <v>0</v>
      </c>
      <c r="AR91" s="43">
        <f>IF(AP91="n/a",0,VLOOKUP($G91,Scoring!$B$5:$C$9,2,FALSE))</f>
        <v>1</v>
      </c>
      <c r="AS91" s="43"/>
      <c r="AT91" s="43">
        <f t="shared" ref="AT91:AT104" si="52">IF(OR(AS91="yes",AS91="done"),AU91,IF(AS91="partially",AU91/2,0))</f>
        <v>0</v>
      </c>
      <c r="AU91" s="43">
        <f>IF(AS91="n/a",0,VLOOKUP($G91,Scoring!$B$5:$C$9,2,FALSE))</f>
        <v>1</v>
      </c>
      <c r="AV91" s="43"/>
      <c r="AW91" s="43">
        <f t="shared" ref="AW91:AW104" si="53">IF(OR(AV91="yes",AV91="done"),AX91,IF(AV91="partially",AX91/2,0))</f>
        <v>0</v>
      </c>
      <c r="AX91" s="43">
        <f>IF(AV91="n/a",0,VLOOKUP($G91,Scoring!$B$5:$C$9,2,FALSE))</f>
        <v>1</v>
      </c>
      <c r="AY91" s="43"/>
      <c r="AZ91" s="43">
        <f t="shared" ref="AZ91:AZ104" si="54">IF(OR(AY91="yes",AY91="done"),BA91,IF(AY91="partially",BA91/2,0))</f>
        <v>0</v>
      </c>
      <c r="BA91" s="43">
        <f>IF(AY91="n/a",0,VLOOKUP($G91,Scoring!$B$5:$C$9,2,FALSE))</f>
        <v>1</v>
      </c>
      <c r="BB91" s="43"/>
      <c r="BC91" s="43">
        <f t="shared" ref="BC91:BC104" si="55">IF(OR(BB91="yes",BB91="done"),BD91,IF(BB91="partially",BD91/2,0))</f>
        <v>0</v>
      </c>
      <c r="BD91" s="43">
        <f>IF(BB91="n/a",0,VLOOKUP($G91,Scoring!$B$5:$C$9,2,FALSE))</f>
        <v>1</v>
      </c>
      <c r="BE91" s="43"/>
      <c r="BF91" s="43">
        <f t="shared" ref="BF91:BF104" si="56">IF(OR(BE91="yes",BE91="done"),BG91,IF(BE91="partially",BG91/2,0))</f>
        <v>0</v>
      </c>
      <c r="BG91" s="43">
        <f>IF(BE91="n/a",0,VLOOKUP($G91,Scoring!$B$5:$C$9,2,FALSE))</f>
        <v>1</v>
      </c>
      <c r="BH91" s="43"/>
      <c r="BI91" s="43">
        <f t="shared" ref="BI91:BI104" si="57">IF(OR(BH91="yes",BH91="done"),BJ91,IF(BH91="partially",BJ91/2,0))</f>
        <v>0</v>
      </c>
      <c r="BJ91" s="43">
        <f>IF(BH91="n/a",0,VLOOKUP($G91,Scoring!$B$5:$C$9,2,FALSE))</f>
        <v>1</v>
      </c>
      <c r="BK91" s="43"/>
      <c r="BL91" s="43">
        <f t="shared" ref="BL91:BL104" si="58">IF(OR(BK91="yes",BK91="done"),BM91,IF(BK91="partially",BM91/2,0))</f>
        <v>0</v>
      </c>
      <c r="BM91" s="43">
        <f>IF(BK91="n/a",0,VLOOKUP($G91,Scoring!$B$5:$C$9,2,FALSE))</f>
        <v>1</v>
      </c>
      <c r="BN91" s="43"/>
      <c r="BO91" s="43">
        <f t="shared" ref="BO91:BO104" si="59">IF(OR(BN91="yes",BN91="done"),BP91,IF(BN91="partially",BP91/2,0))</f>
        <v>0</v>
      </c>
      <c r="BP91" s="43">
        <f>IF(BN91="n/a",0,VLOOKUP($G91,Scoring!$B$5:$C$9,2,FALSE))</f>
        <v>1</v>
      </c>
      <c r="BQ91" s="47"/>
    </row>
    <row r="92" spans="1:69" s="1" customFormat="1" outlineLevel="1" x14ac:dyDescent="0.25">
      <c r="A92" s="8" t="s">
        <v>348</v>
      </c>
      <c r="B92" s="53" t="s">
        <v>349</v>
      </c>
      <c r="C92" s="8"/>
      <c r="D92" s="8"/>
      <c r="E92" s="8"/>
      <c r="F92" s="60" t="s">
        <v>522</v>
      </c>
      <c r="G92" s="16" t="s">
        <v>37</v>
      </c>
      <c r="H92" s="16" t="s">
        <v>7</v>
      </c>
      <c r="I92" s="43"/>
      <c r="J92" s="43">
        <f t="shared" si="40"/>
        <v>0</v>
      </c>
      <c r="K92" s="43">
        <f>IF(I92="n/a",0,VLOOKUP($G92,Scoring!$B$5:$C$9,2,FALSE))</f>
        <v>1</v>
      </c>
      <c r="L92" s="43"/>
      <c r="M92" s="43">
        <f t="shared" si="41"/>
        <v>0</v>
      </c>
      <c r="N92" s="43">
        <f>IF(L92="n/a",0,VLOOKUP($G92,Scoring!$B$5:$C$9,2,FALSE))</f>
        <v>1</v>
      </c>
      <c r="O92" s="43"/>
      <c r="P92" s="43">
        <f t="shared" si="42"/>
        <v>0</v>
      </c>
      <c r="Q92" s="43">
        <f>IF(O92="n/a",0,VLOOKUP($G92,Scoring!$B$5:$C$9,2,FALSE))</f>
        <v>1</v>
      </c>
      <c r="R92" s="43"/>
      <c r="S92" s="43">
        <f t="shared" si="43"/>
        <v>0</v>
      </c>
      <c r="T92" s="43">
        <f>IF(R92="n/a",0,VLOOKUP($G92,Scoring!$B$5:$C$9,2,FALSE))</f>
        <v>1</v>
      </c>
      <c r="U92" s="43"/>
      <c r="V92" s="43">
        <f t="shared" si="44"/>
        <v>0</v>
      </c>
      <c r="W92" s="43">
        <f>IF(U92="n/a",0,VLOOKUP($G92,Scoring!$B$5:$C$9,2,FALSE))</f>
        <v>1</v>
      </c>
      <c r="X92" s="43"/>
      <c r="Y92" s="43">
        <f t="shared" si="45"/>
        <v>0</v>
      </c>
      <c r="Z92" s="43">
        <f>IF(X92="n/a",0,VLOOKUP($G92,Scoring!$B$5:$C$9,2,FALSE))</f>
        <v>1</v>
      </c>
      <c r="AA92" s="43"/>
      <c r="AB92" s="43">
        <f t="shared" si="46"/>
        <v>0</v>
      </c>
      <c r="AC92" s="43">
        <f>IF(AA92="n/a",0,VLOOKUP($G92,Scoring!$B$5:$C$9,2,FALSE))</f>
        <v>1</v>
      </c>
      <c r="AD92" s="43"/>
      <c r="AE92" s="43">
        <f t="shared" si="47"/>
        <v>0</v>
      </c>
      <c r="AF92" s="43">
        <f>IF(AD92="n/a",0,VLOOKUP($G92,Scoring!$B$5:$C$9,2,FALSE))</f>
        <v>1</v>
      </c>
      <c r="AG92" s="43"/>
      <c r="AH92" s="43">
        <f t="shared" si="48"/>
        <v>0</v>
      </c>
      <c r="AI92" s="43">
        <f>IF(AG92="n/a",0,VLOOKUP($G92,Scoring!$B$5:$C$9,2,FALSE))</f>
        <v>1</v>
      </c>
      <c r="AJ92" s="43"/>
      <c r="AK92" s="43">
        <f t="shared" si="49"/>
        <v>0</v>
      </c>
      <c r="AL92" s="43">
        <f>IF(AJ92="n/a",0,VLOOKUP($G92,Scoring!$B$5:$C$9,2,FALSE))</f>
        <v>1</v>
      </c>
      <c r="AM92" s="43"/>
      <c r="AN92" s="43">
        <f t="shared" si="50"/>
        <v>0</v>
      </c>
      <c r="AO92" s="43">
        <f>IF(AM92="n/a",0,VLOOKUP($G92,Scoring!$B$5:$C$9,2,FALSE))</f>
        <v>1</v>
      </c>
      <c r="AP92" s="43"/>
      <c r="AQ92" s="43">
        <f t="shared" si="51"/>
        <v>0</v>
      </c>
      <c r="AR92" s="43">
        <f>IF(AP92="n/a",0,VLOOKUP($G92,Scoring!$B$5:$C$9,2,FALSE))</f>
        <v>1</v>
      </c>
      <c r="AS92" s="43"/>
      <c r="AT92" s="43">
        <f t="shared" si="52"/>
        <v>0</v>
      </c>
      <c r="AU92" s="43">
        <f>IF(AS92="n/a",0,VLOOKUP($G92,Scoring!$B$5:$C$9,2,FALSE))</f>
        <v>1</v>
      </c>
      <c r="AV92" s="43"/>
      <c r="AW92" s="43">
        <f t="shared" si="53"/>
        <v>0</v>
      </c>
      <c r="AX92" s="43">
        <f>IF(AV92="n/a",0,VLOOKUP($G92,Scoring!$B$5:$C$9,2,FALSE))</f>
        <v>1</v>
      </c>
      <c r="AY92" s="43"/>
      <c r="AZ92" s="43">
        <f t="shared" si="54"/>
        <v>0</v>
      </c>
      <c r="BA92" s="43">
        <f>IF(AY92="n/a",0,VLOOKUP($G92,Scoring!$B$5:$C$9,2,FALSE))</f>
        <v>1</v>
      </c>
      <c r="BB92" s="43"/>
      <c r="BC92" s="43">
        <f t="shared" si="55"/>
        <v>0</v>
      </c>
      <c r="BD92" s="43">
        <f>IF(BB92="n/a",0,VLOOKUP($G92,Scoring!$B$5:$C$9,2,FALSE))</f>
        <v>1</v>
      </c>
      <c r="BE92" s="43"/>
      <c r="BF92" s="43">
        <f t="shared" si="56"/>
        <v>0</v>
      </c>
      <c r="BG92" s="43">
        <f>IF(BE92="n/a",0,VLOOKUP($G92,Scoring!$B$5:$C$9,2,FALSE))</f>
        <v>1</v>
      </c>
      <c r="BH92" s="43"/>
      <c r="BI92" s="43">
        <f t="shared" si="57"/>
        <v>0</v>
      </c>
      <c r="BJ92" s="43">
        <f>IF(BH92="n/a",0,VLOOKUP($G92,Scoring!$B$5:$C$9,2,FALSE))</f>
        <v>1</v>
      </c>
      <c r="BK92" s="43"/>
      <c r="BL92" s="43">
        <f t="shared" si="58"/>
        <v>0</v>
      </c>
      <c r="BM92" s="43">
        <f>IF(BK92="n/a",0,VLOOKUP($G92,Scoring!$B$5:$C$9,2,FALSE))</f>
        <v>1</v>
      </c>
      <c r="BN92" s="43"/>
      <c r="BO92" s="43">
        <f t="shared" si="59"/>
        <v>0</v>
      </c>
      <c r="BP92" s="43">
        <f>IF(BN92="n/a",0,VLOOKUP($G92,Scoring!$B$5:$C$9,2,FALSE))</f>
        <v>1</v>
      </c>
      <c r="BQ92" s="47"/>
    </row>
    <row r="93" spans="1:69" s="1" customFormat="1" outlineLevel="1" x14ac:dyDescent="0.25">
      <c r="A93" s="8" t="s">
        <v>38</v>
      </c>
      <c r="B93" s="53" t="s">
        <v>370</v>
      </c>
      <c r="C93" s="8"/>
      <c r="D93" s="8"/>
      <c r="E93" s="8"/>
      <c r="F93" s="60" t="s">
        <v>522</v>
      </c>
      <c r="G93" s="16" t="s">
        <v>37</v>
      </c>
      <c r="H93" s="16" t="s">
        <v>7</v>
      </c>
      <c r="I93" s="43"/>
      <c r="J93" s="43">
        <f t="shared" si="40"/>
        <v>0</v>
      </c>
      <c r="K93" s="43">
        <f>IF(I93="n/a",0,VLOOKUP($G93,Scoring!$B$5:$C$9,2,FALSE))</f>
        <v>1</v>
      </c>
      <c r="L93" s="43"/>
      <c r="M93" s="43">
        <f t="shared" si="41"/>
        <v>0</v>
      </c>
      <c r="N93" s="43">
        <f>IF(L93="n/a",0,VLOOKUP($G93,Scoring!$B$5:$C$9,2,FALSE))</f>
        <v>1</v>
      </c>
      <c r="O93" s="43"/>
      <c r="P93" s="43">
        <f t="shared" si="42"/>
        <v>0</v>
      </c>
      <c r="Q93" s="43">
        <f>IF(O93="n/a",0,VLOOKUP($G93,Scoring!$B$5:$C$9,2,FALSE))</f>
        <v>1</v>
      </c>
      <c r="R93" s="43"/>
      <c r="S93" s="43">
        <f t="shared" si="43"/>
        <v>0</v>
      </c>
      <c r="T93" s="43">
        <f>IF(R93="n/a",0,VLOOKUP($G93,Scoring!$B$5:$C$9,2,FALSE))</f>
        <v>1</v>
      </c>
      <c r="U93" s="43"/>
      <c r="V93" s="43">
        <f t="shared" si="44"/>
        <v>0</v>
      </c>
      <c r="W93" s="43">
        <f>IF(U93="n/a",0,VLOOKUP($G93,Scoring!$B$5:$C$9,2,FALSE))</f>
        <v>1</v>
      </c>
      <c r="X93" s="43"/>
      <c r="Y93" s="43">
        <f t="shared" si="45"/>
        <v>0</v>
      </c>
      <c r="Z93" s="43">
        <f>IF(X93="n/a",0,VLOOKUP($G93,Scoring!$B$5:$C$9,2,FALSE))</f>
        <v>1</v>
      </c>
      <c r="AA93" s="43"/>
      <c r="AB93" s="43">
        <f t="shared" si="46"/>
        <v>0</v>
      </c>
      <c r="AC93" s="43">
        <f>IF(AA93="n/a",0,VLOOKUP($G93,Scoring!$B$5:$C$9,2,FALSE))</f>
        <v>1</v>
      </c>
      <c r="AD93" s="43"/>
      <c r="AE93" s="43">
        <f t="shared" si="47"/>
        <v>0</v>
      </c>
      <c r="AF93" s="43">
        <f>IF(AD93="n/a",0,VLOOKUP($G93,Scoring!$B$5:$C$9,2,FALSE))</f>
        <v>1</v>
      </c>
      <c r="AG93" s="43"/>
      <c r="AH93" s="43">
        <f t="shared" si="48"/>
        <v>0</v>
      </c>
      <c r="AI93" s="43">
        <f>IF(AG93="n/a",0,VLOOKUP($G93,Scoring!$B$5:$C$9,2,FALSE))</f>
        <v>1</v>
      </c>
      <c r="AJ93" s="43"/>
      <c r="AK93" s="43">
        <f t="shared" si="49"/>
        <v>0</v>
      </c>
      <c r="AL93" s="43">
        <f>IF(AJ93="n/a",0,VLOOKUP($G93,Scoring!$B$5:$C$9,2,FALSE))</f>
        <v>1</v>
      </c>
      <c r="AM93" s="43"/>
      <c r="AN93" s="43">
        <f t="shared" si="50"/>
        <v>0</v>
      </c>
      <c r="AO93" s="43">
        <f>IF(AM93="n/a",0,VLOOKUP($G93,Scoring!$B$5:$C$9,2,FALSE))</f>
        <v>1</v>
      </c>
      <c r="AP93" s="43"/>
      <c r="AQ93" s="43">
        <f t="shared" si="51"/>
        <v>0</v>
      </c>
      <c r="AR93" s="43">
        <f>IF(AP93="n/a",0,VLOOKUP($G93,Scoring!$B$5:$C$9,2,FALSE))</f>
        <v>1</v>
      </c>
      <c r="AS93" s="43"/>
      <c r="AT93" s="43">
        <f t="shared" si="52"/>
        <v>0</v>
      </c>
      <c r="AU93" s="43">
        <f>IF(AS93="n/a",0,VLOOKUP($G93,Scoring!$B$5:$C$9,2,FALSE))</f>
        <v>1</v>
      </c>
      <c r="AV93" s="43"/>
      <c r="AW93" s="43">
        <f t="shared" si="53"/>
        <v>0</v>
      </c>
      <c r="AX93" s="43">
        <f>IF(AV93="n/a",0,VLOOKUP($G93,Scoring!$B$5:$C$9,2,FALSE))</f>
        <v>1</v>
      </c>
      <c r="AY93" s="43"/>
      <c r="AZ93" s="43">
        <f t="shared" si="54"/>
        <v>0</v>
      </c>
      <c r="BA93" s="43">
        <f>IF(AY93="n/a",0,VLOOKUP($G93,Scoring!$B$5:$C$9,2,FALSE))</f>
        <v>1</v>
      </c>
      <c r="BB93" s="43"/>
      <c r="BC93" s="43">
        <f t="shared" si="55"/>
        <v>0</v>
      </c>
      <c r="BD93" s="43">
        <f>IF(BB93="n/a",0,VLOOKUP($G93,Scoring!$B$5:$C$9,2,FALSE))</f>
        <v>1</v>
      </c>
      <c r="BE93" s="43"/>
      <c r="BF93" s="43">
        <f t="shared" si="56"/>
        <v>0</v>
      </c>
      <c r="BG93" s="43">
        <f>IF(BE93="n/a",0,VLOOKUP($G93,Scoring!$B$5:$C$9,2,FALSE))</f>
        <v>1</v>
      </c>
      <c r="BH93" s="43"/>
      <c r="BI93" s="43">
        <f t="shared" si="57"/>
        <v>0</v>
      </c>
      <c r="BJ93" s="43">
        <f>IF(BH93="n/a",0,VLOOKUP($G93,Scoring!$B$5:$C$9,2,FALSE))</f>
        <v>1</v>
      </c>
      <c r="BK93" s="43"/>
      <c r="BL93" s="43">
        <f t="shared" si="58"/>
        <v>0</v>
      </c>
      <c r="BM93" s="43">
        <f>IF(BK93="n/a",0,VLOOKUP($G93,Scoring!$B$5:$C$9,2,FALSE))</f>
        <v>1</v>
      </c>
      <c r="BN93" s="43"/>
      <c r="BO93" s="43">
        <f t="shared" si="59"/>
        <v>0</v>
      </c>
      <c r="BP93" s="43">
        <f>IF(BN93="n/a",0,VLOOKUP($G93,Scoring!$B$5:$C$9,2,FALSE))</f>
        <v>1</v>
      </c>
      <c r="BQ93" s="47"/>
    </row>
    <row r="94" spans="1:69" s="1" customFormat="1" outlineLevel="1" x14ac:dyDescent="0.25">
      <c r="A94" s="8" t="s">
        <v>368</v>
      </c>
      <c r="B94" s="53" t="s">
        <v>369</v>
      </c>
      <c r="C94" s="8">
        <v>3.3</v>
      </c>
      <c r="D94" s="8" t="s">
        <v>446</v>
      </c>
      <c r="E94" s="8">
        <v>1</v>
      </c>
      <c r="F94" s="60" t="s">
        <v>522</v>
      </c>
      <c r="G94" s="16" t="s">
        <v>37</v>
      </c>
      <c r="H94" s="16" t="s">
        <v>11</v>
      </c>
      <c r="I94" s="43"/>
      <c r="J94" s="43">
        <f t="shared" si="40"/>
        <v>0</v>
      </c>
      <c r="K94" s="43">
        <f>IF(I94="n/a",0,VLOOKUP($G94,Scoring!$B$5:$C$9,2,FALSE))</f>
        <v>1</v>
      </c>
      <c r="L94" s="43"/>
      <c r="M94" s="43">
        <f t="shared" si="41"/>
        <v>0</v>
      </c>
      <c r="N94" s="43">
        <f>IF(L94="n/a",0,VLOOKUP($G94,Scoring!$B$5:$C$9,2,FALSE))</f>
        <v>1</v>
      </c>
      <c r="O94" s="43"/>
      <c r="P94" s="43">
        <f t="shared" si="42"/>
        <v>0</v>
      </c>
      <c r="Q94" s="43">
        <f>IF(O94="n/a",0,VLOOKUP($G94,Scoring!$B$5:$C$9,2,FALSE))</f>
        <v>1</v>
      </c>
      <c r="R94" s="43"/>
      <c r="S94" s="43">
        <f t="shared" si="43"/>
        <v>0</v>
      </c>
      <c r="T94" s="43">
        <f>IF(R94="n/a",0,VLOOKUP($G94,Scoring!$B$5:$C$9,2,FALSE))</f>
        <v>1</v>
      </c>
      <c r="U94" s="43"/>
      <c r="V94" s="43">
        <f t="shared" si="44"/>
        <v>0</v>
      </c>
      <c r="W94" s="43">
        <f>IF(U94="n/a",0,VLOOKUP($G94,Scoring!$B$5:$C$9,2,FALSE))</f>
        <v>1</v>
      </c>
      <c r="X94" s="43"/>
      <c r="Y94" s="43">
        <f t="shared" si="45"/>
        <v>0</v>
      </c>
      <c r="Z94" s="43">
        <f>IF(X94="n/a",0,VLOOKUP($G94,Scoring!$B$5:$C$9,2,FALSE))</f>
        <v>1</v>
      </c>
      <c r="AA94" s="43"/>
      <c r="AB94" s="43">
        <f t="shared" si="46"/>
        <v>0</v>
      </c>
      <c r="AC94" s="43">
        <f>IF(AA94="n/a",0,VLOOKUP($G94,Scoring!$B$5:$C$9,2,FALSE))</f>
        <v>1</v>
      </c>
      <c r="AD94" s="43"/>
      <c r="AE94" s="43">
        <f t="shared" si="47"/>
        <v>0</v>
      </c>
      <c r="AF94" s="43">
        <f>IF(AD94="n/a",0,VLOOKUP($G94,Scoring!$B$5:$C$9,2,FALSE))</f>
        <v>1</v>
      </c>
      <c r="AG94" s="43"/>
      <c r="AH94" s="43">
        <f t="shared" si="48"/>
        <v>0</v>
      </c>
      <c r="AI94" s="43">
        <f>IF(AG94="n/a",0,VLOOKUP($G94,Scoring!$B$5:$C$9,2,FALSE))</f>
        <v>1</v>
      </c>
      <c r="AJ94" s="43"/>
      <c r="AK94" s="43">
        <f t="shared" si="49"/>
        <v>0</v>
      </c>
      <c r="AL94" s="43">
        <f>IF(AJ94="n/a",0,VLOOKUP($G94,Scoring!$B$5:$C$9,2,FALSE))</f>
        <v>1</v>
      </c>
      <c r="AM94" s="43"/>
      <c r="AN94" s="43">
        <f t="shared" si="50"/>
        <v>0</v>
      </c>
      <c r="AO94" s="43">
        <f>IF(AM94="n/a",0,VLOOKUP($G94,Scoring!$B$5:$C$9,2,FALSE))</f>
        <v>1</v>
      </c>
      <c r="AP94" s="43"/>
      <c r="AQ94" s="43">
        <f t="shared" si="51"/>
        <v>0</v>
      </c>
      <c r="AR94" s="43">
        <f>IF(AP94="n/a",0,VLOOKUP($G94,Scoring!$B$5:$C$9,2,FALSE))</f>
        <v>1</v>
      </c>
      <c r="AS94" s="43"/>
      <c r="AT94" s="43">
        <f t="shared" si="52"/>
        <v>0</v>
      </c>
      <c r="AU94" s="43">
        <f>IF(AS94="n/a",0,VLOOKUP($G94,Scoring!$B$5:$C$9,2,FALSE))</f>
        <v>1</v>
      </c>
      <c r="AV94" s="43"/>
      <c r="AW94" s="43">
        <f t="shared" si="53"/>
        <v>0</v>
      </c>
      <c r="AX94" s="43">
        <f>IF(AV94="n/a",0,VLOOKUP($G94,Scoring!$B$5:$C$9,2,FALSE))</f>
        <v>1</v>
      </c>
      <c r="AY94" s="43"/>
      <c r="AZ94" s="43">
        <f t="shared" si="54"/>
        <v>0</v>
      </c>
      <c r="BA94" s="43">
        <f>IF(AY94="n/a",0,VLOOKUP($G94,Scoring!$B$5:$C$9,2,FALSE))</f>
        <v>1</v>
      </c>
      <c r="BB94" s="43"/>
      <c r="BC94" s="43">
        <f t="shared" si="55"/>
        <v>0</v>
      </c>
      <c r="BD94" s="43">
        <f>IF(BB94="n/a",0,VLOOKUP($G94,Scoring!$B$5:$C$9,2,FALSE))</f>
        <v>1</v>
      </c>
      <c r="BE94" s="43"/>
      <c r="BF94" s="43">
        <f t="shared" si="56"/>
        <v>0</v>
      </c>
      <c r="BG94" s="43">
        <f>IF(BE94="n/a",0,VLOOKUP($G94,Scoring!$B$5:$C$9,2,FALSE))</f>
        <v>1</v>
      </c>
      <c r="BH94" s="43"/>
      <c r="BI94" s="43">
        <f t="shared" si="57"/>
        <v>0</v>
      </c>
      <c r="BJ94" s="43">
        <f>IF(BH94="n/a",0,VLOOKUP($G94,Scoring!$B$5:$C$9,2,FALSE))</f>
        <v>1</v>
      </c>
      <c r="BK94" s="43"/>
      <c r="BL94" s="43">
        <f t="shared" si="58"/>
        <v>0</v>
      </c>
      <c r="BM94" s="43">
        <f>IF(BK94="n/a",0,VLOOKUP($G94,Scoring!$B$5:$C$9,2,FALSE))</f>
        <v>1</v>
      </c>
      <c r="BN94" s="43"/>
      <c r="BO94" s="43">
        <f t="shared" si="59"/>
        <v>0</v>
      </c>
      <c r="BP94" s="43">
        <f>IF(BN94="n/a",0,VLOOKUP($G94,Scoring!$B$5:$C$9,2,FALSE))</f>
        <v>1</v>
      </c>
      <c r="BQ94" s="47"/>
    </row>
    <row r="95" spans="1:69" s="1" customFormat="1" outlineLevel="1" x14ac:dyDescent="0.25">
      <c r="A95" s="8" t="s">
        <v>350</v>
      </c>
      <c r="B95" s="53" t="s">
        <v>351</v>
      </c>
      <c r="C95" s="8">
        <v>3.3</v>
      </c>
      <c r="D95" s="8" t="s">
        <v>446</v>
      </c>
      <c r="E95" s="8">
        <v>1</v>
      </c>
      <c r="F95" s="60" t="s">
        <v>522</v>
      </c>
      <c r="G95" s="16" t="s">
        <v>37</v>
      </c>
      <c r="H95" s="16" t="s">
        <v>7</v>
      </c>
      <c r="I95" s="43"/>
      <c r="J95" s="43">
        <f t="shared" si="40"/>
        <v>0</v>
      </c>
      <c r="K95" s="43">
        <f>IF(I95="n/a",0,VLOOKUP($G95,Scoring!$B$5:$C$9,2,FALSE))</f>
        <v>1</v>
      </c>
      <c r="L95" s="43"/>
      <c r="M95" s="43">
        <f t="shared" si="41"/>
        <v>0</v>
      </c>
      <c r="N95" s="43">
        <f>IF(L95="n/a",0,VLOOKUP($G95,Scoring!$B$5:$C$9,2,FALSE))</f>
        <v>1</v>
      </c>
      <c r="O95" s="43"/>
      <c r="P95" s="43">
        <f t="shared" si="42"/>
        <v>0</v>
      </c>
      <c r="Q95" s="43">
        <f>IF(O95="n/a",0,VLOOKUP($G95,Scoring!$B$5:$C$9,2,FALSE))</f>
        <v>1</v>
      </c>
      <c r="R95" s="43"/>
      <c r="S95" s="43">
        <f t="shared" si="43"/>
        <v>0</v>
      </c>
      <c r="T95" s="43">
        <f>IF(R95="n/a",0,VLOOKUP($G95,Scoring!$B$5:$C$9,2,FALSE))</f>
        <v>1</v>
      </c>
      <c r="U95" s="43"/>
      <c r="V95" s="43">
        <f t="shared" si="44"/>
        <v>0</v>
      </c>
      <c r="W95" s="43">
        <f>IF(U95="n/a",0,VLOOKUP($G95,Scoring!$B$5:$C$9,2,FALSE))</f>
        <v>1</v>
      </c>
      <c r="X95" s="43"/>
      <c r="Y95" s="43">
        <f t="shared" si="45"/>
        <v>0</v>
      </c>
      <c r="Z95" s="43">
        <f>IF(X95="n/a",0,VLOOKUP($G95,Scoring!$B$5:$C$9,2,FALSE))</f>
        <v>1</v>
      </c>
      <c r="AA95" s="43"/>
      <c r="AB95" s="43">
        <f t="shared" si="46"/>
        <v>0</v>
      </c>
      <c r="AC95" s="43">
        <f>IF(AA95="n/a",0,VLOOKUP($G95,Scoring!$B$5:$C$9,2,FALSE))</f>
        <v>1</v>
      </c>
      <c r="AD95" s="43"/>
      <c r="AE95" s="43">
        <f t="shared" si="47"/>
        <v>0</v>
      </c>
      <c r="AF95" s="43">
        <f>IF(AD95="n/a",0,VLOOKUP($G95,Scoring!$B$5:$C$9,2,FALSE))</f>
        <v>1</v>
      </c>
      <c r="AG95" s="43"/>
      <c r="AH95" s="43">
        <f t="shared" si="48"/>
        <v>0</v>
      </c>
      <c r="AI95" s="43">
        <f>IF(AG95="n/a",0,VLOOKUP($G95,Scoring!$B$5:$C$9,2,FALSE))</f>
        <v>1</v>
      </c>
      <c r="AJ95" s="43"/>
      <c r="AK95" s="43">
        <f t="shared" si="49"/>
        <v>0</v>
      </c>
      <c r="AL95" s="43">
        <f>IF(AJ95="n/a",0,VLOOKUP($G95,Scoring!$B$5:$C$9,2,FALSE))</f>
        <v>1</v>
      </c>
      <c r="AM95" s="43"/>
      <c r="AN95" s="43">
        <f t="shared" si="50"/>
        <v>0</v>
      </c>
      <c r="AO95" s="43">
        <f>IF(AM95="n/a",0,VLOOKUP($G95,Scoring!$B$5:$C$9,2,FALSE))</f>
        <v>1</v>
      </c>
      <c r="AP95" s="43"/>
      <c r="AQ95" s="43">
        <f t="shared" si="51"/>
        <v>0</v>
      </c>
      <c r="AR95" s="43">
        <f>IF(AP95="n/a",0,VLOOKUP($G95,Scoring!$B$5:$C$9,2,FALSE))</f>
        <v>1</v>
      </c>
      <c r="AS95" s="43"/>
      <c r="AT95" s="43">
        <f t="shared" si="52"/>
        <v>0</v>
      </c>
      <c r="AU95" s="43">
        <f>IF(AS95="n/a",0,VLOOKUP($G95,Scoring!$B$5:$C$9,2,FALSE))</f>
        <v>1</v>
      </c>
      <c r="AV95" s="43"/>
      <c r="AW95" s="43">
        <f t="shared" si="53"/>
        <v>0</v>
      </c>
      <c r="AX95" s="43">
        <f>IF(AV95="n/a",0,VLOOKUP($G95,Scoring!$B$5:$C$9,2,FALSE))</f>
        <v>1</v>
      </c>
      <c r="AY95" s="43"/>
      <c r="AZ95" s="43">
        <f t="shared" si="54"/>
        <v>0</v>
      </c>
      <c r="BA95" s="43">
        <f>IF(AY95="n/a",0,VLOOKUP($G95,Scoring!$B$5:$C$9,2,FALSE))</f>
        <v>1</v>
      </c>
      <c r="BB95" s="43"/>
      <c r="BC95" s="43">
        <f t="shared" si="55"/>
        <v>0</v>
      </c>
      <c r="BD95" s="43">
        <f>IF(BB95="n/a",0,VLOOKUP($G95,Scoring!$B$5:$C$9,2,FALSE))</f>
        <v>1</v>
      </c>
      <c r="BE95" s="43"/>
      <c r="BF95" s="43">
        <f t="shared" si="56"/>
        <v>0</v>
      </c>
      <c r="BG95" s="43">
        <f>IF(BE95="n/a",0,VLOOKUP($G95,Scoring!$B$5:$C$9,2,FALSE))</f>
        <v>1</v>
      </c>
      <c r="BH95" s="43"/>
      <c r="BI95" s="43">
        <f t="shared" si="57"/>
        <v>0</v>
      </c>
      <c r="BJ95" s="43">
        <f>IF(BH95="n/a",0,VLOOKUP($G95,Scoring!$B$5:$C$9,2,FALSE))</f>
        <v>1</v>
      </c>
      <c r="BK95" s="43"/>
      <c r="BL95" s="43">
        <f t="shared" si="58"/>
        <v>0</v>
      </c>
      <c r="BM95" s="43">
        <f>IF(BK95="n/a",0,VLOOKUP($G95,Scoring!$B$5:$C$9,2,FALSE))</f>
        <v>1</v>
      </c>
      <c r="BN95" s="43"/>
      <c r="BO95" s="43">
        <f t="shared" si="59"/>
        <v>0</v>
      </c>
      <c r="BP95" s="43">
        <f>IF(BN95="n/a",0,VLOOKUP($G95,Scoring!$B$5:$C$9,2,FALSE))</f>
        <v>1</v>
      </c>
      <c r="BQ95" s="47"/>
    </row>
    <row r="96" spans="1:69" s="1" customFormat="1" outlineLevel="1" x14ac:dyDescent="0.25">
      <c r="A96" s="8" t="s">
        <v>352</v>
      </c>
      <c r="B96" s="53" t="s">
        <v>353</v>
      </c>
      <c r="C96" s="8"/>
      <c r="D96" s="8"/>
      <c r="E96" s="8"/>
      <c r="F96" s="60" t="s">
        <v>522</v>
      </c>
      <c r="G96" s="16" t="s">
        <v>37</v>
      </c>
      <c r="H96" s="16" t="s">
        <v>7</v>
      </c>
      <c r="I96" s="43"/>
      <c r="J96" s="43">
        <f t="shared" si="40"/>
        <v>0</v>
      </c>
      <c r="K96" s="43">
        <f>IF(I96="n/a",0,VLOOKUP($G96,Scoring!$B$5:$C$9,2,FALSE))</f>
        <v>1</v>
      </c>
      <c r="L96" s="43"/>
      <c r="M96" s="43">
        <f t="shared" si="41"/>
        <v>0</v>
      </c>
      <c r="N96" s="43">
        <f>IF(L96="n/a",0,VLOOKUP($G96,Scoring!$B$5:$C$9,2,FALSE))</f>
        <v>1</v>
      </c>
      <c r="O96" s="43"/>
      <c r="P96" s="43">
        <f t="shared" si="42"/>
        <v>0</v>
      </c>
      <c r="Q96" s="43">
        <f>IF(O96="n/a",0,VLOOKUP($G96,Scoring!$B$5:$C$9,2,FALSE))</f>
        <v>1</v>
      </c>
      <c r="R96" s="43"/>
      <c r="S96" s="43">
        <f t="shared" si="43"/>
        <v>0</v>
      </c>
      <c r="T96" s="43">
        <f>IF(R96="n/a",0,VLOOKUP($G96,Scoring!$B$5:$C$9,2,FALSE))</f>
        <v>1</v>
      </c>
      <c r="U96" s="43"/>
      <c r="V96" s="43">
        <f t="shared" si="44"/>
        <v>0</v>
      </c>
      <c r="W96" s="43">
        <f>IF(U96="n/a",0,VLOOKUP($G96,Scoring!$B$5:$C$9,2,FALSE))</f>
        <v>1</v>
      </c>
      <c r="X96" s="43"/>
      <c r="Y96" s="43">
        <f t="shared" si="45"/>
        <v>0</v>
      </c>
      <c r="Z96" s="43">
        <f>IF(X96="n/a",0,VLOOKUP($G96,Scoring!$B$5:$C$9,2,FALSE))</f>
        <v>1</v>
      </c>
      <c r="AA96" s="43"/>
      <c r="AB96" s="43">
        <f t="shared" si="46"/>
        <v>0</v>
      </c>
      <c r="AC96" s="43">
        <f>IF(AA96="n/a",0,VLOOKUP($G96,Scoring!$B$5:$C$9,2,FALSE))</f>
        <v>1</v>
      </c>
      <c r="AD96" s="43"/>
      <c r="AE96" s="43">
        <f t="shared" si="47"/>
        <v>0</v>
      </c>
      <c r="AF96" s="43">
        <f>IF(AD96="n/a",0,VLOOKUP($G96,Scoring!$B$5:$C$9,2,FALSE))</f>
        <v>1</v>
      </c>
      <c r="AG96" s="43"/>
      <c r="AH96" s="43">
        <f t="shared" si="48"/>
        <v>0</v>
      </c>
      <c r="AI96" s="43">
        <f>IF(AG96="n/a",0,VLOOKUP($G96,Scoring!$B$5:$C$9,2,FALSE))</f>
        <v>1</v>
      </c>
      <c r="AJ96" s="43"/>
      <c r="AK96" s="43">
        <f t="shared" si="49"/>
        <v>0</v>
      </c>
      <c r="AL96" s="43">
        <f>IF(AJ96="n/a",0,VLOOKUP($G96,Scoring!$B$5:$C$9,2,FALSE))</f>
        <v>1</v>
      </c>
      <c r="AM96" s="43"/>
      <c r="AN96" s="43">
        <f t="shared" si="50"/>
        <v>0</v>
      </c>
      <c r="AO96" s="43">
        <f>IF(AM96="n/a",0,VLOOKUP($G96,Scoring!$B$5:$C$9,2,FALSE))</f>
        <v>1</v>
      </c>
      <c r="AP96" s="43"/>
      <c r="AQ96" s="43">
        <f t="shared" si="51"/>
        <v>0</v>
      </c>
      <c r="AR96" s="43">
        <f>IF(AP96="n/a",0,VLOOKUP($G96,Scoring!$B$5:$C$9,2,FALSE))</f>
        <v>1</v>
      </c>
      <c r="AS96" s="43"/>
      <c r="AT96" s="43">
        <f t="shared" si="52"/>
        <v>0</v>
      </c>
      <c r="AU96" s="43">
        <f>IF(AS96="n/a",0,VLOOKUP($G96,Scoring!$B$5:$C$9,2,FALSE))</f>
        <v>1</v>
      </c>
      <c r="AV96" s="43"/>
      <c r="AW96" s="43">
        <f t="shared" si="53"/>
        <v>0</v>
      </c>
      <c r="AX96" s="43">
        <f>IF(AV96="n/a",0,VLOOKUP($G96,Scoring!$B$5:$C$9,2,FALSE))</f>
        <v>1</v>
      </c>
      <c r="AY96" s="43"/>
      <c r="AZ96" s="43">
        <f t="shared" si="54"/>
        <v>0</v>
      </c>
      <c r="BA96" s="43">
        <f>IF(AY96="n/a",0,VLOOKUP($G96,Scoring!$B$5:$C$9,2,FALSE))</f>
        <v>1</v>
      </c>
      <c r="BB96" s="43"/>
      <c r="BC96" s="43">
        <f t="shared" si="55"/>
        <v>0</v>
      </c>
      <c r="BD96" s="43">
        <f>IF(BB96="n/a",0,VLOOKUP($G96,Scoring!$B$5:$C$9,2,FALSE))</f>
        <v>1</v>
      </c>
      <c r="BE96" s="43"/>
      <c r="BF96" s="43">
        <f t="shared" si="56"/>
        <v>0</v>
      </c>
      <c r="BG96" s="43">
        <f>IF(BE96="n/a",0,VLOOKUP($G96,Scoring!$B$5:$C$9,2,FALSE))</f>
        <v>1</v>
      </c>
      <c r="BH96" s="43"/>
      <c r="BI96" s="43">
        <f t="shared" si="57"/>
        <v>0</v>
      </c>
      <c r="BJ96" s="43">
        <f>IF(BH96="n/a",0,VLOOKUP($G96,Scoring!$B$5:$C$9,2,FALSE))</f>
        <v>1</v>
      </c>
      <c r="BK96" s="43"/>
      <c r="BL96" s="43">
        <f t="shared" si="58"/>
        <v>0</v>
      </c>
      <c r="BM96" s="43">
        <f>IF(BK96="n/a",0,VLOOKUP($G96,Scoring!$B$5:$C$9,2,FALSE))</f>
        <v>1</v>
      </c>
      <c r="BN96" s="43"/>
      <c r="BO96" s="43">
        <f t="shared" si="59"/>
        <v>0</v>
      </c>
      <c r="BP96" s="43">
        <f>IF(BN96="n/a",0,VLOOKUP($G96,Scoring!$B$5:$C$9,2,FALSE))</f>
        <v>1</v>
      </c>
      <c r="BQ96" s="47"/>
    </row>
    <row r="97" spans="1:69" s="1" customFormat="1" outlineLevel="1" x14ac:dyDescent="0.25">
      <c r="A97" s="8" t="s">
        <v>354</v>
      </c>
      <c r="B97" s="53" t="s">
        <v>355</v>
      </c>
      <c r="C97" s="8"/>
      <c r="D97" s="8"/>
      <c r="E97" s="8"/>
      <c r="F97" s="60" t="s">
        <v>522</v>
      </c>
      <c r="G97" s="16" t="s">
        <v>37</v>
      </c>
      <c r="H97" s="16" t="s">
        <v>7</v>
      </c>
      <c r="I97" s="43"/>
      <c r="J97" s="43">
        <f t="shared" si="40"/>
        <v>0</v>
      </c>
      <c r="K97" s="43">
        <f>IF(I97="n/a",0,VLOOKUP($G97,Scoring!$B$5:$C$9,2,FALSE))</f>
        <v>1</v>
      </c>
      <c r="L97" s="43"/>
      <c r="M97" s="43">
        <f t="shared" si="41"/>
        <v>0</v>
      </c>
      <c r="N97" s="43">
        <f>IF(L97="n/a",0,VLOOKUP($G97,Scoring!$B$5:$C$9,2,FALSE))</f>
        <v>1</v>
      </c>
      <c r="O97" s="43"/>
      <c r="P97" s="43">
        <f t="shared" si="42"/>
        <v>0</v>
      </c>
      <c r="Q97" s="43">
        <f>IF(O97="n/a",0,VLOOKUP($G97,Scoring!$B$5:$C$9,2,FALSE))</f>
        <v>1</v>
      </c>
      <c r="R97" s="43"/>
      <c r="S97" s="43">
        <f t="shared" si="43"/>
        <v>0</v>
      </c>
      <c r="T97" s="43">
        <f>IF(R97="n/a",0,VLOOKUP($G97,Scoring!$B$5:$C$9,2,FALSE))</f>
        <v>1</v>
      </c>
      <c r="U97" s="43"/>
      <c r="V97" s="43">
        <f t="shared" si="44"/>
        <v>0</v>
      </c>
      <c r="W97" s="43">
        <f>IF(U97="n/a",0,VLOOKUP($G97,Scoring!$B$5:$C$9,2,FALSE))</f>
        <v>1</v>
      </c>
      <c r="X97" s="43"/>
      <c r="Y97" s="43">
        <f t="shared" si="45"/>
        <v>0</v>
      </c>
      <c r="Z97" s="43">
        <f>IF(X97="n/a",0,VLOOKUP($G97,Scoring!$B$5:$C$9,2,FALSE))</f>
        <v>1</v>
      </c>
      <c r="AA97" s="43"/>
      <c r="AB97" s="43">
        <f t="shared" si="46"/>
        <v>0</v>
      </c>
      <c r="AC97" s="43">
        <f>IF(AA97="n/a",0,VLOOKUP($G97,Scoring!$B$5:$C$9,2,FALSE))</f>
        <v>1</v>
      </c>
      <c r="AD97" s="43"/>
      <c r="AE97" s="43">
        <f t="shared" si="47"/>
        <v>0</v>
      </c>
      <c r="AF97" s="43">
        <f>IF(AD97="n/a",0,VLOOKUP($G97,Scoring!$B$5:$C$9,2,FALSE))</f>
        <v>1</v>
      </c>
      <c r="AG97" s="43"/>
      <c r="AH97" s="43">
        <f t="shared" si="48"/>
        <v>0</v>
      </c>
      <c r="AI97" s="43">
        <f>IF(AG97="n/a",0,VLOOKUP($G97,Scoring!$B$5:$C$9,2,FALSE))</f>
        <v>1</v>
      </c>
      <c r="AJ97" s="43"/>
      <c r="AK97" s="43">
        <f t="shared" si="49"/>
        <v>0</v>
      </c>
      <c r="AL97" s="43">
        <f>IF(AJ97="n/a",0,VLOOKUP($G97,Scoring!$B$5:$C$9,2,FALSE))</f>
        <v>1</v>
      </c>
      <c r="AM97" s="43"/>
      <c r="AN97" s="43">
        <f t="shared" si="50"/>
        <v>0</v>
      </c>
      <c r="AO97" s="43">
        <f>IF(AM97="n/a",0,VLOOKUP($G97,Scoring!$B$5:$C$9,2,FALSE))</f>
        <v>1</v>
      </c>
      <c r="AP97" s="43"/>
      <c r="AQ97" s="43">
        <f t="shared" si="51"/>
        <v>0</v>
      </c>
      <c r="AR97" s="43">
        <f>IF(AP97="n/a",0,VLOOKUP($G97,Scoring!$B$5:$C$9,2,FALSE))</f>
        <v>1</v>
      </c>
      <c r="AS97" s="43"/>
      <c r="AT97" s="43">
        <f t="shared" si="52"/>
        <v>0</v>
      </c>
      <c r="AU97" s="43">
        <f>IF(AS97="n/a",0,VLOOKUP($G97,Scoring!$B$5:$C$9,2,FALSE))</f>
        <v>1</v>
      </c>
      <c r="AV97" s="43"/>
      <c r="AW97" s="43">
        <f t="shared" si="53"/>
        <v>0</v>
      </c>
      <c r="AX97" s="43">
        <f>IF(AV97="n/a",0,VLOOKUP($G97,Scoring!$B$5:$C$9,2,FALSE))</f>
        <v>1</v>
      </c>
      <c r="AY97" s="43"/>
      <c r="AZ97" s="43">
        <f t="shared" si="54"/>
        <v>0</v>
      </c>
      <c r="BA97" s="43">
        <f>IF(AY97="n/a",0,VLOOKUP($G97,Scoring!$B$5:$C$9,2,FALSE))</f>
        <v>1</v>
      </c>
      <c r="BB97" s="43"/>
      <c r="BC97" s="43">
        <f t="shared" si="55"/>
        <v>0</v>
      </c>
      <c r="BD97" s="43">
        <f>IF(BB97="n/a",0,VLOOKUP($G97,Scoring!$B$5:$C$9,2,FALSE))</f>
        <v>1</v>
      </c>
      <c r="BE97" s="43"/>
      <c r="BF97" s="43">
        <f t="shared" si="56"/>
        <v>0</v>
      </c>
      <c r="BG97" s="43">
        <f>IF(BE97="n/a",0,VLOOKUP($G97,Scoring!$B$5:$C$9,2,FALSE))</f>
        <v>1</v>
      </c>
      <c r="BH97" s="43"/>
      <c r="BI97" s="43">
        <f t="shared" si="57"/>
        <v>0</v>
      </c>
      <c r="BJ97" s="43">
        <f>IF(BH97="n/a",0,VLOOKUP($G97,Scoring!$B$5:$C$9,2,FALSE))</f>
        <v>1</v>
      </c>
      <c r="BK97" s="43"/>
      <c r="BL97" s="43">
        <f t="shared" si="58"/>
        <v>0</v>
      </c>
      <c r="BM97" s="43">
        <f>IF(BK97="n/a",0,VLOOKUP($G97,Scoring!$B$5:$C$9,2,FALSE))</f>
        <v>1</v>
      </c>
      <c r="BN97" s="43"/>
      <c r="BO97" s="43">
        <f t="shared" si="59"/>
        <v>0</v>
      </c>
      <c r="BP97" s="43">
        <f>IF(BN97="n/a",0,VLOOKUP($G97,Scoring!$B$5:$C$9,2,FALSE))</f>
        <v>1</v>
      </c>
      <c r="BQ97" s="47"/>
    </row>
    <row r="98" spans="1:69" s="1" customFormat="1" outlineLevel="1" x14ac:dyDescent="0.25">
      <c r="A98" s="8" t="s">
        <v>356</v>
      </c>
      <c r="B98" s="53" t="s">
        <v>357</v>
      </c>
      <c r="C98" s="8">
        <v>3.1</v>
      </c>
      <c r="D98" s="8" t="s">
        <v>446</v>
      </c>
      <c r="E98" s="8">
        <v>1</v>
      </c>
      <c r="F98" s="60" t="s">
        <v>522</v>
      </c>
      <c r="G98" s="16" t="s">
        <v>37</v>
      </c>
      <c r="H98" s="16" t="s">
        <v>7</v>
      </c>
      <c r="I98" s="43"/>
      <c r="J98" s="43">
        <f t="shared" si="40"/>
        <v>0</v>
      </c>
      <c r="K98" s="43">
        <f>IF(I98="n/a",0,VLOOKUP($G98,Scoring!$B$5:$C$9,2,FALSE))</f>
        <v>1</v>
      </c>
      <c r="L98" s="43"/>
      <c r="M98" s="43">
        <f t="shared" si="41"/>
        <v>0</v>
      </c>
      <c r="N98" s="43">
        <f>IF(L98="n/a",0,VLOOKUP($G98,Scoring!$B$5:$C$9,2,FALSE))</f>
        <v>1</v>
      </c>
      <c r="O98" s="43"/>
      <c r="P98" s="43">
        <f t="shared" si="42"/>
        <v>0</v>
      </c>
      <c r="Q98" s="43">
        <f>IF(O98="n/a",0,VLOOKUP($G98,Scoring!$B$5:$C$9,2,FALSE))</f>
        <v>1</v>
      </c>
      <c r="R98" s="43"/>
      <c r="S98" s="43">
        <f t="shared" si="43"/>
        <v>0</v>
      </c>
      <c r="T98" s="43">
        <f>IF(R98="n/a",0,VLOOKUP($G98,Scoring!$B$5:$C$9,2,FALSE))</f>
        <v>1</v>
      </c>
      <c r="U98" s="43"/>
      <c r="V98" s="43">
        <f t="shared" si="44"/>
        <v>0</v>
      </c>
      <c r="W98" s="43">
        <f>IF(U98="n/a",0,VLOOKUP($G98,Scoring!$B$5:$C$9,2,FALSE))</f>
        <v>1</v>
      </c>
      <c r="X98" s="43"/>
      <c r="Y98" s="43">
        <f t="shared" si="45"/>
        <v>0</v>
      </c>
      <c r="Z98" s="43">
        <f>IF(X98="n/a",0,VLOOKUP($G98,Scoring!$B$5:$C$9,2,FALSE))</f>
        <v>1</v>
      </c>
      <c r="AA98" s="43"/>
      <c r="AB98" s="43">
        <f t="shared" si="46"/>
        <v>0</v>
      </c>
      <c r="AC98" s="43">
        <f>IF(AA98="n/a",0,VLOOKUP($G98,Scoring!$B$5:$C$9,2,FALSE))</f>
        <v>1</v>
      </c>
      <c r="AD98" s="43"/>
      <c r="AE98" s="43">
        <f t="shared" si="47"/>
        <v>0</v>
      </c>
      <c r="AF98" s="43">
        <f>IF(AD98="n/a",0,VLOOKUP($G98,Scoring!$B$5:$C$9,2,FALSE))</f>
        <v>1</v>
      </c>
      <c r="AG98" s="43"/>
      <c r="AH98" s="43">
        <f t="shared" si="48"/>
        <v>0</v>
      </c>
      <c r="AI98" s="43">
        <f>IF(AG98="n/a",0,VLOOKUP($G98,Scoring!$B$5:$C$9,2,FALSE))</f>
        <v>1</v>
      </c>
      <c r="AJ98" s="43"/>
      <c r="AK98" s="43">
        <f t="shared" si="49"/>
        <v>0</v>
      </c>
      <c r="AL98" s="43">
        <f>IF(AJ98="n/a",0,VLOOKUP($G98,Scoring!$B$5:$C$9,2,FALSE))</f>
        <v>1</v>
      </c>
      <c r="AM98" s="43"/>
      <c r="AN98" s="43">
        <f t="shared" si="50"/>
        <v>0</v>
      </c>
      <c r="AO98" s="43">
        <f>IF(AM98="n/a",0,VLOOKUP($G98,Scoring!$B$5:$C$9,2,FALSE))</f>
        <v>1</v>
      </c>
      <c r="AP98" s="43"/>
      <c r="AQ98" s="43">
        <f t="shared" si="51"/>
        <v>0</v>
      </c>
      <c r="AR98" s="43">
        <f>IF(AP98="n/a",0,VLOOKUP($G98,Scoring!$B$5:$C$9,2,FALSE))</f>
        <v>1</v>
      </c>
      <c r="AS98" s="43"/>
      <c r="AT98" s="43">
        <f t="shared" si="52"/>
        <v>0</v>
      </c>
      <c r="AU98" s="43">
        <f>IF(AS98="n/a",0,VLOOKUP($G98,Scoring!$B$5:$C$9,2,FALSE))</f>
        <v>1</v>
      </c>
      <c r="AV98" s="43"/>
      <c r="AW98" s="43">
        <f t="shared" si="53"/>
        <v>0</v>
      </c>
      <c r="AX98" s="43">
        <f>IF(AV98="n/a",0,VLOOKUP($G98,Scoring!$B$5:$C$9,2,FALSE))</f>
        <v>1</v>
      </c>
      <c r="AY98" s="43"/>
      <c r="AZ98" s="43">
        <f t="shared" si="54"/>
        <v>0</v>
      </c>
      <c r="BA98" s="43">
        <f>IF(AY98="n/a",0,VLOOKUP($G98,Scoring!$B$5:$C$9,2,FALSE))</f>
        <v>1</v>
      </c>
      <c r="BB98" s="43"/>
      <c r="BC98" s="43">
        <f t="shared" si="55"/>
        <v>0</v>
      </c>
      <c r="BD98" s="43">
        <f>IF(BB98="n/a",0,VLOOKUP($G98,Scoring!$B$5:$C$9,2,FALSE))</f>
        <v>1</v>
      </c>
      <c r="BE98" s="43"/>
      <c r="BF98" s="43">
        <f t="shared" si="56"/>
        <v>0</v>
      </c>
      <c r="BG98" s="43">
        <f>IF(BE98="n/a",0,VLOOKUP($G98,Scoring!$B$5:$C$9,2,FALSE))</f>
        <v>1</v>
      </c>
      <c r="BH98" s="43"/>
      <c r="BI98" s="43">
        <f t="shared" si="57"/>
        <v>0</v>
      </c>
      <c r="BJ98" s="43">
        <f>IF(BH98="n/a",0,VLOOKUP($G98,Scoring!$B$5:$C$9,2,FALSE))</f>
        <v>1</v>
      </c>
      <c r="BK98" s="43"/>
      <c r="BL98" s="43">
        <f t="shared" si="58"/>
        <v>0</v>
      </c>
      <c r="BM98" s="43">
        <f>IF(BK98="n/a",0,VLOOKUP($G98,Scoring!$B$5:$C$9,2,FALSE))</f>
        <v>1</v>
      </c>
      <c r="BN98" s="43"/>
      <c r="BO98" s="43">
        <f t="shared" si="59"/>
        <v>0</v>
      </c>
      <c r="BP98" s="43">
        <f>IF(BN98="n/a",0,VLOOKUP($G98,Scoring!$B$5:$C$9,2,FALSE))</f>
        <v>1</v>
      </c>
      <c r="BQ98" s="47"/>
    </row>
    <row r="99" spans="1:69" s="1" customFormat="1" outlineLevel="1" x14ac:dyDescent="0.25">
      <c r="A99" s="8" t="s">
        <v>358</v>
      </c>
      <c r="B99" s="53" t="s">
        <v>359</v>
      </c>
      <c r="C99" s="8"/>
      <c r="D99" s="8"/>
      <c r="E99" s="8"/>
      <c r="F99" s="60" t="s">
        <v>522</v>
      </c>
      <c r="G99" s="16" t="s">
        <v>37</v>
      </c>
      <c r="H99" s="16" t="s">
        <v>7</v>
      </c>
      <c r="I99" s="43"/>
      <c r="J99" s="43">
        <f t="shared" si="40"/>
        <v>0</v>
      </c>
      <c r="K99" s="43">
        <f>IF(I99="n/a",0,VLOOKUP($G99,Scoring!$B$5:$C$9,2,FALSE))</f>
        <v>1</v>
      </c>
      <c r="L99" s="43"/>
      <c r="M99" s="43">
        <f t="shared" si="41"/>
        <v>0</v>
      </c>
      <c r="N99" s="43">
        <f>IF(L99="n/a",0,VLOOKUP($G99,Scoring!$B$5:$C$9,2,FALSE))</f>
        <v>1</v>
      </c>
      <c r="O99" s="43"/>
      <c r="P99" s="43">
        <f t="shared" si="42"/>
        <v>0</v>
      </c>
      <c r="Q99" s="43">
        <f>IF(O99="n/a",0,VLOOKUP($G99,Scoring!$B$5:$C$9,2,FALSE))</f>
        <v>1</v>
      </c>
      <c r="R99" s="43"/>
      <c r="S99" s="43">
        <f t="shared" si="43"/>
        <v>0</v>
      </c>
      <c r="T99" s="43">
        <f>IF(R99="n/a",0,VLOOKUP($G99,Scoring!$B$5:$C$9,2,FALSE))</f>
        <v>1</v>
      </c>
      <c r="U99" s="43"/>
      <c r="V99" s="43">
        <f t="shared" si="44"/>
        <v>0</v>
      </c>
      <c r="W99" s="43">
        <f>IF(U99="n/a",0,VLOOKUP($G99,Scoring!$B$5:$C$9,2,FALSE))</f>
        <v>1</v>
      </c>
      <c r="X99" s="43"/>
      <c r="Y99" s="43">
        <f t="shared" si="45"/>
        <v>0</v>
      </c>
      <c r="Z99" s="43">
        <f>IF(X99="n/a",0,VLOOKUP($G99,Scoring!$B$5:$C$9,2,FALSE))</f>
        <v>1</v>
      </c>
      <c r="AA99" s="43"/>
      <c r="AB99" s="43">
        <f t="shared" si="46"/>
        <v>0</v>
      </c>
      <c r="AC99" s="43">
        <f>IF(AA99="n/a",0,VLOOKUP($G99,Scoring!$B$5:$C$9,2,FALSE))</f>
        <v>1</v>
      </c>
      <c r="AD99" s="43"/>
      <c r="AE99" s="43">
        <f t="shared" si="47"/>
        <v>0</v>
      </c>
      <c r="AF99" s="43">
        <f>IF(AD99="n/a",0,VLOOKUP($G99,Scoring!$B$5:$C$9,2,FALSE))</f>
        <v>1</v>
      </c>
      <c r="AG99" s="43"/>
      <c r="AH99" s="43">
        <f t="shared" si="48"/>
        <v>0</v>
      </c>
      <c r="AI99" s="43">
        <f>IF(AG99="n/a",0,VLOOKUP($G99,Scoring!$B$5:$C$9,2,FALSE))</f>
        <v>1</v>
      </c>
      <c r="AJ99" s="43"/>
      <c r="AK99" s="43">
        <f t="shared" si="49"/>
        <v>0</v>
      </c>
      <c r="AL99" s="43">
        <f>IF(AJ99="n/a",0,VLOOKUP($G99,Scoring!$B$5:$C$9,2,FALSE))</f>
        <v>1</v>
      </c>
      <c r="AM99" s="43"/>
      <c r="AN99" s="43">
        <f t="shared" si="50"/>
        <v>0</v>
      </c>
      <c r="AO99" s="43">
        <f>IF(AM99="n/a",0,VLOOKUP($G99,Scoring!$B$5:$C$9,2,FALSE))</f>
        <v>1</v>
      </c>
      <c r="AP99" s="43"/>
      <c r="AQ99" s="43">
        <f t="shared" si="51"/>
        <v>0</v>
      </c>
      <c r="AR99" s="43">
        <f>IF(AP99="n/a",0,VLOOKUP($G99,Scoring!$B$5:$C$9,2,FALSE))</f>
        <v>1</v>
      </c>
      <c r="AS99" s="43"/>
      <c r="AT99" s="43">
        <f t="shared" si="52"/>
        <v>0</v>
      </c>
      <c r="AU99" s="43">
        <f>IF(AS99="n/a",0,VLOOKUP($G99,Scoring!$B$5:$C$9,2,FALSE))</f>
        <v>1</v>
      </c>
      <c r="AV99" s="43"/>
      <c r="AW99" s="43">
        <f t="shared" si="53"/>
        <v>0</v>
      </c>
      <c r="AX99" s="43">
        <f>IF(AV99="n/a",0,VLOOKUP($G99,Scoring!$B$5:$C$9,2,FALSE))</f>
        <v>1</v>
      </c>
      <c r="AY99" s="43"/>
      <c r="AZ99" s="43">
        <f t="shared" si="54"/>
        <v>0</v>
      </c>
      <c r="BA99" s="43">
        <f>IF(AY99="n/a",0,VLOOKUP($G99,Scoring!$B$5:$C$9,2,FALSE))</f>
        <v>1</v>
      </c>
      <c r="BB99" s="43"/>
      <c r="BC99" s="43">
        <f t="shared" si="55"/>
        <v>0</v>
      </c>
      <c r="BD99" s="43">
        <f>IF(BB99="n/a",0,VLOOKUP($G99,Scoring!$B$5:$C$9,2,FALSE))</f>
        <v>1</v>
      </c>
      <c r="BE99" s="43"/>
      <c r="BF99" s="43">
        <f t="shared" si="56"/>
        <v>0</v>
      </c>
      <c r="BG99" s="43">
        <f>IF(BE99="n/a",0,VLOOKUP($G99,Scoring!$B$5:$C$9,2,FALSE))</f>
        <v>1</v>
      </c>
      <c r="BH99" s="43"/>
      <c r="BI99" s="43">
        <f t="shared" si="57"/>
        <v>0</v>
      </c>
      <c r="BJ99" s="43">
        <f>IF(BH99="n/a",0,VLOOKUP($G99,Scoring!$B$5:$C$9,2,FALSE))</f>
        <v>1</v>
      </c>
      <c r="BK99" s="43"/>
      <c r="BL99" s="43">
        <f t="shared" si="58"/>
        <v>0</v>
      </c>
      <c r="BM99" s="43">
        <f>IF(BK99="n/a",0,VLOOKUP($G99,Scoring!$B$5:$C$9,2,FALSE))</f>
        <v>1</v>
      </c>
      <c r="BN99" s="43"/>
      <c r="BO99" s="43">
        <f t="shared" si="59"/>
        <v>0</v>
      </c>
      <c r="BP99" s="43">
        <f>IF(BN99="n/a",0,VLOOKUP($G99,Scoring!$B$5:$C$9,2,FALSE))</f>
        <v>1</v>
      </c>
      <c r="BQ99" s="47"/>
    </row>
    <row r="100" spans="1:69" s="1" customFormat="1" outlineLevel="1" x14ac:dyDescent="0.25">
      <c r="A100" s="8" t="s">
        <v>360</v>
      </c>
      <c r="B100" s="53" t="s">
        <v>361</v>
      </c>
      <c r="C100" s="8"/>
      <c r="D100" s="8"/>
      <c r="E100" s="8"/>
      <c r="F100" s="60" t="s">
        <v>522</v>
      </c>
      <c r="G100" s="16" t="s">
        <v>37</v>
      </c>
      <c r="H100" s="16" t="s">
        <v>7</v>
      </c>
      <c r="I100" s="43"/>
      <c r="J100" s="43">
        <f t="shared" si="40"/>
        <v>0</v>
      </c>
      <c r="K100" s="43">
        <f>IF(I100="n/a",0,VLOOKUP($G100,Scoring!$B$5:$C$9,2,FALSE))</f>
        <v>1</v>
      </c>
      <c r="L100" s="43"/>
      <c r="M100" s="43">
        <f t="shared" si="41"/>
        <v>0</v>
      </c>
      <c r="N100" s="43">
        <f>IF(L100="n/a",0,VLOOKUP($G100,Scoring!$B$5:$C$9,2,FALSE))</f>
        <v>1</v>
      </c>
      <c r="O100" s="43"/>
      <c r="P100" s="43">
        <f t="shared" si="42"/>
        <v>0</v>
      </c>
      <c r="Q100" s="43">
        <f>IF(O100="n/a",0,VLOOKUP($G100,Scoring!$B$5:$C$9,2,FALSE))</f>
        <v>1</v>
      </c>
      <c r="R100" s="43"/>
      <c r="S100" s="43">
        <f t="shared" si="43"/>
        <v>0</v>
      </c>
      <c r="T100" s="43">
        <f>IF(R100="n/a",0,VLOOKUP($G100,Scoring!$B$5:$C$9,2,FALSE))</f>
        <v>1</v>
      </c>
      <c r="U100" s="43"/>
      <c r="V100" s="43">
        <f t="shared" si="44"/>
        <v>0</v>
      </c>
      <c r="W100" s="43">
        <f>IF(U100="n/a",0,VLOOKUP($G100,Scoring!$B$5:$C$9,2,FALSE))</f>
        <v>1</v>
      </c>
      <c r="X100" s="43"/>
      <c r="Y100" s="43">
        <f t="shared" si="45"/>
        <v>0</v>
      </c>
      <c r="Z100" s="43">
        <f>IF(X100="n/a",0,VLOOKUP($G100,Scoring!$B$5:$C$9,2,FALSE))</f>
        <v>1</v>
      </c>
      <c r="AA100" s="43"/>
      <c r="AB100" s="43">
        <f t="shared" si="46"/>
        <v>0</v>
      </c>
      <c r="AC100" s="43">
        <f>IF(AA100="n/a",0,VLOOKUP($G100,Scoring!$B$5:$C$9,2,FALSE))</f>
        <v>1</v>
      </c>
      <c r="AD100" s="43"/>
      <c r="AE100" s="43">
        <f t="shared" si="47"/>
        <v>0</v>
      </c>
      <c r="AF100" s="43">
        <f>IF(AD100="n/a",0,VLOOKUP($G100,Scoring!$B$5:$C$9,2,FALSE))</f>
        <v>1</v>
      </c>
      <c r="AG100" s="43"/>
      <c r="AH100" s="43">
        <f t="shared" si="48"/>
        <v>0</v>
      </c>
      <c r="AI100" s="43">
        <f>IF(AG100="n/a",0,VLOOKUP($G100,Scoring!$B$5:$C$9,2,FALSE))</f>
        <v>1</v>
      </c>
      <c r="AJ100" s="43"/>
      <c r="AK100" s="43">
        <f t="shared" si="49"/>
        <v>0</v>
      </c>
      <c r="AL100" s="43">
        <f>IF(AJ100="n/a",0,VLOOKUP($G100,Scoring!$B$5:$C$9,2,FALSE))</f>
        <v>1</v>
      </c>
      <c r="AM100" s="43"/>
      <c r="AN100" s="43">
        <f t="shared" si="50"/>
        <v>0</v>
      </c>
      <c r="AO100" s="43">
        <f>IF(AM100="n/a",0,VLOOKUP($G100,Scoring!$B$5:$C$9,2,FALSE))</f>
        <v>1</v>
      </c>
      <c r="AP100" s="43"/>
      <c r="AQ100" s="43">
        <f t="shared" si="51"/>
        <v>0</v>
      </c>
      <c r="AR100" s="43">
        <f>IF(AP100="n/a",0,VLOOKUP($G100,Scoring!$B$5:$C$9,2,FALSE))</f>
        <v>1</v>
      </c>
      <c r="AS100" s="43"/>
      <c r="AT100" s="43">
        <f t="shared" si="52"/>
        <v>0</v>
      </c>
      <c r="AU100" s="43">
        <f>IF(AS100="n/a",0,VLOOKUP($G100,Scoring!$B$5:$C$9,2,FALSE))</f>
        <v>1</v>
      </c>
      <c r="AV100" s="43"/>
      <c r="AW100" s="43">
        <f t="shared" si="53"/>
        <v>0</v>
      </c>
      <c r="AX100" s="43">
        <f>IF(AV100="n/a",0,VLOOKUP($G100,Scoring!$B$5:$C$9,2,FALSE))</f>
        <v>1</v>
      </c>
      <c r="AY100" s="43"/>
      <c r="AZ100" s="43">
        <f t="shared" si="54"/>
        <v>0</v>
      </c>
      <c r="BA100" s="43">
        <f>IF(AY100="n/a",0,VLOOKUP($G100,Scoring!$B$5:$C$9,2,FALSE))</f>
        <v>1</v>
      </c>
      <c r="BB100" s="43"/>
      <c r="BC100" s="43">
        <f t="shared" si="55"/>
        <v>0</v>
      </c>
      <c r="BD100" s="43">
        <f>IF(BB100="n/a",0,VLOOKUP($G100,Scoring!$B$5:$C$9,2,FALSE))</f>
        <v>1</v>
      </c>
      <c r="BE100" s="43"/>
      <c r="BF100" s="43">
        <f t="shared" si="56"/>
        <v>0</v>
      </c>
      <c r="BG100" s="43">
        <f>IF(BE100="n/a",0,VLOOKUP($G100,Scoring!$B$5:$C$9,2,FALSE))</f>
        <v>1</v>
      </c>
      <c r="BH100" s="43"/>
      <c r="BI100" s="43">
        <f t="shared" si="57"/>
        <v>0</v>
      </c>
      <c r="BJ100" s="43">
        <f>IF(BH100="n/a",0,VLOOKUP($G100,Scoring!$B$5:$C$9,2,FALSE))</f>
        <v>1</v>
      </c>
      <c r="BK100" s="43"/>
      <c r="BL100" s="43">
        <f t="shared" si="58"/>
        <v>0</v>
      </c>
      <c r="BM100" s="43">
        <f>IF(BK100="n/a",0,VLOOKUP($G100,Scoring!$B$5:$C$9,2,FALSE))</f>
        <v>1</v>
      </c>
      <c r="BN100" s="43"/>
      <c r="BO100" s="43">
        <f t="shared" si="59"/>
        <v>0</v>
      </c>
      <c r="BP100" s="43">
        <f>IF(BN100="n/a",0,VLOOKUP($G100,Scoring!$B$5:$C$9,2,FALSE))</f>
        <v>1</v>
      </c>
      <c r="BQ100" s="47"/>
    </row>
    <row r="101" spans="1:69" s="1" customFormat="1" outlineLevel="1" x14ac:dyDescent="0.25">
      <c r="A101" s="8" t="s">
        <v>362</v>
      </c>
      <c r="B101" s="53" t="s">
        <v>363</v>
      </c>
      <c r="C101" s="8">
        <v>3.2</v>
      </c>
      <c r="D101" s="8" t="s">
        <v>446</v>
      </c>
      <c r="E101" s="8">
        <v>1</v>
      </c>
      <c r="F101" s="60" t="s">
        <v>522</v>
      </c>
      <c r="G101" s="16" t="s">
        <v>37</v>
      </c>
      <c r="H101" s="16" t="s">
        <v>7</v>
      </c>
      <c r="I101" s="43"/>
      <c r="J101" s="43">
        <f t="shared" si="40"/>
        <v>0</v>
      </c>
      <c r="K101" s="43">
        <f>IF(I101="n/a",0,VLOOKUP($G101,Scoring!$B$5:$C$9,2,FALSE))</f>
        <v>1</v>
      </c>
      <c r="L101" s="43"/>
      <c r="M101" s="43">
        <f t="shared" si="41"/>
        <v>0</v>
      </c>
      <c r="N101" s="43">
        <f>IF(L101="n/a",0,VLOOKUP($G101,Scoring!$B$5:$C$9,2,FALSE))</f>
        <v>1</v>
      </c>
      <c r="O101" s="43"/>
      <c r="P101" s="43">
        <f t="shared" si="42"/>
        <v>0</v>
      </c>
      <c r="Q101" s="43">
        <f>IF(O101="n/a",0,VLOOKUP($G101,Scoring!$B$5:$C$9,2,FALSE))</f>
        <v>1</v>
      </c>
      <c r="R101" s="43"/>
      <c r="S101" s="43">
        <f t="shared" si="43"/>
        <v>0</v>
      </c>
      <c r="T101" s="43">
        <f>IF(R101="n/a",0,VLOOKUP($G101,Scoring!$B$5:$C$9,2,FALSE))</f>
        <v>1</v>
      </c>
      <c r="U101" s="43"/>
      <c r="V101" s="43">
        <f t="shared" si="44"/>
        <v>0</v>
      </c>
      <c r="W101" s="43">
        <f>IF(U101="n/a",0,VLOOKUP($G101,Scoring!$B$5:$C$9,2,FALSE))</f>
        <v>1</v>
      </c>
      <c r="X101" s="43"/>
      <c r="Y101" s="43">
        <f t="shared" si="45"/>
        <v>0</v>
      </c>
      <c r="Z101" s="43">
        <f>IF(X101="n/a",0,VLOOKUP($G101,Scoring!$B$5:$C$9,2,FALSE))</f>
        <v>1</v>
      </c>
      <c r="AA101" s="43"/>
      <c r="AB101" s="43">
        <f t="shared" si="46"/>
        <v>0</v>
      </c>
      <c r="AC101" s="43">
        <f>IF(AA101="n/a",0,VLOOKUP($G101,Scoring!$B$5:$C$9,2,FALSE))</f>
        <v>1</v>
      </c>
      <c r="AD101" s="43"/>
      <c r="AE101" s="43">
        <f t="shared" si="47"/>
        <v>0</v>
      </c>
      <c r="AF101" s="43">
        <f>IF(AD101="n/a",0,VLOOKUP($G101,Scoring!$B$5:$C$9,2,FALSE))</f>
        <v>1</v>
      </c>
      <c r="AG101" s="43"/>
      <c r="AH101" s="43">
        <f t="shared" si="48"/>
        <v>0</v>
      </c>
      <c r="AI101" s="43">
        <f>IF(AG101="n/a",0,VLOOKUP($G101,Scoring!$B$5:$C$9,2,FALSE))</f>
        <v>1</v>
      </c>
      <c r="AJ101" s="43"/>
      <c r="AK101" s="43">
        <f t="shared" si="49"/>
        <v>0</v>
      </c>
      <c r="AL101" s="43">
        <f>IF(AJ101="n/a",0,VLOOKUP($G101,Scoring!$B$5:$C$9,2,FALSE))</f>
        <v>1</v>
      </c>
      <c r="AM101" s="43"/>
      <c r="AN101" s="43">
        <f t="shared" si="50"/>
        <v>0</v>
      </c>
      <c r="AO101" s="43">
        <f>IF(AM101="n/a",0,VLOOKUP($G101,Scoring!$B$5:$C$9,2,FALSE))</f>
        <v>1</v>
      </c>
      <c r="AP101" s="43"/>
      <c r="AQ101" s="43">
        <f t="shared" si="51"/>
        <v>0</v>
      </c>
      <c r="AR101" s="43">
        <f>IF(AP101="n/a",0,VLOOKUP($G101,Scoring!$B$5:$C$9,2,FALSE))</f>
        <v>1</v>
      </c>
      <c r="AS101" s="43"/>
      <c r="AT101" s="43">
        <f t="shared" si="52"/>
        <v>0</v>
      </c>
      <c r="AU101" s="43">
        <f>IF(AS101="n/a",0,VLOOKUP($G101,Scoring!$B$5:$C$9,2,FALSE))</f>
        <v>1</v>
      </c>
      <c r="AV101" s="43"/>
      <c r="AW101" s="43">
        <f t="shared" si="53"/>
        <v>0</v>
      </c>
      <c r="AX101" s="43">
        <f>IF(AV101="n/a",0,VLOOKUP($G101,Scoring!$B$5:$C$9,2,FALSE))</f>
        <v>1</v>
      </c>
      <c r="AY101" s="43"/>
      <c r="AZ101" s="43">
        <f t="shared" si="54"/>
        <v>0</v>
      </c>
      <c r="BA101" s="43">
        <f>IF(AY101="n/a",0,VLOOKUP($G101,Scoring!$B$5:$C$9,2,FALSE))</f>
        <v>1</v>
      </c>
      <c r="BB101" s="43"/>
      <c r="BC101" s="43">
        <f t="shared" si="55"/>
        <v>0</v>
      </c>
      <c r="BD101" s="43">
        <f>IF(BB101="n/a",0,VLOOKUP($G101,Scoring!$B$5:$C$9,2,FALSE))</f>
        <v>1</v>
      </c>
      <c r="BE101" s="43"/>
      <c r="BF101" s="43">
        <f t="shared" si="56"/>
        <v>0</v>
      </c>
      <c r="BG101" s="43">
        <f>IF(BE101="n/a",0,VLOOKUP($G101,Scoring!$B$5:$C$9,2,FALSE))</f>
        <v>1</v>
      </c>
      <c r="BH101" s="43"/>
      <c r="BI101" s="43">
        <f t="shared" si="57"/>
        <v>0</v>
      </c>
      <c r="BJ101" s="43">
        <f>IF(BH101="n/a",0,VLOOKUP($G101,Scoring!$B$5:$C$9,2,FALSE))</f>
        <v>1</v>
      </c>
      <c r="BK101" s="43"/>
      <c r="BL101" s="43">
        <f t="shared" si="58"/>
        <v>0</v>
      </c>
      <c r="BM101" s="43">
        <f>IF(BK101="n/a",0,VLOOKUP($G101,Scoring!$B$5:$C$9,2,FALSE))</f>
        <v>1</v>
      </c>
      <c r="BN101" s="43"/>
      <c r="BO101" s="43">
        <f t="shared" si="59"/>
        <v>0</v>
      </c>
      <c r="BP101" s="43">
        <f>IF(BN101="n/a",0,VLOOKUP($G101,Scoring!$B$5:$C$9,2,FALSE))</f>
        <v>1</v>
      </c>
      <c r="BQ101" s="47"/>
    </row>
    <row r="102" spans="1:69" s="1" customFormat="1" outlineLevel="1" x14ac:dyDescent="0.25">
      <c r="A102" s="8" t="s">
        <v>364</v>
      </c>
      <c r="B102" s="53" t="s">
        <v>365</v>
      </c>
      <c r="C102" s="8"/>
      <c r="D102" s="8"/>
      <c r="E102" s="8"/>
      <c r="F102" s="60" t="s">
        <v>522</v>
      </c>
      <c r="G102" s="16" t="s">
        <v>37</v>
      </c>
      <c r="H102" s="16" t="s">
        <v>7</v>
      </c>
      <c r="I102" s="43"/>
      <c r="J102" s="43">
        <f t="shared" si="40"/>
        <v>0</v>
      </c>
      <c r="K102" s="43">
        <f>IF(I102="n/a",0,VLOOKUP($G102,Scoring!$B$5:$C$9,2,FALSE))</f>
        <v>1</v>
      </c>
      <c r="L102" s="43"/>
      <c r="M102" s="43">
        <f t="shared" si="41"/>
        <v>0</v>
      </c>
      <c r="N102" s="43">
        <f>IF(L102="n/a",0,VLOOKUP($G102,Scoring!$B$5:$C$9,2,FALSE))</f>
        <v>1</v>
      </c>
      <c r="O102" s="43"/>
      <c r="P102" s="43">
        <f t="shared" si="42"/>
        <v>0</v>
      </c>
      <c r="Q102" s="43">
        <f>IF(O102="n/a",0,VLOOKUP($G102,Scoring!$B$5:$C$9,2,FALSE))</f>
        <v>1</v>
      </c>
      <c r="R102" s="43"/>
      <c r="S102" s="43">
        <f t="shared" si="43"/>
        <v>0</v>
      </c>
      <c r="T102" s="43">
        <f>IF(R102="n/a",0,VLOOKUP($G102,Scoring!$B$5:$C$9,2,FALSE))</f>
        <v>1</v>
      </c>
      <c r="U102" s="43"/>
      <c r="V102" s="43">
        <f t="shared" si="44"/>
        <v>0</v>
      </c>
      <c r="W102" s="43">
        <f>IF(U102="n/a",0,VLOOKUP($G102,Scoring!$B$5:$C$9,2,FALSE))</f>
        <v>1</v>
      </c>
      <c r="X102" s="43"/>
      <c r="Y102" s="43">
        <f t="shared" si="45"/>
        <v>0</v>
      </c>
      <c r="Z102" s="43">
        <f>IF(X102="n/a",0,VLOOKUP($G102,Scoring!$B$5:$C$9,2,FALSE))</f>
        <v>1</v>
      </c>
      <c r="AA102" s="43"/>
      <c r="AB102" s="43">
        <f t="shared" si="46"/>
        <v>0</v>
      </c>
      <c r="AC102" s="43">
        <f>IF(AA102="n/a",0,VLOOKUP($G102,Scoring!$B$5:$C$9,2,FALSE))</f>
        <v>1</v>
      </c>
      <c r="AD102" s="43"/>
      <c r="AE102" s="43">
        <f t="shared" si="47"/>
        <v>0</v>
      </c>
      <c r="AF102" s="43">
        <f>IF(AD102="n/a",0,VLOOKUP($G102,Scoring!$B$5:$C$9,2,FALSE))</f>
        <v>1</v>
      </c>
      <c r="AG102" s="43"/>
      <c r="AH102" s="43">
        <f t="shared" si="48"/>
        <v>0</v>
      </c>
      <c r="AI102" s="43">
        <f>IF(AG102="n/a",0,VLOOKUP($G102,Scoring!$B$5:$C$9,2,FALSE))</f>
        <v>1</v>
      </c>
      <c r="AJ102" s="43"/>
      <c r="AK102" s="43">
        <f t="shared" si="49"/>
        <v>0</v>
      </c>
      <c r="AL102" s="43">
        <f>IF(AJ102="n/a",0,VLOOKUP($G102,Scoring!$B$5:$C$9,2,FALSE))</f>
        <v>1</v>
      </c>
      <c r="AM102" s="43"/>
      <c r="AN102" s="43">
        <f t="shared" si="50"/>
        <v>0</v>
      </c>
      <c r="AO102" s="43">
        <f>IF(AM102="n/a",0,VLOOKUP($G102,Scoring!$B$5:$C$9,2,FALSE))</f>
        <v>1</v>
      </c>
      <c r="AP102" s="43"/>
      <c r="AQ102" s="43">
        <f t="shared" si="51"/>
        <v>0</v>
      </c>
      <c r="AR102" s="43">
        <f>IF(AP102="n/a",0,VLOOKUP($G102,Scoring!$B$5:$C$9,2,FALSE))</f>
        <v>1</v>
      </c>
      <c r="AS102" s="43"/>
      <c r="AT102" s="43">
        <f t="shared" si="52"/>
        <v>0</v>
      </c>
      <c r="AU102" s="43">
        <f>IF(AS102="n/a",0,VLOOKUP($G102,Scoring!$B$5:$C$9,2,FALSE))</f>
        <v>1</v>
      </c>
      <c r="AV102" s="43"/>
      <c r="AW102" s="43">
        <f t="shared" si="53"/>
        <v>0</v>
      </c>
      <c r="AX102" s="43">
        <f>IF(AV102="n/a",0,VLOOKUP($G102,Scoring!$B$5:$C$9,2,FALSE))</f>
        <v>1</v>
      </c>
      <c r="AY102" s="43"/>
      <c r="AZ102" s="43">
        <f t="shared" si="54"/>
        <v>0</v>
      </c>
      <c r="BA102" s="43">
        <f>IF(AY102="n/a",0,VLOOKUP($G102,Scoring!$B$5:$C$9,2,FALSE))</f>
        <v>1</v>
      </c>
      <c r="BB102" s="43"/>
      <c r="BC102" s="43">
        <f t="shared" si="55"/>
        <v>0</v>
      </c>
      <c r="BD102" s="43">
        <f>IF(BB102="n/a",0,VLOOKUP($G102,Scoring!$B$5:$C$9,2,FALSE))</f>
        <v>1</v>
      </c>
      <c r="BE102" s="43"/>
      <c r="BF102" s="43">
        <f t="shared" si="56"/>
        <v>0</v>
      </c>
      <c r="BG102" s="43">
        <f>IF(BE102="n/a",0,VLOOKUP($G102,Scoring!$B$5:$C$9,2,FALSE))</f>
        <v>1</v>
      </c>
      <c r="BH102" s="43"/>
      <c r="BI102" s="43">
        <f t="shared" si="57"/>
        <v>0</v>
      </c>
      <c r="BJ102" s="43">
        <f>IF(BH102="n/a",0,VLOOKUP($G102,Scoring!$B$5:$C$9,2,FALSE))</f>
        <v>1</v>
      </c>
      <c r="BK102" s="43"/>
      <c r="BL102" s="43">
        <f t="shared" si="58"/>
        <v>0</v>
      </c>
      <c r="BM102" s="43">
        <f>IF(BK102="n/a",0,VLOOKUP($G102,Scoring!$B$5:$C$9,2,FALSE))</f>
        <v>1</v>
      </c>
      <c r="BN102" s="43"/>
      <c r="BO102" s="43">
        <f t="shared" si="59"/>
        <v>0</v>
      </c>
      <c r="BP102" s="43">
        <f>IF(BN102="n/a",0,VLOOKUP($G102,Scoring!$B$5:$C$9,2,FALSE))</f>
        <v>1</v>
      </c>
      <c r="BQ102" s="47"/>
    </row>
    <row r="103" spans="1:69" s="1" customFormat="1" outlineLevel="1" x14ac:dyDescent="0.25">
      <c r="A103" s="8" t="s">
        <v>366</v>
      </c>
      <c r="B103" s="53" t="s">
        <v>367</v>
      </c>
      <c r="C103" s="8"/>
      <c r="D103" s="8"/>
      <c r="E103" s="8"/>
      <c r="F103" s="60" t="s">
        <v>522</v>
      </c>
      <c r="G103" s="16" t="s">
        <v>37</v>
      </c>
      <c r="H103" s="16" t="s">
        <v>7</v>
      </c>
      <c r="I103" s="43"/>
      <c r="J103" s="43">
        <f t="shared" si="40"/>
        <v>0</v>
      </c>
      <c r="K103" s="43">
        <f>IF(I103="n/a",0,VLOOKUP($G103,Scoring!$B$5:$C$9,2,FALSE))</f>
        <v>1</v>
      </c>
      <c r="L103" s="43"/>
      <c r="M103" s="43">
        <f t="shared" si="41"/>
        <v>0</v>
      </c>
      <c r="N103" s="43">
        <f>IF(L103="n/a",0,VLOOKUP($G103,Scoring!$B$5:$C$9,2,FALSE))</f>
        <v>1</v>
      </c>
      <c r="O103" s="43"/>
      <c r="P103" s="43">
        <f t="shared" si="42"/>
        <v>0</v>
      </c>
      <c r="Q103" s="43">
        <f>IF(O103="n/a",0,VLOOKUP($G103,Scoring!$B$5:$C$9,2,FALSE))</f>
        <v>1</v>
      </c>
      <c r="R103" s="43"/>
      <c r="S103" s="43">
        <f t="shared" si="43"/>
        <v>0</v>
      </c>
      <c r="T103" s="43">
        <f>IF(R103="n/a",0,VLOOKUP($G103,Scoring!$B$5:$C$9,2,FALSE))</f>
        <v>1</v>
      </c>
      <c r="U103" s="43"/>
      <c r="V103" s="43">
        <f t="shared" si="44"/>
        <v>0</v>
      </c>
      <c r="W103" s="43">
        <f>IF(U103="n/a",0,VLOOKUP($G103,Scoring!$B$5:$C$9,2,FALSE))</f>
        <v>1</v>
      </c>
      <c r="X103" s="43"/>
      <c r="Y103" s="43">
        <f t="shared" si="45"/>
        <v>0</v>
      </c>
      <c r="Z103" s="43">
        <f>IF(X103="n/a",0,VLOOKUP($G103,Scoring!$B$5:$C$9,2,FALSE))</f>
        <v>1</v>
      </c>
      <c r="AA103" s="43"/>
      <c r="AB103" s="43">
        <f t="shared" si="46"/>
        <v>0</v>
      </c>
      <c r="AC103" s="43">
        <f>IF(AA103="n/a",0,VLOOKUP($G103,Scoring!$B$5:$C$9,2,FALSE))</f>
        <v>1</v>
      </c>
      <c r="AD103" s="43"/>
      <c r="AE103" s="43">
        <f t="shared" si="47"/>
        <v>0</v>
      </c>
      <c r="AF103" s="43">
        <f>IF(AD103="n/a",0,VLOOKUP($G103,Scoring!$B$5:$C$9,2,FALSE))</f>
        <v>1</v>
      </c>
      <c r="AG103" s="43"/>
      <c r="AH103" s="43">
        <f t="shared" si="48"/>
        <v>0</v>
      </c>
      <c r="AI103" s="43">
        <f>IF(AG103="n/a",0,VLOOKUP($G103,Scoring!$B$5:$C$9,2,FALSE))</f>
        <v>1</v>
      </c>
      <c r="AJ103" s="43"/>
      <c r="AK103" s="43">
        <f t="shared" si="49"/>
        <v>0</v>
      </c>
      <c r="AL103" s="43">
        <f>IF(AJ103="n/a",0,VLOOKUP($G103,Scoring!$B$5:$C$9,2,FALSE))</f>
        <v>1</v>
      </c>
      <c r="AM103" s="43"/>
      <c r="AN103" s="43">
        <f t="shared" si="50"/>
        <v>0</v>
      </c>
      <c r="AO103" s="43">
        <f>IF(AM103="n/a",0,VLOOKUP($G103,Scoring!$B$5:$C$9,2,FALSE))</f>
        <v>1</v>
      </c>
      <c r="AP103" s="43"/>
      <c r="AQ103" s="43">
        <f t="shared" si="51"/>
        <v>0</v>
      </c>
      <c r="AR103" s="43">
        <f>IF(AP103="n/a",0,VLOOKUP($G103,Scoring!$B$5:$C$9,2,FALSE))</f>
        <v>1</v>
      </c>
      <c r="AS103" s="43"/>
      <c r="AT103" s="43">
        <f t="shared" si="52"/>
        <v>0</v>
      </c>
      <c r="AU103" s="43">
        <f>IF(AS103="n/a",0,VLOOKUP($G103,Scoring!$B$5:$C$9,2,FALSE))</f>
        <v>1</v>
      </c>
      <c r="AV103" s="43"/>
      <c r="AW103" s="43">
        <f t="shared" si="53"/>
        <v>0</v>
      </c>
      <c r="AX103" s="43">
        <f>IF(AV103="n/a",0,VLOOKUP($G103,Scoring!$B$5:$C$9,2,FALSE))</f>
        <v>1</v>
      </c>
      <c r="AY103" s="43"/>
      <c r="AZ103" s="43">
        <f t="shared" si="54"/>
        <v>0</v>
      </c>
      <c r="BA103" s="43">
        <f>IF(AY103="n/a",0,VLOOKUP($G103,Scoring!$B$5:$C$9,2,FALSE))</f>
        <v>1</v>
      </c>
      <c r="BB103" s="43"/>
      <c r="BC103" s="43">
        <f t="shared" si="55"/>
        <v>0</v>
      </c>
      <c r="BD103" s="43">
        <f>IF(BB103="n/a",0,VLOOKUP($G103,Scoring!$B$5:$C$9,2,FALSE))</f>
        <v>1</v>
      </c>
      <c r="BE103" s="43"/>
      <c r="BF103" s="43">
        <f t="shared" si="56"/>
        <v>0</v>
      </c>
      <c r="BG103" s="43">
        <f>IF(BE103="n/a",0,VLOOKUP($G103,Scoring!$B$5:$C$9,2,FALSE))</f>
        <v>1</v>
      </c>
      <c r="BH103" s="43"/>
      <c r="BI103" s="43">
        <f t="shared" si="57"/>
        <v>0</v>
      </c>
      <c r="BJ103" s="43">
        <f>IF(BH103="n/a",0,VLOOKUP($G103,Scoring!$B$5:$C$9,2,FALSE))</f>
        <v>1</v>
      </c>
      <c r="BK103" s="43"/>
      <c r="BL103" s="43">
        <f t="shared" si="58"/>
        <v>0</v>
      </c>
      <c r="BM103" s="43">
        <f>IF(BK103="n/a",0,VLOOKUP($G103,Scoring!$B$5:$C$9,2,FALSE))</f>
        <v>1</v>
      </c>
      <c r="BN103" s="43"/>
      <c r="BO103" s="43">
        <f t="shared" si="59"/>
        <v>0</v>
      </c>
      <c r="BP103" s="43">
        <f>IF(BN103="n/a",0,VLOOKUP($G103,Scoring!$B$5:$C$9,2,FALSE))</f>
        <v>1</v>
      </c>
      <c r="BQ103" s="47"/>
    </row>
    <row r="104" spans="1:69" s="1" customFormat="1" outlineLevel="1" x14ac:dyDescent="0.25">
      <c r="A104" s="8" t="s">
        <v>371</v>
      </c>
      <c r="B104" s="24"/>
      <c r="C104" s="8"/>
      <c r="D104" s="8"/>
      <c r="E104" s="8"/>
      <c r="F104" s="61" t="s">
        <v>523</v>
      </c>
      <c r="G104" s="16" t="s">
        <v>37</v>
      </c>
      <c r="H104" s="16" t="s">
        <v>10</v>
      </c>
      <c r="I104" s="43"/>
      <c r="J104" s="43">
        <f t="shared" si="40"/>
        <v>0</v>
      </c>
      <c r="K104" s="43">
        <f>IF(I104="n/a",0,VLOOKUP($G104,Scoring!$B$5:$C$9,2,FALSE))</f>
        <v>1</v>
      </c>
      <c r="L104" s="43"/>
      <c r="M104" s="43">
        <f t="shared" si="41"/>
        <v>0</v>
      </c>
      <c r="N104" s="43">
        <f>IF(L104="n/a",0,VLOOKUP($G104,Scoring!$B$5:$C$9,2,FALSE))</f>
        <v>1</v>
      </c>
      <c r="O104" s="43"/>
      <c r="P104" s="43">
        <f t="shared" si="42"/>
        <v>0</v>
      </c>
      <c r="Q104" s="43">
        <f>IF(O104="n/a",0,VLOOKUP($G104,Scoring!$B$5:$C$9,2,FALSE))</f>
        <v>1</v>
      </c>
      <c r="R104" s="43"/>
      <c r="S104" s="43">
        <f t="shared" si="43"/>
        <v>0</v>
      </c>
      <c r="T104" s="43">
        <f>IF(R104="n/a",0,VLOOKUP($G104,Scoring!$B$5:$C$9,2,FALSE))</f>
        <v>1</v>
      </c>
      <c r="U104" s="43"/>
      <c r="V104" s="43">
        <f t="shared" si="44"/>
        <v>0</v>
      </c>
      <c r="W104" s="43">
        <f>IF(U104="n/a",0,VLOOKUP($G104,Scoring!$B$5:$C$9,2,FALSE))</f>
        <v>1</v>
      </c>
      <c r="X104" s="43"/>
      <c r="Y104" s="43">
        <f t="shared" si="45"/>
        <v>0</v>
      </c>
      <c r="Z104" s="43">
        <f>IF(X104="n/a",0,VLOOKUP($G104,Scoring!$B$5:$C$9,2,FALSE))</f>
        <v>1</v>
      </c>
      <c r="AA104" s="43"/>
      <c r="AB104" s="43">
        <f t="shared" si="46"/>
        <v>0</v>
      </c>
      <c r="AC104" s="43">
        <f>IF(AA104="n/a",0,VLOOKUP($G104,Scoring!$B$5:$C$9,2,FALSE))</f>
        <v>1</v>
      </c>
      <c r="AD104" s="43"/>
      <c r="AE104" s="43">
        <f t="shared" si="47"/>
        <v>0</v>
      </c>
      <c r="AF104" s="43">
        <f>IF(AD104="n/a",0,VLOOKUP($G104,Scoring!$B$5:$C$9,2,FALSE))</f>
        <v>1</v>
      </c>
      <c r="AG104" s="43"/>
      <c r="AH104" s="43">
        <f t="shared" si="48"/>
        <v>0</v>
      </c>
      <c r="AI104" s="43">
        <f>IF(AG104="n/a",0,VLOOKUP($G104,Scoring!$B$5:$C$9,2,FALSE))</f>
        <v>1</v>
      </c>
      <c r="AJ104" s="43"/>
      <c r="AK104" s="43">
        <f t="shared" si="49"/>
        <v>0</v>
      </c>
      <c r="AL104" s="43">
        <f>IF(AJ104="n/a",0,VLOOKUP($G104,Scoring!$B$5:$C$9,2,FALSE))</f>
        <v>1</v>
      </c>
      <c r="AM104" s="43"/>
      <c r="AN104" s="43">
        <f t="shared" si="50"/>
        <v>0</v>
      </c>
      <c r="AO104" s="43">
        <f>IF(AM104="n/a",0,VLOOKUP($G104,Scoring!$B$5:$C$9,2,FALSE))</f>
        <v>1</v>
      </c>
      <c r="AP104" s="43"/>
      <c r="AQ104" s="43">
        <f t="shared" si="51"/>
        <v>0</v>
      </c>
      <c r="AR104" s="43">
        <f>IF(AP104="n/a",0,VLOOKUP($G104,Scoring!$B$5:$C$9,2,FALSE))</f>
        <v>1</v>
      </c>
      <c r="AS104" s="43"/>
      <c r="AT104" s="43">
        <f t="shared" si="52"/>
        <v>0</v>
      </c>
      <c r="AU104" s="43">
        <f>IF(AS104="n/a",0,VLOOKUP($G104,Scoring!$B$5:$C$9,2,FALSE))</f>
        <v>1</v>
      </c>
      <c r="AV104" s="43"/>
      <c r="AW104" s="43">
        <f t="shared" si="53"/>
        <v>0</v>
      </c>
      <c r="AX104" s="43">
        <f>IF(AV104="n/a",0,VLOOKUP($G104,Scoring!$B$5:$C$9,2,FALSE))</f>
        <v>1</v>
      </c>
      <c r="AY104" s="43"/>
      <c r="AZ104" s="43">
        <f t="shared" si="54"/>
        <v>0</v>
      </c>
      <c r="BA104" s="43">
        <f>IF(AY104="n/a",0,VLOOKUP($G104,Scoring!$B$5:$C$9,2,FALSE))</f>
        <v>1</v>
      </c>
      <c r="BB104" s="43"/>
      <c r="BC104" s="43">
        <f t="shared" si="55"/>
        <v>0</v>
      </c>
      <c r="BD104" s="43">
        <f>IF(BB104="n/a",0,VLOOKUP($G104,Scoring!$B$5:$C$9,2,FALSE))</f>
        <v>1</v>
      </c>
      <c r="BE104" s="43"/>
      <c r="BF104" s="43">
        <f t="shared" si="56"/>
        <v>0</v>
      </c>
      <c r="BG104" s="43">
        <f>IF(BE104="n/a",0,VLOOKUP($G104,Scoring!$B$5:$C$9,2,FALSE))</f>
        <v>1</v>
      </c>
      <c r="BH104" s="43"/>
      <c r="BI104" s="43">
        <f t="shared" si="57"/>
        <v>0</v>
      </c>
      <c r="BJ104" s="43">
        <f>IF(BH104="n/a",0,VLOOKUP($G104,Scoring!$B$5:$C$9,2,FALSE))</f>
        <v>1</v>
      </c>
      <c r="BK104" s="43"/>
      <c r="BL104" s="43">
        <f t="shared" si="58"/>
        <v>0</v>
      </c>
      <c r="BM104" s="43">
        <f>IF(BK104="n/a",0,VLOOKUP($G104,Scoring!$B$5:$C$9,2,FALSE))</f>
        <v>1</v>
      </c>
      <c r="BN104" s="43"/>
      <c r="BO104" s="43">
        <f t="shared" si="59"/>
        <v>0</v>
      </c>
      <c r="BP104" s="43">
        <f>IF(BN104="n/a",0,VLOOKUP($G104,Scoring!$B$5:$C$9,2,FALSE))</f>
        <v>1</v>
      </c>
      <c r="BQ104" s="47"/>
    </row>
    <row r="105" spans="1:69" s="1" customFormat="1" x14ac:dyDescent="0.25">
      <c r="A105" s="27" t="s">
        <v>133</v>
      </c>
      <c r="B105" s="28"/>
      <c r="C105" s="28"/>
      <c r="D105" s="28"/>
      <c r="E105" s="28"/>
      <c r="F105" s="29"/>
      <c r="G105" s="30"/>
      <c r="H105" s="42"/>
      <c r="I105" s="66">
        <f>IF(K105=0,"n/a",J105)</f>
        <v>0</v>
      </c>
      <c r="J105" s="31">
        <f>SUM(J106:J133)</f>
        <v>0</v>
      </c>
      <c r="K105" s="31">
        <f>SUM(K106:K133)</f>
        <v>77</v>
      </c>
      <c r="L105" s="66">
        <f>IF(N105=0,"n/a",M105)</f>
        <v>0</v>
      </c>
      <c r="M105" s="31">
        <f>SUM(M106:M133)</f>
        <v>0</v>
      </c>
      <c r="N105" s="31">
        <f>SUM(N106:N133)</f>
        <v>77</v>
      </c>
      <c r="O105" s="66">
        <f>IF(Q105=0,"n/a",P105)</f>
        <v>0</v>
      </c>
      <c r="P105" s="31">
        <f>SUM(P106:P133)</f>
        <v>0</v>
      </c>
      <c r="Q105" s="31">
        <f>SUM(Q106:Q133)</f>
        <v>77</v>
      </c>
      <c r="R105" s="66">
        <f>IF(T105=0,"n/a",S105)</f>
        <v>0</v>
      </c>
      <c r="S105" s="31">
        <f>SUM(S106:S133)</f>
        <v>0</v>
      </c>
      <c r="T105" s="31">
        <f>SUM(T106:T133)</f>
        <v>77</v>
      </c>
      <c r="U105" s="66">
        <f>IF(W105=0,"n/a",V105)</f>
        <v>0</v>
      </c>
      <c r="V105" s="31">
        <f>SUM(V106:V133)</f>
        <v>0</v>
      </c>
      <c r="W105" s="31">
        <f>SUM(W106:W133)</f>
        <v>77</v>
      </c>
      <c r="X105" s="66">
        <f>IF(Z105=0,"n/a",Y105)</f>
        <v>0</v>
      </c>
      <c r="Y105" s="31">
        <f>SUM(Y106:Y133)</f>
        <v>0</v>
      </c>
      <c r="Z105" s="31">
        <f>SUM(Z106:Z133)</f>
        <v>77</v>
      </c>
      <c r="AA105" s="66">
        <f>IF(AC105=0,"n/a",AB105)</f>
        <v>0</v>
      </c>
      <c r="AB105" s="31">
        <f>SUM(AB106:AB133)</f>
        <v>0</v>
      </c>
      <c r="AC105" s="31">
        <f>SUM(AC106:AC133)</f>
        <v>77</v>
      </c>
      <c r="AD105" s="66">
        <f>IF(AF105=0,"n/a",AE105)</f>
        <v>0</v>
      </c>
      <c r="AE105" s="31">
        <f>SUM(AE106:AE133)</f>
        <v>0</v>
      </c>
      <c r="AF105" s="31">
        <f>SUM(AF106:AF133)</f>
        <v>77</v>
      </c>
      <c r="AG105" s="66">
        <f>IF(AI105=0,"n/a",AH105)</f>
        <v>0</v>
      </c>
      <c r="AH105" s="31">
        <f>SUM(AH106:AH133)</f>
        <v>0</v>
      </c>
      <c r="AI105" s="31">
        <f>SUM(AI106:AI133)</f>
        <v>77</v>
      </c>
      <c r="AJ105" s="66">
        <f>IF(AL105=0,"n/a",AK105)</f>
        <v>0</v>
      </c>
      <c r="AK105" s="31">
        <f>SUM(AK106:AK133)</f>
        <v>0</v>
      </c>
      <c r="AL105" s="31">
        <f>SUM(AL106:AL133)</f>
        <v>77</v>
      </c>
      <c r="AM105" s="66">
        <f>IF(AO105=0,"n/a",AN105)</f>
        <v>0</v>
      </c>
      <c r="AN105" s="31">
        <f>SUM(AN106:AN133)</f>
        <v>0</v>
      </c>
      <c r="AO105" s="31">
        <f>SUM(AO106:AO133)</f>
        <v>77</v>
      </c>
      <c r="AP105" s="66">
        <f>IF(AR105=0,"n/a",AQ105)</f>
        <v>0</v>
      </c>
      <c r="AQ105" s="31">
        <f>SUM(AQ106:AQ133)</f>
        <v>0</v>
      </c>
      <c r="AR105" s="31">
        <f>SUM(AR106:AR133)</f>
        <v>77</v>
      </c>
      <c r="AS105" s="66">
        <f>IF(AU105=0,"n/a",AT105)</f>
        <v>0</v>
      </c>
      <c r="AT105" s="31">
        <f>SUM(AT106:AT133)</f>
        <v>0</v>
      </c>
      <c r="AU105" s="31">
        <f>SUM(AU106:AU133)</f>
        <v>77</v>
      </c>
      <c r="AV105" s="66">
        <f>IF(AX105=0,"n/a",AW105)</f>
        <v>0</v>
      </c>
      <c r="AW105" s="31">
        <f>SUM(AW106:AW133)</f>
        <v>0</v>
      </c>
      <c r="AX105" s="31">
        <f>SUM(AX106:AX133)</f>
        <v>77</v>
      </c>
      <c r="AY105" s="66">
        <f>IF(BA105=0,"n/a",AZ105)</f>
        <v>0</v>
      </c>
      <c r="AZ105" s="31">
        <f>SUM(AZ106:AZ133)</f>
        <v>0</v>
      </c>
      <c r="BA105" s="31">
        <f>SUM(BA106:BA133)</f>
        <v>77</v>
      </c>
      <c r="BB105" s="66">
        <f>IF(BD105=0,"n/a",BC105)</f>
        <v>0</v>
      </c>
      <c r="BC105" s="31">
        <f>SUM(BC106:BC133)</f>
        <v>0</v>
      </c>
      <c r="BD105" s="31">
        <f>SUM(BD106:BD133)</f>
        <v>77</v>
      </c>
      <c r="BE105" s="66">
        <f>IF(BG105=0,"n/a",BF105)</f>
        <v>0</v>
      </c>
      <c r="BF105" s="31">
        <f>SUM(BF106:BF133)</f>
        <v>0</v>
      </c>
      <c r="BG105" s="31">
        <f>SUM(BG106:BG133)</f>
        <v>77</v>
      </c>
      <c r="BH105" s="66">
        <f>IF(BJ105=0,"n/a",BI105)</f>
        <v>0</v>
      </c>
      <c r="BI105" s="31">
        <f>SUM(BI106:BI133)</f>
        <v>0</v>
      </c>
      <c r="BJ105" s="31">
        <f>SUM(BJ106:BJ133)</f>
        <v>77</v>
      </c>
      <c r="BK105" s="66">
        <f>IF(BM105=0,"n/a",BL105)</f>
        <v>0</v>
      </c>
      <c r="BL105" s="31">
        <f>SUM(BL106:BL133)</f>
        <v>0</v>
      </c>
      <c r="BM105" s="31">
        <f>SUM(BM106:BM133)</f>
        <v>77</v>
      </c>
      <c r="BN105" s="66">
        <f>IF(BP105=0,"n/a",BO105)</f>
        <v>0</v>
      </c>
      <c r="BO105" s="31">
        <f>SUM(BO106:BO133)</f>
        <v>0</v>
      </c>
      <c r="BP105" s="31">
        <f>SUM(BP106:BP133)</f>
        <v>77</v>
      </c>
      <c r="BQ105" s="46"/>
    </row>
    <row r="106" spans="1:69" s="1" customFormat="1" outlineLevel="1" x14ac:dyDescent="0.25">
      <c r="A106" s="4" t="s">
        <v>123</v>
      </c>
      <c r="B106" s="53" t="s">
        <v>124</v>
      </c>
      <c r="C106" s="8"/>
      <c r="D106" s="8"/>
      <c r="E106" s="8"/>
      <c r="F106" s="60" t="s">
        <v>522</v>
      </c>
      <c r="G106" s="16" t="s">
        <v>37</v>
      </c>
      <c r="H106" s="16" t="s">
        <v>7</v>
      </c>
      <c r="I106" s="43"/>
      <c r="J106" s="43">
        <f t="shared" ref="J106:J133" si="60">IF(OR(I106="yes",I106="done"),K106,IF(I106="partially",K106/2,0))</f>
        <v>0</v>
      </c>
      <c r="K106" s="43">
        <f>IF(I106="n/a",0,VLOOKUP($G106,Scoring!$B$5:$C$9,2,FALSE))</f>
        <v>1</v>
      </c>
      <c r="L106" s="43"/>
      <c r="M106" s="43">
        <f t="shared" ref="M106:M133" si="61">IF(OR(L106="yes",L106="done"),N106,IF(L106="partially",N106/2,0))</f>
        <v>0</v>
      </c>
      <c r="N106" s="43">
        <f>IF(L106="n/a",0,VLOOKUP($G106,Scoring!$B$5:$C$9,2,FALSE))</f>
        <v>1</v>
      </c>
      <c r="O106" s="43"/>
      <c r="P106" s="43">
        <f t="shared" ref="P106:P133" si="62">IF(OR(O106="yes",O106="done"),Q106,IF(O106="partially",Q106/2,0))</f>
        <v>0</v>
      </c>
      <c r="Q106" s="43">
        <f>IF(O106="n/a",0,VLOOKUP($G106,Scoring!$B$5:$C$9,2,FALSE))</f>
        <v>1</v>
      </c>
      <c r="R106" s="43"/>
      <c r="S106" s="43">
        <f t="shared" ref="S106:S133" si="63">IF(OR(R106="yes",R106="done"),T106,IF(R106="partially",T106/2,0))</f>
        <v>0</v>
      </c>
      <c r="T106" s="43">
        <f>IF(R106="n/a",0,VLOOKUP($G106,Scoring!$B$5:$C$9,2,FALSE))</f>
        <v>1</v>
      </c>
      <c r="U106" s="43"/>
      <c r="V106" s="43">
        <f t="shared" ref="V106:V133" si="64">IF(OR(U106="yes",U106="done"),W106,IF(U106="partially",W106/2,0))</f>
        <v>0</v>
      </c>
      <c r="W106" s="43">
        <f>IF(U106="n/a",0,VLOOKUP($G106,Scoring!$B$5:$C$9,2,FALSE))</f>
        <v>1</v>
      </c>
      <c r="X106" s="43"/>
      <c r="Y106" s="43">
        <f t="shared" ref="Y106:Y133" si="65">IF(OR(X106="yes",X106="done"),Z106,IF(X106="partially",Z106/2,0))</f>
        <v>0</v>
      </c>
      <c r="Z106" s="43">
        <f>IF(X106="n/a",0,VLOOKUP($G106,Scoring!$B$5:$C$9,2,FALSE))</f>
        <v>1</v>
      </c>
      <c r="AA106" s="43"/>
      <c r="AB106" s="43">
        <f t="shared" ref="AB106:AB133" si="66">IF(OR(AA106="yes",AA106="done"),AC106,IF(AA106="partially",AC106/2,0))</f>
        <v>0</v>
      </c>
      <c r="AC106" s="43">
        <f>IF(AA106="n/a",0,VLOOKUP($G106,Scoring!$B$5:$C$9,2,FALSE))</f>
        <v>1</v>
      </c>
      <c r="AD106" s="43"/>
      <c r="AE106" s="43">
        <f t="shared" ref="AE106:AE133" si="67">IF(OR(AD106="yes",AD106="done"),AF106,IF(AD106="partially",AF106/2,0))</f>
        <v>0</v>
      </c>
      <c r="AF106" s="43">
        <f>IF(AD106="n/a",0,VLOOKUP($G106,Scoring!$B$5:$C$9,2,FALSE))</f>
        <v>1</v>
      </c>
      <c r="AG106" s="43"/>
      <c r="AH106" s="43">
        <f t="shared" ref="AH106:AH133" si="68">IF(OR(AG106="yes",AG106="done"),AI106,IF(AG106="partially",AI106/2,0))</f>
        <v>0</v>
      </c>
      <c r="AI106" s="43">
        <f>IF(AG106="n/a",0,VLOOKUP($G106,Scoring!$B$5:$C$9,2,FALSE))</f>
        <v>1</v>
      </c>
      <c r="AJ106" s="43"/>
      <c r="AK106" s="43">
        <f t="shared" ref="AK106:AK133" si="69">IF(OR(AJ106="yes",AJ106="done"),AL106,IF(AJ106="partially",AL106/2,0))</f>
        <v>0</v>
      </c>
      <c r="AL106" s="43">
        <f>IF(AJ106="n/a",0,VLOOKUP($G106,Scoring!$B$5:$C$9,2,FALSE))</f>
        <v>1</v>
      </c>
      <c r="AM106" s="43"/>
      <c r="AN106" s="43">
        <f t="shared" ref="AN106:AN133" si="70">IF(OR(AM106="yes",AM106="done"),AO106,IF(AM106="partially",AO106/2,0))</f>
        <v>0</v>
      </c>
      <c r="AO106" s="43">
        <f>IF(AM106="n/a",0,VLOOKUP($G106,Scoring!$B$5:$C$9,2,FALSE))</f>
        <v>1</v>
      </c>
      <c r="AP106" s="43"/>
      <c r="AQ106" s="43">
        <f t="shared" ref="AQ106:AQ133" si="71">IF(OR(AP106="yes",AP106="done"),AR106,IF(AP106="partially",AR106/2,0))</f>
        <v>0</v>
      </c>
      <c r="AR106" s="43">
        <f>IF(AP106="n/a",0,VLOOKUP($G106,Scoring!$B$5:$C$9,2,FALSE))</f>
        <v>1</v>
      </c>
      <c r="AS106" s="43"/>
      <c r="AT106" s="43">
        <f t="shared" ref="AT106:AT133" si="72">IF(OR(AS106="yes",AS106="done"),AU106,IF(AS106="partially",AU106/2,0))</f>
        <v>0</v>
      </c>
      <c r="AU106" s="43">
        <f>IF(AS106="n/a",0,VLOOKUP($G106,Scoring!$B$5:$C$9,2,FALSE))</f>
        <v>1</v>
      </c>
      <c r="AV106" s="43"/>
      <c r="AW106" s="43">
        <f t="shared" ref="AW106:AW133" si="73">IF(OR(AV106="yes",AV106="done"),AX106,IF(AV106="partially",AX106/2,0))</f>
        <v>0</v>
      </c>
      <c r="AX106" s="43">
        <f>IF(AV106="n/a",0,VLOOKUP($G106,Scoring!$B$5:$C$9,2,FALSE))</f>
        <v>1</v>
      </c>
      <c r="AY106" s="43"/>
      <c r="AZ106" s="43">
        <f t="shared" ref="AZ106:AZ133" si="74">IF(OR(AY106="yes",AY106="done"),BA106,IF(AY106="partially",BA106/2,0))</f>
        <v>0</v>
      </c>
      <c r="BA106" s="43">
        <f>IF(AY106="n/a",0,VLOOKUP($G106,Scoring!$B$5:$C$9,2,FALSE))</f>
        <v>1</v>
      </c>
      <c r="BB106" s="43"/>
      <c r="BC106" s="43">
        <f t="shared" ref="BC106:BC133" si="75">IF(OR(BB106="yes",BB106="done"),BD106,IF(BB106="partially",BD106/2,0))</f>
        <v>0</v>
      </c>
      <c r="BD106" s="43">
        <f>IF(BB106="n/a",0,VLOOKUP($G106,Scoring!$B$5:$C$9,2,FALSE))</f>
        <v>1</v>
      </c>
      <c r="BE106" s="43"/>
      <c r="BF106" s="43">
        <f t="shared" ref="BF106:BF133" si="76">IF(OR(BE106="yes",BE106="done"),BG106,IF(BE106="partially",BG106/2,0))</f>
        <v>0</v>
      </c>
      <c r="BG106" s="43">
        <f>IF(BE106="n/a",0,VLOOKUP($G106,Scoring!$B$5:$C$9,2,FALSE))</f>
        <v>1</v>
      </c>
      <c r="BH106" s="43"/>
      <c r="BI106" s="43">
        <f t="shared" ref="BI106:BI133" si="77">IF(OR(BH106="yes",BH106="done"),BJ106,IF(BH106="partially",BJ106/2,0))</f>
        <v>0</v>
      </c>
      <c r="BJ106" s="43">
        <f>IF(BH106="n/a",0,VLOOKUP($G106,Scoring!$B$5:$C$9,2,FALSE))</f>
        <v>1</v>
      </c>
      <c r="BK106" s="43"/>
      <c r="BL106" s="43">
        <f t="shared" ref="BL106:BL133" si="78">IF(OR(BK106="yes",BK106="done"),BM106,IF(BK106="partially",BM106/2,0))</f>
        <v>0</v>
      </c>
      <c r="BM106" s="43">
        <f>IF(BK106="n/a",0,VLOOKUP($G106,Scoring!$B$5:$C$9,2,FALSE))</f>
        <v>1</v>
      </c>
      <c r="BN106" s="43"/>
      <c r="BO106" s="43">
        <f t="shared" ref="BO106:BO133" si="79">IF(OR(BN106="yes",BN106="done"),BP106,IF(BN106="partially",BP106/2,0))</f>
        <v>0</v>
      </c>
      <c r="BP106" s="43">
        <f>IF(BN106="n/a",0,VLOOKUP($G106,Scoring!$B$5:$C$9,2,FALSE))</f>
        <v>1</v>
      </c>
      <c r="BQ106" s="47"/>
    </row>
    <row r="107" spans="1:69" s="1" customFormat="1" outlineLevel="1" x14ac:dyDescent="0.25">
      <c r="A107" s="8" t="s">
        <v>114</v>
      </c>
      <c r="B107" s="53" t="s">
        <v>113</v>
      </c>
      <c r="C107" s="8"/>
      <c r="D107" s="8"/>
      <c r="E107" s="8"/>
      <c r="F107" s="60" t="s">
        <v>522</v>
      </c>
      <c r="G107" s="16" t="s">
        <v>11</v>
      </c>
      <c r="H107" s="16" t="s">
        <v>7</v>
      </c>
      <c r="I107" s="43"/>
      <c r="J107" s="43">
        <f t="shared" si="60"/>
        <v>0</v>
      </c>
      <c r="K107" s="43">
        <f>IF(I107="n/a",0,VLOOKUP($G107,Scoring!$B$5:$C$9,2,FALSE))</f>
        <v>2</v>
      </c>
      <c r="L107" s="43"/>
      <c r="M107" s="43">
        <f t="shared" si="61"/>
        <v>0</v>
      </c>
      <c r="N107" s="43">
        <f>IF(L107="n/a",0,VLOOKUP($G107,Scoring!$B$5:$C$9,2,FALSE))</f>
        <v>2</v>
      </c>
      <c r="O107" s="43"/>
      <c r="P107" s="43">
        <f t="shared" si="62"/>
        <v>0</v>
      </c>
      <c r="Q107" s="43">
        <f>IF(O107="n/a",0,VLOOKUP($G107,Scoring!$B$5:$C$9,2,FALSE))</f>
        <v>2</v>
      </c>
      <c r="R107" s="43"/>
      <c r="S107" s="43">
        <f t="shared" si="63"/>
        <v>0</v>
      </c>
      <c r="T107" s="43">
        <f>IF(R107="n/a",0,VLOOKUP($G107,Scoring!$B$5:$C$9,2,FALSE))</f>
        <v>2</v>
      </c>
      <c r="U107" s="43"/>
      <c r="V107" s="43">
        <f t="shared" si="64"/>
        <v>0</v>
      </c>
      <c r="W107" s="43">
        <f>IF(U107="n/a",0,VLOOKUP($G107,Scoring!$B$5:$C$9,2,FALSE))</f>
        <v>2</v>
      </c>
      <c r="X107" s="43"/>
      <c r="Y107" s="43">
        <f t="shared" si="65"/>
        <v>0</v>
      </c>
      <c r="Z107" s="43">
        <f>IF(X107="n/a",0,VLOOKUP($G107,Scoring!$B$5:$C$9,2,FALSE))</f>
        <v>2</v>
      </c>
      <c r="AA107" s="43"/>
      <c r="AB107" s="43">
        <f t="shared" si="66"/>
        <v>0</v>
      </c>
      <c r="AC107" s="43">
        <f>IF(AA107="n/a",0,VLOOKUP($G107,Scoring!$B$5:$C$9,2,FALSE))</f>
        <v>2</v>
      </c>
      <c r="AD107" s="43"/>
      <c r="AE107" s="43">
        <f t="shared" si="67"/>
        <v>0</v>
      </c>
      <c r="AF107" s="43">
        <f>IF(AD107="n/a",0,VLOOKUP($G107,Scoring!$B$5:$C$9,2,FALSE))</f>
        <v>2</v>
      </c>
      <c r="AG107" s="43"/>
      <c r="AH107" s="43">
        <f t="shared" si="68"/>
        <v>0</v>
      </c>
      <c r="AI107" s="43">
        <f>IF(AG107="n/a",0,VLOOKUP($G107,Scoring!$B$5:$C$9,2,FALSE))</f>
        <v>2</v>
      </c>
      <c r="AJ107" s="43"/>
      <c r="AK107" s="43">
        <f t="shared" si="69"/>
        <v>0</v>
      </c>
      <c r="AL107" s="43">
        <f>IF(AJ107="n/a",0,VLOOKUP($G107,Scoring!$B$5:$C$9,2,FALSE))</f>
        <v>2</v>
      </c>
      <c r="AM107" s="43"/>
      <c r="AN107" s="43">
        <f t="shared" si="70"/>
        <v>0</v>
      </c>
      <c r="AO107" s="43">
        <f>IF(AM107="n/a",0,VLOOKUP($G107,Scoring!$B$5:$C$9,2,FALSE))</f>
        <v>2</v>
      </c>
      <c r="AP107" s="43"/>
      <c r="AQ107" s="43">
        <f t="shared" si="71"/>
        <v>0</v>
      </c>
      <c r="AR107" s="43">
        <f>IF(AP107="n/a",0,VLOOKUP($G107,Scoring!$B$5:$C$9,2,FALSE))</f>
        <v>2</v>
      </c>
      <c r="AS107" s="43"/>
      <c r="AT107" s="43">
        <f t="shared" si="72"/>
        <v>0</v>
      </c>
      <c r="AU107" s="43">
        <f>IF(AS107="n/a",0,VLOOKUP($G107,Scoring!$B$5:$C$9,2,FALSE))</f>
        <v>2</v>
      </c>
      <c r="AV107" s="43"/>
      <c r="AW107" s="43">
        <f t="shared" si="73"/>
        <v>0</v>
      </c>
      <c r="AX107" s="43">
        <f>IF(AV107="n/a",0,VLOOKUP($G107,Scoring!$B$5:$C$9,2,FALSE))</f>
        <v>2</v>
      </c>
      <c r="AY107" s="43"/>
      <c r="AZ107" s="43">
        <f t="shared" si="74"/>
        <v>0</v>
      </c>
      <c r="BA107" s="43">
        <f>IF(AY107="n/a",0,VLOOKUP($G107,Scoring!$B$5:$C$9,2,FALSE))</f>
        <v>2</v>
      </c>
      <c r="BB107" s="43"/>
      <c r="BC107" s="43">
        <f t="shared" si="75"/>
        <v>0</v>
      </c>
      <c r="BD107" s="43">
        <f>IF(BB107="n/a",0,VLOOKUP($G107,Scoring!$B$5:$C$9,2,FALSE))</f>
        <v>2</v>
      </c>
      <c r="BE107" s="43"/>
      <c r="BF107" s="43">
        <f t="shared" si="76"/>
        <v>0</v>
      </c>
      <c r="BG107" s="43">
        <f>IF(BE107="n/a",0,VLOOKUP($G107,Scoring!$B$5:$C$9,2,FALSE))</f>
        <v>2</v>
      </c>
      <c r="BH107" s="43"/>
      <c r="BI107" s="43">
        <f t="shared" si="77"/>
        <v>0</v>
      </c>
      <c r="BJ107" s="43">
        <f>IF(BH107="n/a",0,VLOOKUP($G107,Scoring!$B$5:$C$9,2,FALSE))</f>
        <v>2</v>
      </c>
      <c r="BK107" s="43"/>
      <c r="BL107" s="43">
        <f t="shared" si="78"/>
        <v>0</v>
      </c>
      <c r="BM107" s="43">
        <f>IF(BK107="n/a",0,VLOOKUP($G107,Scoring!$B$5:$C$9,2,FALSE))</f>
        <v>2</v>
      </c>
      <c r="BN107" s="43"/>
      <c r="BO107" s="43">
        <f t="shared" si="79"/>
        <v>0</v>
      </c>
      <c r="BP107" s="43">
        <f>IF(BN107="n/a",0,VLOOKUP($G107,Scoring!$B$5:$C$9,2,FALSE))</f>
        <v>2</v>
      </c>
      <c r="BQ107" s="47"/>
    </row>
    <row r="108" spans="1:69" s="1" customFormat="1" outlineLevel="1" x14ac:dyDescent="0.25">
      <c r="A108" s="8" t="s">
        <v>115</v>
      </c>
      <c r="B108" s="53" t="s">
        <v>116</v>
      </c>
      <c r="C108" s="8"/>
      <c r="D108" s="8"/>
      <c r="E108" s="8"/>
      <c r="F108" s="60" t="s">
        <v>522</v>
      </c>
      <c r="G108" s="16" t="s">
        <v>11</v>
      </c>
      <c r="H108" s="16" t="s">
        <v>7</v>
      </c>
      <c r="I108" s="43"/>
      <c r="J108" s="43">
        <f t="shared" si="60"/>
        <v>0</v>
      </c>
      <c r="K108" s="43">
        <f>IF(I108="n/a",0,VLOOKUP($G108,Scoring!$B$5:$C$9,2,FALSE))</f>
        <v>2</v>
      </c>
      <c r="L108" s="43"/>
      <c r="M108" s="43">
        <f t="shared" si="61"/>
        <v>0</v>
      </c>
      <c r="N108" s="43">
        <f>IF(L108="n/a",0,VLOOKUP($G108,Scoring!$B$5:$C$9,2,FALSE))</f>
        <v>2</v>
      </c>
      <c r="O108" s="43"/>
      <c r="P108" s="43">
        <f t="shared" si="62"/>
        <v>0</v>
      </c>
      <c r="Q108" s="43">
        <f>IF(O108="n/a",0,VLOOKUP($G108,Scoring!$B$5:$C$9,2,FALSE))</f>
        <v>2</v>
      </c>
      <c r="R108" s="43"/>
      <c r="S108" s="43">
        <f t="shared" si="63"/>
        <v>0</v>
      </c>
      <c r="T108" s="43">
        <f>IF(R108="n/a",0,VLOOKUP($G108,Scoring!$B$5:$C$9,2,FALSE))</f>
        <v>2</v>
      </c>
      <c r="U108" s="43"/>
      <c r="V108" s="43">
        <f t="shared" si="64"/>
        <v>0</v>
      </c>
      <c r="W108" s="43">
        <f>IF(U108="n/a",0,VLOOKUP($G108,Scoring!$B$5:$C$9,2,FALSE))</f>
        <v>2</v>
      </c>
      <c r="X108" s="43"/>
      <c r="Y108" s="43">
        <f t="shared" si="65"/>
        <v>0</v>
      </c>
      <c r="Z108" s="43">
        <f>IF(X108="n/a",0,VLOOKUP($G108,Scoring!$B$5:$C$9,2,FALSE))</f>
        <v>2</v>
      </c>
      <c r="AA108" s="43"/>
      <c r="AB108" s="43">
        <f t="shared" si="66"/>
        <v>0</v>
      </c>
      <c r="AC108" s="43">
        <f>IF(AA108="n/a",0,VLOOKUP($G108,Scoring!$B$5:$C$9,2,FALSE))</f>
        <v>2</v>
      </c>
      <c r="AD108" s="43"/>
      <c r="AE108" s="43">
        <f t="shared" si="67"/>
        <v>0</v>
      </c>
      <c r="AF108" s="43">
        <f>IF(AD108="n/a",0,VLOOKUP($G108,Scoring!$B$5:$C$9,2,FALSE))</f>
        <v>2</v>
      </c>
      <c r="AG108" s="43"/>
      <c r="AH108" s="43">
        <f t="shared" si="68"/>
        <v>0</v>
      </c>
      <c r="AI108" s="43">
        <f>IF(AG108="n/a",0,VLOOKUP($G108,Scoring!$B$5:$C$9,2,FALSE))</f>
        <v>2</v>
      </c>
      <c r="AJ108" s="43"/>
      <c r="AK108" s="43">
        <f t="shared" si="69"/>
        <v>0</v>
      </c>
      <c r="AL108" s="43">
        <f>IF(AJ108="n/a",0,VLOOKUP($G108,Scoring!$B$5:$C$9,2,FALSE))</f>
        <v>2</v>
      </c>
      <c r="AM108" s="43"/>
      <c r="AN108" s="43">
        <f t="shared" si="70"/>
        <v>0</v>
      </c>
      <c r="AO108" s="43">
        <f>IF(AM108="n/a",0,VLOOKUP($G108,Scoring!$B$5:$C$9,2,FALSE))</f>
        <v>2</v>
      </c>
      <c r="AP108" s="43"/>
      <c r="AQ108" s="43">
        <f t="shared" si="71"/>
        <v>0</v>
      </c>
      <c r="AR108" s="43">
        <f>IF(AP108="n/a",0,VLOOKUP($G108,Scoring!$B$5:$C$9,2,FALSE))</f>
        <v>2</v>
      </c>
      <c r="AS108" s="43"/>
      <c r="AT108" s="43">
        <f t="shared" si="72"/>
        <v>0</v>
      </c>
      <c r="AU108" s="43">
        <f>IF(AS108="n/a",0,VLOOKUP($G108,Scoring!$B$5:$C$9,2,FALSE))</f>
        <v>2</v>
      </c>
      <c r="AV108" s="43"/>
      <c r="AW108" s="43">
        <f t="shared" si="73"/>
        <v>0</v>
      </c>
      <c r="AX108" s="43">
        <f>IF(AV108="n/a",0,VLOOKUP($G108,Scoring!$B$5:$C$9,2,FALSE))</f>
        <v>2</v>
      </c>
      <c r="AY108" s="43"/>
      <c r="AZ108" s="43">
        <f t="shared" si="74"/>
        <v>0</v>
      </c>
      <c r="BA108" s="43">
        <f>IF(AY108="n/a",0,VLOOKUP($G108,Scoring!$B$5:$C$9,2,FALSE))</f>
        <v>2</v>
      </c>
      <c r="BB108" s="43"/>
      <c r="BC108" s="43">
        <f t="shared" si="75"/>
        <v>0</v>
      </c>
      <c r="BD108" s="43">
        <f>IF(BB108="n/a",0,VLOOKUP($G108,Scoring!$B$5:$C$9,2,FALSE))</f>
        <v>2</v>
      </c>
      <c r="BE108" s="43"/>
      <c r="BF108" s="43">
        <f t="shared" si="76"/>
        <v>0</v>
      </c>
      <c r="BG108" s="43">
        <f>IF(BE108="n/a",0,VLOOKUP($G108,Scoring!$B$5:$C$9,2,FALSE))</f>
        <v>2</v>
      </c>
      <c r="BH108" s="43"/>
      <c r="BI108" s="43">
        <f t="shared" si="77"/>
        <v>0</v>
      </c>
      <c r="BJ108" s="43">
        <f>IF(BH108="n/a",0,VLOOKUP($G108,Scoring!$B$5:$C$9,2,FALSE))</f>
        <v>2</v>
      </c>
      <c r="BK108" s="43"/>
      <c r="BL108" s="43">
        <f t="shared" si="78"/>
        <v>0</v>
      </c>
      <c r="BM108" s="43">
        <f>IF(BK108="n/a",0,VLOOKUP($G108,Scoring!$B$5:$C$9,2,FALSE))</f>
        <v>2</v>
      </c>
      <c r="BN108" s="43"/>
      <c r="BO108" s="43">
        <f t="shared" si="79"/>
        <v>0</v>
      </c>
      <c r="BP108" s="43">
        <f>IF(BN108="n/a",0,VLOOKUP($G108,Scoring!$B$5:$C$9,2,FALSE))</f>
        <v>2</v>
      </c>
      <c r="BQ108" s="47"/>
    </row>
    <row r="109" spans="1:69" s="1" customFormat="1" outlineLevel="1" x14ac:dyDescent="0.25">
      <c r="A109" s="8" t="s">
        <v>117</v>
      </c>
      <c r="B109" s="53" t="s">
        <v>113</v>
      </c>
      <c r="C109" s="8"/>
      <c r="D109" s="8"/>
      <c r="E109" s="8"/>
      <c r="F109" s="60" t="s">
        <v>522</v>
      </c>
      <c r="G109" s="16" t="s">
        <v>9</v>
      </c>
      <c r="H109" s="16" t="s">
        <v>10</v>
      </c>
      <c r="I109" s="43"/>
      <c r="J109" s="43">
        <f t="shared" si="60"/>
        <v>0</v>
      </c>
      <c r="K109" s="43">
        <f>IF(I109="n/a",0,VLOOKUP($G109,Scoring!$B$5:$C$9,2,FALSE))</f>
        <v>8</v>
      </c>
      <c r="L109" s="43"/>
      <c r="M109" s="43">
        <f t="shared" si="61"/>
        <v>0</v>
      </c>
      <c r="N109" s="43">
        <f>IF(L109="n/a",0,VLOOKUP($G109,Scoring!$B$5:$C$9,2,FALSE))</f>
        <v>8</v>
      </c>
      <c r="O109" s="43"/>
      <c r="P109" s="43">
        <f t="shared" si="62"/>
        <v>0</v>
      </c>
      <c r="Q109" s="43">
        <f>IF(O109="n/a",0,VLOOKUP($G109,Scoring!$B$5:$C$9,2,FALSE))</f>
        <v>8</v>
      </c>
      <c r="R109" s="43"/>
      <c r="S109" s="43">
        <f t="shared" si="63"/>
        <v>0</v>
      </c>
      <c r="T109" s="43">
        <f>IF(R109="n/a",0,VLOOKUP($G109,Scoring!$B$5:$C$9,2,FALSE))</f>
        <v>8</v>
      </c>
      <c r="U109" s="43"/>
      <c r="V109" s="43">
        <f t="shared" si="64"/>
        <v>0</v>
      </c>
      <c r="W109" s="43">
        <f>IF(U109="n/a",0,VLOOKUP($G109,Scoring!$B$5:$C$9,2,FALSE))</f>
        <v>8</v>
      </c>
      <c r="X109" s="43"/>
      <c r="Y109" s="43">
        <f t="shared" si="65"/>
        <v>0</v>
      </c>
      <c r="Z109" s="43">
        <f>IF(X109="n/a",0,VLOOKUP($G109,Scoring!$B$5:$C$9,2,FALSE))</f>
        <v>8</v>
      </c>
      <c r="AA109" s="43"/>
      <c r="AB109" s="43">
        <f t="shared" si="66"/>
        <v>0</v>
      </c>
      <c r="AC109" s="43">
        <f>IF(AA109="n/a",0,VLOOKUP($G109,Scoring!$B$5:$C$9,2,FALSE))</f>
        <v>8</v>
      </c>
      <c r="AD109" s="43"/>
      <c r="AE109" s="43">
        <f t="shared" si="67"/>
        <v>0</v>
      </c>
      <c r="AF109" s="43">
        <f>IF(AD109="n/a",0,VLOOKUP($G109,Scoring!$B$5:$C$9,2,FALSE))</f>
        <v>8</v>
      </c>
      <c r="AG109" s="43"/>
      <c r="AH109" s="43">
        <f t="shared" si="68"/>
        <v>0</v>
      </c>
      <c r="AI109" s="43">
        <f>IF(AG109="n/a",0,VLOOKUP($G109,Scoring!$B$5:$C$9,2,FALSE))</f>
        <v>8</v>
      </c>
      <c r="AJ109" s="43"/>
      <c r="AK109" s="43">
        <f t="shared" si="69"/>
        <v>0</v>
      </c>
      <c r="AL109" s="43">
        <f>IF(AJ109="n/a",0,VLOOKUP($G109,Scoring!$B$5:$C$9,2,FALSE))</f>
        <v>8</v>
      </c>
      <c r="AM109" s="43"/>
      <c r="AN109" s="43">
        <f t="shared" si="70"/>
        <v>0</v>
      </c>
      <c r="AO109" s="43">
        <f>IF(AM109="n/a",0,VLOOKUP($G109,Scoring!$B$5:$C$9,2,FALSE))</f>
        <v>8</v>
      </c>
      <c r="AP109" s="43"/>
      <c r="AQ109" s="43">
        <f t="shared" si="71"/>
        <v>0</v>
      </c>
      <c r="AR109" s="43">
        <f>IF(AP109="n/a",0,VLOOKUP($G109,Scoring!$B$5:$C$9,2,FALSE))</f>
        <v>8</v>
      </c>
      <c r="AS109" s="43"/>
      <c r="AT109" s="43">
        <f t="shared" si="72"/>
        <v>0</v>
      </c>
      <c r="AU109" s="43">
        <f>IF(AS109="n/a",0,VLOOKUP($G109,Scoring!$B$5:$C$9,2,FALSE))</f>
        <v>8</v>
      </c>
      <c r="AV109" s="43"/>
      <c r="AW109" s="43">
        <f t="shared" si="73"/>
        <v>0</v>
      </c>
      <c r="AX109" s="43">
        <f>IF(AV109="n/a",0,VLOOKUP($G109,Scoring!$B$5:$C$9,2,FALSE))</f>
        <v>8</v>
      </c>
      <c r="AY109" s="43"/>
      <c r="AZ109" s="43">
        <f t="shared" si="74"/>
        <v>0</v>
      </c>
      <c r="BA109" s="43">
        <f>IF(AY109="n/a",0,VLOOKUP($G109,Scoring!$B$5:$C$9,2,FALSE))</f>
        <v>8</v>
      </c>
      <c r="BB109" s="43"/>
      <c r="BC109" s="43">
        <f t="shared" si="75"/>
        <v>0</v>
      </c>
      <c r="BD109" s="43">
        <f>IF(BB109="n/a",0,VLOOKUP($G109,Scoring!$B$5:$C$9,2,FALSE))</f>
        <v>8</v>
      </c>
      <c r="BE109" s="43"/>
      <c r="BF109" s="43">
        <f t="shared" si="76"/>
        <v>0</v>
      </c>
      <c r="BG109" s="43">
        <f>IF(BE109="n/a",0,VLOOKUP($G109,Scoring!$B$5:$C$9,2,FALSE))</f>
        <v>8</v>
      </c>
      <c r="BH109" s="43"/>
      <c r="BI109" s="43">
        <f t="shared" si="77"/>
        <v>0</v>
      </c>
      <c r="BJ109" s="43">
        <f>IF(BH109="n/a",0,VLOOKUP($G109,Scoring!$B$5:$C$9,2,FALSE))</f>
        <v>8</v>
      </c>
      <c r="BK109" s="43"/>
      <c r="BL109" s="43">
        <f t="shared" si="78"/>
        <v>0</v>
      </c>
      <c r="BM109" s="43">
        <f>IF(BK109="n/a",0,VLOOKUP($G109,Scoring!$B$5:$C$9,2,FALSE))</f>
        <v>8</v>
      </c>
      <c r="BN109" s="43"/>
      <c r="BO109" s="43">
        <f t="shared" si="79"/>
        <v>0</v>
      </c>
      <c r="BP109" s="43">
        <f>IF(BN109="n/a",0,VLOOKUP($G109,Scoring!$B$5:$C$9,2,FALSE))</f>
        <v>8</v>
      </c>
      <c r="BQ109" s="47"/>
    </row>
    <row r="110" spans="1:69" s="1" customFormat="1" outlineLevel="1" x14ac:dyDescent="0.25">
      <c r="A110" s="8" t="s">
        <v>118</v>
      </c>
      <c r="B110" s="53"/>
      <c r="C110" s="8"/>
      <c r="D110" s="8"/>
      <c r="E110" s="8"/>
      <c r="F110" s="60" t="s">
        <v>522</v>
      </c>
      <c r="G110" s="16" t="s">
        <v>10</v>
      </c>
      <c r="H110" s="16" t="s">
        <v>10</v>
      </c>
      <c r="I110" s="43"/>
      <c r="J110" s="43">
        <f t="shared" si="60"/>
        <v>0</v>
      </c>
      <c r="K110" s="43">
        <f>IF(I110="n/a",0,VLOOKUP($G110,Scoring!$B$5:$C$9,2,FALSE))</f>
        <v>4</v>
      </c>
      <c r="L110" s="43"/>
      <c r="M110" s="43">
        <f t="shared" si="61"/>
        <v>0</v>
      </c>
      <c r="N110" s="43">
        <f>IF(L110="n/a",0,VLOOKUP($G110,Scoring!$B$5:$C$9,2,FALSE))</f>
        <v>4</v>
      </c>
      <c r="O110" s="43"/>
      <c r="P110" s="43">
        <f t="shared" si="62"/>
        <v>0</v>
      </c>
      <c r="Q110" s="43">
        <f>IF(O110="n/a",0,VLOOKUP($G110,Scoring!$B$5:$C$9,2,FALSE))</f>
        <v>4</v>
      </c>
      <c r="R110" s="43"/>
      <c r="S110" s="43">
        <f t="shared" si="63"/>
        <v>0</v>
      </c>
      <c r="T110" s="43">
        <f>IF(R110="n/a",0,VLOOKUP($G110,Scoring!$B$5:$C$9,2,FALSE))</f>
        <v>4</v>
      </c>
      <c r="U110" s="43"/>
      <c r="V110" s="43">
        <f t="shared" si="64"/>
        <v>0</v>
      </c>
      <c r="W110" s="43">
        <f>IF(U110="n/a",0,VLOOKUP($G110,Scoring!$B$5:$C$9,2,FALSE))</f>
        <v>4</v>
      </c>
      <c r="X110" s="43"/>
      <c r="Y110" s="43">
        <f t="shared" si="65"/>
        <v>0</v>
      </c>
      <c r="Z110" s="43">
        <f>IF(X110="n/a",0,VLOOKUP($G110,Scoring!$B$5:$C$9,2,FALSE))</f>
        <v>4</v>
      </c>
      <c r="AA110" s="43"/>
      <c r="AB110" s="43">
        <f t="shared" si="66"/>
        <v>0</v>
      </c>
      <c r="AC110" s="43">
        <f>IF(AA110="n/a",0,VLOOKUP($G110,Scoring!$B$5:$C$9,2,FALSE))</f>
        <v>4</v>
      </c>
      <c r="AD110" s="43"/>
      <c r="AE110" s="43">
        <f t="shared" si="67"/>
        <v>0</v>
      </c>
      <c r="AF110" s="43">
        <f>IF(AD110="n/a",0,VLOOKUP($G110,Scoring!$B$5:$C$9,2,FALSE))</f>
        <v>4</v>
      </c>
      <c r="AG110" s="43"/>
      <c r="AH110" s="43">
        <f t="shared" si="68"/>
        <v>0</v>
      </c>
      <c r="AI110" s="43">
        <f>IF(AG110="n/a",0,VLOOKUP($G110,Scoring!$B$5:$C$9,2,FALSE))</f>
        <v>4</v>
      </c>
      <c r="AJ110" s="43"/>
      <c r="AK110" s="43">
        <f t="shared" si="69"/>
        <v>0</v>
      </c>
      <c r="AL110" s="43">
        <f>IF(AJ110="n/a",0,VLOOKUP($G110,Scoring!$B$5:$C$9,2,FALSE))</f>
        <v>4</v>
      </c>
      <c r="AM110" s="43"/>
      <c r="AN110" s="43">
        <f t="shared" si="70"/>
        <v>0</v>
      </c>
      <c r="AO110" s="43">
        <f>IF(AM110="n/a",0,VLOOKUP($G110,Scoring!$B$5:$C$9,2,FALSE))</f>
        <v>4</v>
      </c>
      <c r="AP110" s="43"/>
      <c r="AQ110" s="43">
        <f t="shared" si="71"/>
        <v>0</v>
      </c>
      <c r="AR110" s="43">
        <f>IF(AP110="n/a",0,VLOOKUP($G110,Scoring!$B$5:$C$9,2,FALSE))</f>
        <v>4</v>
      </c>
      <c r="AS110" s="43"/>
      <c r="AT110" s="43">
        <f t="shared" si="72"/>
        <v>0</v>
      </c>
      <c r="AU110" s="43">
        <f>IF(AS110="n/a",0,VLOOKUP($G110,Scoring!$B$5:$C$9,2,FALSE))</f>
        <v>4</v>
      </c>
      <c r="AV110" s="43"/>
      <c r="AW110" s="43">
        <f t="shared" si="73"/>
        <v>0</v>
      </c>
      <c r="AX110" s="43">
        <f>IF(AV110="n/a",0,VLOOKUP($G110,Scoring!$B$5:$C$9,2,FALSE))</f>
        <v>4</v>
      </c>
      <c r="AY110" s="43"/>
      <c r="AZ110" s="43">
        <f t="shared" si="74"/>
        <v>0</v>
      </c>
      <c r="BA110" s="43">
        <f>IF(AY110="n/a",0,VLOOKUP($G110,Scoring!$B$5:$C$9,2,FALSE))</f>
        <v>4</v>
      </c>
      <c r="BB110" s="43"/>
      <c r="BC110" s="43">
        <f t="shared" si="75"/>
        <v>0</v>
      </c>
      <c r="BD110" s="43">
        <f>IF(BB110="n/a",0,VLOOKUP($G110,Scoring!$B$5:$C$9,2,FALSE))</f>
        <v>4</v>
      </c>
      <c r="BE110" s="43"/>
      <c r="BF110" s="43">
        <f t="shared" si="76"/>
        <v>0</v>
      </c>
      <c r="BG110" s="43">
        <f>IF(BE110="n/a",0,VLOOKUP($G110,Scoring!$B$5:$C$9,2,FALSE))</f>
        <v>4</v>
      </c>
      <c r="BH110" s="43"/>
      <c r="BI110" s="43">
        <f t="shared" si="77"/>
        <v>0</v>
      </c>
      <c r="BJ110" s="43">
        <f>IF(BH110="n/a",0,VLOOKUP($G110,Scoring!$B$5:$C$9,2,FALSE))</f>
        <v>4</v>
      </c>
      <c r="BK110" s="43"/>
      <c r="BL110" s="43">
        <f t="shared" si="78"/>
        <v>0</v>
      </c>
      <c r="BM110" s="43">
        <f>IF(BK110="n/a",0,VLOOKUP($G110,Scoring!$B$5:$C$9,2,FALSE))</f>
        <v>4</v>
      </c>
      <c r="BN110" s="43"/>
      <c r="BO110" s="43">
        <f t="shared" si="79"/>
        <v>0</v>
      </c>
      <c r="BP110" s="43">
        <f>IF(BN110="n/a",0,VLOOKUP($G110,Scoring!$B$5:$C$9,2,FALSE))</f>
        <v>4</v>
      </c>
      <c r="BQ110" s="47"/>
    </row>
    <row r="111" spans="1:69" s="1" customFormat="1" outlineLevel="1" x14ac:dyDescent="0.25">
      <c r="A111" s="8" t="s">
        <v>126</v>
      </c>
      <c r="B111" s="53" t="s">
        <v>127</v>
      </c>
      <c r="C111" s="8"/>
      <c r="D111" s="8"/>
      <c r="E111" s="8"/>
      <c r="F111" s="60" t="s">
        <v>522</v>
      </c>
      <c r="G111" s="16" t="s">
        <v>37</v>
      </c>
      <c r="H111" s="16" t="s">
        <v>11</v>
      </c>
      <c r="I111" s="43"/>
      <c r="J111" s="43">
        <f t="shared" si="60"/>
        <v>0</v>
      </c>
      <c r="K111" s="43">
        <f>IF(I111="n/a",0,VLOOKUP($G111,Scoring!$B$5:$C$9,2,FALSE))</f>
        <v>1</v>
      </c>
      <c r="L111" s="43"/>
      <c r="M111" s="43">
        <f t="shared" si="61"/>
        <v>0</v>
      </c>
      <c r="N111" s="43">
        <f>IF(L111="n/a",0,VLOOKUP($G111,Scoring!$B$5:$C$9,2,FALSE))</f>
        <v>1</v>
      </c>
      <c r="O111" s="43"/>
      <c r="P111" s="43">
        <f t="shared" si="62"/>
        <v>0</v>
      </c>
      <c r="Q111" s="43">
        <f>IF(O111="n/a",0,VLOOKUP($G111,Scoring!$B$5:$C$9,2,FALSE))</f>
        <v>1</v>
      </c>
      <c r="R111" s="43"/>
      <c r="S111" s="43">
        <f t="shared" si="63"/>
        <v>0</v>
      </c>
      <c r="T111" s="43">
        <f>IF(R111="n/a",0,VLOOKUP($G111,Scoring!$B$5:$C$9,2,FALSE))</f>
        <v>1</v>
      </c>
      <c r="U111" s="43"/>
      <c r="V111" s="43">
        <f t="shared" si="64"/>
        <v>0</v>
      </c>
      <c r="W111" s="43">
        <f>IF(U111="n/a",0,VLOOKUP($G111,Scoring!$B$5:$C$9,2,FALSE))</f>
        <v>1</v>
      </c>
      <c r="X111" s="43"/>
      <c r="Y111" s="43">
        <f t="shared" si="65"/>
        <v>0</v>
      </c>
      <c r="Z111" s="43">
        <f>IF(X111="n/a",0,VLOOKUP($G111,Scoring!$B$5:$C$9,2,FALSE))</f>
        <v>1</v>
      </c>
      <c r="AA111" s="43"/>
      <c r="AB111" s="43">
        <f t="shared" si="66"/>
        <v>0</v>
      </c>
      <c r="AC111" s="43">
        <f>IF(AA111="n/a",0,VLOOKUP($G111,Scoring!$B$5:$C$9,2,FALSE))</f>
        <v>1</v>
      </c>
      <c r="AD111" s="43"/>
      <c r="AE111" s="43">
        <f t="shared" si="67"/>
        <v>0</v>
      </c>
      <c r="AF111" s="43">
        <f>IF(AD111="n/a",0,VLOOKUP($G111,Scoring!$B$5:$C$9,2,FALSE))</f>
        <v>1</v>
      </c>
      <c r="AG111" s="43"/>
      <c r="AH111" s="43">
        <f t="shared" si="68"/>
        <v>0</v>
      </c>
      <c r="AI111" s="43">
        <f>IF(AG111="n/a",0,VLOOKUP($G111,Scoring!$B$5:$C$9,2,FALSE))</f>
        <v>1</v>
      </c>
      <c r="AJ111" s="43"/>
      <c r="AK111" s="43">
        <f t="shared" si="69"/>
        <v>0</v>
      </c>
      <c r="AL111" s="43">
        <f>IF(AJ111="n/a",0,VLOOKUP($G111,Scoring!$B$5:$C$9,2,FALSE))</f>
        <v>1</v>
      </c>
      <c r="AM111" s="43"/>
      <c r="AN111" s="43">
        <f t="shared" si="70"/>
        <v>0</v>
      </c>
      <c r="AO111" s="43">
        <f>IF(AM111="n/a",0,VLOOKUP($G111,Scoring!$B$5:$C$9,2,FALSE))</f>
        <v>1</v>
      </c>
      <c r="AP111" s="43"/>
      <c r="AQ111" s="43">
        <f t="shared" si="71"/>
        <v>0</v>
      </c>
      <c r="AR111" s="43">
        <f>IF(AP111="n/a",0,VLOOKUP($G111,Scoring!$B$5:$C$9,2,FALSE))</f>
        <v>1</v>
      </c>
      <c r="AS111" s="43"/>
      <c r="AT111" s="43">
        <f t="shared" si="72"/>
        <v>0</v>
      </c>
      <c r="AU111" s="43">
        <f>IF(AS111="n/a",0,VLOOKUP($G111,Scoring!$B$5:$C$9,2,FALSE))</f>
        <v>1</v>
      </c>
      <c r="AV111" s="43"/>
      <c r="AW111" s="43">
        <f t="shared" si="73"/>
        <v>0</v>
      </c>
      <c r="AX111" s="43">
        <f>IF(AV111="n/a",0,VLOOKUP($G111,Scoring!$B$5:$C$9,2,FALSE))</f>
        <v>1</v>
      </c>
      <c r="AY111" s="43"/>
      <c r="AZ111" s="43">
        <f t="shared" si="74"/>
        <v>0</v>
      </c>
      <c r="BA111" s="43">
        <f>IF(AY111="n/a",0,VLOOKUP($G111,Scoring!$B$5:$C$9,2,FALSE))</f>
        <v>1</v>
      </c>
      <c r="BB111" s="43"/>
      <c r="BC111" s="43">
        <f t="shared" si="75"/>
        <v>0</v>
      </c>
      <c r="BD111" s="43">
        <f>IF(BB111="n/a",0,VLOOKUP($G111,Scoring!$B$5:$C$9,2,FALSE))</f>
        <v>1</v>
      </c>
      <c r="BE111" s="43"/>
      <c r="BF111" s="43">
        <f t="shared" si="76"/>
        <v>0</v>
      </c>
      <c r="BG111" s="43">
        <f>IF(BE111="n/a",0,VLOOKUP($G111,Scoring!$B$5:$C$9,2,FALSE))</f>
        <v>1</v>
      </c>
      <c r="BH111" s="43"/>
      <c r="BI111" s="43">
        <f t="shared" si="77"/>
        <v>0</v>
      </c>
      <c r="BJ111" s="43">
        <f>IF(BH111="n/a",0,VLOOKUP($G111,Scoring!$B$5:$C$9,2,FALSE))</f>
        <v>1</v>
      </c>
      <c r="BK111" s="43"/>
      <c r="BL111" s="43">
        <f t="shared" si="78"/>
        <v>0</v>
      </c>
      <c r="BM111" s="43">
        <f>IF(BK111="n/a",0,VLOOKUP($G111,Scoring!$B$5:$C$9,2,FALSE))</f>
        <v>1</v>
      </c>
      <c r="BN111" s="43"/>
      <c r="BO111" s="43">
        <f t="shared" si="79"/>
        <v>0</v>
      </c>
      <c r="BP111" s="43">
        <f>IF(BN111="n/a",0,VLOOKUP($G111,Scoring!$B$5:$C$9,2,FALSE))</f>
        <v>1</v>
      </c>
      <c r="BQ111" s="47"/>
    </row>
    <row r="112" spans="1:69" s="1" customFormat="1" outlineLevel="1" x14ac:dyDescent="0.25">
      <c r="A112" s="8" t="s">
        <v>14</v>
      </c>
      <c r="B112" s="53" t="s">
        <v>112</v>
      </c>
      <c r="C112" s="8"/>
      <c r="D112" s="8"/>
      <c r="E112" s="8"/>
      <c r="F112" s="60" t="s">
        <v>522</v>
      </c>
      <c r="G112" s="16" t="s">
        <v>37</v>
      </c>
      <c r="H112" s="16" t="s">
        <v>11</v>
      </c>
      <c r="I112" s="43"/>
      <c r="J112" s="43">
        <f t="shared" si="60"/>
        <v>0</v>
      </c>
      <c r="K112" s="43">
        <f>IF(I112="n/a",0,VLOOKUP($G112,Scoring!$B$5:$C$9,2,FALSE))</f>
        <v>1</v>
      </c>
      <c r="L112" s="43"/>
      <c r="M112" s="43">
        <f t="shared" si="61"/>
        <v>0</v>
      </c>
      <c r="N112" s="43">
        <f>IF(L112="n/a",0,VLOOKUP($G112,Scoring!$B$5:$C$9,2,FALSE))</f>
        <v>1</v>
      </c>
      <c r="O112" s="43"/>
      <c r="P112" s="43">
        <f t="shared" si="62"/>
        <v>0</v>
      </c>
      <c r="Q112" s="43">
        <f>IF(O112="n/a",0,VLOOKUP($G112,Scoring!$B$5:$C$9,2,FALSE))</f>
        <v>1</v>
      </c>
      <c r="R112" s="43"/>
      <c r="S112" s="43">
        <f t="shared" si="63"/>
        <v>0</v>
      </c>
      <c r="T112" s="43">
        <f>IF(R112="n/a",0,VLOOKUP($G112,Scoring!$B$5:$C$9,2,FALSE))</f>
        <v>1</v>
      </c>
      <c r="U112" s="43"/>
      <c r="V112" s="43">
        <f t="shared" si="64"/>
        <v>0</v>
      </c>
      <c r="W112" s="43">
        <f>IF(U112="n/a",0,VLOOKUP($G112,Scoring!$B$5:$C$9,2,FALSE))</f>
        <v>1</v>
      </c>
      <c r="X112" s="43"/>
      <c r="Y112" s="43">
        <f t="shared" si="65"/>
        <v>0</v>
      </c>
      <c r="Z112" s="43">
        <f>IF(X112="n/a",0,VLOOKUP($G112,Scoring!$B$5:$C$9,2,FALSE))</f>
        <v>1</v>
      </c>
      <c r="AA112" s="43"/>
      <c r="AB112" s="43">
        <f t="shared" si="66"/>
        <v>0</v>
      </c>
      <c r="AC112" s="43">
        <f>IF(AA112="n/a",0,VLOOKUP($G112,Scoring!$B$5:$C$9,2,FALSE))</f>
        <v>1</v>
      </c>
      <c r="AD112" s="43"/>
      <c r="AE112" s="43">
        <f t="shared" si="67"/>
        <v>0</v>
      </c>
      <c r="AF112" s="43">
        <f>IF(AD112="n/a",0,VLOOKUP($G112,Scoring!$B$5:$C$9,2,FALSE))</f>
        <v>1</v>
      </c>
      <c r="AG112" s="43"/>
      <c r="AH112" s="43">
        <f t="shared" si="68"/>
        <v>0</v>
      </c>
      <c r="AI112" s="43">
        <f>IF(AG112="n/a",0,VLOOKUP($G112,Scoring!$B$5:$C$9,2,FALSE))</f>
        <v>1</v>
      </c>
      <c r="AJ112" s="43"/>
      <c r="AK112" s="43">
        <f t="shared" si="69"/>
        <v>0</v>
      </c>
      <c r="AL112" s="43">
        <f>IF(AJ112="n/a",0,VLOOKUP($G112,Scoring!$B$5:$C$9,2,FALSE))</f>
        <v>1</v>
      </c>
      <c r="AM112" s="43"/>
      <c r="AN112" s="43">
        <f t="shared" si="70"/>
        <v>0</v>
      </c>
      <c r="AO112" s="43">
        <f>IF(AM112="n/a",0,VLOOKUP($G112,Scoring!$B$5:$C$9,2,FALSE))</f>
        <v>1</v>
      </c>
      <c r="AP112" s="43"/>
      <c r="AQ112" s="43">
        <f t="shared" si="71"/>
        <v>0</v>
      </c>
      <c r="AR112" s="43">
        <f>IF(AP112="n/a",0,VLOOKUP($G112,Scoring!$B$5:$C$9,2,FALSE))</f>
        <v>1</v>
      </c>
      <c r="AS112" s="43"/>
      <c r="AT112" s="43">
        <f t="shared" si="72"/>
        <v>0</v>
      </c>
      <c r="AU112" s="43">
        <f>IF(AS112="n/a",0,VLOOKUP($G112,Scoring!$B$5:$C$9,2,FALSE))</f>
        <v>1</v>
      </c>
      <c r="AV112" s="43"/>
      <c r="AW112" s="43">
        <f t="shared" si="73"/>
        <v>0</v>
      </c>
      <c r="AX112" s="43">
        <f>IF(AV112="n/a",0,VLOOKUP($G112,Scoring!$B$5:$C$9,2,FALSE))</f>
        <v>1</v>
      </c>
      <c r="AY112" s="43"/>
      <c r="AZ112" s="43">
        <f t="shared" si="74"/>
        <v>0</v>
      </c>
      <c r="BA112" s="43">
        <f>IF(AY112="n/a",0,VLOOKUP($G112,Scoring!$B$5:$C$9,2,FALSE))</f>
        <v>1</v>
      </c>
      <c r="BB112" s="43"/>
      <c r="BC112" s="43">
        <f t="shared" si="75"/>
        <v>0</v>
      </c>
      <c r="BD112" s="43">
        <f>IF(BB112="n/a",0,VLOOKUP($G112,Scoring!$B$5:$C$9,2,FALSE))</f>
        <v>1</v>
      </c>
      <c r="BE112" s="43"/>
      <c r="BF112" s="43">
        <f t="shared" si="76"/>
        <v>0</v>
      </c>
      <c r="BG112" s="43">
        <f>IF(BE112="n/a",0,VLOOKUP($G112,Scoring!$B$5:$C$9,2,FALSE))</f>
        <v>1</v>
      </c>
      <c r="BH112" s="43"/>
      <c r="BI112" s="43">
        <f t="shared" si="77"/>
        <v>0</v>
      </c>
      <c r="BJ112" s="43">
        <f>IF(BH112="n/a",0,VLOOKUP($G112,Scoring!$B$5:$C$9,2,FALSE))</f>
        <v>1</v>
      </c>
      <c r="BK112" s="43"/>
      <c r="BL112" s="43">
        <f t="shared" si="78"/>
        <v>0</v>
      </c>
      <c r="BM112" s="43">
        <f>IF(BK112="n/a",0,VLOOKUP($G112,Scoring!$B$5:$C$9,2,FALSE))</f>
        <v>1</v>
      </c>
      <c r="BN112" s="43"/>
      <c r="BO112" s="43">
        <f t="shared" si="79"/>
        <v>0</v>
      </c>
      <c r="BP112" s="43">
        <f>IF(BN112="n/a",0,VLOOKUP($G112,Scoring!$B$5:$C$9,2,FALSE))</f>
        <v>1</v>
      </c>
      <c r="BQ112" s="47"/>
    </row>
    <row r="113" spans="1:69" s="1" customFormat="1" outlineLevel="1" x14ac:dyDescent="0.25">
      <c r="A113" s="4" t="s">
        <v>15</v>
      </c>
      <c r="B113" s="53" t="s">
        <v>112</v>
      </c>
      <c r="C113" s="8"/>
      <c r="D113" s="8"/>
      <c r="E113" s="8"/>
      <c r="F113" s="61" t="s">
        <v>522</v>
      </c>
      <c r="G113" s="16" t="s">
        <v>11</v>
      </c>
      <c r="H113" s="16" t="s">
        <v>10</v>
      </c>
      <c r="I113" s="43"/>
      <c r="J113" s="43">
        <f t="shared" si="60"/>
        <v>0</v>
      </c>
      <c r="K113" s="43">
        <f>IF(I113="n/a",0,VLOOKUP($G113,Scoring!$B$5:$C$9,2,FALSE))</f>
        <v>2</v>
      </c>
      <c r="L113" s="43"/>
      <c r="M113" s="43">
        <f t="shared" si="61"/>
        <v>0</v>
      </c>
      <c r="N113" s="43">
        <f>IF(L113="n/a",0,VLOOKUP($G113,Scoring!$B$5:$C$9,2,FALSE))</f>
        <v>2</v>
      </c>
      <c r="O113" s="43"/>
      <c r="P113" s="43">
        <f t="shared" si="62"/>
        <v>0</v>
      </c>
      <c r="Q113" s="43">
        <f>IF(O113="n/a",0,VLOOKUP($G113,Scoring!$B$5:$C$9,2,FALSE))</f>
        <v>2</v>
      </c>
      <c r="R113" s="43"/>
      <c r="S113" s="43">
        <f t="shared" si="63"/>
        <v>0</v>
      </c>
      <c r="T113" s="43">
        <f>IF(R113="n/a",0,VLOOKUP($G113,Scoring!$B$5:$C$9,2,FALSE))</f>
        <v>2</v>
      </c>
      <c r="U113" s="43"/>
      <c r="V113" s="43">
        <f t="shared" si="64"/>
        <v>0</v>
      </c>
      <c r="W113" s="43">
        <f>IF(U113="n/a",0,VLOOKUP($G113,Scoring!$B$5:$C$9,2,FALSE))</f>
        <v>2</v>
      </c>
      <c r="X113" s="43"/>
      <c r="Y113" s="43">
        <f t="shared" si="65"/>
        <v>0</v>
      </c>
      <c r="Z113" s="43">
        <f>IF(X113="n/a",0,VLOOKUP($G113,Scoring!$B$5:$C$9,2,FALSE))</f>
        <v>2</v>
      </c>
      <c r="AA113" s="43"/>
      <c r="AB113" s="43">
        <f t="shared" si="66"/>
        <v>0</v>
      </c>
      <c r="AC113" s="43">
        <f>IF(AA113="n/a",0,VLOOKUP($G113,Scoring!$B$5:$C$9,2,FALSE))</f>
        <v>2</v>
      </c>
      <c r="AD113" s="43"/>
      <c r="AE113" s="43">
        <f t="shared" si="67"/>
        <v>0</v>
      </c>
      <c r="AF113" s="43">
        <f>IF(AD113="n/a",0,VLOOKUP($G113,Scoring!$B$5:$C$9,2,FALSE))</f>
        <v>2</v>
      </c>
      <c r="AG113" s="43"/>
      <c r="AH113" s="43">
        <f t="shared" si="68"/>
        <v>0</v>
      </c>
      <c r="AI113" s="43">
        <f>IF(AG113="n/a",0,VLOOKUP($G113,Scoring!$B$5:$C$9,2,FALSE))</f>
        <v>2</v>
      </c>
      <c r="AJ113" s="43"/>
      <c r="AK113" s="43">
        <f t="shared" si="69"/>
        <v>0</v>
      </c>
      <c r="AL113" s="43">
        <f>IF(AJ113="n/a",0,VLOOKUP($G113,Scoring!$B$5:$C$9,2,FALSE))</f>
        <v>2</v>
      </c>
      <c r="AM113" s="43"/>
      <c r="AN113" s="43">
        <f t="shared" si="70"/>
        <v>0</v>
      </c>
      <c r="AO113" s="43">
        <f>IF(AM113="n/a",0,VLOOKUP($G113,Scoring!$B$5:$C$9,2,FALSE))</f>
        <v>2</v>
      </c>
      <c r="AP113" s="43"/>
      <c r="AQ113" s="43">
        <f t="shared" si="71"/>
        <v>0</v>
      </c>
      <c r="AR113" s="43">
        <f>IF(AP113="n/a",0,VLOOKUP($G113,Scoring!$B$5:$C$9,2,FALSE))</f>
        <v>2</v>
      </c>
      <c r="AS113" s="43"/>
      <c r="AT113" s="43">
        <f t="shared" si="72"/>
        <v>0</v>
      </c>
      <c r="AU113" s="43">
        <f>IF(AS113="n/a",0,VLOOKUP($G113,Scoring!$B$5:$C$9,2,FALSE))</f>
        <v>2</v>
      </c>
      <c r="AV113" s="43"/>
      <c r="AW113" s="43">
        <f t="shared" si="73"/>
        <v>0</v>
      </c>
      <c r="AX113" s="43">
        <f>IF(AV113="n/a",0,VLOOKUP($G113,Scoring!$B$5:$C$9,2,FALSE))</f>
        <v>2</v>
      </c>
      <c r="AY113" s="43"/>
      <c r="AZ113" s="43">
        <f t="shared" si="74"/>
        <v>0</v>
      </c>
      <c r="BA113" s="43">
        <f>IF(AY113="n/a",0,VLOOKUP($G113,Scoring!$B$5:$C$9,2,FALSE))</f>
        <v>2</v>
      </c>
      <c r="BB113" s="43"/>
      <c r="BC113" s="43">
        <f t="shared" si="75"/>
        <v>0</v>
      </c>
      <c r="BD113" s="43">
        <f>IF(BB113="n/a",0,VLOOKUP($G113,Scoring!$B$5:$C$9,2,FALSE))</f>
        <v>2</v>
      </c>
      <c r="BE113" s="43"/>
      <c r="BF113" s="43">
        <f t="shared" si="76"/>
        <v>0</v>
      </c>
      <c r="BG113" s="43">
        <f>IF(BE113="n/a",0,VLOOKUP($G113,Scoring!$B$5:$C$9,2,FALSE))</f>
        <v>2</v>
      </c>
      <c r="BH113" s="43"/>
      <c r="BI113" s="43">
        <f t="shared" si="77"/>
        <v>0</v>
      </c>
      <c r="BJ113" s="43">
        <f>IF(BH113="n/a",0,VLOOKUP($G113,Scoring!$B$5:$C$9,2,FALSE))</f>
        <v>2</v>
      </c>
      <c r="BK113" s="43"/>
      <c r="BL113" s="43">
        <f t="shared" si="78"/>
        <v>0</v>
      </c>
      <c r="BM113" s="43">
        <f>IF(BK113="n/a",0,VLOOKUP($G113,Scoring!$B$5:$C$9,2,FALSE))</f>
        <v>2</v>
      </c>
      <c r="BN113" s="43"/>
      <c r="BO113" s="43">
        <f t="shared" si="79"/>
        <v>0</v>
      </c>
      <c r="BP113" s="43">
        <f>IF(BN113="n/a",0,VLOOKUP($G113,Scoring!$B$5:$C$9,2,FALSE))</f>
        <v>2</v>
      </c>
      <c r="BQ113" s="47"/>
    </row>
    <row r="114" spans="1:69" s="1" customFormat="1" outlineLevel="1" x14ac:dyDescent="0.25">
      <c r="A114" s="4" t="s">
        <v>131</v>
      </c>
      <c r="B114" s="14" t="s">
        <v>132</v>
      </c>
      <c r="C114" s="8"/>
      <c r="D114" s="8"/>
      <c r="E114" s="8"/>
      <c r="F114" s="61" t="s">
        <v>522</v>
      </c>
      <c r="G114" s="16" t="s">
        <v>10</v>
      </c>
      <c r="H114" s="16" t="s">
        <v>11</v>
      </c>
      <c r="I114" s="43"/>
      <c r="J114" s="43">
        <f t="shared" si="60"/>
        <v>0</v>
      </c>
      <c r="K114" s="43">
        <f>IF(I114="n/a",0,VLOOKUP($G114,Scoring!$B$5:$C$9,2,FALSE))</f>
        <v>4</v>
      </c>
      <c r="L114" s="43"/>
      <c r="M114" s="43">
        <f t="shared" si="61"/>
        <v>0</v>
      </c>
      <c r="N114" s="43">
        <f>IF(L114="n/a",0,VLOOKUP($G114,Scoring!$B$5:$C$9,2,FALSE))</f>
        <v>4</v>
      </c>
      <c r="O114" s="43"/>
      <c r="P114" s="43">
        <f t="shared" si="62"/>
        <v>0</v>
      </c>
      <c r="Q114" s="43">
        <f>IF(O114="n/a",0,VLOOKUP($G114,Scoring!$B$5:$C$9,2,FALSE))</f>
        <v>4</v>
      </c>
      <c r="R114" s="43"/>
      <c r="S114" s="43">
        <f t="shared" si="63"/>
        <v>0</v>
      </c>
      <c r="T114" s="43">
        <f>IF(R114="n/a",0,VLOOKUP($G114,Scoring!$B$5:$C$9,2,FALSE))</f>
        <v>4</v>
      </c>
      <c r="U114" s="43"/>
      <c r="V114" s="43">
        <f t="shared" si="64"/>
        <v>0</v>
      </c>
      <c r="W114" s="43">
        <f>IF(U114="n/a",0,VLOOKUP($G114,Scoring!$B$5:$C$9,2,FALSE))</f>
        <v>4</v>
      </c>
      <c r="X114" s="43"/>
      <c r="Y114" s="43">
        <f t="shared" si="65"/>
        <v>0</v>
      </c>
      <c r="Z114" s="43">
        <f>IF(X114="n/a",0,VLOOKUP($G114,Scoring!$B$5:$C$9,2,FALSE))</f>
        <v>4</v>
      </c>
      <c r="AA114" s="43"/>
      <c r="AB114" s="43">
        <f t="shared" si="66"/>
        <v>0</v>
      </c>
      <c r="AC114" s="43">
        <f>IF(AA114="n/a",0,VLOOKUP($G114,Scoring!$B$5:$C$9,2,FALSE))</f>
        <v>4</v>
      </c>
      <c r="AD114" s="43"/>
      <c r="AE114" s="43">
        <f t="shared" si="67"/>
        <v>0</v>
      </c>
      <c r="AF114" s="43">
        <f>IF(AD114="n/a",0,VLOOKUP($G114,Scoring!$B$5:$C$9,2,FALSE))</f>
        <v>4</v>
      </c>
      <c r="AG114" s="43"/>
      <c r="AH114" s="43">
        <f t="shared" si="68"/>
        <v>0</v>
      </c>
      <c r="AI114" s="43">
        <f>IF(AG114="n/a",0,VLOOKUP($G114,Scoring!$B$5:$C$9,2,FALSE))</f>
        <v>4</v>
      </c>
      <c r="AJ114" s="43"/>
      <c r="AK114" s="43">
        <f t="shared" si="69"/>
        <v>0</v>
      </c>
      <c r="AL114" s="43">
        <f>IF(AJ114="n/a",0,VLOOKUP($G114,Scoring!$B$5:$C$9,2,FALSE))</f>
        <v>4</v>
      </c>
      <c r="AM114" s="43"/>
      <c r="AN114" s="43">
        <f t="shared" si="70"/>
        <v>0</v>
      </c>
      <c r="AO114" s="43">
        <f>IF(AM114="n/a",0,VLOOKUP($G114,Scoring!$B$5:$C$9,2,FALSE))</f>
        <v>4</v>
      </c>
      <c r="AP114" s="43"/>
      <c r="AQ114" s="43">
        <f t="shared" si="71"/>
        <v>0</v>
      </c>
      <c r="AR114" s="43">
        <f>IF(AP114="n/a",0,VLOOKUP($G114,Scoring!$B$5:$C$9,2,FALSE))</f>
        <v>4</v>
      </c>
      <c r="AS114" s="43"/>
      <c r="AT114" s="43">
        <f t="shared" si="72"/>
        <v>0</v>
      </c>
      <c r="AU114" s="43">
        <f>IF(AS114="n/a",0,VLOOKUP($G114,Scoring!$B$5:$C$9,2,FALSE))</f>
        <v>4</v>
      </c>
      <c r="AV114" s="43"/>
      <c r="AW114" s="43">
        <f t="shared" si="73"/>
        <v>0</v>
      </c>
      <c r="AX114" s="43">
        <f>IF(AV114="n/a",0,VLOOKUP($G114,Scoring!$B$5:$C$9,2,FALSE))</f>
        <v>4</v>
      </c>
      <c r="AY114" s="43"/>
      <c r="AZ114" s="43">
        <f t="shared" si="74"/>
        <v>0</v>
      </c>
      <c r="BA114" s="43">
        <f>IF(AY114="n/a",0,VLOOKUP($G114,Scoring!$B$5:$C$9,2,FALSE))</f>
        <v>4</v>
      </c>
      <c r="BB114" s="43"/>
      <c r="BC114" s="43">
        <f t="shared" si="75"/>
        <v>0</v>
      </c>
      <c r="BD114" s="43">
        <f>IF(BB114="n/a",0,VLOOKUP($G114,Scoring!$B$5:$C$9,2,FALSE))</f>
        <v>4</v>
      </c>
      <c r="BE114" s="43"/>
      <c r="BF114" s="43">
        <f t="shared" si="76"/>
        <v>0</v>
      </c>
      <c r="BG114" s="43">
        <f>IF(BE114="n/a",0,VLOOKUP($G114,Scoring!$B$5:$C$9,2,FALSE))</f>
        <v>4</v>
      </c>
      <c r="BH114" s="43"/>
      <c r="BI114" s="43">
        <f t="shared" si="77"/>
        <v>0</v>
      </c>
      <c r="BJ114" s="43">
        <f>IF(BH114="n/a",0,VLOOKUP($G114,Scoring!$B$5:$C$9,2,FALSE))</f>
        <v>4</v>
      </c>
      <c r="BK114" s="43"/>
      <c r="BL114" s="43">
        <f t="shared" si="78"/>
        <v>0</v>
      </c>
      <c r="BM114" s="43">
        <f>IF(BK114="n/a",0,VLOOKUP($G114,Scoring!$B$5:$C$9,2,FALSE))</f>
        <v>4</v>
      </c>
      <c r="BN114" s="43"/>
      <c r="BO114" s="43">
        <f t="shared" si="79"/>
        <v>0</v>
      </c>
      <c r="BP114" s="43">
        <f>IF(BN114="n/a",0,VLOOKUP($G114,Scoring!$B$5:$C$9,2,FALSE))</f>
        <v>4</v>
      </c>
      <c r="BQ114" s="47"/>
    </row>
    <row r="115" spans="1:69" s="1" customFormat="1" outlineLevel="1" x14ac:dyDescent="0.25">
      <c r="A115" s="4" t="s">
        <v>128</v>
      </c>
      <c r="B115" s="53" t="s">
        <v>129</v>
      </c>
      <c r="C115" s="8"/>
      <c r="D115" s="8"/>
      <c r="E115" s="8"/>
      <c r="F115" s="61" t="s">
        <v>522</v>
      </c>
      <c r="G115" s="16" t="s">
        <v>10</v>
      </c>
      <c r="H115" s="16" t="s">
        <v>11</v>
      </c>
      <c r="I115" s="43"/>
      <c r="J115" s="43">
        <f t="shared" si="60"/>
        <v>0</v>
      </c>
      <c r="K115" s="43">
        <f>IF(I115="n/a",0,VLOOKUP($G115,Scoring!$B$5:$C$9,2,FALSE))</f>
        <v>4</v>
      </c>
      <c r="L115" s="43"/>
      <c r="M115" s="43">
        <f t="shared" si="61"/>
        <v>0</v>
      </c>
      <c r="N115" s="43">
        <f>IF(L115="n/a",0,VLOOKUP($G115,Scoring!$B$5:$C$9,2,FALSE))</f>
        <v>4</v>
      </c>
      <c r="O115" s="43"/>
      <c r="P115" s="43">
        <f t="shared" si="62"/>
        <v>0</v>
      </c>
      <c r="Q115" s="43">
        <f>IF(O115="n/a",0,VLOOKUP($G115,Scoring!$B$5:$C$9,2,FALSE))</f>
        <v>4</v>
      </c>
      <c r="R115" s="43"/>
      <c r="S115" s="43">
        <f t="shared" si="63"/>
        <v>0</v>
      </c>
      <c r="T115" s="43">
        <f>IF(R115="n/a",0,VLOOKUP($G115,Scoring!$B$5:$C$9,2,FALSE))</f>
        <v>4</v>
      </c>
      <c r="U115" s="43"/>
      <c r="V115" s="43">
        <f t="shared" si="64"/>
        <v>0</v>
      </c>
      <c r="W115" s="43">
        <f>IF(U115="n/a",0,VLOOKUP($G115,Scoring!$B$5:$C$9,2,FALSE))</f>
        <v>4</v>
      </c>
      <c r="X115" s="43"/>
      <c r="Y115" s="43">
        <f t="shared" si="65"/>
        <v>0</v>
      </c>
      <c r="Z115" s="43">
        <f>IF(X115="n/a",0,VLOOKUP($G115,Scoring!$B$5:$C$9,2,FALSE))</f>
        <v>4</v>
      </c>
      <c r="AA115" s="43"/>
      <c r="AB115" s="43">
        <f t="shared" si="66"/>
        <v>0</v>
      </c>
      <c r="AC115" s="43">
        <f>IF(AA115="n/a",0,VLOOKUP($G115,Scoring!$B$5:$C$9,2,FALSE))</f>
        <v>4</v>
      </c>
      <c r="AD115" s="43"/>
      <c r="AE115" s="43">
        <f t="shared" si="67"/>
        <v>0</v>
      </c>
      <c r="AF115" s="43">
        <f>IF(AD115="n/a",0,VLOOKUP($G115,Scoring!$B$5:$C$9,2,FALSE))</f>
        <v>4</v>
      </c>
      <c r="AG115" s="43"/>
      <c r="AH115" s="43">
        <f t="shared" si="68"/>
        <v>0</v>
      </c>
      <c r="AI115" s="43">
        <f>IF(AG115="n/a",0,VLOOKUP($G115,Scoring!$B$5:$C$9,2,FALSE))</f>
        <v>4</v>
      </c>
      <c r="AJ115" s="43"/>
      <c r="AK115" s="43">
        <f t="shared" si="69"/>
        <v>0</v>
      </c>
      <c r="AL115" s="43">
        <f>IF(AJ115="n/a",0,VLOOKUP($G115,Scoring!$B$5:$C$9,2,FALSE))</f>
        <v>4</v>
      </c>
      <c r="AM115" s="43"/>
      <c r="AN115" s="43">
        <f t="shared" si="70"/>
        <v>0</v>
      </c>
      <c r="AO115" s="43">
        <f>IF(AM115="n/a",0,VLOOKUP($G115,Scoring!$B$5:$C$9,2,FALSE))</f>
        <v>4</v>
      </c>
      <c r="AP115" s="43"/>
      <c r="AQ115" s="43">
        <f t="shared" si="71"/>
        <v>0</v>
      </c>
      <c r="AR115" s="43">
        <f>IF(AP115="n/a",0,VLOOKUP($G115,Scoring!$B$5:$C$9,2,FALSE))</f>
        <v>4</v>
      </c>
      <c r="AS115" s="43"/>
      <c r="AT115" s="43">
        <f t="shared" si="72"/>
        <v>0</v>
      </c>
      <c r="AU115" s="43">
        <f>IF(AS115="n/a",0,VLOOKUP($G115,Scoring!$B$5:$C$9,2,FALSE))</f>
        <v>4</v>
      </c>
      <c r="AV115" s="43"/>
      <c r="AW115" s="43">
        <f t="shared" si="73"/>
        <v>0</v>
      </c>
      <c r="AX115" s="43">
        <f>IF(AV115="n/a",0,VLOOKUP($G115,Scoring!$B$5:$C$9,2,FALSE))</f>
        <v>4</v>
      </c>
      <c r="AY115" s="43"/>
      <c r="AZ115" s="43">
        <f t="shared" si="74"/>
        <v>0</v>
      </c>
      <c r="BA115" s="43">
        <f>IF(AY115="n/a",0,VLOOKUP($G115,Scoring!$B$5:$C$9,2,FALSE))</f>
        <v>4</v>
      </c>
      <c r="BB115" s="43"/>
      <c r="BC115" s="43">
        <f t="shared" si="75"/>
        <v>0</v>
      </c>
      <c r="BD115" s="43">
        <f>IF(BB115="n/a",0,VLOOKUP($G115,Scoring!$B$5:$C$9,2,FALSE))</f>
        <v>4</v>
      </c>
      <c r="BE115" s="43"/>
      <c r="BF115" s="43">
        <f t="shared" si="76"/>
        <v>0</v>
      </c>
      <c r="BG115" s="43">
        <f>IF(BE115="n/a",0,VLOOKUP($G115,Scoring!$B$5:$C$9,2,FALSE))</f>
        <v>4</v>
      </c>
      <c r="BH115" s="43"/>
      <c r="BI115" s="43">
        <f t="shared" si="77"/>
        <v>0</v>
      </c>
      <c r="BJ115" s="43">
        <f>IF(BH115="n/a",0,VLOOKUP($G115,Scoring!$B$5:$C$9,2,FALSE))</f>
        <v>4</v>
      </c>
      <c r="BK115" s="43"/>
      <c r="BL115" s="43">
        <f t="shared" si="78"/>
        <v>0</v>
      </c>
      <c r="BM115" s="43">
        <f>IF(BK115="n/a",0,VLOOKUP($G115,Scoring!$B$5:$C$9,2,FALSE))</f>
        <v>4</v>
      </c>
      <c r="BN115" s="43"/>
      <c r="BO115" s="43">
        <f t="shared" si="79"/>
        <v>0</v>
      </c>
      <c r="BP115" s="43">
        <f>IF(BN115="n/a",0,VLOOKUP($G115,Scoring!$B$5:$C$9,2,FALSE))</f>
        <v>4</v>
      </c>
      <c r="BQ115" s="47"/>
    </row>
    <row r="116" spans="1:69" s="1" customFormat="1" outlineLevel="1" x14ac:dyDescent="0.25">
      <c r="A116" s="4" t="s">
        <v>134</v>
      </c>
      <c r="B116" s="53" t="s">
        <v>119</v>
      </c>
      <c r="C116" s="8"/>
      <c r="D116" s="8"/>
      <c r="E116" s="8"/>
      <c r="F116" s="61" t="s">
        <v>102</v>
      </c>
      <c r="G116" s="16" t="s">
        <v>37</v>
      </c>
      <c r="H116" s="16" t="s">
        <v>7</v>
      </c>
      <c r="I116" s="43"/>
      <c r="J116" s="43">
        <f t="shared" si="60"/>
        <v>0</v>
      </c>
      <c r="K116" s="43">
        <f>IF(I116="n/a",0,VLOOKUP($G116,Scoring!$B$5:$C$9,2,FALSE))</f>
        <v>1</v>
      </c>
      <c r="L116" s="43"/>
      <c r="M116" s="43">
        <f t="shared" si="61"/>
        <v>0</v>
      </c>
      <c r="N116" s="43">
        <f>IF(L116="n/a",0,VLOOKUP($G116,Scoring!$B$5:$C$9,2,FALSE))</f>
        <v>1</v>
      </c>
      <c r="O116" s="43"/>
      <c r="P116" s="43">
        <f t="shared" si="62"/>
        <v>0</v>
      </c>
      <c r="Q116" s="43">
        <f>IF(O116="n/a",0,VLOOKUP($G116,Scoring!$B$5:$C$9,2,FALSE))</f>
        <v>1</v>
      </c>
      <c r="R116" s="43"/>
      <c r="S116" s="43">
        <f t="shared" si="63"/>
        <v>0</v>
      </c>
      <c r="T116" s="43">
        <f>IF(R116="n/a",0,VLOOKUP($G116,Scoring!$B$5:$C$9,2,FALSE))</f>
        <v>1</v>
      </c>
      <c r="U116" s="43"/>
      <c r="V116" s="43">
        <f t="shared" si="64"/>
        <v>0</v>
      </c>
      <c r="W116" s="43">
        <f>IF(U116="n/a",0,VLOOKUP($G116,Scoring!$B$5:$C$9,2,FALSE))</f>
        <v>1</v>
      </c>
      <c r="X116" s="43"/>
      <c r="Y116" s="43">
        <f t="shared" si="65"/>
        <v>0</v>
      </c>
      <c r="Z116" s="43">
        <f>IF(X116="n/a",0,VLOOKUP($G116,Scoring!$B$5:$C$9,2,FALSE))</f>
        <v>1</v>
      </c>
      <c r="AA116" s="43"/>
      <c r="AB116" s="43">
        <f t="shared" si="66"/>
        <v>0</v>
      </c>
      <c r="AC116" s="43">
        <f>IF(AA116="n/a",0,VLOOKUP($G116,Scoring!$B$5:$C$9,2,FALSE))</f>
        <v>1</v>
      </c>
      <c r="AD116" s="43"/>
      <c r="AE116" s="43">
        <f t="shared" si="67"/>
        <v>0</v>
      </c>
      <c r="AF116" s="43">
        <f>IF(AD116="n/a",0,VLOOKUP($G116,Scoring!$B$5:$C$9,2,FALSE))</f>
        <v>1</v>
      </c>
      <c r="AG116" s="43"/>
      <c r="AH116" s="43">
        <f t="shared" si="68"/>
        <v>0</v>
      </c>
      <c r="AI116" s="43">
        <f>IF(AG116="n/a",0,VLOOKUP($G116,Scoring!$B$5:$C$9,2,FALSE))</f>
        <v>1</v>
      </c>
      <c r="AJ116" s="43"/>
      <c r="AK116" s="43">
        <f t="shared" si="69"/>
        <v>0</v>
      </c>
      <c r="AL116" s="43">
        <f>IF(AJ116="n/a",0,VLOOKUP($G116,Scoring!$B$5:$C$9,2,FALSE))</f>
        <v>1</v>
      </c>
      <c r="AM116" s="43"/>
      <c r="AN116" s="43">
        <f t="shared" si="70"/>
        <v>0</v>
      </c>
      <c r="AO116" s="43">
        <f>IF(AM116="n/a",0,VLOOKUP($G116,Scoring!$B$5:$C$9,2,FALSE))</f>
        <v>1</v>
      </c>
      <c r="AP116" s="43"/>
      <c r="AQ116" s="43">
        <f t="shared" si="71"/>
        <v>0</v>
      </c>
      <c r="AR116" s="43">
        <f>IF(AP116="n/a",0,VLOOKUP($G116,Scoring!$B$5:$C$9,2,FALSE))</f>
        <v>1</v>
      </c>
      <c r="AS116" s="43"/>
      <c r="AT116" s="43">
        <f t="shared" si="72"/>
        <v>0</v>
      </c>
      <c r="AU116" s="43">
        <f>IF(AS116="n/a",0,VLOOKUP($G116,Scoring!$B$5:$C$9,2,FALSE))</f>
        <v>1</v>
      </c>
      <c r="AV116" s="43"/>
      <c r="AW116" s="43">
        <f t="shared" si="73"/>
        <v>0</v>
      </c>
      <c r="AX116" s="43">
        <f>IF(AV116="n/a",0,VLOOKUP($G116,Scoring!$B$5:$C$9,2,FALSE))</f>
        <v>1</v>
      </c>
      <c r="AY116" s="43"/>
      <c r="AZ116" s="43">
        <f t="shared" si="74"/>
        <v>0</v>
      </c>
      <c r="BA116" s="43">
        <f>IF(AY116="n/a",0,VLOOKUP($G116,Scoring!$B$5:$C$9,2,FALSE))</f>
        <v>1</v>
      </c>
      <c r="BB116" s="43"/>
      <c r="BC116" s="43">
        <f t="shared" si="75"/>
        <v>0</v>
      </c>
      <c r="BD116" s="43">
        <f>IF(BB116="n/a",0,VLOOKUP($G116,Scoring!$B$5:$C$9,2,FALSE))</f>
        <v>1</v>
      </c>
      <c r="BE116" s="43"/>
      <c r="BF116" s="43">
        <f t="shared" si="76"/>
        <v>0</v>
      </c>
      <c r="BG116" s="43">
        <f>IF(BE116="n/a",0,VLOOKUP($G116,Scoring!$B$5:$C$9,2,FALSE))</f>
        <v>1</v>
      </c>
      <c r="BH116" s="43"/>
      <c r="BI116" s="43">
        <f t="shared" si="77"/>
        <v>0</v>
      </c>
      <c r="BJ116" s="43">
        <f>IF(BH116="n/a",0,VLOOKUP($G116,Scoring!$B$5:$C$9,2,FALSE))</f>
        <v>1</v>
      </c>
      <c r="BK116" s="43"/>
      <c r="BL116" s="43">
        <f t="shared" si="78"/>
        <v>0</v>
      </c>
      <c r="BM116" s="43">
        <f>IF(BK116="n/a",0,VLOOKUP($G116,Scoring!$B$5:$C$9,2,FALSE))</f>
        <v>1</v>
      </c>
      <c r="BN116" s="43"/>
      <c r="BO116" s="43">
        <f t="shared" si="79"/>
        <v>0</v>
      </c>
      <c r="BP116" s="43">
        <f>IF(BN116="n/a",0,VLOOKUP($G116,Scoring!$B$5:$C$9,2,FALSE))</f>
        <v>1</v>
      </c>
      <c r="BQ116" s="47"/>
    </row>
    <row r="117" spans="1:69" s="1" customFormat="1" outlineLevel="1" x14ac:dyDescent="0.25">
      <c r="A117" s="4" t="s">
        <v>161</v>
      </c>
      <c r="B117" s="14" t="s">
        <v>162</v>
      </c>
      <c r="C117" s="8"/>
      <c r="D117" s="8"/>
      <c r="E117" s="8"/>
      <c r="F117" s="61" t="s">
        <v>522</v>
      </c>
      <c r="G117" s="16" t="s">
        <v>37</v>
      </c>
      <c r="H117" s="16" t="s">
        <v>7</v>
      </c>
      <c r="I117" s="43"/>
      <c r="J117" s="43">
        <f t="shared" si="60"/>
        <v>0</v>
      </c>
      <c r="K117" s="43">
        <f>IF(I117="n/a",0,VLOOKUP($G117,Scoring!$B$5:$C$9,2,FALSE))</f>
        <v>1</v>
      </c>
      <c r="L117" s="43"/>
      <c r="M117" s="43">
        <f t="shared" si="61"/>
        <v>0</v>
      </c>
      <c r="N117" s="43">
        <f>IF(L117="n/a",0,VLOOKUP($G117,Scoring!$B$5:$C$9,2,FALSE))</f>
        <v>1</v>
      </c>
      <c r="O117" s="43"/>
      <c r="P117" s="43">
        <f t="shared" si="62"/>
        <v>0</v>
      </c>
      <c r="Q117" s="43">
        <f>IF(O117="n/a",0,VLOOKUP($G117,Scoring!$B$5:$C$9,2,FALSE))</f>
        <v>1</v>
      </c>
      <c r="R117" s="43"/>
      <c r="S117" s="43">
        <f t="shared" si="63"/>
        <v>0</v>
      </c>
      <c r="T117" s="43">
        <f>IF(R117="n/a",0,VLOOKUP($G117,Scoring!$B$5:$C$9,2,FALSE))</f>
        <v>1</v>
      </c>
      <c r="U117" s="43"/>
      <c r="V117" s="43">
        <f t="shared" si="64"/>
        <v>0</v>
      </c>
      <c r="W117" s="43">
        <f>IF(U117="n/a",0,VLOOKUP($G117,Scoring!$B$5:$C$9,2,FALSE))</f>
        <v>1</v>
      </c>
      <c r="X117" s="43"/>
      <c r="Y117" s="43">
        <f t="shared" si="65"/>
        <v>0</v>
      </c>
      <c r="Z117" s="43">
        <f>IF(X117="n/a",0,VLOOKUP($G117,Scoring!$B$5:$C$9,2,FALSE))</f>
        <v>1</v>
      </c>
      <c r="AA117" s="43"/>
      <c r="AB117" s="43">
        <f t="shared" si="66"/>
        <v>0</v>
      </c>
      <c r="AC117" s="43">
        <f>IF(AA117="n/a",0,VLOOKUP($G117,Scoring!$B$5:$C$9,2,FALSE))</f>
        <v>1</v>
      </c>
      <c r="AD117" s="43"/>
      <c r="AE117" s="43">
        <f t="shared" si="67"/>
        <v>0</v>
      </c>
      <c r="AF117" s="43">
        <f>IF(AD117="n/a",0,VLOOKUP($G117,Scoring!$B$5:$C$9,2,FALSE))</f>
        <v>1</v>
      </c>
      <c r="AG117" s="43"/>
      <c r="AH117" s="43">
        <f t="shared" si="68"/>
        <v>0</v>
      </c>
      <c r="AI117" s="43">
        <f>IF(AG117="n/a",0,VLOOKUP($G117,Scoring!$B$5:$C$9,2,FALSE))</f>
        <v>1</v>
      </c>
      <c r="AJ117" s="43"/>
      <c r="AK117" s="43">
        <f t="shared" si="69"/>
        <v>0</v>
      </c>
      <c r="AL117" s="43">
        <f>IF(AJ117="n/a",0,VLOOKUP($G117,Scoring!$B$5:$C$9,2,FALSE))</f>
        <v>1</v>
      </c>
      <c r="AM117" s="43"/>
      <c r="AN117" s="43">
        <f t="shared" si="70"/>
        <v>0</v>
      </c>
      <c r="AO117" s="43">
        <f>IF(AM117="n/a",0,VLOOKUP($G117,Scoring!$B$5:$C$9,2,FALSE))</f>
        <v>1</v>
      </c>
      <c r="AP117" s="43"/>
      <c r="AQ117" s="43">
        <f t="shared" si="71"/>
        <v>0</v>
      </c>
      <c r="AR117" s="43">
        <f>IF(AP117="n/a",0,VLOOKUP($G117,Scoring!$B$5:$C$9,2,FALSE))</f>
        <v>1</v>
      </c>
      <c r="AS117" s="43"/>
      <c r="AT117" s="43">
        <f t="shared" si="72"/>
        <v>0</v>
      </c>
      <c r="AU117" s="43">
        <f>IF(AS117="n/a",0,VLOOKUP($G117,Scoring!$B$5:$C$9,2,FALSE))</f>
        <v>1</v>
      </c>
      <c r="AV117" s="43"/>
      <c r="AW117" s="43">
        <f t="shared" si="73"/>
        <v>0</v>
      </c>
      <c r="AX117" s="43">
        <f>IF(AV117="n/a",0,VLOOKUP($G117,Scoring!$B$5:$C$9,2,FALSE))</f>
        <v>1</v>
      </c>
      <c r="AY117" s="43"/>
      <c r="AZ117" s="43">
        <f t="shared" si="74"/>
        <v>0</v>
      </c>
      <c r="BA117" s="43">
        <f>IF(AY117="n/a",0,VLOOKUP($G117,Scoring!$B$5:$C$9,2,FALSE))</f>
        <v>1</v>
      </c>
      <c r="BB117" s="43"/>
      <c r="BC117" s="43">
        <f t="shared" si="75"/>
        <v>0</v>
      </c>
      <c r="BD117" s="43">
        <f>IF(BB117="n/a",0,VLOOKUP($G117,Scoring!$B$5:$C$9,2,FALSE))</f>
        <v>1</v>
      </c>
      <c r="BE117" s="43"/>
      <c r="BF117" s="43">
        <f t="shared" si="76"/>
        <v>0</v>
      </c>
      <c r="BG117" s="43">
        <f>IF(BE117="n/a",0,VLOOKUP($G117,Scoring!$B$5:$C$9,2,FALSE))</f>
        <v>1</v>
      </c>
      <c r="BH117" s="43"/>
      <c r="BI117" s="43">
        <f t="shared" si="77"/>
        <v>0</v>
      </c>
      <c r="BJ117" s="43">
        <f>IF(BH117="n/a",0,VLOOKUP($G117,Scoring!$B$5:$C$9,2,FALSE))</f>
        <v>1</v>
      </c>
      <c r="BK117" s="43"/>
      <c r="BL117" s="43">
        <f t="shared" si="78"/>
        <v>0</v>
      </c>
      <c r="BM117" s="43">
        <f>IF(BK117="n/a",0,VLOOKUP($G117,Scoring!$B$5:$C$9,2,FALSE))</f>
        <v>1</v>
      </c>
      <c r="BN117" s="43"/>
      <c r="BO117" s="43">
        <f t="shared" si="79"/>
        <v>0</v>
      </c>
      <c r="BP117" s="43">
        <f>IF(BN117="n/a",0,VLOOKUP($G117,Scoring!$B$5:$C$9,2,FALSE))</f>
        <v>1</v>
      </c>
      <c r="BQ117" s="47"/>
    </row>
    <row r="118" spans="1:69" s="1" customFormat="1" outlineLevel="1" x14ac:dyDescent="0.25">
      <c r="A118" s="4" t="s">
        <v>163</v>
      </c>
      <c r="B118" s="56" t="s">
        <v>164</v>
      </c>
      <c r="C118" s="8">
        <v>6.1</v>
      </c>
      <c r="D118" s="8" t="s">
        <v>446</v>
      </c>
      <c r="E118" s="8">
        <v>1</v>
      </c>
      <c r="F118" s="61" t="s">
        <v>522</v>
      </c>
      <c r="G118" s="16" t="s">
        <v>9</v>
      </c>
      <c r="H118" s="16" t="s">
        <v>11</v>
      </c>
      <c r="I118" s="43"/>
      <c r="J118" s="43">
        <f t="shared" si="60"/>
        <v>0</v>
      </c>
      <c r="K118" s="43">
        <f>IF(I118="n/a",0,VLOOKUP($G118,Scoring!$B$5:$C$9,2,FALSE))</f>
        <v>8</v>
      </c>
      <c r="L118" s="43"/>
      <c r="M118" s="43">
        <f t="shared" si="61"/>
        <v>0</v>
      </c>
      <c r="N118" s="43">
        <f>IF(L118="n/a",0,VLOOKUP($G118,Scoring!$B$5:$C$9,2,FALSE))</f>
        <v>8</v>
      </c>
      <c r="O118" s="43"/>
      <c r="P118" s="43">
        <f t="shared" si="62"/>
        <v>0</v>
      </c>
      <c r="Q118" s="43">
        <f>IF(O118="n/a",0,VLOOKUP($G118,Scoring!$B$5:$C$9,2,FALSE))</f>
        <v>8</v>
      </c>
      <c r="R118" s="43"/>
      <c r="S118" s="43">
        <f t="shared" si="63"/>
        <v>0</v>
      </c>
      <c r="T118" s="43">
        <f>IF(R118="n/a",0,VLOOKUP($G118,Scoring!$B$5:$C$9,2,FALSE))</f>
        <v>8</v>
      </c>
      <c r="U118" s="43"/>
      <c r="V118" s="43">
        <f t="shared" si="64"/>
        <v>0</v>
      </c>
      <c r="W118" s="43">
        <f>IF(U118="n/a",0,VLOOKUP($G118,Scoring!$B$5:$C$9,2,FALSE))</f>
        <v>8</v>
      </c>
      <c r="X118" s="43"/>
      <c r="Y118" s="43">
        <f t="shared" si="65"/>
        <v>0</v>
      </c>
      <c r="Z118" s="43">
        <f>IF(X118="n/a",0,VLOOKUP($G118,Scoring!$B$5:$C$9,2,FALSE))</f>
        <v>8</v>
      </c>
      <c r="AA118" s="43"/>
      <c r="AB118" s="43">
        <f t="shared" si="66"/>
        <v>0</v>
      </c>
      <c r="AC118" s="43">
        <f>IF(AA118="n/a",0,VLOOKUP($G118,Scoring!$B$5:$C$9,2,FALSE))</f>
        <v>8</v>
      </c>
      <c r="AD118" s="43"/>
      <c r="AE118" s="43">
        <f t="shared" si="67"/>
        <v>0</v>
      </c>
      <c r="AF118" s="43">
        <f>IF(AD118="n/a",0,VLOOKUP($G118,Scoring!$B$5:$C$9,2,FALSE))</f>
        <v>8</v>
      </c>
      <c r="AG118" s="43"/>
      <c r="AH118" s="43">
        <f t="shared" si="68"/>
        <v>0</v>
      </c>
      <c r="AI118" s="43">
        <f>IF(AG118="n/a",0,VLOOKUP($G118,Scoring!$B$5:$C$9,2,FALSE))</f>
        <v>8</v>
      </c>
      <c r="AJ118" s="43"/>
      <c r="AK118" s="43">
        <f t="shared" si="69"/>
        <v>0</v>
      </c>
      <c r="AL118" s="43">
        <f>IF(AJ118="n/a",0,VLOOKUP($G118,Scoring!$B$5:$C$9,2,FALSE))</f>
        <v>8</v>
      </c>
      <c r="AM118" s="43"/>
      <c r="AN118" s="43">
        <f t="shared" si="70"/>
        <v>0</v>
      </c>
      <c r="AO118" s="43">
        <f>IF(AM118="n/a",0,VLOOKUP($G118,Scoring!$B$5:$C$9,2,FALSE))</f>
        <v>8</v>
      </c>
      <c r="AP118" s="43"/>
      <c r="AQ118" s="43">
        <f t="shared" si="71"/>
        <v>0</v>
      </c>
      <c r="AR118" s="43">
        <f>IF(AP118="n/a",0,VLOOKUP($G118,Scoring!$B$5:$C$9,2,FALSE))</f>
        <v>8</v>
      </c>
      <c r="AS118" s="43"/>
      <c r="AT118" s="43">
        <f t="shared" si="72"/>
        <v>0</v>
      </c>
      <c r="AU118" s="43">
        <f>IF(AS118="n/a",0,VLOOKUP($G118,Scoring!$B$5:$C$9,2,FALSE))</f>
        <v>8</v>
      </c>
      <c r="AV118" s="43"/>
      <c r="AW118" s="43">
        <f t="shared" si="73"/>
        <v>0</v>
      </c>
      <c r="AX118" s="43">
        <f>IF(AV118="n/a",0,VLOOKUP($G118,Scoring!$B$5:$C$9,2,FALSE))</f>
        <v>8</v>
      </c>
      <c r="AY118" s="43"/>
      <c r="AZ118" s="43">
        <f t="shared" si="74"/>
        <v>0</v>
      </c>
      <c r="BA118" s="43">
        <f>IF(AY118="n/a",0,VLOOKUP($G118,Scoring!$B$5:$C$9,2,FALSE))</f>
        <v>8</v>
      </c>
      <c r="BB118" s="43"/>
      <c r="BC118" s="43">
        <f t="shared" si="75"/>
        <v>0</v>
      </c>
      <c r="BD118" s="43">
        <f>IF(BB118="n/a",0,VLOOKUP($G118,Scoring!$B$5:$C$9,2,FALSE))</f>
        <v>8</v>
      </c>
      <c r="BE118" s="43"/>
      <c r="BF118" s="43">
        <f t="shared" si="76"/>
        <v>0</v>
      </c>
      <c r="BG118" s="43">
        <f>IF(BE118="n/a",0,VLOOKUP($G118,Scoring!$B$5:$C$9,2,FALSE))</f>
        <v>8</v>
      </c>
      <c r="BH118" s="43"/>
      <c r="BI118" s="43">
        <f t="shared" si="77"/>
        <v>0</v>
      </c>
      <c r="BJ118" s="43">
        <f>IF(BH118="n/a",0,VLOOKUP($G118,Scoring!$B$5:$C$9,2,FALSE))</f>
        <v>8</v>
      </c>
      <c r="BK118" s="43"/>
      <c r="BL118" s="43">
        <f t="shared" si="78"/>
        <v>0</v>
      </c>
      <c r="BM118" s="43">
        <f>IF(BK118="n/a",0,VLOOKUP($G118,Scoring!$B$5:$C$9,2,FALSE))</f>
        <v>8</v>
      </c>
      <c r="BN118" s="43"/>
      <c r="BO118" s="43">
        <f t="shared" si="79"/>
        <v>0</v>
      </c>
      <c r="BP118" s="43">
        <f>IF(BN118="n/a",0,VLOOKUP($G118,Scoring!$B$5:$C$9,2,FALSE))</f>
        <v>8</v>
      </c>
      <c r="BQ118" s="47"/>
    </row>
    <row r="119" spans="1:69" s="1" customFormat="1" outlineLevel="1" x14ac:dyDescent="0.25">
      <c r="A119" s="4" t="s">
        <v>165</v>
      </c>
      <c r="B119" s="56" t="s">
        <v>166</v>
      </c>
      <c r="C119" s="8"/>
      <c r="D119" s="8"/>
      <c r="E119" s="8"/>
      <c r="F119" s="61" t="s">
        <v>522</v>
      </c>
      <c r="G119" s="16" t="s">
        <v>9</v>
      </c>
      <c r="H119" s="16" t="s">
        <v>11</v>
      </c>
      <c r="I119" s="43"/>
      <c r="J119" s="43">
        <f t="shared" si="60"/>
        <v>0</v>
      </c>
      <c r="K119" s="43">
        <f>IF(I119="n/a",0,VLOOKUP($G119,Scoring!$B$5:$C$9,2,FALSE))</f>
        <v>8</v>
      </c>
      <c r="L119" s="43"/>
      <c r="M119" s="43">
        <f t="shared" si="61"/>
        <v>0</v>
      </c>
      <c r="N119" s="43">
        <f>IF(L119="n/a",0,VLOOKUP($G119,Scoring!$B$5:$C$9,2,FALSE))</f>
        <v>8</v>
      </c>
      <c r="O119" s="43"/>
      <c r="P119" s="43">
        <f t="shared" si="62"/>
        <v>0</v>
      </c>
      <c r="Q119" s="43">
        <f>IF(O119="n/a",0,VLOOKUP($G119,Scoring!$B$5:$C$9,2,FALSE))</f>
        <v>8</v>
      </c>
      <c r="R119" s="43"/>
      <c r="S119" s="43">
        <f t="shared" si="63"/>
        <v>0</v>
      </c>
      <c r="T119" s="43">
        <f>IF(R119="n/a",0,VLOOKUP($G119,Scoring!$B$5:$C$9,2,FALSE))</f>
        <v>8</v>
      </c>
      <c r="U119" s="43"/>
      <c r="V119" s="43">
        <f t="shared" si="64"/>
        <v>0</v>
      </c>
      <c r="W119" s="43">
        <f>IF(U119="n/a",0,VLOOKUP($G119,Scoring!$B$5:$C$9,2,FALSE))</f>
        <v>8</v>
      </c>
      <c r="X119" s="43"/>
      <c r="Y119" s="43">
        <f t="shared" si="65"/>
        <v>0</v>
      </c>
      <c r="Z119" s="43">
        <f>IF(X119="n/a",0,VLOOKUP($G119,Scoring!$B$5:$C$9,2,FALSE))</f>
        <v>8</v>
      </c>
      <c r="AA119" s="43"/>
      <c r="AB119" s="43">
        <f t="shared" si="66"/>
        <v>0</v>
      </c>
      <c r="AC119" s="43">
        <f>IF(AA119="n/a",0,VLOOKUP($G119,Scoring!$B$5:$C$9,2,FALSE))</f>
        <v>8</v>
      </c>
      <c r="AD119" s="43"/>
      <c r="AE119" s="43">
        <f t="shared" si="67"/>
        <v>0</v>
      </c>
      <c r="AF119" s="43">
        <f>IF(AD119="n/a",0,VLOOKUP($G119,Scoring!$B$5:$C$9,2,FALSE))</f>
        <v>8</v>
      </c>
      <c r="AG119" s="43"/>
      <c r="AH119" s="43">
        <f t="shared" si="68"/>
        <v>0</v>
      </c>
      <c r="AI119" s="43">
        <f>IF(AG119="n/a",0,VLOOKUP($G119,Scoring!$B$5:$C$9,2,FALSE))</f>
        <v>8</v>
      </c>
      <c r="AJ119" s="43"/>
      <c r="AK119" s="43">
        <f t="shared" si="69"/>
        <v>0</v>
      </c>
      <c r="AL119" s="43">
        <f>IF(AJ119="n/a",0,VLOOKUP($G119,Scoring!$B$5:$C$9,2,FALSE))</f>
        <v>8</v>
      </c>
      <c r="AM119" s="43"/>
      <c r="AN119" s="43">
        <f t="shared" si="70"/>
        <v>0</v>
      </c>
      <c r="AO119" s="43">
        <f>IF(AM119="n/a",0,VLOOKUP($G119,Scoring!$B$5:$C$9,2,FALSE))</f>
        <v>8</v>
      </c>
      <c r="AP119" s="43"/>
      <c r="AQ119" s="43">
        <f t="shared" si="71"/>
        <v>0</v>
      </c>
      <c r="AR119" s="43">
        <f>IF(AP119="n/a",0,VLOOKUP($G119,Scoring!$B$5:$C$9,2,FALSE))</f>
        <v>8</v>
      </c>
      <c r="AS119" s="43"/>
      <c r="AT119" s="43">
        <f t="shared" si="72"/>
        <v>0</v>
      </c>
      <c r="AU119" s="43">
        <f>IF(AS119="n/a",0,VLOOKUP($G119,Scoring!$B$5:$C$9,2,FALSE))</f>
        <v>8</v>
      </c>
      <c r="AV119" s="43"/>
      <c r="AW119" s="43">
        <f t="shared" si="73"/>
        <v>0</v>
      </c>
      <c r="AX119" s="43">
        <f>IF(AV119="n/a",0,VLOOKUP($G119,Scoring!$B$5:$C$9,2,FALSE))</f>
        <v>8</v>
      </c>
      <c r="AY119" s="43"/>
      <c r="AZ119" s="43">
        <f t="shared" si="74"/>
        <v>0</v>
      </c>
      <c r="BA119" s="43">
        <f>IF(AY119="n/a",0,VLOOKUP($G119,Scoring!$B$5:$C$9,2,FALSE))</f>
        <v>8</v>
      </c>
      <c r="BB119" s="43"/>
      <c r="BC119" s="43">
        <f t="shared" si="75"/>
        <v>0</v>
      </c>
      <c r="BD119" s="43">
        <f>IF(BB119="n/a",0,VLOOKUP($G119,Scoring!$B$5:$C$9,2,FALSE))</f>
        <v>8</v>
      </c>
      <c r="BE119" s="43"/>
      <c r="BF119" s="43">
        <f t="shared" si="76"/>
        <v>0</v>
      </c>
      <c r="BG119" s="43">
        <f>IF(BE119="n/a",0,VLOOKUP($G119,Scoring!$B$5:$C$9,2,FALSE))</f>
        <v>8</v>
      </c>
      <c r="BH119" s="43"/>
      <c r="BI119" s="43">
        <f t="shared" si="77"/>
        <v>0</v>
      </c>
      <c r="BJ119" s="43">
        <f>IF(BH119="n/a",0,VLOOKUP($G119,Scoring!$B$5:$C$9,2,FALSE))</f>
        <v>8</v>
      </c>
      <c r="BK119" s="43"/>
      <c r="BL119" s="43">
        <f t="shared" si="78"/>
        <v>0</v>
      </c>
      <c r="BM119" s="43">
        <f>IF(BK119="n/a",0,VLOOKUP($G119,Scoring!$B$5:$C$9,2,FALSE))</f>
        <v>8</v>
      </c>
      <c r="BN119" s="43"/>
      <c r="BO119" s="43">
        <f t="shared" si="79"/>
        <v>0</v>
      </c>
      <c r="BP119" s="43">
        <f>IF(BN119="n/a",0,VLOOKUP($G119,Scoring!$B$5:$C$9,2,FALSE))</f>
        <v>8</v>
      </c>
      <c r="BQ119" s="47"/>
    </row>
    <row r="120" spans="1:69" s="1" customFormat="1" outlineLevel="1" x14ac:dyDescent="0.25">
      <c r="A120" s="4" t="s">
        <v>170</v>
      </c>
      <c r="B120" s="56" t="s">
        <v>171</v>
      </c>
      <c r="C120" s="8"/>
      <c r="D120" s="8"/>
      <c r="E120" s="8"/>
      <c r="F120" s="61" t="s">
        <v>522</v>
      </c>
      <c r="G120" s="16" t="s">
        <v>37</v>
      </c>
      <c r="H120" s="16" t="s">
        <v>7</v>
      </c>
      <c r="I120" s="43"/>
      <c r="J120" s="43">
        <f t="shared" si="60"/>
        <v>0</v>
      </c>
      <c r="K120" s="43">
        <f>IF(I120="n/a",0,VLOOKUP($G120,Scoring!$B$5:$C$9,2,FALSE))</f>
        <v>1</v>
      </c>
      <c r="L120" s="43"/>
      <c r="M120" s="43">
        <f t="shared" si="61"/>
        <v>0</v>
      </c>
      <c r="N120" s="43">
        <f>IF(L120="n/a",0,VLOOKUP($G120,Scoring!$B$5:$C$9,2,FALSE))</f>
        <v>1</v>
      </c>
      <c r="O120" s="43"/>
      <c r="P120" s="43">
        <f t="shared" si="62"/>
        <v>0</v>
      </c>
      <c r="Q120" s="43">
        <f>IF(O120="n/a",0,VLOOKUP($G120,Scoring!$B$5:$C$9,2,FALSE))</f>
        <v>1</v>
      </c>
      <c r="R120" s="43"/>
      <c r="S120" s="43">
        <f t="shared" si="63"/>
        <v>0</v>
      </c>
      <c r="T120" s="43">
        <f>IF(R120="n/a",0,VLOOKUP($G120,Scoring!$B$5:$C$9,2,FALSE))</f>
        <v>1</v>
      </c>
      <c r="U120" s="43"/>
      <c r="V120" s="43">
        <f t="shared" si="64"/>
        <v>0</v>
      </c>
      <c r="W120" s="43">
        <f>IF(U120="n/a",0,VLOOKUP($G120,Scoring!$B$5:$C$9,2,FALSE))</f>
        <v>1</v>
      </c>
      <c r="X120" s="43"/>
      <c r="Y120" s="43">
        <f t="shared" si="65"/>
        <v>0</v>
      </c>
      <c r="Z120" s="43">
        <f>IF(X120="n/a",0,VLOOKUP($G120,Scoring!$B$5:$C$9,2,FALSE))</f>
        <v>1</v>
      </c>
      <c r="AA120" s="43"/>
      <c r="AB120" s="43">
        <f t="shared" si="66"/>
        <v>0</v>
      </c>
      <c r="AC120" s="43">
        <f>IF(AA120="n/a",0,VLOOKUP($G120,Scoring!$B$5:$C$9,2,FALSE))</f>
        <v>1</v>
      </c>
      <c r="AD120" s="43"/>
      <c r="AE120" s="43">
        <f t="shared" si="67"/>
        <v>0</v>
      </c>
      <c r="AF120" s="43">
        <f>IF(AD120="n/a",0,VLOOKUP($G120,Scoring!$B$5:$C$9,2,FALSE))</f>
        <v>1</v>
      </c>
      <c r="AG120" s="43"/>
      <c r="AH120" s="43">
        <f t="shared" si="68"/>
        <v>0</v>
      </c>
      <c r="AI120" s="43">
        <f>IF(AG120="n/a",0,VLOOKUP($G120,Scoring!$B$5:$C$9,2,FALSE))</f>
        <v>1</v>
      </c>
      <c r="AJ120" s="43"/>
      <c r="AK120" s="43">
        <f t="shared" si="69"/>
        <v>0</v>
      </c>
      <c r="AL120" s="43">
        <f>IF(AJ120="n/a",0,VLOOKUP($G120,Scoring!$B$5:$C$9,2,FALSE))</f>
        <v>1</v>
      </c>
      <c r="AM120" s="43"/>
      <c r="AN120" s="43">
        <f t="shared" si="70"/>
        <v>0</v>
      </c>
      <c r="AO120" s="43">
        <f>IF(AM120="n/a",0,VLOOKUP($G120,Scoring!$B$5:$C$9,2,FALSE))</f>
        <v>1</v>
      </c>
      <c r="AP120" s="43"/>
      <c r="AQ120" s="43">
        <f t="shared" si="71"/>
        <v>0</v>
      </c>
      <c r="AR120" s="43">
        <f>IF(AP120="n/a",0,VLOOKUP($G120,Scoring!$B$5:$C$9,2,FALSE))</f>
        <v>1</v>
      </c>
      <c r="AS120" s="43"/>
      <c r="AT120" s="43">
        <f t="shared" si="72"/>
        <v>0</v>
      </c>
      <c r="AU120" s="43">
        <f>IF(AS120="n/a",0,VLOOKUP($G120,Scoring!$B$5:$C$9,2,FALSE))</f>
        <v>1</v>
      </c>
      <c r="AV120" s="43"/>
      <c r="AW120" s="43">
        <f t="shared" si="73"/>
        <v>0</v>
      </c>
      <c r="AX120" s="43">
        <f>IF(AV120="n/a",0,VLOOKUP($G120,Scoring!$B$5:$C$9,2,FALSE))</f>
        <v>1</v>
      </c>
      <c r="AY120" s="43"/>
      <c r="AZ120" s="43">
        <f t="shared" si="74"/>
        <v>0</v>
      </c>
      <c r="BA120" s="43">
        <f>IF(AY120="n/a",0,VLOOKUP($G120,Scoring!$B$5:$C$9,2,FALSE))</f>
        <v>1</v>
      </c>
      <c r="BB120" s="43"/>
      <c r="BC120" s="43">
        <f t="shared" si="75"/>
        <v>0</v>
      </c>
      <c r="BD120" s="43">
        <f>IF(BB120="n/a",0,VLOOKUP($G120,Scoring!$B$5:$C$9,2,FALSE))</f>
        <v>1</v>
      </c>
      <c r="BE120" s="43"/>
      <c r="BF120" s="43">
        <f t="shared" si="76"/>
        <v>0</v>
      </c>
      <c r="BG120" s="43">
        <f>IF(BE120="n/a",0,VLOOKUP($G120,Scoring!$B$5:$C$9,2,FALSE))</f>
        <v>1</v>
      </c>
      <c r="BH120" s="43"/>
      <c r="BI120" s="43">
        <f t="shared" si="77"/>
        <v>0</v>
      </c>
      <c r="BJ120" s="43">
        <f>IF(BH120="n/a",0,VLOOKUP($G120,Scoring!$B$5:$C$9,2,FALSE))</f>
        <v>1</v>
      </c>
      <c r="BK120" s="43"/>
      <c r="BL120" s="43">
        <f t="shared" si="78"/>
        <v>0</v>
      </c>
      <c r="BM120" s="43">
        <f>IF(BK120="n/a",0,VLOOKUP($G120,Scoring!$B$5:$C$9,2,FALSE))</f>
        <v>1</v>
      </c>
      <c r="BN120" s="43"/>
      <c r="BO120" s="43">
        <f t="shared" si="79"/>
        <v>0</v>
      </c>
      <c r="BP120" s="43">
        <f>IF(BN120="n/a",0,VLOOKUP($G120,Scoring!$B$5:$C$9,2,FALSE))</f>
        <v>1</v>
      </c>
      <c r="BQ120" s="47"/>
    </row>
    <row r="121" spans="1:69" s="1" customFormat="1" outlineLevel="1" x14ac:dyDescent="0.25">
      <c r="A121" s="4" t="s">
        <v>172</v>
      </c>
      <c r="B121" s="56" t="s">
        <v>173</v>
      </c>
      <c r="C121" s="8"/>
      <c r="D121" s="8"/>
      <c r="E121" s="8"/>
      <c r="F121" s="61" t="s">
        <v>522</v>
      </c>
      <c r="G121" s="16" t="s">
        <v>11</v>
      </c>
      <c r="H121" s="16" t="s">
        <v>7</v>
      </c>
      <c r="I121" s="43"/>
      <c r="J121" s="43">
        <f t="shared" si="60"/>
        <v>0</v>
      </c>
      <c r="K121" s="43">
        <f>IF(I121="n/a",0,VLOOKUP($G121,Scoring!$B$5:$C$9,2,FALSE))</f>
        <v>2</v>
      </c>
      <c r="L121" s="43"/>
      <c r="M121" s="43">
        <f t="shared" si="61"/>
        <v>0</v>
      </c>
      <c r="N121" s="43">
        <f>IF(L121="n/a",0,VLOOKUP($G121,Scoring!$B$5:$C$9,2,FALSE))</f>
        <v>2</v>
      </c>
      <c r="O121" s="43"/>
      <c r="P121" s="43">
        <f t="shared" si="62"/>
        <v>0</v>
      </c>
      <c r="Q121" s="43">
        <f>IF(O121="n/a",0,VLOOKUP($G121,Scoring!$B$5:$C$9,2,FALSE))</f>
        <v>2</v>
      </c>
      <c r="R121" s="43"/>
      <c r="S121" s="43">
        <f t="shared" si="63"/>
        <v>0</v>
      </c>
      <c r="T121" s="43">
        <f>IF(R121="n/a",0,VLOOKUP($G121,Scoring!$B$5:$C$9,2,FALSE))</f>
        <v>2</v>
      </c>
      <c r="U121" s="43"/>
      <c r="V121" s="43">
        <f t="shared" si="64"/>
        <v>0</v>
      </c>
      <c r="W121" s="43">
        <f>IF(U121="n/a",0,VLOOKUP($G121,Scoring!$B$5:$C$9,2,FALSE))</f>
        <v>2</v>
      </c>
      <c r="X121" s="43"/>
      <c r="Y121" s="43">
        <f t="shared" si="65"/>
        <v>0</v>
      </c>
      <c r="Z121" s="43">
        <f>IF(X121="n/a",0,VLOOKUP($G121,Scoring!$B$5:$C$9,2,FALSE))</f>
        <v>2</v>
      </c>
      <c r="AA121" s="43"/>
      <c r="AB121" s="43">
        <f t="shared" si="66"/>
        <v>0</v>
      </c>
      <c r="AC121" s="43">
        <f>IF(AA121="n/a",0,VLOOKUP($G121,Scoring!$B$5:$C$9,2,FALSE))</f>
        <v>2</v>
      </c>
      <c r="AD121" s="43"/>
      <c r="AE121" s="43">
        <f t="shared" si="67"/>
        <v>0</v>
      </c>
      <c r="AF121" s="43">
        <f>IF(AD121="n/a",0,VLOOKUP($G121,Scoring!$B$5:$C$9,2,FALSE))</f>
        <v>2</v>
      </c>
      <c r="AG121" s="43"/>
      <c r="AH121" s="43">
        <f t="shared" si="68"/>
        <v>0</v>
      </c>
      <c r="AI121" s="43">
        <f>IF(AG121="n/a",0,VLOOKUP($G121,Scoring!$B$5:$C$9,2,FALSE))</f>
        <v>2</v>
      </c>
      <c r="AJ121" s="43"/>
      <c r="AK121" s="43">
        <f t="shared" si="69"/>
        <v>0</v>
      </c>
      <c r="AL121" s="43">
        <f>IF(AJ121="n/a",0,VLOOKUP($G121,Scoring!$B$5:$C$9,2,FALSE))</f>
        <v>2</v>
      </c>
      <c r="AM121" s="43"/>
      <c r="AN121" s="43">
        <f t="shared" si="70"/>
        <v>0</v>
      </c>
      <c r="AO121" s="43">
        <f>IF(AM121="n/a",0,VLOOKUP($G121,Scoring!$B$5:$C$9,2,FALSE))</f>
        <v>2</v>
      </c>
      <c r="AP121" s="43"/>
      <c r="AQ121" s="43">
        <f t="shared" si="71"/>
        <v>0</v>
      </c>
      <c r="AR121" s="43">
        <f>IF(AP121="n/a",0,VLOOKUP($G121,Scoring!$B$5:$C$9,2,FALSE))</f>
        <v>2</v>
      </c>
      <c r="AS121" s="43"/>
      <c r="AT121" s="43">
        <f t="shared" si="72"/>
        <v>0</v>
      </c>
      <c r="AU121" s="43">
        <f>IF(AS121="n/a",0,VLOOKUP($G121,Scoring!$B$5:$C$9,2,FALSE))</f>
        <v>2</v>
      </c>
      <c r="AV121" s="43"/>
      <c r="AW121" s="43">
        <f t="shared" si="73"/>
        <v>0</v>
      </c>
      <c r="AX121" s="43">
        <f>IF(AV121="n/a",0,VLOOKUP($G121,Scoring!$B$5:$C$9,2,FALSE))</f>
        <v>2</v>
      </c>
      <c r="AY121" s="43"/>
      <c r="AZ121" s="43">
        <f t="shared" si="74"/>
        <v>0</v>
      </c>
      <c r="BA121" s="43">
        <f>IF(AY121="n/a",0,VLOOKUP($G121,Scoring!$B$5:$C$9,2,FALSE))</f>
        <v>2</v>
      </c>
      <c r="BB121" s="43"/>
      <c r="BC121" s="43">
        <f t="shared" si="75"/>
        <v>0</v>
      </c>
      <c r="BD121" s="43">
        <f>IF(BB121="n/a",0,VLOOKUP($G121,Scoring!$B$5:$C$9,2,FALSE))</f>
        <v>2</v>
      </c>
      <c r="BE121" s="43"/>
      <c r="BF121" s="43">
        <f t="shared" si="76"/>
        <v>0</v>
      </c>
      <c r="BG121" s="43">
        <f>IF(BE121="n/a",0,VLOOKUP($G121,Scoring!$B$5:$C$9,2,FALSE))</f>
        <v>2</v>
      </c>
      <c r="BH121" s="43"/>
      <c r="BI121" s="43">
        <f t="shared" si="77"/>
        <v>0</v>
      </c>
      <c r="BJ121" s="43">
        <f>IF(BH121="n/a",0,VLOOKUP($G121,Scoring!$B$5:$C$9,2,FALSE))</f>
        <v>2</v>
      </c>
      <c r="BK121" s="43"/>
      <c r="BL121" s="43">
        <f t="shared" si="78"/>
        <v>0</v>
      </c>
      <c r="BM121" s="43">
        <f>IF(BK121="n/a",0,VLOOKUP($G121,Scoring!$B$5:$C$9,2,FALSE))</f>
        <v>2</v>
      </c>
      <c r="BN121" s="43"/>
      <c r="BO121" s="43">
        <f t="shared" si="79"/>
        <v>0</v>
      </c>
      <c r="BP121" s="43">
        <f>IF(BN121="n/a",0,VLOOKUP($G121,Scoring!$B$5:$C$9,2,FALSE))</f>
        <v>2</v>
      </c>
      <c r="BQ121" s="47"/>
    </row>
    <row r="122" spans="1:69" s="1" customFormat="1" outlineLevel="1" x14ac:dyDescent="0.25">
      <c r="A122" s="4" t="s">
        <v>174</v>
      </c>
      <c r="B122" s="56" t="s">
        <v>176</v>
      </c>
      <c r="C122" s="8"/>
      <c r="D122" s="8"/>
      <c r="E122" s="8"/>
      <c r="F122" s="61" t="s">
        <v>522</v>
      </c>
      <c r="G122" s="16" t="s">
        <v>11</v>
      </c>
      <c r="H122" s="16" t="s">
        <v>11</v>
      </c>
      <c r="I122" s="43"/>
      <c r="J122" s="43">
        <f t="shared" si="60"/>
        <v>0</v>
      </c>
      <c r="K122" s="43">
        <f>IF(I122="n/a",0,VLOOKUP($G122,Scoring!$B$5:$C$9,2,FALSE))</f>
        <v>2</v>
      </c>
      <c r="L122" s="43"/>
      <c r="M122" s="43">
        <f t="shared" si="61"/>
        <v>0</v>
      </c>
      <c r="N122" s="43">
        <f>IF(L122="n/a",0,VLOOKUP($G122,Scoring!$B$5:$C$9,2,FALSE))</f>
        <v>2</v>
      </c>
      <c r="O122" s="43"/>
      <c r="P122" s="43">
        <f t="shared" si="62"/>
        <v>0</v>
      </c>
      <c r="Q122" s="43">
        <f>IF(O122="n/a",0,VLOOKUP($G122,Scoring!$B$5:$C$9,2,FALSE))</f>
        <v>2</v>
      </c>
      <c r="R122" s="43"/>
      <c r="S122" s="43">
        <f t="shared" si="63"/>
        <v>0</v>
      </c>
      <c r="T122" s="43">
        <f>IF(R122="n/a",0,VLOOKUP($G122,Scoring!$B$5:$C$9,2,FALSE))</f>
        <v>2</v>
      </c>
      <c r="U122" s="43"/>
      <c r="V122" s="43">
        <f t="shared" si="64"/>
        <v>0</v>
      </c>
      <c r="W122" s="43">
        <f>IF(U122="n/a",0,VLOOKUP($G122,Scoring!$B$5:$C$9,2,FALSE))</f>
        <v>2</v>
      </c>
      <c r="X122" s="43"/>
      <c r="Y122" s="43">
        <f t="shared" si="65"/>
        <v>0</v>
      </c>
      <c r="Z122" s="43">
        <f>IF(X122="n/a",0,VLOOKUP($G122,Scoring!$B$5:$C$9,2,FALSE))</f>
        <v>2</v>
      </c>
      <c r="AA122" s="43"/>
      <c r="AB122" s="43">
        <f t="shared" si="66"/>
        <v>0</v>
      </c>
      <c r="AC122" s="43">
        <f>IF(AA122="n/a",0,VLOOKUP($G122,Scoring!$B$5:$C$9,2,FALSE))</f>
        <v>2</v>
      </c>
      <c r="AD122" s="43"/>
      <c r="AE122" s="43">
        <f t="shared" si="67"/>
        <v>0</v>
      </c>
      <c r="AF122" s="43">
        <f>IF(AD122="n/a",0,VLOOKUP($G122,Scoring!$B$5:$C$9,2,FALSE))</f>
        <v>2</v>
      </c>
      <c r="AG122" s="43"/>
      <c r="AH122" s="43">
        <f t="shared" si="68"/>
        <v>0</v>
      </c>
      <c r="AI122" s="43">
        <f>IF(AG122="n/a",0,VLOOKUP($G122,Scoring!$B$5:$C$9,2,FALSE))</f>
        <v>2</v>
      </c>
      <c r="AJ122" s="43"/>
      <c r="AK122" s="43">
        <f t="shared" si="69"/>
        <v>0</v>
      </c>
      <c r="AL122" s="43">
        <f>IF(AJ122="n/a",0,VLOOKUP($G122,Scoring!$B$5:$C$9,2,FALSE))</f>
        <v>2</v>
      </c>
      <c r="AM122" s="43"/>
      <c r="AN122" s="43">
        <f t="shared" si="70"/>
        <v>0</v>
      </c>
      <c r="AO122" s="43">
        <f>IF(AM122="n/a",0,VLOOKUP($G122,Scoring!$B$5:$C$9,2,FALSE))</f>
        <v>2</v>
      </c>
      <c r="AP122" s="43"/>
      <c r="AQ122" s="43">
        <f t="shared" si="71"/>
        <v>0</v>
      </c>
      <c r="AR122" s="43">
        <f>IF(AP122="n/a",0,VLOOKUP($G122,Scoring!$B$5:$C$9,2,FALSE))</f>
        <v>2</v>
      </c>
      <c r="AS122" s="43"/>
      <c r="AT122" s="43">
        <f t="shared" si="72"/>
        <v>0</v>
      </c>
      <c r="AU122" s="43">
        <f>IF(AS122="n/a",0,VLOOKUP($G122,Scoring!$B$5:$C$9,2,FALSE))</f>
        <v>2</v>
      </c>
      <c r="AV122" s="43"/>
      <c r="AW122" s="43">
        <f t="shared" si="73"/>
        <v>0</v>
      </c>
      <c r="AX122" s="43">
        <f>IF(AV122="n/a",0,VLOOKUP($G122,Scoring!$B$5:$C$9,2,FALSE))</f>
        <v>2</v>
      </c>
      <c r="AY122" s="43"/>
      <c r="AZ122" s="43">
        <f t="shared" si="74"/>
        <v>0</v>
      </c>
      <c r="BA122" s="43">
        <f>IF(AY122="n/a",0,VLOOKUP($G122,Scoring!$B$5:$C$9,2,FALSE))</f>
        <v>2</v>
      </c>
      <c r="BB122" s="43"/>
      <c r="BC122" s="43">
        <f t="shared" si="75"/>
        <v>0</v>
      </c>
      <c r="BD122" s="43">
        <f>IF(BB122="n/a",0,VLOOKUP($G122,Scoring!$B$5:$C$9,2,FALSE))</f>
        <v>2</v>
      </c>
      <c r="BE122" s="43"/>
      <c r="BF122" s="43">
        <f t="shared" si="76"/>
        <v>0</v>
      </c>
      <c r="BG122" s="43">
        <f>IF(BE122="n/a",0,VLOOKUP($G122,Scoring!$B$5:$C$9,2,FALSE))</f>
        <v>2</v>
      </c>
      <c r="BH122" s="43"/>
      <c r="BI122" s="43">
        <f t="shared" si="77"/>
        <v>0</v>
      </c>
      <c r="BJ122" s="43">
        <f>IF(BH122="n/a",0,VLOOKUP($G122,Scoring!$B$5:$C$9,2,FALSE))</f>
        <v>2</v>
      </c>
      <c r="BK122" s="43"/>
      <c r="BL122" s="43">
        <f t="shared" si="78"/>
        <v>0</v>
      </c>
      <c r="BM122" s="43">
        <f>IF(BK122="n/a",0,VLOOKUP($G122,Scoring!$B$5:$C$9,2,FALSE))</f>
        <v>2</v>
      </c>
      <c r="BN122" s="43"/>
      <c r="BO122" s="43">
        <f t="shared" si="79"/>
        <v>0</v>
      </c>
      <c r="BP122" s="43">
        <f>IF(BN122="n/a",0,VLOOKUP($G122,Scoring!$B$5:$C$9,2,FALSE))</f>
        <v>2</v>
      </c>
      <c r="BQ122" s="47"/>
    </row>
    <row r="123" spans="1:69" s="1" customFormat="1" outlineLevel="1" x14ac:dyDescent="0.25">
      <c r="A123" s="4" t="s">
        <v>175</v>
      </c>
      <c r="B123" s="56" t="s">
        <v>177</v>
      </c>
      <c r="C123" s="8"/>
      <c r="D123" s="8"/>
      <c r="E123" s="8"/>
      <c r="F123" s="61" t="s">
        <v>522</v>
      </c>
      <c r="G123" s="16" t="s">
        <v>10</v>
      </c>
      <c r="H123" s="16" t="s">
        <v>11</v>
      </c>
      <c r="I123" s="43"/>
      <c r="J123" s="43">
        <f t="shared" si="60"/>
        <v>0</v>
      </c>
      <c r="K123" s="43">
        <f>IF(I123="n/a",0,VLOOKUP($G123,Scoring!$B$5:$C$9,2,FALSE))</f>
        <v>4</v>
      </c>
      <c r="L123" s="43"/>
      <c r="M123" s="43">
        <f t="shared" si="61"/>
        <v>0</v>
      </c>
      <c r="N123" s="43">
        <f>IF(L123="n/a",0,VLOOKUP($G123,Scoring!$B$5:$C$9,2,FALSE))</f>
        <v>4</v>
      </c>
      <c r="O123" s="43"/>
      <c r="P123" s="43">
        <f t="shared" si="62"/>
        <v>0</v>
      </c>
      <c r="Q123" s="43">
        <f>IF(O123="n/a",0,VLOOKUP($G123,Scoring!$B$5:$C$9,2,FALSE))</f>
        <v>4</v>
      </c>
      <c r="R123" s="43"/>
      <c r="S123" s="43">
        <f t="shared" si="63"/>
        <v>0</v>
      </c>
      <c r="T123" s="43">
        <f>IF(R123="n/a",0,VLOOKUP($G123,Scoring!$B$5:$C$9,2,FALSE))</f>
        <v>4</v>
      </c>
      <c r="U123" s="43"/>
      <c r="V123" s="43">
        <f t="shared" si="64"/>
        <v>0</v>
      </c>
      <c r="W123" s="43">
        <f>IF(U123="n/a",0,VLOOKUP($G123,Scoring!$B$5:$C$9,2,FALSE))</f>
        <v>4</v>
      </c>
      <c r="X123" s="43"/>
      <c r="Y123" s="43">
        <f t="shared" si="65"/>
        <v>0</v>
      </c>
      <c r="Z123" s="43">
        <f>IF(X123="n/a",0,VLOOKUP($G123,Scoring!$B$5:$C$9,2,FALSE))</f>
        <v>4</v>
      </c>
      <c r="AA123" s="43"/>
      <c r="AB123" s="43">
        <f t="shared" si="66"/>
        <v>0</v>
      </c>
      <c r="AC123" s="43">
        <f>IF(AA123="n/a",0,VLOOKUP($G123,Scoring!$B$5:$C$9,2,FALSE))</f>
        <v>4</v>
      </c>
      <c r="AD123" s="43"/>
      <c r="AE123" s="43">
        <f t="shared" si="67"/>
        <v>0</v>
      </c>
      <c r="AF123" s="43">
        <f>IF(AD123="n/a",0,VLOOKUP($G123,Scoring!$B$5:$C$9,2,FALSE))</f>
        <v>4</v>
      </c>
      <c r="AG123" s="43"/>
      <c r="AH123" s="43">
        <f t="shared" si="68"/>
        <v>0</v>
      </c>
      <c r="AI123" s="43">
        <f>IF(AG123="n/a",0,VLOOKUP($G123,Scoring!$B$5:$C$9,2,FALSE))</f>
        <v>4</v>
      </c>
      <c r="AJ123" s="43"/>
      <c r="AK123" s="43">
        <f t="shared" si="69"/>
        <v>0</v>
      </c>
      <c r="AL123" s="43">
        <f>IF(AJ123="n/a",0,VLOOKUP($G123,Scoring!$B$5:$C$9,2,FALSE))</f>
        <v>4</v>
      </c>
      <c r="AM123" s="43"/>
      <c r="AN123" s="43">
        <f t="shared" si="70"/>
        <v>0</v>
      </c>
      <c r="AO123" s="43">
        <f>IF(AM123="n/a",0,VLOOKUP($G123,Scoring!$B$5:$C$9,2,FALSE))</f>
        <v>4</v>
      </c>
      <c r="AP123" s="43"/>
      <c r="AQ123" s="43">
        <f t="shared" si="71"/>
        <v>0</v>
      </c>
      <c r="AR123" s="43">
        <f>IF(AP123="n/a",0,VLOOKUP($G123,Scoring!$B$5:$C$9,2,FALSE))</f>
        <v>4</v>
      </c>
      <c r="AS123" s="43"/>
      <c r="AT123" s="43">
        <f t="shared" si="72"/>
        <v>0</v>
      </c>
      <c r="AU123" s="43">
        <f>IF(AS123="n/a",0,VLOOKUP($G123,Scoring!$B$5:$C$9,2,FALSE))</f>
        <v>4</v>
      </c>
      <c r="AV123" s="43"/>
      <c r="AW123" s="43">
        <f t="shared" si="73"/>
        <v>0</v>
      </c>
      <c r="AX123" s="43">
        <f>IF(AV123="n/a",0,VLOOKUP($G123,Scoring!$B$5:$C$9,2,FALSE))</f>
        <v>4</v>
      </c>
      <c r="AY123" s="43"/>
      <c r="AZ123" s="43">
        <f t="shared" si="74"/>
        <v>0</v>
      </c>
      <c r="BA123" s="43">
        <f>IF(AY123="n/a",0,VLOOKUP($G123,Scoring!$B$5:$C$9,2,FALSE))</f>
        <v>4</v>
      </c>
      <c r="BB123" s="43"/>
      <c r="BC123" s="43">
        <f t="shared" si="75"/>
        <v>0</v>
      </c>
      <c r="BD123" s="43">
        <f>IF(BB123="n/a",0,VLOOKUP($G123,Scoring!$B$5:$C$9,2,FALSE))</f>
        <v>4</v>
      </c>
      <c r="BE123" s="43"/>
      <c r="BF123" s="43">
        <f t="shared" si="76"/>
        <v>0</v>
      </c>
      <c r="BG123" s="43">
        <f>IF(BE123="n/a",0,VLOOKUP($G123,Scoring!$B$5:$C$9,2,FALSE))</f>
        <v>4</v>
      </c>
      <c r="BH123" s="43"/>
      <c r="BI123" s="43">
        <f t="shared" si="77"/>
        <v>0</v>
      </c>
      <c r="BJ123" s="43">
        <f>IF(BH123="n/a",0,VLOOKUP($G123,Scoring!$B$5:$C$9,2,FALSE))</f>
        <v>4</v>
      </c>
      <c r="BK123" s="43"/>
      <c r="BL123" s="43">
        <f t="shared" si="78"/>
        <v>0</v>
      </c>
      <c r="BM123" s="43">
        <f>IF(BK123="n/a",0,VLOOKUP($G123,Scoring!$B$5:$C$9,2,FALSE))</f>
        <v>4</v>
      </c>
      <c r="BN123" s="43"/>
      <c r="BO123" s="43">
        <f t="shared" si="79"/>
        <v>0</v>
      </c>
      <c r="BP123" s="43">
        <f>IF(BN123="n/a",0,VLOOKUP($G123,Scoring!$B$5:$C$9,2,FALSE))</f>
        <v>4</v>
      </c>
      <c r="BQ123" s="47"/>
    </row>
    <row r="124" spans="1:69" s="1" customFormat="1" outlineLevel="1" x14ac:dyDescent="0.25">
      <c r="A124" s="4" t="s">
        <v>183</v>
      </c>
      <c r="B124" s="56" t="s">
        <v>184</v>
      </c>
      <c r="C124" s="8"/>
      <c r="D124" s="8"/>
      <c r="E124" s="8"/>
      <c r="F124" s="61" t="s">
        <v>522</v>
      </c>
      <c r="G124" s="16" t="s">
        <v>11</v>
      </c>
      <c r="H124" s="16" t="s">
        <v>11</v>
      </c>
      <c r="I124" s="43"/>
      <c r="J124" s="43">
        <f t="shared" si="60"/>
        <v>0</v>
      </c>
      <c r="K124" s="43">
        <f>IF(I124="n/a",0,VLOOKUP($G124,Scoring!$B$5:$C$9,2,FALSE))</f>
        <v>2</v>
      </c>
      <c r="L124" s="43"/>
      <c r="M124" s="43">
        <f t="shared" si="61"/>
        <v>0</v>
      </c>
      <c r="N124" s="43">
        <f>IF(L124="n/a",0,VLOOKUP($G124,Scoring!$B$5:$C$9,2,FALSE))</f>
        <v>2</v>
      </c>
      <c r="O124" s="43"/>
      <c r="P124" s="43">
        <f t="shared" si="62"/>
        <v>0</v>
      </c>
      <c r="Q124" s="43">
        <f>IF(O124="n/a",0,VLOOKUP($G124,Scoring!$B$5:$C$9,2,FALSE))</f>
        <v>2</v>
      </c>
      <c r="R124" s="43"/>
      <c r="S124" s="43">
        <f t="shared" si="63"/>
        <v>0</v>
      </c>
      <c r="T124" s="43">
        <f>IF(R124="n/a",0,VLOOKUP($G124,Scoring!$B$5:$C$9,2,FALSE))</f>
        <v>2</v>
      </c>
      <c r="U124" s="43"/>
      <c r="V124" s="43">
        <f t="shared" si="64"/>
        <v>0</v>
      </c>
      <c r="W124" s="43">
        <f>IF(U124="n/a",0,VLOOKUP($G124,Scoring!$B$5:$C$9,2,FALSE))</f>
        <v>2</v>
      </c>
      <c r="X124" s="43"/>
      <c r="Y124" s="43">
        <f t="shared" si="65"/>
        <v>0</v>
      </c>
      <c r="Z124" s="43">
        <f>IF(X124="n/a",0,VLOOKUP($G124,Scoring!$B$5:$C$9,2,FALSE))</f>
        <v>2</v>
      </c>
      <c r="AA124" s="43"/>
      <c r="AB124" s="43">
        <f t="shared" si="66"/>
        <v>0</v>
      </c>
      <c r="AC124" s="43">
        <f>IF(AA124="n/a",0,VLOOKUP($G124,Scoring!$B$5:$C$9,2,FALSE))</f>
        <v>2</v>
      </c>
      <c r="AD124" s="43"/>
      <c r="AE124" s="43">
        <f t="shared" si="67"/>
        <v>0</v>
      </c>
      <c r="AF124" s="43">
        <f>IF(AD124="n/a",0,VLOOKUP($G124,Scoring!$B$5:$C$9,2,FALSE))</f>
        <v>2</v>
      </c>
      <c r="AG124" s="43"/>
      <c r="AH124" s="43">
        <f t="shared" si="68"/>
        <v>0</v>
      </c>
      <c r="AI124" s="43">
        <f>IF(AG124="n/a",0,VLOOKUP($G124,Scoring!$B$5:$C$9,2,FALSE))</f>
        <v>2</v>
      </c>
      <c r="AJ124" s="43"/>
      <c r="AK124" s="43">
        <f t="shared" si="69"/>
        <v>0</v>
      </c>
      <c r="AL124" s="43">
        <f>IF(AJ124="n/a",0,VLOOKUP($G124,Scoring!$B$5:$C$9,2,FALSE))</f>
        <v>2</v>
      </c>
      <c r="AM124" s="43"/>
      <c r="AN124" s="43">
        <f t="shared" si="70"/>
        <v>0</v>
      </c>
      <c r="AO124" s="43">
        <f>IF(AM124="n/a",0,VLOOKUP($G124,Scoring!$B$5:$C$9,2,FALSE))</f>
        <v>2</v>
      </c>
      <c r="AP124" s="43"/>
      <c r="AQ124" s="43">
        <f t="shared" si="71"/>
        <v>0</v>
      </c>
      <c r="AR124" s="43">
        <f>IF(AP124="n/a",0,VLOOKUP($G124,Scoring!$B$5:$C$9,2,FALSE))</f>
        <v>2</v>
      </c>
      <c r="AS124" s="43"/>
      <c r="AT124" s="43">
        <f t="shared" si="72"/>
        <v>0</v>
      </c>
      <c r="AU124" s="43">
        <f>IF(AS124="n/a",0,VLOOKUP($G124,Scoring!$B$5:$C$9,2,FALSE))</f>
        <v>2</v>
      </c>
      <c r="AV124" s="43"/>
      <c r="AW124" s="43">
        <f t="shared" si="73"/>
        <v>0</v>
      </c>
      <c r="AX124" s="43">
        <f>IF(AV124="n/a",0,VLOOKUP($G124,Scoring!$B$5:$C$9,2,FALSE))</f>
        <v>2</v>
      </c>
      <c r="AY124" s="43"/>
      <c r="AZ124" s="43">
        <f t="shared" si="74"/>
        <v>0</v>
      </c>
      <c r="BA124" s="43">
        <f>IF(AY124="n/a",0,VLOOKUP($G124,Scoring!$B$5:$C$9,2,FALSE))</f>
        <v>2</v>
      </c>
      <c r="BB124" s="43"/>
      <c r="BC124" s="43">
        <f t="shared" si="75"/>
        <v>0</v>
      </c>
      <c r="BD124" s="43">
        <f>IF(BB124="n/a",0,VLOOKUP($G124,Scoring!$B$5:$C$9,2,FALSE))</f>
        <v>2</v>
      </c>
      <c r="BE124" s="43"/>
      <c r="BF124" s="43">
        <f t="shared" si="76"/>
        <v>0</v>
      </c>
      <c r="BG124" s="43">
        <f>IF(BE124="n/a",0,VLOOKUP($G124,Scoring!$B$5:$C$9,2,FALSE))</f>
        <v>2</v>
      </c>
      <c r="BH124" s="43"/>
      <c r="BI124" s="43">
        <f t="shared" si="77"/>
        <v>0</v>
      </c>
      <c r="BJ124" s="43">
        <f>IF(BH124="n/a",0,VLOOKUP($G124,Scoring!$B$5:$C$9,2,FALSE))</f>
        <v>2</v>
      </c>
      <c r="BK124" s="43"/>
      <c r="BL124" s="43">
        <f t="shared" si="78"/>
        <v>0</v>
      </c>
      <c r="BM124" s="43">
        <f>IF(BK124="n/a",0,VLOOKUP($G124,Scoring!$B$5:$C$9,2,FALSE))</f>
        <v>2</v>
      </c>
      <c r="BN124" s="43"/>
      <c r="BO124" s="43">
        <f t="shared" si="79"/>
        <v>0</v>
      </c>
      <c r="BP124" s="43">
        <f>IF(BN124="n/a",0,VLOOKUP($G124,Scoring!$B$5:$C$9,2,FALSE))</f>
        <v>2</v>
      </c>
      <c r="BQ124" s="47"/>
    </row>
    <row r="125" spans="1:69" s="1" customFormat="1" outlineLevel="1" x14ac:dyDescent="0.25">
      <c r="A125" s="4" t="s">
        <v>185</v>
      </c>
      <c r="B125" s="56" t="s">
        <v>186</v>
      </c>
      <c r="C125" s="8"/>
      <c r="D125" s="8"/>
      <c r="E125" s="8"/>
      <c r="F125" s="61" t="s">
        <v>522</v>
      </c>
      <c r="G125" s="16" t="s">
        <v>11</v>
      </c>
      <c r="H125" s="16" t="s">
        <v>7</v>
      </c>
      <c r="I125" s="43"/>
      <c r="J125" s="43">
        <f t="shared" si="60"/>
        <v>0</v>
      </c>
      <c r="K125" s="43">
        <f>IF(I125="n/a",0,VLOOKUP($G125,Scoring!$B$5:$C$9,2,FALSE))</f>
        <v>2</v>
      </c>
      <c r="L125" s="43"/>
      <c r="M125" s="43">
        <f t="shared" si="61"/>
        <v>0</v>
      </c>
      <c r="N125" s="43">
        <f>IF(L125="n/a",0,VLOOKUP($G125,Scoring!$B$5:$C$9,2,FALSE))</f>
        <v>2</v>
      </c>
      <c r="O125" s="43"/>
      <c r="P125" s="43">
        <f t="shared" si="62"/>
        <v>0</v>
      </c>
      <c r="Q125" s="43">
        <f>IF(O125="n/a",0,VLOOKUP($G125,Scoring!$B$5:$C$9,2,FALSE))</f>
        <v>2</v>
      </c>
      <c r="R125" s="43"/>
      <c r="S125" s="43">
        <f t="shared" si="63"/>
        <v>0</v>
      </c>
      <c r="T125" s="43">
        <f>IF(R125="n/a",0,VLOOKUP($G125,Scoring!$B$5:$C$9,2,FALSE))</f>
        <v>2</v>
      </c>
      <c r="U125" s="43"/>
      <c r="V125" s="43">
        <f t="shared" si="64"/>
        <v>0</v>
      </c>
      <c r="W125" s="43">
        <f>IF(U125="n/a",0,VLOOKUP($G125,Scoring!$B$5:$C$9,2,FALSE))</f>
        <v>2</v>
      </c>
      <c r="X125" s="43"/>
      <c r="Y125" s="43">
        <f t="shared" si="65"/>
        <v>0</v>
      </c>
      <c r="Z125" s="43">
        <f>IF(X125="n/a",0,VLOOKUP($G125,Scoring!$B$5:$C$9,2,FALSE))</f>
        <v>2</v>
      </c>
      <c r="AA125" s="43"/>
      <c r="AB125" s="43">
        <f t="shared" si="66"/>
        <v>0</v>
      </c>
      <c r="AC125" s="43">
        <f>IF(AA125="n/a",0,VLOOKUP($G125,Scoring!$B$5:$C$9,2,FALSE))</f>
        <v>2</v>
      </c>
      <c r="AD125" s="43"/>
      <c r="AE125" s="43">
        <f t="shared" si="67"/>
        <v>0</v>
      </c>
      <c r="AF125" s="43">
        <f>IF(AD125="n/a",0,VLOOKUP($G125,Scoring!$B$5:$C$9,2,FALSE))</f>
        <v>2</v>
      </c>
      <c r="AG125" s="43"/>
      <c r="AH125" s="43">
        <f t="shared" si="68"/>
        <v>0</v>
      </c>
      <c r="AI125" s="43">
        <f>IF(AG125="n/a",0,VLOOKUP($G125,Scoring!$B$5:$C$9,2,FALSE))</f>
        <v>2</v>
      </c>
      <c r="AJ125" s="43"/>
      <c r="AK125" s="43">
        <f t="shared" si="69"/>
        <v>0</v>
      </c>
      <c r="AL125" s="43">
        <f>IF(AJ125="n/a",0,VLOOKUP($G125,Scoring!$B$5:$C$9,2,FALSE))</f>
        <v>2</v>
      </c>
      <c r="AM125" s="43"/>
      <c r="AN125" s="43">
        <f t="shared" si="70"/>
        <v>0</v>
      </c>
      <c r="AO125" s="43">
        <f>IF(AM125="n/a",0,VLOOKUP($G125,Scoring!$B$5:$C$9,2,FALSE))</f>
        <v>2</v>
      </c>
      <c r="AP125" s="43"/>
      <c r="AQ125" s="43">
        <f t="shared" si="71"/>
        <v>0</v>
      </c>
      <c r="AR125" s="43">
        <f>IF(AP125="n/a",0,VLOOKUP($G125,Scoring!$B$5:$C$9,2,FALSE))</f>
        <v>2</v>
      </c>
      <c r="AS125" s="43"/>
      <c r="AT125" s="43">
        <f t="shared" si="72"/>
        <v>0</v>
      </c>
      <c r="AU125" s="43">
        <f>IF(AS125="n/a",0,VLOOKUP($G125,Scoring!$B$5:$C$9,2,FALSE))</f>
        <v>2</v>
      </c>
      <c r="AV125" s="43"/>
      <c r="AW125" s="43">
        <f t="shared" si="73"/>
        <v>0</v>
      </c>
      <c r="AX125" s="43">
        <f>IF(AV125="n/a",0,VLOOKUP($G125,Scoring!$B$5:$C$9,2,FALSE))</f>
        <v>2</v>
      </c>
      <c r="AY125" s="43"/>
      <c r="AZ125" s="43">
        <f t="shared" si="74"/>
        <v>0</v>
      </c>
      <c r="BA125" s="43">
        <f>IF(AY125="n/a",0,VLOOKUP($G125,Scoring!$B$5:$C$9,2,FALSE))</f>
        <v>2</v>
      </c>
      <c r="BB125" s="43"/>
      <c r="BC125" s="43">
        <f t="shared" si="75"/>
        <v>0</v>
      </c>
      <c r="BD125" s="43">
        <f>IF(BB125="n/a",0,VLOOKUP($G125,Scoring!$B$5:$C$9,2,FALSE))</f>
        <v>2</v>
      </c>
      <c r="BE125" s="43"/>
      <c r="BF125" s="43">
        <f t="shared" si="76"/>
        <v>0</v>
      </c>
      <c r="BG125" s="43">
        <f>IF(BE125="n/a",0,VLOOKUP($G125,Scoring!$B$5:$C$9,2,FALSE))</f>
        <v>2</v>
      </c>
      <c r="BH125" s="43"/>
      <c r="BI125" s="43">
        <f t="shared" si="77"/>
        <v>0</v>
      </c>
      <c r="BJ125" s="43">
        <f>IF(BH125="n/a",0,VLOOKUP($G125,Scoring!$B$5:$C$9,2,FALSE))</f>
        <v>2</v>
      </c>
      <c r="BK125" s="43"/>
      <c r="BL125" s="43">
        <f t="shared" si="78"/>
        <v>0</v>
      </c>
      <c r="BM125" s="43">
        <f>IF(BK125="n/a",0,VLOOKUP($G125,Scoring!$B$5:$C$9,2,FALSE))</f>
        <v>2</v>
      </c>
      <c r="BN125" s="43"/>
      <c r="BO125" s="43">
        <f t="shared" si="79"/>
        <v>0</v>
      </c>
      <c r="BP125" s="43">
        <f>IF(BN125="n/a",0,VLOOKUP($G125,Scoring!$B$5:$C$9,2,FALSE))</f>
        <v>2</v>
      </c>
      <c r="BQ125" s="47"/>
    </row>
    <row r="126" spans="1:69" s="1" customFormat="1" outlineLevel="1" x14ac:dyDescent="0.25">
      <c r="A126" s="4" t="s">
        <v>193</v>
      </c>
      <c r="B126" s="56" t="s">
        <v>194</v>
      </c>
      <c r="C126" s="8"/>
      <c r="D126" s="8"/>
      <c r="E126" s="8"/>
      <c r="F126" s="61" t="s">
        <v>522</v>
      </c>
      <c r="G126" s="16" t="s">
        <v>11</v>
      </c>
      <c r="H126" s="16" t="s">
        <v>11</v>
      </c>
      <c r="I126" s="43"/>
      <c r="J126" s="43">
        <f t="shared" si="60"/>
        <v>0</v>
      </c>
      <c r="K126" s="43">
        <f>IF(I126="n/a",0,VLOOKUP($G126,Scoring!$B$5:$C$9,2,FALSE))</f>
        <v>2</v>
      </c>
      <c r="L126" s="43"/>
      <c r="M126" s="43">
        <f t="shared" si="61"/>
        <v>0</v>
      </c>
      <c r="N126" s="43">
        <f>IF(L126="n/a",0,VLOOKUP($G126,Scoring!$B$5:$C$9,2,FALSE))</f>
        <v>2</v>
      </c>
      <c r="O126" s="43"/>
      <c r="P126" s="43">
        <f t="shared" si="62"/>
        <v>0</v>
      </c>
      <c r="Q126" s="43">
        <f>IF(O126="n/a",0,VLOOKUP($G126,Scoring!$B$5:$C$9,2,FALSE))</f>
        <v>2</v>
      </c>
      <c r="R126" s="43"/>
      <c r="S126" s="43">
        <f t="shared" si="63"/>
        <v>0</v>
      </c>
      <c r="T126" s="43">
        <f>IF(R126="n/a",0,VLOOKUP($G126,Scoring!$B$5:$C$9,2,FALSE))</f>
        <v>2</v>
      </c>
      <c r="U126" s="43"/>
      <c r="V126" s="43">
        <f t="shared" si="64"/>
        <v>0</v>
      </c>
      <c r="W126" s="43">
        <f>IF(U126="n/a",0,VLOOKUP($G126,Scoring!$B$5:$C$9,2,FALSE))</f>
        <v>2</v>
      </c>
      <c r="X126" s="43"/>
      <c r="Y126" s="43">
        <f t="shared" si="65"/>
        <v>0</v>
      </c>
      <c r="Z126" s="43">
        <f>IF(X126="n/a",0,VLOOKUP($G126,Scoring!$B$5:$C$9,2,FALSE))</f>
        <v>2</v>
      </c>
      <c r="AA126" s="43"/>
      <c r="AB126" s="43">
        <f t="shared" si="66"/>
        <v>0</v>
      </c>
      <c r="AC126" s="43">
        <f>IF(AA126="n/a",0,VLOOKUP($G126,Scoring!$B$5:$C$9,2,FALSE))</f>
        <v>2</v>
      </c>
      <c r="AD126" s="43"/>
      <c r="AE126" s="43">
        <f t="shared" si="67"/>
        <v>0</v>
      </c>
      <c r="AF126" s="43">
        <f>IF(AD126="n/a",0,VLOOKUP($G126,Scoring!$B$5:$C$9,2,FALSE))</f>
        <v>2</v>
      </c>
      <c r="AG126" s="43"/>
      <c r="AH126" s="43">
        <f t="shared" si="68"/>
        <v>0</v>
      </c>
      <c r="AI126" s="43">
        <f>IF(AG126="n/a",0,VLOOKUP($G126,Scoring!$B$5:$C$9,2,FALSE))</f>
        <v>2</v>
      </c>
      <c r="AJ126" s="43"/>
      <c r="AK126" s="43">
        <f t="shared" si="69"/>
        <v>0</v>
      </c>
      <c r="AL126" s="43">
        <f>IF(AJ126="n/a",0,VLOOKUP($G126,Scoring!$B$5:$C$9,2,FALSE))</f>
        <v>2</v>
      </c>
      <c r="AM126" s="43"/>
      <c r="AN126" s="43">
        <f t="shared" si="70"/>
        <v>0</v>
      </c>
      <c r="AO126" s="43">
        <f>IF(AM126="n/a",0,VLOOKUP($G126,Scoring!$B$5:$C$9,2,FALSE))</f>
        <v>2</v>
      </c>
      <c r="AP126" s="43"/>
      <c r="AQ126" s="43">
        <f t="shared" si="71"/>
        <v>0</v>
      </c>
      <c r="AR126" s="43">
        <f>IF(AP126="n/a",0,VLOOKUP($G126,Scoring!$B$5:$C$9,2,FALSE))</f>
        <v>2</v>
      </c>
      <c r="AS126" s="43"/>
      <c r="AT126" s="43">
        <f t="shared" si="72"/>
        <v>0</v>
      </c>
      <c r="AU126" s="43">
        <f>IF(AS126="n/a",0,VLOOKUP($G126,Scoring!$B$5:$C$9,2,FALSE))</f>
        <v>2</v>
      </c>
      <c r="AV126" s="43"/>
      <c r="AW126" s="43">
        <f t="shared" si="73"/>
        <v>0</v>
      </c>
      <c r="AX126" s="43">
        <f>IF(AV126="n/a",0,VLOOKUP($G126,Scoring!$B$5:$C$9,2,FALSE))</f>
        <v>2</v>
      </c>
      <c r="AY126" s="43"/>
      <c r="AZ126" s="43">
        <f t="shared" si="74"/>
        <v>0</v>
      </c>
      <c r="BA126" s="43">
        <f>IF(AY126="n/a",0,VLOOKUP($G126,Scoring!$B$5:$C$9,2,FALSE))</f>
        <v>2</v>
      </c>
      <c r="BB126" s="43"/>
      <c r="BC126" s="43">
        <f t="shared" si="75"/>
        <v>0</v>
      </c>
      <c r="BD126" s="43">
        <f>IF(BB126="n/a",0,VLOOKUP($G126,Scoring!$B$5:$C$9,2,FALSE))</f>
        <v>2</v>
      </c>
      <c r="BE126" s="43"/>
      <c r="BF126" s="43">
        <f t="shared" si="76"/>
        <v>0</v>
      </c>
      <c r="BG126" s="43">
        <f>IF(BE126="n/a",0,VLOOKUP($G126,Scoring!$B$5:$C$9,2,FALSE))</f>
        <v>2</v>
      </c>
      <c r="BH126" s="43"/>
      <c r="BI126" s="43">
        <f t="shared" si="77"/>
        <v>0</v>
      </c>
      <c r="BJ126" s="43">
        <f>IF(BH126="n/a",0,VLOOKUP($G126,Scoring!$B$5:$C$9,2,FALSE))</f>
        <v>2</v>
      </c>
      <c r="BK126" s="43"/>
      <c r="BL126" s="43">
        <f t="shared" si="78"/>
        <v>0</v>
      </c>
      <c r="BM126" s="43">
        <f>IF(BK126="n/a",0,VLOOKUP($G126,Scoring!$B$5:$C$9,2,FALSE))</f>
        <v>2</v>
      </c>
      <c r="BN126" s="43"/>
      <c r="BO126" s="43">
        <f t="shared" si="79"/>
        <v>0</v>
      </c>
      <c r="BP126" s="43">
        <f>IF(BN126="n/a",0,VLOOKUP($G126,Scoring!$B$5:$C$9,2,FALSE))</f>
        <v>2</v>
      </c>
      <c r="BQ126" s="47"/>
    </row>
    <row r="127" spans="1:69" s="1" customFormat="1" outlineLevel="1" x14ac:dyDescent="0.25">
      <c r="A127" s="4" t="s">
        <v>16</v>
      </c>
      <c r="B127" s="23"/>
      <c r="C127" s="8"/>
      <c r="D127" s="8"/>
      <c r="E127" s="8"/>
      <c r="F127" s="61" t="s">
        <v>522</v>
      </c>
      <c r="G127" s="16" t="s">
        <v>10</v>
      </c>
      <c r="H127" s="16" t="s">
        <v>10</v>
      </c>
      <c r="I127" s="43"/>
      <c r="J127" s="43">
        <f t="shared" si="60"/>
        <v>0</v>
      </c>
      <c r="K127" s="43">
        <f>IF(I127="n/a",0,VLOOKUP($G127,Scoring!$B$5:$C$9,2,FALSE))</f>
        <v>4</v>
      </c>
      <c r="L127" s="43"/>
      <c r="M127" s="43">
        <f t="shared" si="61"/>
        <v>0</v>
      </c>
      <c r="N127" s="43">
        <f>IF(L127="n/a",0,VLOOKUP($G127,Scoring!$B$5:$C$9,2,FALSE))</f>
        <v>4</v>
      </c>
      <c r="O127" s="43"/>
      <c r="P127" s="43">
        <f t="shared" si="62"/>
        <v>0</v>
      </c>
      <c r="Q127" s="43">
        <f>IF(O127="n/a",0,VLOOKUP($G127,Scoring!$B$5:$C$9,2,FALSE))</f>
        <v>4</v>
      </c>
      <c r="R127" s="43"/>
      <c r="S127" s="43">
        <f t="shared" si="63"/>
        <v>0</v>
      </c>
      <c r="T127" s="43">
        <f>IF(R127="n/a",0,VLOOKUP($G127,Scoring!$B$5:$C$9,2,FALSE))</f>
        <v>4</v>
      </c>
      <c r="U127" s="43"/>
      <c r="V127" s="43">
        <f t="shared" si="64"/>
        <v>0</v>
      </c>
      <c r="W127" s="43">
        <f>IF(U127="n/a",0,VLOOKUP($G127,Scoring!$B$5:$C$9,2,FALSE))</f>
        <v>4</v>
      </c>
      <c r="X127" s="43"/>
      <c r="Y127" s="43">
        <f t="shared" si="65"/>
        <v>0</v>
      </c>
      <c r="Z127" s="43">
        <f>IF(X127="n/a",0,VLOOKUP($G127,Scoring!$B$5:$C$9,2,FALSE))</f>
        <v>4</v>
      </c>
      <c r="AA127" s="43"/>
      <c r="AB127" s="43">
        <f t="shared" si="66"/>
        <v>0</v>
      </c>
      <c r="AC127" s="43">
        <f>IF(AA127="n/a",0,VLOOKUP($G127,Scoring!$B$5:$C$9,2,FALSE))</f>
        <v>4</v>
      </c>
      <c r="AD127" s="43"/>
      <c r="AE127" s="43">
        <f t="shared" si="67"/>
        <v>0</v>
      </c>
      <c r="AF127" s="43">
        <f>IF(AD127="n/a",0,VLOOKUP($G127,Scoring!$B$5:$C$9,2,FALSE))</f>
        <v>4</v>
      </c>
      <c r="AG127" s="43"/>
      <c r="AH127" s="43">
        <f t="shared" si="68"/>
        <v>0</v>
      </c>
      <c r="AI127" s="43">
        <f>IF(AG127="n/a",0,VLOOKUP($G127,Scoring!$B$5:$C$9,2,FALSE))</f>
        <v>4</v>
      </c>
      <c r="AJ127" s="43"/>
      <c r="AK127" s="43">
        <f t="shared" si="69"/>
        <v>0</v>
      </c>
      <c r="AL127" s="43">
        <f>IF(AJ127="n/a",0,VLOOKUP($G127,Scoring!$B$5:$C$9,2,FALSE))</f>
        <v>4</v>
      </c>
      <c r="AM127" s="43"/>
      <c r="AN127" s="43">
        <f t="shared" si="70"/>
        <v>0</v>
      </c>
      <c r="AO127" s="43">
        <f>IF(AM127="n/a",0,VLOOKUP($G127,Scoring!$B$5:$C$9,2,FALSE))</f>
        <v>4</v>
      </c>
      <c r="AP127" s="43"/>
      <c r="AQ127" s="43">
        <f t="shared" si="71"/>
        <v>0</v>
      </c>
      <c r="AR127" s="43">
        <f>IF(AP127="n/a",0,VLOOKUP($G127,Scoring!$B$5:$C$9,2,FALSE))</f>
        <v>4</v>
      </c>
      <c r="AS127" s="43"/>
      <c r="AT127" s="43">
        <f t="shared" si="72"/>
        <v>0</v>
      </c>
      <c r="AU127" s="43">
        <f>IF(AS127="n/a",0,VLOOKUP($G127,Scoring!$B$5:$C$9,2,FALSE))</f>
        <v>4</v>
      </c>
      <c r="AV127" s="43"/>
      <c r="AW127" s="43">
        <f t="shared" si="73"/>
        <v>0</v>
      </c>
      <c r="AX127" s="43">
        <f>IF(AV127="n/a",0,VLOOKUP($G127,Scoring!$B$5:$C$9,2,FALSE))</f>
        <v>4</v>
      </c>
      <c r="AY127" s="43"/>
      <c r="AZ127" s="43">
        <f t="shared" si="74"/>
        <v>0</v>
      </c>
      <c r="BA127" s="43">
        <f>IF(AY127="n/a",0,VLOOKUP($G127,Scoring!$B$5:$C$9,2,FALSE))</f>
        <v>4</v>
      </c>
      <c r="BB127" s="43"/>
      <c r="BC127" s="43">
        <f t="shared" si="75"/>
        <v>0</v>
      </c>
      <c r="BD127" s="43">
        <f>IF(BB127="n/a",0,VLOOKUP($G127,Scoring!$B$5:$C$9,2,FALSE))</f>
        <v>4</v>
      </c>
      <c r="BE127" s="43"/>
      <c r="BF127" s="43">
        <f t="shared" si="76"/>
        <v>0</v>
      </c>
      <c r="BG127" s="43">
        <f>IF(BE127="n/a",0,VLOOKUP($G127,Scoring!$B$5:$C$9,2,FALSE))</f>
        <v>4</v>
      </c>
      <c r="BH127" s="43"/>
      <c r="BI127" s="43">
        <f t="shared" si="77"/>
        <v>0</v>
      </c>
      <c r="BJ127" s="43">
        <f>IF(BH127="n/a",0,VLOOKUP($G127,Scoring!$B$5:$C$9,2,FALSE))</f>
        <v>4</v>
      </c>
      <c r="BK127" s="43"/>
      <c r="BL127" s="43">
        <f t="shared" si="78"/>
        <v>0</v>
      </c>
      <c r="BM127" s="43">
        <f>IF(BK127="n/a",0,VLOOKUP($G127,Scoring!$B$5:$C$9,2,FALSE))</f>
        <v>4</v>
      </c>
      <c r="BN127" s="43"/>
      <c r="BO127" s="43">
        <f t="shared" si="79"/>
        <v>0</v>
      </c>
      <c r="BP127" s="43">
        <f>IF(BN127="n/a",0,VLOOKUP($G127,Scoring!$B$5:$C$9,2,FALSE))</f>
        <v>4</v>
      </c>
      <c r="BQ127" s="47"/>
    </row>
    <row r="128" spans="1:69" s="1" customFormat="1" outlineLevel="1" x14ac:dyDescent="0.25">
      <c r="A128" s="4" t="s">
        <v>120</v>
      </c>
      <c r="B128" s="53" t="s">
        <v>121</v>
      </c>
      <c r="C128" s="8"/>
      <c r="D128" s="8"/>
      <c r="E128" s="8"/>
      <c r="F128" s="61" t="s">
        <v>522</v>
      </c>
      <c r="G128" s="16" t="s">
        <v>10</v>
      </c>
      <c r="H128" s="16" t="s">
        <v>11</v>
      </c>
      <c r="I128" s="43"/>
      <c r="J128" s="43">
        <f t="shared" si="60"/>
        <v>0</v>
      </c>
      <c r="K128" s="43">
        <f>IF(I128="n/a",0,VLOOKUP($G128,Scoring!$B$5:$C$9,2,FALSE))</f>
        <v>4</v>
      </c>
      <c r="L128" s="43"/>
      <c r="M128" s="43">
        <f t="shared" si="61"/>
        <v>0</v>
      </c>
      <c r="N128" s="43">
        <f>IF(L128="n/a",0,VLOOKUP($G128,Scoring!$B$5:$C$9,2,FALSE))</f>
        <v>4</v>
      </c>
      <c r="O128" s="43"/>
      <c r="P128" s="43">
        <f t="shared" si="62"/>
        <v>0</v>
      </c>
      <c r="Q128" s="43">
        <f>IF(O128="n/a",0,VLOOKUP($G128,Scoring!$B$5:$C$9,2,FALSE))</f>
        <v>4</v>
      </c>
      <c r="R128" s="43"/>
      <c r="S128" s="43">
        <f t="shared" si="63"/>
        <v>0</v>
      </c>
      <c r="T128" s="43">
        <f>IF(R128="n/a",0,VLOOKUP($G128,Scoring!$B$5:$C$9,2,FALSE))</f>
        <v>4</v>
      </c>
      <c r="U128" s="43"/>
      <c r="V128" s="43">
        <f t="shared" si="64"/>
        <v>0</v>
      </c>
      <c r="W128" s="43">
        <f>IF(U128="n/a",0,VLOOKUP($G128,Scoring!$B$5:$C$9,2,FALSE))</f>
        <v>4</v>
      </c>
      <c r="X128" s="43"/>
      <c r="Y128" s="43">
        <f t="shared" si="65"/>
        <v>0</v>
      </c>
      <c r="Z128" s="43">
        <f>IF(X128="n/a",0,VLOOKUP($G128,Scoring!$B$5:$C$9,2,FALSE))</f>
        <v>4</v>
      </c>
      <c r="AA128" s="43"/>
      <c r="AB128" s="43">
        <f t="shared" si="66"/>
        <v>0</v>
      </c>
      <c r="AC128" s="43">
        <f>IF(AA128="n/a",0,VLOOKUP($G128,Scoring!$B$5:$C$9,2,FALSE))</f>
        <v>4</v>
      </c>
      <c r="AD128" s="43"/>
      <c r="AE128" s="43">
        <f t="shared" si="67"/>
        <v>0</v>
      </c>
      <c r="AF128" s="43">
        <f>IF(AD128="n/a",0,VLOOKUP($G128,Scoring!$B$5:$C$9,2,FALSE))</f>
        <v>4</v>
      </c>
      <c r="AG128" s="43"/>
      <c r="AH128" s="43">
        <f t="shared" si="68"/>
        <v>0</v>
      </c>
      <c r="AI128" s="43">
        <f>IF(AG128="n/a",0,VLOOKUP($G128,Scoring!$B$5:$C$9,2,FALSE))</f>
        <v>4</v>
      </c>
      <c r="AJ128" s="43"/>
      <c r="AK128" s="43">
        <f t="shared" si="69"/>
        <v>0</v>
      </c>
      <c r="AL128" s="43">
        <f>IF(AJ128="n/a",0,VLOOKUP($G128,Scoring!$B$5:$C$9,2,FALSE))</f>
        <v>4</v>
      </c>
      <c r="AM128" s="43"/>
      <c r="AN128" s="43">
        <f t="shared" si="70"/>
        <v>0</v>
      </c>
      <c r="AO128" s="43">
        <f>IF(AM128="n/a",0,VLOOKUP($G128,Scoring!$B$5:$C$9,2,FALSE))</f>
        <v>4</v>
      </c>
      <c r="AP128" s="43"/>
      <c r="AQ128" s="43">
        <f t="shared" si="71"/>
        <v>0</v>
      </c>
      <c r="AR128" s="43">
        <f>IF(AP128="n/a",0,VLOOKUP($G128,Scoring!$B$5:$C$9,2,FALSE))</f>
        <v>4</v>
      </c>
      <c r="AS128" s="43"/>
      <c r="AT128" s="43">
        <f t="shared" si="72"/>
        <v>0</v>
      </c>
      <c r="AU128" s="43">
        <f>IF(AS128="n/a",0,VLOOKUP($G128,Scoring!$B$5:$C$9,2,FALSE))</f>
        <v>4</v>
      </c>
      <c r="AV128" s="43"/>
      <c r="AW128" s="43">
        <f t="shared" si="73"/>
        <v>0</v>
      </c>
      <c r="AX128" s="43">
        <f>IF(AV128="n/a",0,VLOOKUP($G128,Scoring!$B$5:$C$9,2,FALSE))</f>
        <v>4</v>
      </c>
      <c r="AY128" s="43"/>
      <c r="AZ128" s="43">
        <f t="shared" si="74"/>
        <v>0</v>
      </c>
      <c r="BA128" s="43">
        <f>IF(AY128="n/a",0,VLOOKUP($G128,Scoring!$B$5:$C$9,2,FALSE))</f>
        <v>4</v>
      </c>
      <c r="BB128" s="43"/>
      <c r="BC128" s="43">
        <f t="shared" si="75"/>
        <v>0</v>
      </c>
      <c r="BD128" s="43">
        <f>IF(BB128="n/a",0,VLOOKUP($G128,Scoring!$B$5:$C$9,2,FALSE))</f>
        <v>4</v>
      </c>
      <c r="BE128" s="43"/>
      <c r="BF128" s="43">
        <f t="shared" si="76"/>
        <v>0</v>
      </c>
      <c r="BG128" s="43">
        <f>IF(BE128="n/a",0,VLOOKUP($G128,Scoring!$B$5:$C$9,2,FALSE))</f>
        <v>4</v>
      </c>
      <c r="BH128" s="43"/>
      <c r="BI128" s="43">
        <f t="shared" si="77"/>
        <v>0</v>
      </c>
      <c r="BJ128" s="43">
        <f>IF(BH128="n/a",0,VLOOKUP($G128,Scoring!$B$5:$C$9,2,FALSE))</f>
        <v>4</v>
      </c>
      <c r="BK128" s="43"/>
      <c r="BL128" s="43">
        <f t="shared" si="78"/>
        <v>0</v>
      </c>
      <c r="BM128" s="43">
        <f>IF(BK128="n/a",0,VLOOKUP($G128,Scoring!$B$5:$C$9,2,FALSE))</f>
        <v>4</v>
      </c>
      <c r="BN128" s="43"/>
      <c r="BO128" s="43">
        <f t="shared" si="79"/>
        <v>0</v>
      </c>
      <c r="BP128" s="43">
        <f>IF(BN128="n/a",0,VLOOKUP($G128,Scoring!$B$5:$C$9,2,FALSE))</f>
        <v>4</v>
      </c>
      <c r="BQ128" s="47"/>
    </row>
    <row r="129" spans="1:70" s="1" customFormat="1" outlineLevel="1" x14ac:dyDescent="0.25">
      <c r="A129" s="4" t="s">
        <v>104</v>
      </c>
      <c r="B129" s="23"/>
      <c r="C129" s="8"/>
      <c r="D129" s="8"/>
      <c r="E129" s="8"/>
      <c r="F129" s="61" t="s">
        <v>522</v>
      </c>
      <c r="G129" s="16" t="s">
        <v>11</v>
      </c>
      <c r="H129" s="16" t="s">
        <v>11</v>
      </c>
      <c r="I129" s="43"/>
      <c r="J129" s="43">
        <f t="shared" si="60"/>
        <v>0</v>
      </c>
      <c r="K129" s="43">
        <f>IF(I129="n/a",0,VLOOKUP($G129,Scoring!$B$5:$C$9,2,FALSE))</f>
        <v>2</v>
      </c>
      <c r="L129" s="43"/>
      <c r="M129" s="43">
        <f t="shared" si="61"/>
        <v>0</v>
      </c>
      <c r="N129" s="43">
        <f>IF(L129="n/a",0,VLOOKUP($G129,Scoring!$B$5:$C$9,2,FALSE))</f>
        <v>2</v>
      </c>
      <c r="O129" s="43"/>
      <c r="P129" s="43">
        <f t="shared" si="62"/>
        <v>0</v>
      </c>
      <c r="Q129" s="43">
        <f>IF(O129="n/a",0,VLOOKUP($G129,Scoring!$B$5:$C$9,2,FALSE))</f>
        <v>2</v>
      </c>
      <c r="R129" s="43"/>
      <c r="S129" s="43">
        <f t="shared" si="63"/>
        <v>0</v>
      </c>
      <c r="T129" s="43">
        <f>IF(R129="n/a",0,VLOOKUP($G129,Scoring!$B$5:$C$9,2,FALSE))</f>
        <v>2</v>
      </c>
      <c r="U129" s="43"/>
      <c r="V129" s="43">
        <f t="shared" si="64"/>
        <v>0</v>
      </c>
      <c r="W129" s="43">
        <f>IF(U129="n/a",0,VLOOKUP($G129,Scoring!$B$5:$C$9,2,FALSE))</f>
        <v>2</v>
      </c>
      <c r="X129" s="43"/>
      <c r="Y129" s="43">
        <f t="shared" si="65"/>
        <v>0</v>
      </c>
      <c r="Z129" s="43">
        <f>IF(X129="n/a",0,VLOOKUP($G129,Scoring!$B$5:$C$9,2,FALSE))</f>
        <v>2</v>
      </c>
      <c r="AA129" s="43"/>
      <c r="AB129" s="43">
        <f t="shared" si="66"/>
        <v>0</v>
      </c>
      <c r="AC129" s="43">
        <f>IF(AA129="n/a",0,VLOOKUP($G129,Scoring!$B$5:$C$9,2,FALSE))</f>
        <v>2</v>
      </c>
      <c r="AD129" s="43"/>
      <c r="AE129" s="43">
        <f t="shared" si="67"/>
        <v>0</v>
      </c>
      <c r="AF129" s="43">
        <f>IF(AD129="n/a",0,VLOOKUP($G129,Scoring!$B$5:$C$9,2,FALSE))</f>
        <v>2</v>
      </c>
      <c r="AG129" s="43"/>
      <c r="AH129" s="43">
        <f t="shared" si="68"/>
        <v>0</v>
      </c>
      <c r="AI129" s="43">
        <f>IF(AG129="n/a",0,VLOOKUP($G129,Scoring!$B$5:$C$9,2,FALSE))</f>
        <v>2</v>
      </c>
      <c r="AJ129" s="43"/>
      <c r="AK129" s="43">
        <f t="shared" si="69"/>
        <v>0</v>
      </c>
      <c r="AL129" s="43">
        <f>IF(AJ129="n/a",0,VLOOKUP($G129,Scoring!$B$5:$C$9,2,FALSE))</f>
        <v>2</v>
      </c>
      <c r="AM129" s="43"/>
      <c r="AN129" s="43">
        <f t="shared" si="70"/>
        <v>0</v>
      </c>
      <c r="AO129" s="43">
        <f>IF(AM129="n/a",0,VLOOKUP($G129,Scoring!$B$5:$C$9,2,FALSE))</f>
        <v>2</v>
      </c>
      <c r="AP129" s="43"/>
      <c r="AQ129" s="43">
        <f t="shared" si="71"/>
        <v>0</v>
      </c>
      <c r="AR129" s="43">
        <f>IF(AP129="n/a",0,VLOOKUP($G129,Scoring!$B$5:$C$9,2,FALSE))</f>
        <v>2</v>
      </c>
      <c r="AS129" s="43"/>
      <c r="AT129" s="43">
        <f t="shared" si="72"/>
        <v>0</v>
      </c>
      <c r="AU129" s="43">
        <f>IF(AS129="n/a",0,VLOOKUP($G129,Scoring!$B$5:$C$9,2,FALSE))</f>
        <v>2</v>
      </c>
      <c r="AV129" s="43"/>
      <c r="AW129" s="43">
        <f t="shared" si="73"/>
        <v>0</v>
      </c>
      <c r="AX129" s="43">
        <f>IF(AV129="n/a",0,VLOOKUP($G129,Scoring!$B$5:$C$9,2,FALSE))</f>
        <v>2</v>
      </c>
      <c r="AY129" s="43"/>
      <c r="AZ129" s="43">
        <f t="shared" si="74"/>
        <v>0</v>
      </c>
      <c r="BA129" s="43">
        <f>IF(AY129="n/a",0,VLOOKUP($G129,Scoring!$B$5:$C$9,2,FALSE))</f>
        <v>2</v>
      </c>
      <c r="BB129" s="43"/>
      <c r="BC129" s="43">
        <f t="shared" si="75"/>
        <v>0</v>
      </c>
      <c r="BD129" s="43">
        <f>IF(BB129="n/a",0,VLOOKUP($G129,Scoring!$B$5:$C$9,2,FALSE))</f>
        <v>2</v>
      </c>
      <c r="BE129" s="43"/>
      <c r="BF129" s="43">
        <f t="shared" si="76"/>
        <v>0</v>
      </c>
      <c r="BG129" s="43">
        <f>IF(BE129="n/a",0,VLOOKUP($G129,Scoring!$B$5:$C$9,2,FALSE))</f>
        <v>2</v>
      </c>
      <c r="BH129" s="43"/>
      <c r="BI129" s="43">
        <f t="shared" si="77"/>
        <v>0</v>
      </c>
      <c r="BJ129" s="43">
        <f>IF(BH129="n/a",0,VLOOKUP($G129,Scoring!$B$5:$C$9,2,FALSE))</f>
        <v>2</v>
      </c>
      <c r="BK129" s="43"/>
      <c r="BL129" s="43">
        <f t="shared" si="78"/>
        <v>0</v>
      </c>
      <c r="BM129" s="43">
        <f>IF(BK129="n/a",0,VLOOKUP($G129,Scoring!$B$5:$C$9,2,FALSE))</f>
        <v>2</v>
      </c>
      <c r="BN129" s="43"/>
      <c r="BO129" s="43">
        <f t="shared" si="79"/>
        <v>0</v>
      </c>
      <c r="BP129" s="43">
        <f>IF(BN129="n/a",0,VLOOKUP($G129,Scoring!$B$5:$C$9,2,FALSE))</f>
        <v>2</v>
      </c>
      <c r="BQ129" s="47"/>
    </row>
    <row r="130" spans="1:70" s="1" customFormat="1" outlineLevel="1" x14ac:dyDescent="0.25">
      <c r="A130" s="4" t="s">
        <v>17</v>
      </c>
      <c r="B130" s="23"/>
      <c r="C130" s="8"/>
      <c r="D130" s="8"/>
      <c r="E130" s="8"/>
      <c r="F130" s="61" t="s">
        <v>522</v>
      </c>
      <c r="G130" s="16" t="s">
        <v>11</v>
      </c>
      <c r="H130" s="16" t="s">
        <v>11</v>
      </c>
      <c r="I130" s="43"/>
      <c r="J130" s="43">
        <f t="shared" si="60"/>
        <v>0</v>
      </c>
      <c r="K130" s="43">
        <f>IF(I130="n/a",0,VLOOKUP($G130,Scoring!$B$5:$C$9,2,FALSE))</f>
        <v>2</v>
      </c>
      <c r="L130" s="43"/>
      <c r="M130" s="43">
        <f t="shared" si="61"/>
        <v>0</v>
      </c>
      <c r="N130" s="43">
        <f>IF(L130="n/a",0,VLOOKUP($G130,Scoring!$B$5:$C$9,2,FALSE))</f>
        <v>2</v>
      </c>
      <c r="O130" s="43"/>
      <c r="P130" s="43">
        <f t="shared" si="62"/>
        <v>0</v>
      </c>
      <c r="Q130" s="43">
        <f>IF(O130="n/a",0,VLOOKUP($G130,Scoring!$B$5:$C$9,2,FALSE))</f>
        <v>2</v>
      </c>
      <c r="R130" s="43"/>
      <c r="S130" s="43">
        <f t="shared" si="63"/>
        <v>0</v>
      </c>
      <c r="T130" s="43">
        <f>IF(R130="n/a",0,VLOOKUP($G130,Scoring!$B$5:$C$9,2,FALSE))</f>
        <v>2</v>
      </c>
      <c r="U130" s="43"/>
      <c r="V130" s="43">
        <f t="shared" si="64"/>
        <v>0</v>
      </c>
      <c r="W130" s="43">
        <f>IF(U130="n/a",0,VLOOKUP($G130,Scoring!$B$5:$C$9,2,FALSE))</f>
        <v>2</v>
      </c>
      <c r="X130" s="43"/>
      <c r="Y130" s="43">
        <f t="shared" si="65"/>
        <v>0</v>
      </c>
      <c r="Z130" s="43">
        <f>IF(X130="n/a",0,VLOOKUP($G130,Scoring!$B$5:$C$9,2,FALSE))</f>
        <v>2</v>
      </c>
      <c r="AA130" s="43"/>
      <c r="AB130" s="43">
        <f t="shared" si="66"/>
        <v>0</v>
      </c>
      <c r="AC130" s="43">
        <f>IF(AA130="n/a",0,VLOOKUP($G130,Scoring!$B$5:$C$9,2,FALSE))</f>
        <v>2</v>
      </c>
      <c r="AD130" s="43"/>
      <c r="AE130" s="43">
        <f t="shared" si="67"/>
        <v>0</v>
      </c>
      <c r="AF130" s="43">
        <f>IF(AD130="n/a",0,VLOOKUP($G130,Scoring!$B$5:$C$9,2,FALSE))</f>
        <v>2</v>
      </c>
      <c r="AG130" s="43"/>
      <c r="AH130" s="43">
        <f t="shared" si="68"/>
        <v>0</v>
      </c>
      <c r="AI130" s="43">
        <f>IF(AG130="n/a",0,VLOOKUP($G130,Scoring!$B$5:$C$9,2,FALSE))</f>
        <v>2</v>
      </c>
      <c r="AJ130" s="43"/>
      <c r="AK130" s="43">
        <f t="shared" si="69"/>
        <v>0</v>
      </c>
      <c r="AL130" s="43">
        <f>IF(AJ130="n/a",0,VLOOKUP($G130,Scoring!$B$5:$C$9,2,FALSE))</f>
        <v>2</v>
      </c>
      <c r="AM130" s="43"/>
      <c r="AN130" s="43">
        <f t="shared" si="70"/>
        <v>0</v>
      </c>
      <c r="AO130" s="43">
        <f>IF(AM130="n/a",0,VLOOKUP($G130,Scoring!$B$5:$C$9,2,FALSE))</f>
        <v>2</v>
      </c>
      <c r="AP130" s="43"/>
      <c r="AQ130" s="43">
        <f t="shared" si="71"/>
        <v>0</v>
      </c>
      <c r="AR130" s="43">
        <f>IF(AP130="n/a",0,VLOOKUP($G130,Scoring!$B$5:$C$9,2,FALSE))</f>
        <v>2</v>
      </c>
      <c r="AS130" s="43"/>
      <c r="AT130" s="43">
        <f t="shared" si="72"/>
        <v>0</v>
      </c>
      <c r="AU130" s="43">
        <f>IF(AS130="n/a",0,VLOOKUP($G130,Scoring!$B$5:$C$9,2,FALSE))</f>
        <v>2</v>
      </c>
      <c r="AV130" s="43"/>
      <c r="AW130" s="43">
        <f t="shared" si="73"/>
        <v>0</v>
      </c>
      <c r="AX130" s="43">
        <f>IF(AV130="n/a",0,VLOOKUP($G130,Scoring!$B$5:$C$9,2,FALSE))</f>
        <v>2</v>
      </c>
      <c r="AY130" s="43"/>
      <c r="AZ130" s="43">
        <f t="shared" si="74"/>
        <v>0</v>
      </c>
      <c r="BA130" s="43">
        <f>IF(AY130="n/a",0,VLOOKUP($G130,Scoring!$B$5:$C$9,2,FALSE))</f>
        <v>2</v>
      </c>
      <c r="BB130" s="43"/>
      <c r="BC130" s="43">
        <f t="shared" si="75"/>
        <v>0</v>
      </c>
      <c r="BD130" s="43">
        <f>IF(BB130="n/a",0,VLOOKUP($G130,Scoring!$B$5:$C$9,2,FALSE))</f>
        <v>2</v>
      </c>
      <c r="BE130" s="43"/>
      <c r="BF130" s="43">
        <f t="shared" si="76"/>
        <v>0</v>
      </c>
      <c r="BG130" s="43">
        <f>IF(BE130="n/a",0,VLOOKUP($G130,Scoring!$B$5:$C$9,2,FALSE))</f>
        <v>2</v>
      </c>
      <c r="BH130" s="43"/>
      <c r="BI130" s="43">
        <f t="shared" si="77"/>
        <v>0</v>
      </c>
      <c r="BJ130" s="43">
        <f>IF(BH130="n/a",0,VLOOKUP($G130,Scoring!$B$5:$C$9,2,FALSE))</f>
        <v>2</v>
      </c>
      <c r="BK130" s="43"/>
      <c r="BL130" s="43">
        <f t="shared" si="78"/>
        <v>0</v>
      </c>
      <c r="BM130" s="43">
        <f>IF(BK130="n/a",0,VLOOKUP($G130,Scoring!$B$5:$C$9,2,FALSE))</f>
        <v>2</v>
      </c>
      <c r="BN130" s="43"/>
      <c r="BO130" s="43">
        <f t="shared" si="79"/>
        <v>0</v>
      </c>
      <c r="BP130" s="43">
        <f>IF(BN130="n/a",0,VLOOKUP($G130,Scoring!$B$5:$C$9,2,FALSE))</f>
        <v>2</v>
      </c>
      <c r="BQ130" s="47"/>
    </row>
    <row r="131" spans="1:70" s="1" customFormat="1" outlineLevel="1" x14ac:dyDescent="0.25">
      <c r="A131" s="4" t="s">
        <v>167</v>
      </c>
      <c r="B131" s="53" t="s">
        <v>135</v>
      </c>
      <c r="C131" s="8"/>
      <c r="D131" s="8"/>
      <c r="E131" s="8"/>
      <c r="F131" s="61" t="s">
        <v>522</v>
      </c>
      <c r="G131" s="16" t="s">
        <v>37</v>
      </c>
      <c r="H131" s="16" t="s">
        <v>10</v>
      </c>
      <c r="I131" s="43"/>
      <c r="J131" s="43">
        <f t="shared" si="60"/>
        <v>0</v>
      </c>
      <c r="K131" s="43">
        <f>IF(I131="n/a",0,VLOOKUP($G131,Scoring!$B$5:$C$9,2,FALSE))</f>
        <v>1</v>
      </c>
      <c r="L131" s="43"/>
      <c r="M131" s="43">
        <f t="shared" si="61"/>
        <v>0</v>
      </c>
      <c r="N131" s="43">
        <f>IF(L131="n/a",0,VLOOKUP($G131,Scoring!$B$5:$C$9,2,FALSE))</f>
        <v>1</v>
      </c>
      <c r="O131" s="43"/>
      <c r="P131" s="43">
        <f t="shared" si="62"/>
        <v>0</v>
      </c>
      <c r="Q131" s="43">
        <f>IF(O131="n/a",0,VLOOKUP($G131,Scoring!$B$5:$C$9,2,FALSE))</f>
        <v>1</v>
      </c>
      <c r="R131" s="43"/>
      <c r="S131" s="43">
        <f t="shared" si="63"/>
        <v>0</v>
      </c>
      <c r="T131" s="43">
        <f>IF(R131="n/a",0,VLOOKUP($G131,Scoring!$B$5:$C$9,2,FALSE))</f>
        <v>1</v>
      </c>
      <c r="U131" s="43"/>
      <c r="V131" s="43">
        <f t="shared" si="64"/>
        <v>0</v>
      </c>
      <c r="W131" s="43">
        <f>IF(U131="n/a",0,VLOOKUP($G131,Scoring!$B$5:$C$9,2,FALSE))</f>
        <v>1</v>
      </c>
      <c r="X131" s="43"/>
      <c r="Y131" s="43">
        <f t="shared" si="65"/>
        <v>0</v>
      </c>
      <c r="Z131" s="43">
        <f>IF(X131="n/a",0,VLOOKUP($G131,Scoring!$B$5:$C$9,2,FALSE))</f>
        <v>1</v>
      </c>
      <c r="AA131" s="43"/>
      <c r="AB131" s="43">
        <f t="shared" si="66"/>
        <v>0</v>
      </c>
      <c r="AC131" s="43">
        <f>IF(AA131="n/a",0,VLOOKUP($G131,Scoring!$B$5:$C$9,2,FALSE))</f>
        <v>1</v>
      </c>
      <c r="AD131" s="43"/>
      <c r="AE131" s="43">
        <f t="shared" si="67"/>
        <v>0</v>
      </c>
      <c r="AF131" s="43">
        <f>IF(AD131="n/a",0,VLOOKUP($G131,Scoring!$B$5:$C$9,2,FALSE))</f>
        <v>1</v>
      </c>
      <c r="AG131" s="43"/>
      <c r="AH131" s="43">
        <f t="shared" si="68"/>
        <v>0</v>
      </c>
      <c r="AI131" s="43">
        <f>IF(AG131="n/a",0,VLOOKUP($G131,Scoring!$B$5:$C$9,2,FALSE))</f>
        <v>1</v>
      </c>
      <c r="AJ131" s="43"/>
      <c r="AK131" s="43">
        <f t="shared" si="69"/>
        <v>0</v>
      </c>
      <c r="AL131" s="43">
        <f>IF(AJ131="n/a",0,VLOOKUP($G131,Scoring!$B$5:$C$9,2,FALSE))</f>
        <v>1</v>
      </c>
      <c r="AM131" s="43"/>
      <c r="AN131" s="43">
        <f t="shared" si="70"/>
        <v>0</v>
      </c>
      <c r="AO131" s="43">
        <f>IF(AM131="n/a",0,VLOOKUP($G131,Scoring!$B$5:$C$9,2,FALSE))</f>
        <v>1</v>
      </c>
      <c r="AP131" s="43"/>
      <c r="AQ131" s="43">
        <f t="shared" si="71"/>
        <v>0</v>
      </c>
      <c r="AR131" s="43">
        <f>IF(AP131="n/a",0,VLOOKUP($G131,Scoring!$B$5:$C$9,2,FALSE))</f>
        <v>1</v>
      </c>
      <c r="AS131" s="43"/>
      <c r="AT131" s="43">
        <f t="shared" si="72"/>
        <v>0</v>
      </c>
      <c r="AU131" s="43">
        <f>IF(AS131="n/a",0,VLOOKUP($G131,Scoring!$B$5:$C$9,2,FALSE))</f>
        <v>1</v>
      </c>
      <c r="AV131" s="43"/>
      <c r="AW131" s="43">
        <f t="shared" si="73"/>
        <v>0</v>
      </c>
      <c r="AX131" s="43">
        <f>IF(AV131="n/a",0,VLOOKUP($G131,Scoring!$B$5:$C$9,2,FALSE))</f>
        <v>1</v>
      </c>
      <c r="AY131" s="43"/>
      <c r="AZ131" s="43">
        <f t="shared" si="74"/>
        <v>0</v>
      </c>
      <c r="BA131" s="43">
        <f>IF(AY131="n/a",0,VLOOKUP($G131,Scoring!$B$5:$C$9,2,FALSE))</f>
        <v>1</v>
      </c>
      <c r="BB131" s="43"/>
      <c r="BC131" s="43">
        <f t="shared" si="75"/>
        <v>0</v>
      </c>
      <c r="BD131" s="43">
        <f>IF(BB131="n/a",0,VLOOKUP($G131,Scoring!$B$5:$C$9,2,FALSE))</f>
        <v>1</v>
      </c>
      <c r="BE131" s="43"/>
      <c r="BF131" s="43">
        <f t="shared" si="76"/>
        <v>0</v>
      </c>
      <c r="BG131" s="43">
        <f>IF(BE131="n/a",0,VLOOKUP($G131,Scoring!$B$5:$C$9,2,FALSE))</f>
        <v>1</v>
      </c>
      <c r="BH131" s="43"/>
      <c r="BI131" s="43">
        <f t="shared" si="77"/>
        <v>0</v>
      </c>
      <c r="BJ131" s="43">
        <f>IF(BH131="n/a",0,VLOOKUP($G131,Scoring!$B$5:$C$9,2,FALSE))</f>
        <v>1</v>
      </c>
      <c r="BK131" s="43"/>
      <c r="BL131" s="43">
        <f t="shared" si="78"/>
        <v>0</v>
      </c>
      <c r="BM131" s="43">
        <f>IF(BK131="n/a",0,VLOOKUP($G131,Scoring!$B$5:$C$9,2,FALSE))</f>
        <v>1</v>
      </c>
      <c r="BN131" s="43"/>
      <c r="BO131" s="43">
        <f t="shared" si="79"/>
        <v>0</v>
      </c>
      <c r="BP131" s="43">
        <f>IF(BN131="n/a",0,VLOOKUP($G131,Scoring!$B$5:$C$9,2,FALSE))</f>
        <v>1</v>
      </c>
      <c r="BQ131" s="47"/>
    </row>
    <row r="132" spans="1:70" s="1" customFormat="1" outlineLevel="1" x14ac:dyDescent="0.25">
      <c r="A132" s="4" t="s">
        <v>168</v>
      </c>
      <c r="B132" s="53" t="s">
        <v>136</v>
      </c>
      <c r="C132" s="8"/>
      <c r="D132" s="8"/>
      <c r="E132" s="8"/>
      <c r="F132" s="61" t="s">
        <v>522</v>
      </c>
      <c r="G132" s="16" t="s">
        <v>37</v>
      </c>
      <c r="H132" s="16" t="s">
        <v>10</v>
      </c>
      <c r="I132" s="43"/>
      <c r="J132" s="43">
        <f t="shared" si="60"/>
        <v>0</v>
      </c>
      <c r="K132" s="43">
        <f>IF(I132="n/a",0,VLOOKUP($G132,Scoring!$B$5:$C$9,2,FALSE))</f>
        <v>1</v>
      </c>
      <c r="L132" s="43"/>
      <c r="M132" s="43">
        <f t="shared" si="61"/>
        <v>0</v>
      </c>
      <c r="N132" s="43">
        <f>IF(L132="n/a",0,VLOOKUP($G132,Scoring!$B$5:$C$9,2,FALSE))</f>
        <v>1</v>
      </c>
      <c r="O132" s="43"/>
      <c r="P132" s="43">
        <f t="shared" si="62"/>
        <v>0</v>
      </c>
      <c r="Q132" s="43">
        <f>IF(O132="n/a",0,VLOOKUP($G132,Scoring!$B$5:$C$9,2,FALSE))</f>
        <v>1</v>
      </c>
      <c r="R132" s="43"/>
      <c r="S132" s="43">
        <f t="shared" si="63"/>
        <v>0</v>
      </c>
      <c r="T132" s="43">
        <f>IF(R132="n/a",0,VLOOKUP($G132,Scoring!$B$5:$C$9,2,FALSE))</f>
        <v>1</v>
      </c>
      <c r="U132" s="43"/>
      <c r="V132" s="43">
        <f t="shared" si="64"/>
        <v>0</v>
      </c>
      <c r="W132" s="43">
        <f>IF(U132="n/a",0,VLOOKUP($G132,Scoring!$B$5:$C$9,2,FALSE))</f>
        <v>1</v>
      </c>
      <c r="X132" s="43"/>
      <c r="Y132" s="43">
        <f t="shared" si="65"/>
        <v>0</v>
      </c>
      <c r="Z132" s="43">
        <f>IF(X132="n/a",0,VLOOKUP($G132,Scoring!$B$5:$C$9,2,FALSE))</f>
        <v>1</v>
      </c>
      <c r="AA132" s="43"/>
      <c r="AB132" s="43">
        <f t="shared" si="66"/>
        <v>0</v>
      </c>
      <c r="AC132" s="43">
        <f>IF(AA132="n/a",0,VLOOKUP($G132,Scoring!$B$5:$C$9,2,FALSE))</f>
        <v>1</v>
      </c>
      <c r="AD132" s="43"/>
      <c r="AE132" s="43">
        <f t="shared" si="67"/>
        <v>0</v>
      </c>
      <c r="AF132" s="43">
        <f>IF(AD132="n/a",0,VLOOKUP($G132,Scoring!$B$5:$C$9,2,FALSE))</f>
        <v>1</v>
      </c>
      <c r="AG132" s="43"/>
      <c r="AH132" s="43">
        <f t="shared" si="68"/>
        <v>0</v>
      </c>
      <c r="AI132" s="43">
        <f>IF(AG132="n/a",0,VLOOKUP($G132,Scoring!$B$5:$C$9,2,FALSE))</f>
        <v>1</v>
      </c>
      <c r="AJ132" s="43"/>
      <c r="AK132" s="43">
        <f t="shared" si="69"/>
        <v>0</v>
      </c>
      <c r="AL132" s="43">
        <f>IF(AJ132="n/a",0,VLOOKUP($G132,Scoring!$B$5:$C$9,2,FALSE))</f>
        <v>1</v>
      </c>
      <c r="AM132" s="43"/>
      <c r="AN132" s="43">
        <f t="shared" si="70"/>
        <v>0</v>
      </c>
      <c r="AO132" s="43">
        <f>IF(AM132="n/a",0,VLOOKUP($G132,Scoring!$B$5:$C$9,2,FALSE))</f>
        <v>1</v>
      </c>
      <c r="AP132" s="43"/>
      <c r="AQ132" s="43">
        <f t="shared" si="71"/>
        <v>0</v>
      </c>
      <c r="AR132" s="43">
        <f>IF(AP132="n/a",0,VLOOKUP($G132,Scoring!$B$5:$C$9,2,FALSE))</f>
        <v>1</v>
      </c>
      <c r="AS132" s="43"/>
      <c r="AT132" s="43">
        <f t="shared" si="72"/>
        <v>0</v>
      </c>
      <c r="AU132" s="43">
        <f>IF(AS132="n/a",0,VLOOKUP($G132,Scoring!$B$5:$C$9,2,FALSE))</f>
        <v>1</v>
      </c>
      <c r="AV132" s="43"/>
      <c r="AW132" s="43">
        <f t="shared" si="73"/>
        <v>0</v>
      </c>
      <c r="AX132" s="43">
        <f>IF(AV132="n/a",0,VLOOKUP($G132,Scoring!$B$5:$C$9,2,FALSE))</f>
        <v>1</v>
      </c>
      <c r="AY132" s="43"/>
      <c r="AZ132" s="43">
        <f t="shared" si="74"/>
        <v>0</v>
      </c>
      <c r="BA132" s="43">
        <f>IF(AY132="n/a",0,VLOOKUP($G132,Scoring!$B$5:$C$9,2,FALSE))</f>
        <v>1</v>
      </c>
      <c r="BB132" s="43"/>
      <c r="BC132" s="43">
        <f t="shared" si="75"/>
        <v>0</v>
      </c>
      <c r="BD132" s="43">
        <f>IF(BB132="n/a",0,VLOOKUP($G132,Scoring!$B$5:$C$9,2,FALSE))</f>
        <v>1</v>
      </c>
      <c r="BE132" s="43"/>
      <c r="BF132" s="43">
        <f t="shared" si="76"/>
        <v>0</v>
      </c>
      <c r="BG132" s="43">
        <f>IF(BE132="n/a",0,VLOOKUP($G132,Scoring!$B$5:$C$9,2,FALSE))</f>
        <v>1</v>
      </c>
      <c r="BH132" s="43"/>
      <c r="BI132" s="43">
        <f t="shared" si="77"/>
        <v>0</v>
      </c>
      <c r="BJ132" s="43">
        <f>IF(BH132="n/a",0,VLOOKUP($G132,Scoring!$B$5:$C$9,2,FALSE))</f>
        <v>1</v>
      </c>
      <c r="BK132" s="43"/>
      <c r="BL132" s="43">
        <f t="shared" si="78"/>
        <v>0</v>
      </c>
      <c r="BM132" s="43">
        <f>IF(BK132="n/a",0,VLOOKUP($G132,Scoring!$B$5:$C$9,2,FALSE))</f>
        <v>1</v>
      </c>
      <c r="BN132" s="43"/>
      <c r="BO132" s="43">
        <f t="shared" si="79"/>
        <v>0</v>
      </c>
      <c r="BP132" s="43">
        <f>IF(BN132="n/a",0,VLOOKUP($G132,Scoring!$B$5:$C$9,2,FALSE))</f>
        <v>1</v>
      </c>
      <c r="BQ132" s="47"/>
    </row>
    <row r="133" spans="1:70" s="1" customFormat="1" outlineLevel="1" x14ac:dyDescent="0.25">
      <c r="A133" s="4" t="s">
        <v>169</v>
      </c>
      <c r="B133" s="53" t="s">
        <v>137</v>
      </c>
      <c r="C133" s="8"/>
      <c r="D133" s="8"/>
      <c r="E133" s="8"/>
      <c r="F133" s="61" t="s">
        <v>522</v>
      </c>
      <c r="G133" s="16" t="s">
        <v>37</v>
      </c>
      <c r="H133" s="16" t="s">
        <v>10</v>
      </c>
      <c r="I133" s="43"/>
      <c r="J133" s="43">
        <f t="shared" si="60"/>
        <v>0</v>
      </c>
      <c r="K133" s="43">
        <f>IF(I133="n/a",0,VLOOKUP($G133,Scoring!$B$5:$C$9,2,FALSE))</f>
        <v>1</v>
      </c>
      <c r="L133" s="43"/>
      <c r="M133" s="43">
        <f t="shared" si="61"/>
        <v>0</v>
      </c>
      <c r="N133" s="43">
        <f>IF(L133="n/a",0,VLOOKUP($G133,Scoring!$B$5:$C$9,2,FALSE))</f>
        <v>1</v>
      </c>
      <c r="O133" s="43"/>
      <c r="P133" s="43">
        <f t="shared" si="62"/>
        <v>0</v>
      </c>
      <c r="Q133" s="43">
        <f>IF(O133="n/a",0,VLOOKUP($G133,Scoring!$B$5:$C$9,2,FALSE))</f>
        <v>1</v>
      </c>
      <c r="R133" s="43"/>
      <c r="S133" s="43">
        <f t="shared" si="63"/>
        <v>0</v>
      </c>
      <c r="T133" s="43">
        <f>IF(R133="n/a",0,VLOOKUP($G133,Scoring!$B$5:$C$9,2,FALSE))</f>
        <v>1</v>
      </c>
      <c r="U133" s="43"/>
      <c r="V133" s="43">
        <f t="shared" si="64"/>
        <v>0</v>
      </c>
      <c r="W133" s="43">
        <f>IF(U133="n/a",0,VLOOKUP($G133,Scoring!$B$5:$C$9,2,FALSE))</f>
        <v>1</v>
      </c>
      <c r="X133" s="43"/>
      <c r="Y133" s="43">
        <f t="shared" si="65"/>
        <v>0</v>
      </c>
      <c r="Z133" s="43">
        <f>IF(X133="n/a",0,VLOOKUP($G133,Scoring!$B$5:$C$9,2,FALSE))</f>
        <v>1</v>
      </c>
      <c r="AA133" s="43"/>
      <c r="AB133" s="43">
        <f t="shared" si="66"/>
        <v>0</v>
      </c>
      <c r="AC133" s="43">
        <f>IF(AA133="n/a",0,VLOOKUP($G133,Scoring!$B$5:$C$9,2,FALSE))</f>
        <v>1</v>
      </c>
      <c r="AD133" s="43"/>
      <c r="AE133" s="43">
        <f t="shared" si="67"/>
        <v>0</v>
      </c>
      <c r="AF133" s="43">
        <f>IF(AD133="n/a",0,VLOOKUP($G133,Scoring!$B$5:$C$9,2,FALSE))</f>
        <v>1</v>
      </c>
      <c r="AG133" s="43"/>
      <c r="AH133" s="43">
        <f t="shared" si="68"/>
        <v>0</v>
      </c>
      <c r="AI133" s="43">
        <f>IF(AG133="n/a",0,VLOOKUP($G133,Scoring!$B$5:$C$9,2,FALSE))</f>
        <v>1</v>
      </c>
      <c r="AJ133" s="43"/>
      <c r="AK133" s="43">
        <f t="shared" si="69"/>
        <v>0</v>
      </c>
      <c r="AL133" s="43">
        <f>IF(AJ133="n/a",0,VLOOKUP($G133,Scoring!$B$5:$C$9,2,FALSE))</f>
        <v>1</v>
      </c>
      <c r="AM133" s="43"/>
      <c r="AN133" s="43">
        <f t="shared" si="70"/>
        <v>0</v>
      </c>
      <c r="AO133" s="43">
        <f>IF(AM133="n/a",0,VLOOKUP($G133,Scoring!$B$5:$C$9,2,FALSE))</f>
        <v>1</v>
      </c>
      <c r="AP133" s="43"/>
      <c r="AQ133" s="43">
        <f t="shared" si="71"/>
        <v>0</v>
      </c>
      <c r="AR133" s="43">
        <f>IF(AP133="n/a",0,VLOOKUP($G133,Scoring!$B$5:$C$9,2,FALSE))</f>
        <v>1</v>
      </c>
      <c r="AS133" s="43"/>
      <c r="AT133" s="43">
        <f t="shared" si="72"/>
        <v>0</v>
      </c>
      <c r="AU133" s="43">
        <f>IF(AS133="n/a",0,VLOOKUP($G133,Scoring!$B$5:$C$9,2,FALSE))</f>
        <v>1</v>
      </c>
      <c r="AV133" s="43"/>
      <c r="AW133" s="43">
        <f t="shared" si="73"/>
        <v>0</v>
      </c>
      <c r="AX133" s="43">
        <f>IF(AV133="n/a",0,VLOOKUP($G133,Scoring!$B$5:$C$9,2,FALSE))</f>
        <v>1</v>
      </c>
      <c r="AY133" s="43"/>
      <c r="AZ133" s="43">
        <f t="shared" si="74"/>
        <v>0</v>
      </c>
      <c r="BA133" s="43">
        <f>IF(AY133="n/a",0,VLOOKUP($G133,Scoring!$B$5:$C$9,2,FALSE))</f>
        <v>1</v>
      </c>
      <c r="BB133" s="43"/>
      <c r="BC133" s="43">
        <f t="shared" si="75"/>
        <v>0</v>
      </c>
      <c r="BD133" s="43">
        <f>IF(BB133="n/a",0,VLOOKUP($G133,Scoring!$B$5:$C$9,2,FALSE))</f>
        <v>1</v>
      </c>
      <c r="BE133" s="43"/>
      <c r="BF133" s="43">
        <f t="shared" si="76"/>
        <v>0</v>
      </c>
      <c r="BG133" s="43">
        <f>IF(BE133="n/a",0,VLOOKUP($G133,Scoring!$B$5:$C$9,2,FALSE))</f>
        <v>1</v>
      </c>
      <c r="BH133" s="43"/>
      <c r="BI133" s="43">
        <f t="shared" si="77"/>
        <v>0</v>
      </c>
      <c r="BJ133" s="43">
        <f>IF(BH133="n/a",0,VLOOKUP($G133,Scoring!$B$5:$C$9,2,FALSE))</f>
        <v>1</v>
      </c>
      <c r="BK133" s="43"/>
      <c r="BL133" s="43">
        <f t="shared" si="78"/>
        <v>0</v>
      </c>
      <c r="BM133" s="43">
        <f>IF(BK133="n/a",0,VLOOKUP($G133,Scoring!$B$5:$C$9,2,FALSE))</f>
        <v>1</v>
      </c>
      <c r="BN133" s="43"/>
      <c r="BO133" s="43">
        <f t="shared" si="79"/>
        <v>0</v>
      </c>
      <c r="BP133" s="43">
        <f>IF(BN133="n/a",0,VLOOKUP($G133,Scoring!$B$5:$C$9,2,FALSE))</f>
        <v>1</v>
      </c>
      <c r="BQ133" s="47"/>
    </row>
    <row r="134" spans="1:70" s="1" customFormat="1" x14ac:dyDescent="0.25">
      <c r="A134" s="6"/>
      <c r="B134" s="17"/>
      <c r="C134" s="17"/>
      <c r="D134" s="17"/>
      <c r="E134" s="17"/>
      <c r="F134" s="2"/>
      <c r="G134" s="2"/>
      <c r="H134" s="3"/>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48">
        <f>SUM(BQ15:BQ133)</f>
        <v>0</v>
      </c>
      <c r="BR134" s="44" t="s">
        <v>109</v>
      </c>
    </row>
    <row r="135" spans="1:70" s="1" customFormat="1" x14ac:dyDescent="0.25">
      <c r="A135" s="6"/>
      <c r="B135" s="17"/>
      <c r="C135" s="17"/>
      <c r="D135" s="17"/>
      <c r="E135" s="17"/>
      <c r="F135" s="2"/>
      <c r="G135" s="2"/>
      <c r="H135" s="3"/>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49"/>
    </row>
    <row r="136" spans="1:70" s="10" customFormat="1" ht="21.95" customHeight="1" x14ac:dyDescent="0.25">
      <c r="A136" s="37" t="s">
        <v>18</v>
      </c>
      <c r="B136" s="38"/>
      <c r="C136" s="38"/>
      <c r="D136" s="38"/>
      <c r="E136" s="38"/>
      <c r="F136" s="39"/>
      <c r="G136" s="39"/>
      <c r="H136" s="40"/>
      <c r="I136" s="66">
        <f>IF(K136=0,"n/a",J136)</f>
        <v>0</v>
      </c>
      <c r="J136" s="31">
        <f>SUM(J137,J160,J173,J179,J189,J193,J203,J208,J211)</f>
        <v>0</v>
      </c>
      <c r="K136" s="31">
        <f>SUM(K137,K160,K173,K179,K189,K193,K203,K208,K211)</f>
        <v>394</v>
      </c>
      <c r="L136" s="66">
        <f>IF(N136=0,"n/a",M136)</f>
        <v>0</v>
      </c>
      <c r="M136" s="31">
        <f>SUM(M137,M160,M173,M179,M189,M193,M203,M208,M211)</f>
        <v>0</v>
      </c>
      <c r="N136" s="31">
        <f>SUM(N137,N160,N173,N179,N189,N193,N203,N208,N211)</f>
        <v>394</v>
      </c>
      <c r="O136" s="66">
        <f>IF(Q136=0,"n/a",P136)</f>
        <v>0</v>
      </c>
      <c r="P136" s="31">
        <f>SUM(P137,P160,P173,P179,P189,P193,P203,P208,P211)</f>
        <v>0</v>
      </c>
      <c r="Q136" s="31">
        <f>SUM(Q137,Q160,Q173,Q179,Q189,Q193,Q203,Q208,Q211)</f>
        <v>394</v>
      </c>
      <c r="R136" s="66">
        <f>IF(T136=0,"n/a",S136)</f>
        <v>0</v>
      </c>
      <c r="S136" s="31">
        <f>SUM(S137,S160,S173,S179,S189,S193,S203,S208,S211)</f>
        <v>0</v>
      </c>
      <c r="T136" s="31">
        <f>SUM(T137,T160,T173,T179,T189,T193,T203,T208,T211)</f>
        <v>394</v>
      </c>
      <c r="U136" s="66">
        <f>IF(W136=0,"n/a",V136)</f>
        <v>0</v>
      </c>
      <c r="V136" s="31">
        <f>SUM(V137,V160,V173,V179,V189,V193,V203,V208,V211)</f>
        <v>0</v>
      </c>
      <c r="W136" s="31">
        <f>SUM(W137,W160,W173,W179,W189,W193,W203,W208,W211)</f>
        <v>394</v>
      </c>
      <c r="X136" s="66">
        <f>IF(Z136=0,"n/a",Y136)</f>
        <v>0</v>
      </c>
      <c r="Y136" s="31">
        <f>SUM(Y137,Y160,Y173,Y179,Y189,Y193,Y203,Y208,Y211)</f>
        <v>0</v>
      </c>
      <c r="Z136" s="31">
        <f>SUM(Z137,Z160,Z173,Z179,Z189,Z193,Z203,Z208,Z211)</f>
        <v>394</v>
      </c>
      <c r="AA136" s="66">
        <f>IF(AC136=0,"n/a",AB136)</f>
        <v>0</v>
      </c>
      <c r="AB136" s="31">
        <f>SUM(AB137,AB160,AB173,AB179,AB189,AB193,AB203,AB208,AB211)</f>
        <v>0</v>
      </c>
      <c r="AC136" s="31">
        <f>SUM(AC137,AC160,AC173,AC179,AC189,AC193,AC203,AC208,AC211)</f>
        <v>394</v>
      </c>
      <c r="AD136" s="66">
        <f>IF(AF136=0,"n/a",AE136)</f>
        <v>0</v>
      </c>
      <c r="AE136" s="31">
        <f>SUM(AE137,AE160,AE173,AE179,AE189,AE193,AE203,AE208,AE211)</f>
        <v>0</v>
      </c>
      <c r="AF136" s="31">
        <f>SUM(AF137,AF160,AF173,AF179,AF189,AF193,AF203,AF208,AF211)</f>
        <v>394</v>
      </c>
      <c r="AG136" s="66">
        <f>IF(AI136=0,"n/a",AH136)</f>
        <v>0</v>
      </c>
      <c r="AH136" s="31">
        <f>SUM(AH137,AH160,AH173,AH179,AH189,AH193,AH203,AH208,AH211)</f>
        <v>0</v>
      </c>
      <c r="AI136" s="31">
        <f>SUM(AI137,AI160,AI173,AI179,AI189,AI193,AI203,AI208,AI211)</f>
        <v>394</v>
      </c>
      <c r="AJ136" s="66">
        <f>IF(AL136=0,"n/a",AK136)</f>
        <v>0</v>
      </c>
      <c r="AK136" s="31">
        <f>SUM(AK137,AK160,AK173,AK179,AK189,AK193,AK203,AK208,AK211)</f>
        <v>0</v>
      </c>
      <c r="AL136" s="31">
        <f>SUM(AL137,AL160,AL173,AL179,AL189,AL193,AL203,AL208,AL211)</f>
        <v>394</v>
      </c>
      <c r="AM136" s="66">
        <f>IF(AO136=0,"n/a",AN136)</f>
        <v>0</v>
      </c>
      <c r="AN136" s="31">
        <f>SUM(AN137,AN160,AN173,AN179,AN189,AN193,AN203,AN208,AN211)</f>
        <v>0</v>
      </c>
      <c r="AO136" s="31">
        <f>SUM(AO137,AO160,AO173,AO179,AO189,AO193,AO203,AO208,AO211)</f>
        <v>394</v>
      </c>
      <c r="AP136" s="66">
        <f>IF(AR136=0,"n/a",AQ136)</f>
        <v>0</v>
      </c>
      <c r="AQ136" s="31">
        <f>SUM(AQ137,AQ160,AQ173,AQ179,AQ189,AQ193,AQ203,AQ208,AQ211)</f>
        <v>0</v>
      </c>
      <c r="AR136" s="31">
        <f>SUM(AR137,AR160,AR173,AR179,AR189,AR193,AR203,AR208,AR211)</f>
        <v>394</v>
      </c>
      <c r="AS136" s="66">
        <f>IF(AU136=0,"n/a",AT136)</f>
        <v>0</v>
      </c>
      <c r="AT136" s="31">
        <f>SUM(AT137,AT160,AT173,AT179,AT189,AT193,AT203,AT208,AT211)</f>
        <v>0</v>
      </c>
      <c r="AU136" s="31">
        <f>SUM(AU137,AU160,AU173,AU179,AU189,AU193,AU203,AU208,AU211)</f>
        <v>394</v>
      </c>
      <c r="AV136" s="66">
        <f>IF(AX136=0,"n/a",AW136)</f>
        <v>0</v>
      </c>
      <c r="AW136" s="31">
        <f>SUM(AW137,AW160,AW173,AW179,AW189,AW193,AW203,AW208,AW211)</f>
        <v>0</v>
      </c>
      <c r="AX136" s="31">
        <f>SUM(AX137,AX160,AX173,AX179,AX189,AX193,AX203,AX208,AX211)</f>
        <v>394</v>
      </c>
      <c r="AY136" s="66">
        <f>IF(BA136=0,"n/a",AZ136)</f>
        <v>0</v>
      </c>
      <c r="AZ136" s="31">
        <f>SUM(AZ137,AZ160,AZ173,AZ179,AZ189,AZ193,AZ203,AZ208,AZ211)</f>
        <v>0</v>
      </c>
      <c r="BA136" s="31">
        <f>SUM(BA137,BA160,BA173,BA179,BA189,BA193,BA203,BA208,BA211)</f>
        <v>394</v>
      </c>
      <c r="BB136" s="66">
        <f>IF(BD136=0,"n/a",BC136)</f>
        <v>0</v>
      </c>
      <c r="BC136" s="31">
        <f>SUM(BC137,BC160,BC173,BC179,BC189,BC193,BC203,BC208,BC211)</f>
        <v>0</v>
      </c>
      <c r="BD136" s="31">
        <f>SUM(BD137,BD160,BD173,BD179,BD189,BD193,BD203,BD208,BD211)</f>
        <v>394</v>
      </c>
      <c r="BE136" s="66">
        <f>IF(BG136=0,"n/a",BF136)</f>
        <v>0</v>
      </c>
      <c r="BF136" s="31">
        <f>SUM(BF137,BF160,BF173,BF179,BF189,BF193,BF203,BF208,BF211)</f>
        <v>0</v>
      </c>
      <c r="BG136" s="31">
        <f>SUM(BG137,BG160,BG173,BG179,BG189,BG193,BG203,BG208,BG211)</f>
        <v>394</v>
      </c>
      <c r="BH136" s="66">
        <f>IF(BJ136=0,"n/a",BI136)</f>
        <v>0</v>
      </c>
      <c r="BI136" s="31">
        <f>SUM(BI137,BI160,BI173,BI179,BI189,BI193,BI203,BI208,BI211)</f>
        <v>0</v>
      </c>
      <c r="BJ136" s="31">
        <f>SUM(BJ137,BJ160,BJ173,BJ179,BJ189,BJ193,BJ203,BJ208,BJ211)</f>
        <v>394</v>
      </c>
      <c r="BK136" s="66">
        <f>IF(BM136=0,"n/a",BL136)</f>
        <v>0</v>
      </c>
      <c r="BL136" s="31">
        <f>SUM(BL137,BL160,BL173,BL179,BL189,BL193,BL203,BL208,BL211)</f>
        <v>0</v>
      </c>
      <c r="BM136" s="31">
        <f>SUM(BM137,BM160,BM173,BM179,BM189,BM193,BM203,BM208,BM211)</f>
        <v>394</v>
      </c>
      <c r="BN136" s="66">
        <f>IF(BP136=0,"n/a",BO136)</f>
        <v>0</v>
      </c>
      <c r="BO136" s="31">
        <f>SUM(BO137,BO160,BO173,BO179,BO189,BO193,BO203,BO208,BO211)</f>
        <v>0</v>
      </c>
      <c r="BP136" s="31">
        <f>SUM(BP137,BP160,BP173,BP179,BP189,BP193,BP203,BP208,BP211)</f>
        <v>394</v>
      </c>
      <c r="BQ136" s="50"/>
    </row>
    <row r="137" spans="1:70" s="1" customFormat="1" x14ac:dyDescent="0.25">
      <c r="A137" s="27" t="s">
        <v>40</v>
      </c>
      <c r="B137" s="28"/>
      <c r="C137" s="28"/>
      <c r="D137" s="28"/>
      <c r="E137" s="28"/>
      <c r="F137" s="29"/>
      <c r="G137" s="30"/>
      <c r="H137" s="30"/>
      <c r="I137" s="66">
        <f>IF(K137=0,"n/a",J137)</f>
        <v>0</v>
      </c>
      <c r="J137" s="31">
        <f>SUM(J138:J159)</f>
        <v>0</v>
      </c>
      <c r="K137" s="31">
        <f>SUM(K138:K159)</f>
        <v>44</v>
      </c>
      <c r="L137" s="66">
        <f>IF(N137=0,"n/a",M137)</f>
        <v>0</v>
      </c>
      <c r="M137" s="31">
        <f>SUM(M138:M159)</f>
        <v>0</v>
      </c>
      <c r="N137" s="31">
        <f>SUM(N138:N159)</f>
        <v>44</v>
      </c>
      <c r="O137" s="66">
        <f>IF(Q137=0,"n/a",P137)</f>
        <v>0</v>
      </c>
      <c r="P137" s="31">
        <f>SUM(P138:P159)</f>
        <v>0</v>
      </c>
      <c r="Q137" s="31">
        <f>SUM(Q138:Q159)</f>
        <v>44</v>
      </c>
      <c r="R137" s="66">
        <f>IF(T137=0,"n/a",S137)</f>
        <v>0</v>
      </c>
      <c r="S137" s="31">
        <f>SUM(S138:S159)</f>
        <v>0</v>
      </c>
      <c r="T137" s="31">
        <f>SUM(T138:T159)</f>
        <v>44</v>
      </c>
      <c r="U137" s="66">
        <f>IF(W137=0,"n/a",V137)</f>
        <v>0</v>
      </c>
      <c r="V137" s="31">
        <f>SUM(V138:V159)</f>
        <v>0</v>
      </c>
      <c r="W137" s="31">
        <f>SUM(W138:W159)</f>
        <v>44</v>
      </c>
      <c r="X137" s="66">
        <f>IF(Z137=0,"n/a",Y137)</f>
        <v>0</v>
      </c>
      <c r="Y137" s="31">
        <f>SUM(Y138:Y159)</f>
        <v>0</v>
      </c>
      <c r="Z137" s="31">
        <f>SUM(Z138:Z159)</f>
        <v>44</v>
      </c>
      <c r="AA137" s="66">
        <f>IF(AC137=0,"n/a",AB137)</f>
        <v>0</v>
      </c>
      <c r="AB137" s="31">
        <f>SUM(AB138:AB159)</f>
        <v>0</v>
      </c>
      <c r="AC137" s="31">
        <f>SUM(AC138:AC159)</f>
        <v>44</v>
      </c>
      <c r="AD137" s="66">
        <f>IF(AF137=0,"n/a",AE137)</f>
        <v>0</v>
      </c>
      <c r="AE137" s="31">
        <f>SUM(AE138:AE159)</f>
        <v>0</v>
      </c>
      <c r="AF137" s="31">
        <f>SUM(AF138:AF159)</f>
        <v>44</v>
      </c>
      <c r="AG137" s="66">
        <f>IF(AI137=0,"n/a",AH137)</f>
        <v>0</v>
      </c>
      <c r="AH137" s="31">
        <f>SUM(AH138:AH159)</f>
        <v>0</v>
      </c>
      <c r="AI137" s="31">
        <f>SUM(AI138:AI159)</f>
        <v>44</v>
      </c>
      <c r="AJ137" s="66">
        <f>IF(AL137=0,"n/a",AK137)</f>
        <v>0</v>
      </c>
      <c r="AK137" s="31">
        <f>SUM(AK138:AK159)</f>
        <v>0</v>
      </c>
      <c r="AL137" s="31">
        <f>SUM(AL138:AL159)</f>
        <v>44</v>
      </c>
      <c r="AM137" s="66">
        <f>IF(AO137=0,"n/a",AN137)</f>
        <v>0</v>
      </c>
      <c r="AN137" s="31">
        <f>SUM(AN138:AN159)</f>
        <v>0</v>
      </c>
      <c r="AO137" s="31">
        <f>SUM(AO138:AO159)</f>
        <v>44</v>
      </c>
      <c r="AP137" s="66">
        <f>IF(AR137=0,"n/a",AQ137)</f>
        <v>0</v>
      </c>
      <c r="AQ137" s="31">
        <f>SUM(AQ138:AQ159)</f>
        <v>0</v>
      </c>
      <c r="AR137" s="31">
        <f>SUM(AR138:AR159)</f>
        <v>44</v>
      </c>
      <c r="AS137" s="66">
        <f>IF(AU137=0,"n/a",AT137)</f>
        <v>0</v>
      </c>
      <c r="AT137" s="31">
        <f>SUM(AT138:AT159)</f>
        <v>0</v>
      </c>
      <c r="AU137" s="31">
        <f>SUM(AU138:AU159)</f>
        <v>44</v>
      </c>
      <c r="AV137" s="66">
        <f>IF(AX137=0,"n/a",AW137)</f>
        <v>0</v>
      </c>
      <c r="AW137" s="31">
        <f>SUM(AW138:AW159)</f>
        <v>0</v>
      </c>
      <c r="AX137" s="31">
        <f>SUM(AX138:AX159)</f>
        <v>44</v>
      </c>
      <c r="AY137" s="66">
        <f>IF(BA137=0,"n/a",AZ137)</f>
        <v>0</v>
      </c>
      <c r="AZ137" s="31">
        <f>SUM(AZ138:AZ159)</f>
        <v>0</v>
      </c>
      <c r="BA137" s="31">
        <f>SUM(BA138:BA159)</f>
        <v>44</v>
      </c>
      <c r="BB137" s="66">
        <f>IF(BD137=0,"n/a",BC137)</f>
        <v>0</v>
      </c>
      <c r="BC137" s="31">
        <f>SUM(BC138:BC159)</f>
        <v>0</v>
      </c>
      <c r="BD137" s="31">
        <f>SUM(BD138:BD159)</f>
        <v>44</v>
      </c>
      <c r="BE137" s="66">
        <f>IF(BG137=0,"n/a",BF137)</f>
        <v>0</v>
      </c>
      <c r="BF137" s="31">
        <f>SUM(BF138:BF159)</f>
        <v>0</v>
      </c>
      <c r="BG137" s="31">
        <f>SUM(BG138:BG159)</f>
        <v>44</v>
      </c>
      <c r="BH137" s="66">
        <f>IF(BJ137=0,"n/a",BI137)</f>
        <v>0</v>
      </c>
      <c r="BI137" s="31">
        <f>SUM(BI138:BI159)</f>
        <v>0</v>
      </c>
      <c r="BJ137" s="31">
        <f>SUM(BJ138:BJ159)</f>
        <v>44</v>
      </c>
      <c r="BK137" s="66">
        <f>IF(BM137=0,"n/a",BL137)</f>
        <v>0</v>
      </c>
      <c r="BL137" s="31">
        <f>SUM(BL138:BL159)</f>
        <v>0</v>
      </c>
      <c r="BM137" s="31">
        <f>SUM(BM138:BM159)</f>
        <v>44</v>
      </c>
      <c r="BN137" s="66">
        <f>IF(BP137=0,"n/a",BO137)</f>
        <v>0</v>
      </c>
      <c r="BO137" s="31">
        <f>SUM(BO138:BO159)</f>
        <v>0</v>
      </c>
      <c r="BP137" s="31">
        <f>SUM(BP138:BP159)</f>
        <v>44</v>
      </c>
      <c r="BQ137" s="46"/>
    </row>
    <row r="138" spans="1:70" s="1" customFormat="1" outlineLevel="1" x14ac:dyDescent="0.25">
      <c r="A138" s="8" t="s">
        <v>482</v>
      </c>
      <c r="B138" s="53"/>
      <c r="C138" s="8">
        <v>2.1</v>
      </c>
      <c r="D138" s="8" t="s">
        <v>446</v>
      </c>
      <c r="E138" s="8">
        <v>2</v>
      </c>
      <c r="F138" s="61" t="s">
        <v>522</v>
      </c>
      <c r="G138" s="16" t="s">
        <v>11</v>
      </c>
      <c r="H138" s="16" t="s">
        <v>7</v>
      </c>
      <c r="I138" s="43"/>
      <c r="J138" s="43">
        <f t="shared" ref="J138:J159" si="80">IF(OR(I138="yes",I138="done"),K138,IF(I138="partially",K138/2,0))</f>
        <v>0</v>
      </c>
      <c r="K138" s="43">
        <f>IF(I138="n/a",0,VLOOKUP($G138,Scoring!$B$5:$C$9,2,FALSE))</f>
        <v>2</v>
      </c>
      <c r="L138" s="43"/>
      <c r="M138" s="43">
        <f t="shared" ref="M138:M159" si="81">IF(OR(L138="yes",L138="done"),N138,IF(L138="partially",N138/2,0))</f>
        <v>0</v>
      </c>
      <c r="N138" s="43">
        <f>IF(L138="n/a",0,VLOOKUP($G138,Scoring!$B$5:$C$9,2,FALSE))</f>
        <v>2</v>
      </c>
      <c r="O138" s="43"/>
      <c r="P138" s="43">
        <f t="shared" ref="P138:P159" si="82">IF(OR(O138="yes",O138="done"),Q138,IF(O138="partially",Q138/2,0))</f>
        <v>0</v>
      </c>
      <c r="Q138" s="43">
        <f>IF(O138="n/a",0,VLOOKUP($G138,Scoring!$B$5:$C$9,2,FALSE))</f>
        <v>2</v>
      </c>
      <c r="R138" s="43"/>
      <c r="S138" s="43">
        <f t="shared" ref="S138:S159" si="83">IF(OR(R138="yes",R138="done"),T138,IF(R138="partially",T138/2,0))</f>
        <v>0</v>
      </c>
      <c r="T138" s="43">
        <f>IF(R138="n/a",0,VLOOKUP($G138,Scoring!$B$5:$C$9,2,FALSE))</f>
        <v>2</v>
      </c>
      <c r="U138" s="43"/>
      <c r="V138" s="43">
        <f t="shared" ref="V138:V159" si="84">IF(OR(U138="yes",U138="done"),W138,IF(U138="partially",W138/2,0))</f>
        <v>0</v>
      </c>
      <c r="W138" s="43">
        <f>IF(U138="n/a",0,VLOOKUP($G138,Scoring!$B$5:$C$9,2,FALSE))</f>
        <v>2</v>
      </c>
      <c r="X138" s="43"/>
      <c r="Y138" s="43">
        <f t="shared" ref="Y138:Y159" si="85">IF(OR(X138="yes",X138="done"),Z138,IF(X138="partially",Z138/2,0))</f>
        <v>0</v>
      </c>
      <c r="Z138" s="43">
        <f>IF(X138="n/a",0,VLOOKUP($G138,Scoring!$B$5:$C$9,2,FALSE))</f>
        <v>2</v>
      </c>
      <c r="AA138" s="43"/>
      <c r="AB138" s="43">
        <f t="shared" ref="AB138:AB159" si="86">IF(OR(AA138="yes",AA138="done"),AC138,IF(AA138="partially",AC138/2,0))</f>
        <v>0</v>
      </c>
      <c r="AC138" s="43">
        <f>IF(AA138="n/a",0,VLOOKUP($G138,Scoring!$B$5:$C$9,2,FALSE))</f>
        <v>2</v>
      </c>
      <c r="AD138" s="43"/>
      <c r="AE138" s="43">
        <f t="shared" ref="AE138:AE159" si="87">IF(OR(AD138="yes",AD138="done"),AF138,IF(AD138="partially",AF138/2,0))</f>
        <v>0</v>
      </c>
      <c r="AF138" s="43">
        <f>IF(AD138="n/a",0,VLOOKUP($G138,Scoring!$B$5:$C$9,2,FALSE))</f>
        <v>2</v>
      </c>
      <c r="AG138" s="43"/>
      <c r="AH138" s="43">
        <f t="shared" ref="AH138:AH159" si="88">IF(OR(AG138="yes",AG138="done"),AI138,IF(AG138="partially",AI138/2,0))</f>
        <v>0</v>
      </c>
      <c r="AI138" s="43">
        <f>IF(AG138="n/a",0,VLOOKUP($G138,Scoring!$B$5:$C$9,2,FALSE))</f>
        <v>2</v>
      </c>
      <c r="AJ138" s="43"/>
      <c r="AK138" s="43">
        <f t="shared" ref="AK138:AK159" si="89">IF(OR(AJ138="yes",AJ138="done"),AL138,IF(AJ138="partially",AL138/2,0))</f>
        <v>0</v>
      </c>
      <c r="AL138" s="43">
        <f>IF(AJ138="n/a",0,VLOOKUP($G138,Scoring!$B$5:$C$9,2,FALSE))</f>
        <v>2</v>
      </c>
      <c r="AM138" s="43"/>
      <c r="AN138" s="43">
        <f t="shared" ref="AN138:AN159" si="90">IF(OR(AM138="yes",AM138="done"),AO138,IF(AM138="partially",AO138/2,0))</f>
        <v>0</v>
      </c>
      <c r="AO138" s="43">
        <f>IF(AM138="n/a",0,VLOOKUP($G138,Scoring!$B$5:$C$9,2,FALSE))</f>
        <v>2</v>
      </c>
      <c r="AP138" s="43"/>
      <c r="AQ138" s="43">
        <f t="shared" ref="AQ138:AQ159" si="91">IF(OR(AP138="yes",AP138="done"),AR138,IF(AP138="partially",AR138/2,0))</f>
        <v>0</v>
      </c>
      <c r="AR138" s="43">
        <f>IF(AP138="n/a",0,VLOOKUP($G138,Scoring!$B$5:$C$9,2,FALSE))</f>
        <v>2</v>
      </c>
      <c r="AS138" s="43"/>
      <c r="AT138" s="43">
        <f t="shared" ref="AT138:AT159" si="92">IF(OR(AS138="yes",AS138="done"),AU138,IF(AS138="partially",AU138/2,0))</f>
        <v>0</v>
      </c>
      <c r="AU138" s="43">
        <f>IF(AS138="n/a",0,VLOOKUP($G138,Scoring!$B$5:$C$9,2,FALSE))</f>
        <v>2</v>
      </c>
      <c r="AV138" s="43"/>
      <c r="AW138" s="43">
        <f t="shared" ref="AW138:AW159" si="93">IF(OR(AV138="yes",AV138="done"),AX138,IF(AV138="partially",AX138/2,0))</f>
        <v>0</v>
      </c>
      <c r="AX138" s="43">
        <f>IF(AV138="n/a",0,VLOOKUP($G138,Scoring!$B$5:$C$9,2,FALSE))</f>
        <v>2</v>
      </c>
      <c r="AY138" s="43"/>
      <c r="AZ138" s="43">
        <f t="shared" ref="AZ138:AZ159" si="94">IF(OR(AY138="yes",AY138="done"),BA138,IF(AY138="partially",BA138/2,0))</f>
        <v>0</v>
      </c>
      <c r="BA138" s="43">
        <f>IF(AY138="n/a",0,VLOOKUP($G138,Scoring!$B$5:$C$9,2,FALSE))</f>
        <v>2</v>
      </c>
      <c r="BB138" s="43"/>
      <c r="BC138" s="43">
        <f t="shared" ref="BC138:BC159" si="95">IF(OR(BB138="yes",BB138="done"),BD138,IF(BB138="partially",BD138/2,0))</f>
        <v>0</v>
      </c>
      <c r="BD138" s="43">
        <f>IF(BB138="n/a",0,VLOOKUP($G138,Scoring!$B$5:$C$9,2,FALSE))</f>
        <v>2</v>
      </c>
      <c r="BE138" s="43"/>
      <c r="BF138" s="43">
        <f t="shared" ref="BF138:BF159" si="96">IF(OR(BE138="yes",BE138="done"),BG138,IF(BE138="partially",BG138/2,0))</f>
        <v>0</v>
      </c>
      <c r="BG138" s="43">
        <f>IF(BE138="n/a",0,VLOOKUP($G138,Scoring!$B$5:$C$9,2,FALSE))</f>
        <v>2</v>
      </c>
      <c r="BH138" s="43"/>
      <c r="BI138" s="43">
        <f t="shared" ref="BI138:BI159" si="97">IF(OR(BH138="yes",BH138="done"),BJ138,IF(BH138="partially",BJ138/2,0))</f>
        <v>0</v>
      </c>
      <c r="BJ138" s="43">
        <f>IF(BH138="n/a",0,VLOOKUP($G138,Scoring!$B$5:$C$9,2,FALSE))</f>
        <v>2</v>
      </c>
      <c r="BK138" s="43"/>
      <c r="BL138" s="43">
        <f t="shared" ref="BL138:BL159" si="98">IF(OR(BK138="yes",BK138="done"),BM138,IF(BK138="partially",BM138/2,0))</f>
        <v>0</v>
      </c>
      <c r="BM138" s="43">
        <f>IF(BK138="n/a",0,VLOOKUP($G138,Scoring!$B$5:$C$9,2,FALSE))</f>
        <v>2</v>
      </c>
      <c r="BN138" s="43"/>
      <c r="BO138" s="43">
        <f t="shared" ref="BO138:BO159" si="99">IF(OR(BN138="yes",BN138="done"),BP138,IF(BN138="partially",BP138/2,0))</f>
        <v>0</v>
      </c>
      <c r="BP138" s="43">
        <f>IF(BN138="n/a",0,VLOOKUP($G138,Scoring!$B$5:$C$9,2,FALSE))</f>
        <v>2</v>
      </c>
      <c r="BQ138" s="47"/>
    </row>
    <row r="139" spans="1:70" s="1" customFormat="1" outlineLevel="1" x14ac:dyDescent="0.25">
      <c r="A139" s="8" t="s">
        <v>483</v>
      </c>
      <c r="B139" s="53" t="s">
        <v>387</v>
      </c>
      <c r="C139" s="8">
        <v>2.5</v>
      </c>
      <c r="D139" s="8" t="s">
        <v>446</v>
      </c>
      <c r="E139" s="8">
        <v>1</v>
      </c>
      <c r="F139" s="61" t="s">
        <v>522</v>
      </c>
      <c r="G139" s="16" t="s">
        <v>11</v>
      </c>
      <c r="H139" s="16" t="s">
        <v>7</v>
      </c>
      <c r="I139" s="43"/>
      <c r="J139" s="43">
        <f t="shared" si="80"/>
        <v>0</v>
      </c>
      <c r="K139" s="43">
        <f>IF(I139="n/a",0,VLOOKUP($G139,Scoring!$B$5:$C$9,2,FALSE))</f>
        <v>2</v>
      </c>
      <c r="L139" s="43"/>
      <c r="M139" s="43">
        <f t="shared" si="81"/>
        <v>0</v>
      </c>
      <c r="N139" s="43">
        <f>IF(L139="n/a",0,VLOOKUP($G139,Scoring!$B$5:$C$9,2,FALSE))</f>
        <v>2</v>
      </c>
      <c r="O139" s="43"/>
      <c r="P139" s="43">
        <f t="shared" si="82"/>
        <v>0</v>
      </c>
      <c r="Q139" s="43">
        <f>IF(O139="n/a",0,VLOOKUP($G139,Scoring!$B$5:$C$9,2,FALSE))</f>
        <v>2</v>
      </c>
      <c r="R139" s="43"/>
      <c r="S139" s="43">
        <f t="shared" si="83"/>
        <v>0</v>
      </c>
      <c r="T139" s="43">
        <f>IF(R139="n/a",0,VLOOKUP($G139,Scoring!$B$5:$C$9,2,FALSE))</f>
        <v>2</v>
      </c>
      <c r="U139" s="43"/>
      <c r="V139" s="43">
        <f t="shared" si="84"/>
        <v>0</v>
      </c>
      <c r="W139" s="43">
        <f>IF(U139="n/a",0,VLOOKUP($G139,Scoring!$B$5:$C$9,2,FALSE))</f>
        <v>2</v>
      </c>
      <c r="X139" s="43"/>
      <c r="Y139" s="43">
        <f t="shared" si="85"/>
        <v>0</v>
      </c>
      <c r="Z139" s="43">
        <f>IF(X139="n/a",0,VLOOKUP($G139,Scoring!$B$5:$C$9,2,FALSE))</f>
        <v>2</v>
      </c>
      <c r="AA139" s="43"/>
      <c r="AB139" s="43">
        <f t="shared" si="86"/>
        <v>0</v>
      </c>
      <c r="AC139" s="43">
        <f>IF(AA139="n/a",0,VLOOKUP($G139,Scoring!$B$5:$C$9,2,FALSE))</f>
        <v>2</v>
      </c>
      <c r="AD139" s="43"/>
      <c r="AE139" s="43">
        <f t="shared" si="87"/>
        <v>0</v>
      </c>
      <c r="AF139" s="43">
        <f>IF(AD139="n/a",0,VLOOKUP($G139,Scoring!$B$5:$C$9,2,FALSE))</f>
        <v>2</v>
      </c>
      <c r="AG139" s="43"/>
      <c r="AH139" s="43">
        <f t="shared" si="88"/>
        <v>0</v>
      </c>
      <c r="AI139" s="43">
        <f>IF(AG139="n/a",0,VLOOKUP($G139,Scoring!$B$5:$C$9,2,FALSE))</f>
        <v>2</v>
      </c>
      <c r="AJ139" s="43"/>
      <c r="AK139" s="43">
        <f t="shared" si="89"/>
        <v>0</v>
      </c>
      <c r="AL139" s="43">
        <f>IF(AJ139="n/a",0,VLOOKUP($G139,Scoring!$B$5:$C$9,2,FALSE))</f>
        <v>2</v>
      </c>
      <c r="AM139" s="43"/>
      <c r="AN139" s="43">
        <f t="shared" si="90"/>
        <v>0</v>
      </c>
      <c r="AO139" s="43">
        <f>IF(AM139="n/a",0,VLOOKUP($G139,Scoring!$B$5:$C$9,2,FALSE))</f>
        <v>2</v>
      </c>
      <c r="AP139" s="43"/>
      <c r="AQ139" s="43">
        <f t="shared" si="91"/>
        <v>0</v>
      </c>
      <c r="AR139" s="43">
        <f>IF(AP139="n/a",0,VLOOKUP($G139,Scoring!$B$5:$C$9,2,FALSE))</f>
        <v>2</v>
      </c>
      <c r="AS139" s="43"/>
      <c r="AT139" s="43">
        <f t="shared" si="92"/>
        <v>0</v>
      </c>
      <c r="AU139" s="43">
        <f>IF(AS139="n/a",0,VLOOKUP($G139,Scoring!$B$5:$C$9,2,FALSE))</f>
        <v>2</v>
      </c>
      <c r="AV139" s="43"/>
      <c r="AW139" s="43">
        <f t="shared" si="93"/>
        <v>0</v>
      </c>
      <c r="AX139" s="43">
        <f>IF(AV139="n/a",0,VLOOKUP($G139,Scoring!$B$5:$C$9,2,FALSE))</f>
        <v>2</v>
      </c>
      <c r="AY139" s="43"/>
      <c r="AZ139" s="43">
        <f t="shared" si="94"/>
        <v>0</v>
      </c>
      <c r="BA139" s="43">
        <f>IF(AY139="n/a",0,VLOOKUP($G139,Scoring!$B$5:$C$9,2,FALSE))</f>
        <v>2</v>
      </c>
      <c r="BB139" s="43"/>
      <c r="BC139" s="43">
        <f t="shared" si="95"/>
        <v>0</v>
      </c>
      <c r="BD139" s="43">
        <f>IF(BB139="n/a",0,VLOOKUP($G139,Scoring!$B$5:$C$9,2,FALSE))</f>
        <v>2</v>
      </c>
      <c r="BE139" s="43"/>
      <c r="BF139" s="43">
        <f t="shared" si="96"/>
        <v>0</v>
      </c>
      <c r="BG139" s="43">
        <f>IF(BE139="n/a",0,VLOOKUP($G139,Scoring!$B$5:$C$9,2,FALSE))</f>
        <v>2</v>
      </c>
      <c r="BH139" s="43"/>
      <c r="BI139" s="43">
        <f t="shared" si="97"/>
        <v>0</v>
      </c>
      <c r="BJ139" s="43">
        <f>IF(BH139="n/a",0,VLOOKUP($G139,Scoring!$B$5:$C$9,2,FALSE))</f>
        <v>2</v>
      </c>
      <c r="BK139" s="43"/>
      <c r="BL139" s="43">
        <f t="shared" si="98"/>
        <v>0</v>
      </c>
      <c r="BM139" s="43">
        <f>IF(BK139="n/a",0,VLOOKUP($G139,Scoring!$B$5:$C$9,2,FALSE))</f>
        <v>2</v>
      </c>
      <c r="BN139" s="43"/>
      <c r="BO139" s="43">
        <f t="shared" si="99"/>
        <v>0</v>
      </c>
      <c r="BP139" s="43">
        <f>IF(BN139="n/a",0,VLOOKUP($G139,Scoring!$B$5:$C$9,2,FALSE))</f>
        <v>2</v>
      </c>
      <c r="BQ139" s="47"/>
    </row>
    <row r="140" spans="1:70" s="1" customFormat="1" outlineLevel="1" x14ac:dyDescent="0.25">
      <c r="A140" s="8" t="s">
        <v>484</v>
      </c>
      <c r="B140" s="53"/>
      <c r="C140" s="8">
        <v>2.6</v>
      </c>
      <c r="D140" s="8" t="s">
        <v>446</v>
      </c>
      <c r="E140" s="8">
        <v>1</v>
      </c>
      <c r="F140" s="61" t="s">
        <v>522</v>
      </c>
      <c r="G140" s="16" t="s">
        <v>11</v>
      </c>
      <c r="H140" s="16" t="s">
        <v>7</v>
      </c>
      <c r="I140" s="43"/>
      <c r="J140" s="43">
        <f t="shared" si="80"/>
        <v>0</v>
      </c>
      <c r="K140" s="43">
        <f>IF(I140="n/a",0,VLOOKUP($G140,Scoring!$B$5:$C$9,2,FALSE))</f>
        <v>2</v>
      </c>
      <c r="L140" s="43"/>
      <c r="M140" s="43">
        <f t="shared" si="81"/>
        <v>0</v>
      </c>
      <c r="N140" s="43">
        <f>IF(L140="n/a",0,VLOOKUP($G140,Scoring!$B$5:$C$9,2,FALSE))</f>
        <v>2</v>
      </c>
      <c r="O140" s="43"/>
      <c r="P140" s="43">
        <f t="shared" si="82"/>
        <v>0</v>
      </c>
      <c r="Q140" s="43">
        <f>IF(O140="n/a",0,VLOOKUP($G140,Scoring!$B$5:$C$9,2,FALSE))</f>
        <v>2</v>
      </c>
      <c r="R140" s="43"/>
      <c r="S140" s="43">
        <f t="shared" si="83"/>
        <v>0</v>
      </c>
      <c r="T140" s="43">
        <f>IF(R140="n/a",0,VLOOKUP($G140,Scoring!$B$5:$C$9,2,FALSE))</f>
        <v>2</v>
      </c>
      <c r="U140" s="43"/>
      <c r="V140" s="43">
        <f t="shared" si="84"/>
        <v>0</v>
      </c>
      <c r="W140" s="43">
        <f>IF(U140="n/a",0,VLOOKUP($G140,Scoring!$B$5:$C$9,2,FALSE))</f>
        <v>2</v>
      </c>
      <c r="X140" s="43"/>
      <c r="Y140" s="43">
        <f t="shared" si="85"/>
        <v>0</v>
      </c>
      <c r="Z140" s="43">
        <f>IF(X140="n/a",0,VLOOKUP($G140,Scoring!$B$5:$C$9,2,FALSE))</f>
        <v>2</v>
      </c>
      <c r="AA140" s="43"/>
      <c r="AB140" s="43">
        <f t="shared" si="86"/>
        <v>0</v>
      </c>
      <c r="AC140" s="43">
        <f>IF(AA140="n/a",0,VLOOKUP($G140,Scoring!$B$5:$C$9,2,FALSE))</f>
        <v>2</v>
      </c>
      <c r="AD140" s="43"/>
      <c r="AE140" s="43">
        <f t="shared" si="87"/>
        <v>0</v>
      </c>
      <c r="AF140" s="43">
        <f>IF(AD140="n/a",0,VLOOKUP($G140,Scoring!$B$5:$C$9,2,FALSE))</f>
        <v>2</v>
      </c>
      <c r="AG140" s="43"/>
      <c r="AH140" s="43">
        <f t="shared" si="88"/>
        <v>0</v>
      </c>
      <c r="AI140" s="43">
        <f>IF(AG140="n/a",0,VLOOKUP($G140,Scoring!$B$5:$C$9,2,FALSE))</f>
        <v>2</v>
      </c>
      <c r="AJ140" s="43"/>
      <c r="AK140" s="43">
        <f t="shared" si="89"/>
        <v>0</v>
      </c>
      <c r="AL140" s="43">
        <f>IF(AJ140="n/a",0,VLOOKUP($G140,Scoring!$B$5:$C$9,2,FALSE))</f>
        <v>2</v>
      </c>
      <c r="AM140" s="43"/>
      <c r="AN140" s="43">
        <f t="shared" si="90"/>
        <v>0</v>
      </c>
      <c r="AO140" s="43">
        <f>IF(AM140="n/a",0,VLOOKUP($G140,Scoring!$B$5:$C$9,2,FALSE))</f>
        <v>2</v>
      </c>
      <c r="AP140" s="43"/>
      <c r="AQ140" s="43">
        <f t="shared" si="91"/>
        <v>0</v>
      </c>
      <c r="AR140" s="43">
        <f>IF(AP140="n/a",0,VLOOKUP($G140,Scoring!$B$5:$C$9,2,FALSE))</f>
        <v>2</v>
      </c>
      <c r="AS140" s="43"/>
      <c r="AT140" s="43">
        <f t="shared" si="92"/>
        <v>0</v>
      </c>
      <c r="AU140" s="43">
        <f>IF(AS140="n/a",0,VLOOKUP($G140,Scoring!$B$5:$C$9,2,FALSE))</f>
        <v>2</v>
      </c>
      <c r="AV140" s="43"/>
      <c r="AW140" s="43">
        <f t="shared" si="93"/>
        <v>0</v>
      </c>
      <c r="AX140" s="43">
        <f>IF(AV140="n/a",0,VLOOKUP($G140,Scoring!$B$5:$C$9,2,FALSE))</f>
        <v>2</v>
      </c>
      <c r="AY140" s="43"/>
      <c r="AZ140" s="43">
        <f t="shared" si="94"/>
        <v>0</v>
      </c>
      <c r="BA140" s="43">
        <f>IF(AY140="n/a",0,VLOOKUP($G140,Scoring!$B$5:$C$9,2,FALSE))</f>
        <v>2</v>
      </c>
      <c r="BB140" s="43"/>
      <c r="BC140" s="43">
        <f t="shared" si="95"/>
        <v>0</v>
      </c>
      <c r="BD140" s="43">
        <f>IF(BB140="n/a",0,VLOOKUP($G140,Scoring!$B$5:$C$9,2,FALSE))</f>
        <v>2</v>
      </c>
      <c r="BE140" s="43"/>
      <c r="BF140" s="43">
        <f t="shared" si="96"/>
        <v>0</v>
      </c>
      <c r="BG140" s="43">
        <f>IF(BE140="n/a",0,VLOOKUP($G140,Scoring!$B$5:$C$9,2,FALSE))</f>
        <v>2</v>
      </c>
      <c r="BH140" s="43"/>
      <c r="BI140" s="43">
        <f t="shared" si="97"/>
        <v>0</v>
      </c>
      <c r="BJ140" s="43">
        <f>IF(BH140="n/a",0,VLOOKUP($G140,Scoring!$B$5:$C$9,2,FALSE))</f>
        <v>2</v>
      </c>
      <c r="BK140" s="43"/>
      <c r="BL140" s="43">
        <f t="shared" si="98"/>
        <v>0</v>
      </c>
      <c r="BM140" s="43">
        <f>IF(BK140="n/a",0,VLOOKUP($G140,Scoring!$B$5:$C$9,2,FALSE))</f>
        <v>2</v>
      </c>
      <c r="BN140" s="43"/>
      <c r="BO140" s="43">
        <f t="shared" si="99"/>
        <v>0</v>
      </c>
      <c r="BP140" s="43">
        <f>IF(BN140="n/a",0,VLOOKUP($G140,Scoring!$B$5:$C$9,2,FALSE))</f>
        <v>2</v>
      </c>
      <c r="BQ140" s="47"/>
    </row>
    <row r="141" spans="1:70" s="1" customFormat="1" outlineLevel="1" x14ac:dyDescent="0.25">
      <c r="A141" s="8" t="s">
        <v>485</v>
      </c>
      <c r="B141" s="53"/>
      <c r="C141" s="8">
        <v>2.7</v>
      </c>
      <c r="D141" s="8" t="s">
        <v>448</v>
      </c>
      <c r="E141" s="8">
        <v>1</v>
      </c>
      <c r="F141" s="61" t="s">
        <v>522</v>
      </c>
      <c r="G141" s="16" t="s">
        <v>11</v>
      </c>
      <c r="H141" s="16" t="s">
        <v>7</v>
      </c>
      <c r="I141" s="43"/>
      <c r="J141" s="43">
        <f t="shared" si="80"/>
        <v>0</v>
      </c>
      <c r="K141" s="43">
        <f>IF(I141="n/a",0,VLOOKUP($G141,Scoring!$B$5:$C$9,2,FALSE))</f>
        <v>2</v>
      </c>
      <c r="L141" s="43"/>
      <c r="M141" s="43">
        <f t="shared" si="81"/>
        <v>0</v>
      </c>
      <c r="N141" s="43">
        <f>IF(L141="n/a",0,VLOOKUP($G141,Scoring!$B$5:$C$9,2,FALSE))</f>
        <v>2</v>
      </c>
      <c r="O141" s="43"/>
      <c r="P141" s="43">
        <f t="shared" si="82"/>
        <v>0</v>
      </c>
      <c r="Q141" s="43">
        <f>IF(O141="n/a",0,VLOOKUP($G141,Scoring!$B$5:$C$9,2,FALSE))</f>
        <v>2</v>
      </c>
      <c r="R141" s="43"/>
      <c r="S141" s="43">
        <f t="shared" si="83"/>
        <v>0</v>
      </c>
      <c r="T141" s="43">
        <f>IF(R141="n/a",0,VLOOKUP($G141,Scoring!$B$5:$C$9,2,FALSE))</f>
        <v>2</v>
      </c>
      <c r="U141" s="43"/>
      <c r="V141" s="43">
        <f t="shared" si="84"/>
        <v>0</v>
      </c>
      <c r="W141" s="43">
        <f>IF(U141="n/a",0,VLOOKUP($G141,Scoring!$B$5:$C$9,2,FALSE))</f>
        <v>2</v>
      </c>
      <c r="X141" s="43"/>
      <c r="Y141" s="43">
        <f t="shared" si="85"/>
        <v>0</v>
      </c>
      <c r="Z141" s="43">
        <f>IF(X141="n/a",0,VLOOKUP($G141,Scoring!$B$5:$C$9,2,FALSE))</f>
        <v>2</v>
      </c>
      <c r="AA141" s="43"/>
      <c r="AB141" s="43">
        <f t="shared" si="86"/>
        <v>0</v>
      </c>
      <c r="AC141" s="43">
        <f>IF(AA141="n/a",0,VLOOKUP($G141,Scoring!$B$5:$C$9,2,FALSE))</f>
        <v>2</v>
      </c>
      <c r="AD141" s="43"/>
      <c r="AE141" s="43">
        <f t="shared" si="87"/>
        <v>0</v>
      </c>
      <c r="AF141" s="43">
        <f>IF(AD141="n/a",0,VLOOKUP($G141,Scoring!$B$5:$C$9,2,FALSE))</f>
        <v>2</v>
      </c>
      <c r="AG141" s="43"/>
      <c r="AH141" s="43">
        <f t="shared" si="88"/>
        <v>0</v>
      </c>
      <c r="AI141" s="43">
        <f>IF(AG141="n/a",0,VLOOKUP($G141,Scoring!$B$5:$C$9,2,FALSE))</f>
        <v>2</v>
      </c>
      <c r="AJ141" s="43"/>
      <c r="AK141" s="43">
        <f t="shared" si="89"/>
        <v>0</v>
      </c>
      <c r="AL141" s="43">
        <f>IF(AJ141="n/a",0,VLOOKUP($G141,Scoring!$B$5:$C$9,2,FALSE))</f>
        <v>2</v>
      </c>
      <c r="AM141" s="43"/>
      <c r="AN141" s="43">
        <f t="shared" si="90"/>
        <v>0</v>
      </c>
      <c r="AO141" s="43">
        <f>IF(AM141="n/a",0,VLOOKUP($G141,Scoring!$B$5:$C$9,2,FALSE))</f>
        <v>2</v>
      </c>
      <c r="AP141" s="43"/>
      <c r="AQ141" s="43">
        <f t="shared" si="91"/>
        <v>0</v>
      </c>
      <c r="AR141" s="43">
        <f>IF(AP141="n/a",0,VLOOKUP($G141,Scoring!$B$5:$C$9,2,FALSE))</f>
        <v>2</v>
      </c>
      <c r="AS141" s="43"/>
      <c r="AT141" s="43">
        <f t="shared" si="92"/>
        <v>0</v>
      </c>
      <c r="AU141" s="43">
        <f>IF(AS141="n/a",0,VLOOKUP($G141,Scoring!$B$5:$C$9,2,FALSE))</f>
        <v>2</v>
      </c>
      <c r="AV141" s="43"/>
      <c r="AW141" s="43">
        <f t="shared" si="93"/>
        <v>0</v>
      </c>
      <c r="AX141" s="43">
        <f>IF(AV141="n/a",0,VLOOKUP($G141,Scoring!$B$5:$C$9,2,FALSE))</f>
        <v>2</v>
      </c>
      <c r="AY141" s="43"/>
      <c r="AZ141" s="43">
        <f t="shared" si="94"/>
        <v>0</v>
      </c>
      <c r="BA141" s="43">
        <f>IF(AY141="n/a",0,VLOOKUP($G141,Scoring!$B$5:$C$9,2,FALSE))</f>
        <v>2</v>
      </c>
      <c r="BB141" s="43"/>
      <c r="BC141" s="43">
        <f t="shared" si="95"/>
        <v>0</v>
      </c>
      <c r="BD141" s="43">
        <f>IF(BB141="n/a",0,VLOOKUP($G141,Scoring!$B$5:$C$9,2,FALSE))</f>
        <v>2</v>
      </c>
      <c r="BE141" s="43"/>
      <c r="BF141" s="43">
        <f t="shared" si="96"/>
        <v>0</v>
      </c>
      <c r="BG141" s="43">
        <f>IF(BE141="n/a",0,VLOOKUP($G141,Scoring!$B$5:$C$9,2,FALSE))</f>
        <v>2</v>
      </c>
      <c r="BH141" s="43"/>
      <c r="BI141" s="43">
        <f t="shared" si="97"/>
        <v>0</v>
      </c>
      <c r="BJ141" s="43">
        <f>IF(BH141="n/a",0,VLOOKUP($G141,Scoring!$B$5:$C$9,2,FALSE))</f>
        <v>2</v>
      </c>
      <c r="BK141" s="43"/>
      <c r="BL141" s="43">
        <f t="shared" si="98"/>
        <v>0</v>
      </c>
      <c r="BM141" s="43">
        <f>IF(BK141="n/a",0,VLOOKUP($G141,Scoring!$B$5:$C$9,2,FALSE))</f>
        <v>2</v>
      </c>
      <c r="BN141" s="43"/>
      <c r="BO141" s="43">
        <f t="shared" si="99"/>
        <v>0</v>
      </c>
      <c r="BP141" s="43">
        <f>IF(BN141="n/a",0,VLOOKUP($G141,Scoring!$B$5:$C$9,2,FALSE))</f>
        <v>2</v>
      </c>
      <c r="BQ141" s="47"/>
    </row>
    <row r="142" spans="1:70" s="1" customFormat="1" outlineLevel="1" x14ac:dyDescent="0.25">
      <c r="A142" s="8" t="s">
        <v>384</v>
      </c>
      <c r="B142" s="53" t="s">
        <v>385</v>
      </c>
      <c r="C142" s="8"/>
      <c r="D142" s="8"/>
      <c r="E142" s="8"/>
      <c r="F142" s="61" t="s">
        <v>522</v>
      </c>
      <c r="G142" s="16" t="s">
        <v>11</v>
      </c>
      <c r="H142" s="16" t="s">
        <v>11</v>
      </c>
      <c r="I142" s="43"/>
      <c r="J142" s="43">
        <f t="shared" si="80"/>
        <v>0</v>
      </c>
      <c r="K142" s="43">
        <f>IF(I142="n/a",0,VLOOKUP($G142,Scoring!$B$5:$C$9,2,FALSE))</f>
        <v>2</v>
      </c>
      <c r="L142" s="43"/>
      <c r="M142" s="43">
        <f t="shared" si="81"/>
        <v>0</v>
      </c>
      <c r="N142" s="43">
        <f>IF(L142="n/a",0,VLOOKUP($G142,Scoring!$B$5:$C$9,2,FALSE))</f>
        <v>2</v>
      </c>
      <c r="O142" s="43"/>
      <c r="P142" s="43">
        <f t="shared" si="82"/>
        <v>0</v>
      </c>
      <c r="Q142" s="43">
        <f>IF(O142="n/a",0,VLOOKUP($G142,Scoring!$B$5:$C$9,2,FALSE))</f>
        <v>2</v>
      </c>
      <c r="R142" s="43"/>
      <c r="S142" s="43">
        <f t="shared" si="83"/>
        <v>0</v>
      </c>
      <c r="T142" s="43">
        <f>IF(R142="n/a",0,VLOOKUP($G142,Scoring!$B$5:$C$9,2,FALSE))</f>
        <v>2</v>
      </c>
      <c r="U142" s="43"/>
      <c r="V142" s="43">
        <f t="shared" si="84"/>
        <v>0</v>
      </c>
      <c r="W142" s="43">
        <f>IF(U142="n/a",0,VLOOKUP($G142,Scoring!$B$5:$C$9,2,FALSE))</f>
        <v>2</v>
      </c>
      <c r="X142" s="43"/>
      <c r="Y142" s="43">
        <f t="shared" si="85"/>
        <v>0</v>
      </c>
      <c r="Z142" s="43">
        <f>IF(X142="n/a",0,VLOOKUP($G142,Scoring!$B$5:$C$9,2,FALSE))</f>
        <v>2</v>
      </c>
      <c r="AA142" s="43"/>
      <c r="AB142" s="43">
        <f t="shared" si="86"/>
        <v>0</v>
      </c>
      <c r="AC142" s="43">
        <f>IF(AA142="n/a",0,VLOOKUP($G142,Scoring!$B$5:$C$9,2,FALSE))</f>
        <v>2</v>
      </c>
      <c r="AD142" s="43"/>
      <c r="AE142" s="43">
        <f t="shared" si="87"/>
        <v>0</v>
      </c>
      <c r="AF142" s="43">
        <f>IF(AD142="n/a",0,VLOOKUP($G142,Scoring!$B$5:$C$9,2,FALSE))</f>
        <v>2</v>
      </c>
      <c r="AG142" s="43"/>
      <c r="AH142" s="43">
        <f t="shared" si="88"/>
        <v>0</v>
      </c>
      <c r="AI142" s="43">
        <f>IF(AG142="n/a",0,VLOOKUP($G142,Scoring!$B$5:$C$9,2,FALSE))</f>
        <v>2</v>
      </c>
      <c r="AJ142" s="43"/>
      <c r="AK142" s="43">
        <f t="shared" si="89"/>
        <v>0</v>
      </c>
      <c r="AL142" s="43">
        <f>IF(AJ142="n/a",0,VLOOKUP($G142,Scoring!$B$5:$C$9,2,FALSE))</f>
        <v>2</v>
      </c>
      <c r="AM142" s="43"/>
      <c r="AN142" s="43">
        <f t="shared" si="90"/>
        <v>0</v>
      </c>
      <c r="AO142" s="43">
        <f>IF(AM142="n/a",0,VLOOKUP($G142,Scoring!$B$5:$C$9,2,FALSE))</f>
        <v>2</v>
      </c>
      <c r="AP142" s="43"/>
      <c r="AQ142" s="43">
        <f t="shared" si="91"/>
        <v>0</v>
      </c>
      <c r="AR142" s="43">
        <f>IF(AP142="n/a",0,VLOOKUP($G142,Scoring!$B$5:$C$9,2,FALSE))</f>
        <v>2</v>
      </c>
      <c r="AS142" s="43"/>
      <c r="AT142" s="43">
        <f t="shared" si="92"/>
        <v>0</v>
      </c>
      <c r="AU142" s="43">
        <f>IF(AS142="n/a",0,VLOOKUP($G142,Scoring!$B$5:$C$9,2,FALSE))</f>
        <v>2</v>
      </c>
      <c r="AV142" s="43"/>
      <c r="AW142" s="43">
        <f t="shared" si="93"/>
        <v>0</v>
      </c>
      <c r="AX142" s="43">
        <f>IF(AV142="n/a",0,VLOOKUP($G142,Scoring!$B$5:$C$9,2,FALSE))</f>
        <v>2</v>
      </c>
      <c r="AY142" s="43"/>
      <c r="AZ142" s="43">
        <f t="shared" si="94"/>
        <v>0</v>
      </c>
      <c r="BA142" s="43">
        <f>IF(AY142="n/a",0,VLOOKUP($G142,Scoring!$B$5:$C$9,2,FALSE))</f>
        <v>2</v>
      </c>
      <c r="BB142" s="43"/>
      <c r="BC142" s="43">
        <f t="shared" si="95"/>
        <v>0</v>
      </c>
      <c r="BD142" s="43">
        <f>IF(BB142="n/a",0,VLOOKUP($G142,Scoring!$B$5:$C$9,2,FALSE))</f>
        <v>2</v>
      </c>
      <c r="BE142" s="43"/>
      <c r="BF142" s="43">
        <f t="shared" si="96"/>
        <v>0</v>
      </c>
      <c r="BG142" s="43">
        <f>IF(BE142="n/a",0,VLOOKUP($G142,Scoring!$B$5:$C$9,2,FALSE))</f>
        <v>2</v>
      </c>
      <c r="BH142" s="43"/>
      <c r="BI142" s="43">
        <f t="shared" si="97"/>
        <v>0</v>
      </c>
      <c r="BJ142" s="43">
        <f>IF(BH142="n/a",0,VLOOKUP($G142,Scoring!$B$5:$C$9,2,FALSE))</f>
        <v>2</v>
      </c>
      <c r="BK142" s="43"/>
      <c r="BL142" s="43">
        <f t="shared" si="98"/>
        <v>0</v>
      </c>
      <c r="BM142" s="43">
        <f>IF(BK142="n/a",0,VLOOKUP($G142,Scoring!$B$5:$C$9,2,FALSE))</f>
        <v>2</v>
      </c>
      <c r="BN142" s="43"/>
      <c r="BO142" s="43">
        <f t="shared" si="99"/>
        <v>0</v>
      </c>
      <c r="BP142" s="43">
        <f>IF(BN142="n/a",0,VLOOKUP($G142,Scoring!$B$5:$C$9,2,FALSE))</f>
        <v>2</v>
      </c>
      <c r="BQ142" s="47"/>
    </row>
    <row r="143" spans="1:70" s="1" customFormat="1" outlineLevel="1" x14ac:dyDescent="0.25">
      <c r="A143" s="8" t="s">
        <v>386</v>
      </c>
      <c r="B143" s="22"/>
      <c r="C143" s="8"/>
      <c r="D143" s="8"/>
      <c r="E143" s="8"/>
      <c r="F143" s="61" t="s">
        <v>522</v>
      </c>
      <c r="G143" s="16" t="s">
        <v>11</v>
      </c>
      <c r="H143" s="16" t="s">
        <v>7</v>
      </c>
      <c r="I143" s="43"/>
      <c r="J143" s="43">
        <f t="shared" si="80"/>
        <v>0</v>
      </c>
      <c r="K143" s="43">
        <f>IF(I143="n/a",0,VLOOKUP($G143,Scoring!$B$5:$C$9,2,FALSE))</f>
        <v>2</v>
      </c>
      <c r="L143" s="43"/>
      <c r="M143" s="43">
        <f t="shared" si="81"/>
        <v>0</v>
      </c>
      <c r="N143" s="43">
        <f>IF(L143="n/a",0,VLOOKUP($G143,Scoring!$B$5:$C$9,2,FALSE))</f>
        <v>2</v>
      </c>
      <c r="O143" s="43"/>
      <c r="P143" s="43">
        <f t="shared" si="82"/>
        <v>0</v>
      </c>
      <c r="Q143" s="43">
        <f>IF(O143="n/a",0,VLOOKUP($G143,Scoring!$B$5:$C$9,2,FALSE))</f>
        <v>2</v>
      </c>
      <c r="R143" s="43"/>
      <c r="S143" s="43">
        <f t="shared" si="83"/>
        <v>0</v>
      </c>
      <c r="T143" s="43">
        <f>IF(R143="n/a",0,VLOOKUP($G143,Scoring!$B$5:$C$9,2,FALSE))</f>
        <v>2</v>
      </c>
      <c r="U143" s="43"/>
      <c r="V143" s="43">
        <f t="shared" si="84"/>
        <v>0</v>
      </c>
      <c r="W143" s="43">
        <f>IF(U143="n/a",0,VLOOKUP($G143,Scoring!$B$5:$C$9,2,FALSE))</f>
        <v>2</v>
      </c>
      <c r="X143" s="43"/>
      <c r="Y143" s="43">
        <f t="shared" si="85"/>
        <v>0</v>
      </c>
      <c r="Z143" s="43">
        <f>IF(X143="n/a",0,VLOOKUP($G143,Scoring!$B$5:$C$9,2,FALSE))</f>
        <v>2</v>
      </c>
      <c r="AA143" s="43"/>
      <c r="AB143" s="43">
        <f t="shared" si="86"/>
        <v>0</v>
      </c>
      <c r="AC143" s="43">
        <f>IF(AA143="n/a",0,VLOOKUP($G143,Scoring!$B$5:$C$9,2,FALSE))</f>
        <v>2</v>
      </c>
      <c r="AD143" s="43"/>
      <c r="AE143" s="43">
        <f t="shared" si="87"/>
        <v>0</v>
      </c>
      <c r="AF143" s="43">
        <f>IF(AD143="n/a",0,VLOOKUP($G143,Scoring!$B$5:$C$9,2,FALSE))</f>
        <v>2</v>
      </c>
      <c r="AG143" s="43"/>
      <c r="AH143" s="43">
        <f t="shared" si="88"/>
        <v>0</v>
      </c>
      <c r="AI143" s="43">
        <f>IF(AG143="n/a",0,VLOOKUP($G143,Scoring!$B$5:$C$9,2,FALSE))</f>
        <v>2</v>
      </c>
      <c r="AJ143" s="43"/>
      <c r="AK143" s="43">
        <f t="shared" si="89"/>
        <v>0</v>
      </c>
      <c r="AL143" s="43">
        <f>IF(AJ143="n/a",0,VLOOKUP($G143,Scoring!$B$5:$C$9,2,FALSE))</f>
        <v>2</v>
      </c>
      <c r="AM143" s="43"/>
      <c r="AN143" s="43">
        <f t="shared" si="90"/>
        <v>0</v>
      </c>
      <c r="AO143" s="43">
        <f>IF(AM143="n/a",0,VLOOKUP($G143,Scoring!$B$5:$C$9,2,FALSE))</f>
        <v>2</v>
      </c>
      <c r="AP143" s="43"/>
      <c r="AQ143" s="43">
        <f t="shared" si="91"/>
        <v>0</v>
      </c>
      <c r="AR143" s="43">
        <f>IF(AP143="n/a",0,VLOOKUP($G143,Scoring!$B$5:$C$9,2,FALSE))</f>
        <v>2</v>
      </c>
      <c r="AS143" s="43"/>
      <c r="AT143" s="43">
        <f t="shared" si="92"/>
        <v>0</v>
      </c>
      <c r="AU143" s="43">
        <f>IF(AS143="n/a",0,VLOOKUP($G143,Scoring!$B$5:$C$9,2,FALSE))</f>
        <v>2</v>
      </c>
      <c r="AV143" s="43"/>
      <c r="AW143" s="43">
        <f t="shared" si="93"/>
        <v>0</v>
      </c>
      <c r="AX143" s="43">
        <f>IF(AV143="n/a",0,VLOOKUP($G143,Scoring!$B$5:$C$9,2,FALSE))</f>
        <v>2</v>
      </c>
      <c r="AY143" s="43"/>
      <c r="AZ143" s="43">
        <f t="shared" si="94"/>
        <v>0</v>
      </c>
      <c r="BA143" s="43">
        <f>IF(AY143="n/a",0,VLOOKUP($G143,Scoring!$B$5:$C$9,2,FALSE))</f>
        <v>2</v>
      </c>
      <c r="BB143" s="43"/>
      <c r="BC143" s="43">
        <f t="shared" si="95"/>
        <v>0</v>
      </c>
      <c r="BD143" s="43">
        <f>IF(BB143="n/a",0,VLOOKUP($G143,Scoring!$B$5:$C$9,2,FALSE))</f>
        <v>2</v>
      </c>
      <c r="BE143" s="43"/>
      <c r="BF143" s="43">
        <f t="shared" si="96"/>
        <v>0</v>
      </c>
      <c r="BG143" s="43">
        <f>IF(BE143="n/a",0,VLOOKUP($G143,Scoring!$B$5:$C$9,2,FALSE))</f>
        <v>2</v>
      </c>
      <c r="BH143" s="43"/>
      <c r="BI143" s="43">
        <f t="shared" si="97"/>
        <v>0</v>
      </c>
      <c r="BJ143" s="43">
        <f>IF(BH143="n/a",0,VLOOKUP($G143,Scoring!$B$5:$C$9,2,FALSE))</f>
        <v>2</v>
      </c>
      <c r="BK143" s="43"/>
      <c r="BL143" s="43">
        <f t="shared" si="98"/>
        <v>0</v>
      </c>
      <c r="BM143" s="43">
        <f>IF(BK143="n/a",0,VLOOKUP($G143,Scoring!$B$5:$C$9,2,FALSE))</f>
        <v>2</v>
      </c>
      <c r="BN143" s="43"/>
      <c r="BO143" s="43">
        <f t="shared" si="99"/>
        <v>0</v>
      </c>
      <c r="BP143" s="43">
        <f>IF(BN143="n/a",0,VLOOKUP($G143,Scoring!$B$5:$C$9,2,FALSE))</f>
        <v>2</v>
      </c>
      <c r="BQ143" s="47"/>
    </row>
    <row r="144" spans="1:70" s="1" customFormat="1" outlineLevel="1" x14ac:dyDescent="0.25">
      <c r="A144" s="8" t="s">
        <v>388</v>
      </c>
      <c r="B144" s="53" t="s">
        <v>389</v>
      </c>
      <c r="C144" s="8">
        <v>2.2000000000000002</v>
      </c>
      <c r="D144" s="8" t="s">
        <v>446</v>
      </c>
      <c r="E144" s="8">
        <v>2</v>
      </c>
      <c r="F144" s="61" t="s">
        <v>522</v>
      </c>
      <c r="G144" s="16" t="s">
        <v>11</v>
      </c>
      <c r="H144" s="16" t="s">
        <v>7</v>
      </c>
      <c r="I144" s="43"/>
      <c r="J144" s="43">
        <f t="shared" si="80"/>
        <v>0</v>
      </c>
      <c r="K144" s="43">
        <f>IF(I144="n/a",0,VLOOKUP($G144,Scoring!$B$5:$C$9,2,FALSE))</f>
        <v>2</v>
      </c>
      <c r="L144" s="43"/>
      <c r="M144" s="43">
        <f t="shared" si="81"/>
        <v>0</v>
      </c>
      <c r="N144" s="43">
        <f>IF(L144="n/a",0,VLOOKUP($G144,Scoring!$B$5:$C$9,2,FALSE))</f>
        <v>2</v>
      </c>
      <c r="O144" s="43"/>
      <c r="P144" s="43">
        <f t="shared" si="82"/>
        <v>0</v>
      </c>
      <c r="Q144" s="43">
        <f>IF(O144="n/a",0,VLOOKUP($G144,Scoring!$B$5:$C$9,2,FALSE))</f>
        <v>2</v>
      </c>
      <c r="R144" s="43"/>
      <c r="S144" s="43">
        <f t="shared" si="83"/>
        <v>0</v>
      </c>
      <c r="T144" s="43">
        <f>IF(R144="n/a",0,VLOOKUP($G144,Scoring!$B$5:$C$9,2,FALSE))</f>
        <v>2</v>
      </c>
      <c r="U144" s="43"/>
      <c r="V144" s="43">
        <f t="shared" si="84"/>
        <v>0</v>
      </c>
      <c r="W144" s="43">
        <f>IF(U144="n/a",0,VLOOKUP($G144,Scoring!$B$5:$C$9,2,FALSE))</f>
        <v>2</v>
      </c>
      <c r="X144" s="43"/>
      <c r="Y144" s="43">
        <f t="shared" si="85"/>
        <v>0</v>
      </c>
      <c r="Z144" s="43">
        <f>IF(X144="n/a",0,VLOOKUP($G144,Scoring!$B$5:$C$9,2,FALSE))</f>
        <v>2</v>
      </c>
      <c r="AA144" s="43"/>
      <c r="AB144" s="43">
        <f t="shared" si="86"/>
        <v>0</v>
      </c>
      <c r="AC144" s="43">
        <f>IF(AA144="n/a",0,VLOOKUP($G144,Scoring!$B$5:$C$9,2,FALSE))</f>
        <v>2</v>
      </c>
      <c r="AD144" s="43"/>
      <c r="AE144" s="43">
        <f t="shared" si="87"/>
        <v>0</v>
      </c>
      <c r="AF144" s="43">
        <f>IF(AD144="n/a",0,VLOOKUP($G144,Scoring!$B$5:$C$9,2,FALSE))</f>
        <v>2</v>
      </c>
      <c r="AG144" s="43"/>
      <c r="AH144" s="43">
        <f t="shared" si="88"/>
        <v>0</v>
      </c>
      <c r="AI144" s="43">
        <f>IF(AG144="n/a",0,VLOOKUP($G144,Scoring!$B$5:$C$9,2,FALSE))</f>
        <v>2</v>
      </c>
      <c r="AJ144" s="43"/>
      <c r="AK144" s="43">
        <f t="shared" si="89"/>
        <v>0</v>
      </c>
      <c r="AL144" s="43">
        <f>IF(AJ144="n/a",0,VLOOKUP($G144,Scoring!$B$5:$C$9,2,FALSE))</f>
        <v>2</v>
      </c>
      <c r="AM144" s="43"/>
      <c r="AN144" s="43">
        <f t="shared" si="90"/>
        <v>0</v>
      </c>
      <c r="AO144" s="43">
        <f>IF(AM144="n/a",0,VLOOKUP($G144,Scoring!$B$5:$C$9,2,FALSE))</f>
        <v>2</v>
      </c>
      <c r="AP144" s="43"/>
      <c r="AQ144" s="43">
        <f t="shared" si="91"/>
        <v>0</v>
      </c>
      <c r="AR144" s="43">
        <f>IF(AP144="n/a",0,VLOOKUP($G144,Scoring!$B$5:$C$9,2,FALSE))</f>
        <v>2</v>
      </c>
      <c r="AS144" s="43"/>
      <c r="AT144" s="43">
        <f t="shared" si="92"/>
        <v>0</v>
      </c>
      <c r="AU144" s="43">
        <f>IF(AS144="n/a",0,VLOOKUP($G144,Scoring!$B$5:$C$9,2,FALSE))</f>
        <v>2</v>
      </c>
      <c r="AV144" s="43"/>
      <c r="AW144" s="43">
        <f t="shared" si="93"/>
        <v>0</v>
      </c>
      <c r="AX144" s="43">
        <f>IF(AV144="n/a",0,VLOOKUP($G144,Scoring!$B$5:$C$9,2,FALSE))</f>
        <v>2</v>
      </c>
      <c r="AY144" s="43"/>
      <c r="AZ144" s="43">
        <f t="shared" si="94"/>
        <v>0</v>
      </c>
      <c r="BA144" s="43">
        <f>IF(AY144="n/a",0,VLOOKUP($G144,Scoring!$B$5:$C$9,2,FALSE))</f>
        <v>2</v>
      </c>
      <c r="BB144" s="43"/>
      <c r="BC144" s="43">
        <f t="shared" si="95"/>
        <v>0</v>
      </c>
      <c r="BD144" s="43">
        <f>IF(BB144="n/a",0,VLOOKUP($G144,Scoring!$B$5:$C$9,2,FALSE))</f>
        <v>2</v>
      </c>
      <c r="BE144" s="43"/>
      <c r="BF144" s="43">
        <f t="shared" si="96"/>
        <v>0</v>
      </c>
      <c r="BG144" s="43">
        <f>IF(BE144="n/a",0,VLOOKUP($G144,Scoring!$B$5:$C$9,2,FALSE))</f>
        <v>2</v>
      </c>
      <c r="BH144" s="43"/>
      <c r="BI144" s="43">
        <f t="shared" si="97"/>
        <v>0</v>
      </c>
      <c r="BJ144" s="43">
        <f>IF(BH144="n/a",0,VLOOKUP($G144,Scoring!$B$5:$C$9,2,FALSE))</f>
        <v>2</v>
      </c>
      <c r="BK144" s="43"/>
      <c r="BL144" s="43">
        <f t="shared" si="98"/>
        <v>0</v>
      </c>
      <c r="BM144" s="43">
        <f>IF(BK144="n/a",0,VLOOKUP($G144,Scoring!$B$5:$C$9,2,FALSE))</f>
        <v>2</v>
      </c>
      <c r="BN144" s="43"/>
      <c r="BO144" s="43">
        <f t="shared" si="99"/>
        <v>0</v>
      </c>
      <c r="BP144" s="43">
        <f>IF(BN144="n/a",0,VLOOKUP($G144,Scoring!$B$5:$C$9,2,FALSE))</f>
        <v>2</v>
      </c>
      <c r="BQ144" s="47"/>
    </row>
    <row r="145" spans="1:69" s="1" customFormat="1" outlineLevel="1" x14ac:dyDescent="0.25">
      <c r="A145" s="8" t="s">
        <v>390</v>
      </c>
      <c r="B145" s="53" t="s">
        <v>440</v>
      </c>
      <c r="C145" s="8"/>
      <c r="D145" s="8"/>
      <c r="E145" s="8"/>
      <c r="F145" s="61" t="s">
        <v>522</v>
      </c>
      <c r="G145" s="16" t="s">
        <v>11</v>
      </c>
      <c r="H145" s="16" t="s">
        <v>7</v>
      </c>
      <c r="I145" s="43"/>
      <c r="J145" s="43">
        <f t="shared" si="80"/>
        <v>0</v>
      </c>
      <c r="K145" s="43">
        <f>IF(I145="n/a",0,VLOOKUP($G145,Scoring!$B$5:$C$9,2,FALSE))</f>
        <v>2</v>
      </c>
      <c r="L145" s="43"/>
      <c r="M145" s="43">
        <f t="shared" si="81"/>
        <v>0</v>
      </c>
      <c r="N145" s="43">
        <f>IF(L145="n/a",0,VLOOKUP($G145,Scoring!$B$5:$C$9,2,FALSE))</f>
        <v>2</v>
      </c>
      <c r="O145" s="43"/>
      <c r="P145" s="43">
        <f t="shared" si="82"/>
        <v>0</v>
      </c>
      <c r="Q145" s="43">
        <f>IF(O145="n/a",0,VLOOKUP($G145,Scoring!$B$5:$C$9,2,FALSE))</f>
        <v>2</v>
      </c>
      <c r="R145" s="43"/>
      <c r="S145" s="43">
        <f t="shared" si="83"/>
        <v>0</v>
      </c>
      <c r="T145" s="43">
        <f>IF(R145="n/a",0,VLOOKUP($G145,Scoring!$B$5:$C$9,2,FALSE))</f>
        <v>2</v>
      </c>
      <c r="U145" s="43"/>
      <c r="V145" s="43">
        <f t="shared" si="84"/>
        <v>0</v>
      </c>
      <c r="W145" s="43">
        <f>IF(U145="n/a",0,VLOOKUP($G145,Scoring!$B$5:$C$9,2,FALSE))</f>
        <v>2</v>
      </c>
      <c r="X145" s="43"/>
      <c r="Y145" s="43">
        <f t="shared" si="85"/>
        <v>0</v>
      </c>
      <c r="Z145" s="43">
        <f>IF(X145="n/a",0,VLOOKUP($G145,Scoring!$B$5:$C$9,2,FALSE))</f>
        <v>2</v>
      </c>
      <c r="AA145" s="43"/>
      <c r="AB145" s="43">
        <f t="shared" si="86"/>
        <v>0</v>
      </c>
      <c r="AC145" s="43">
        <f>IF(AA145="n/a",0,VLOOKUP($G145,Scoring!$B$5:$C$9,2,FALSE))</f>
        <v>2</v>
      </c>
      <c r="AD145" s="43"/>
      <c r="AE145" s="43">
        <f t="shared" si="87"/>
        <v>0</v>
      </c>
      <c r="AF145" s="43">
        <f>IF(AD145="n/a",0,VLOOKUP($G145,Scoring!$B$5:$C$9,2,FALSE))</f>
        <v>2</v>
      </c>
      <c r="AG145" s="43"/>
      <c r="AH145" s="43">
        <f t="shared" si="88"/>
        <v>0</v>
      </c>
      <c r="AI145" s="43">
        <f>IF(AG145="n/a",0,VLOOKUP($G145,Scoring!$B$5:$C$9,2,FALSE))</f>
        <v>2</v>
      </c>
      <c r="AJ145" s="43"/>
      <c r="AK145" s="43">
        <f t="shared" si="89"/>
        <v>0</v>
      </c>
      <c r="AL145" s="43">
        <f>IF(AJ145="n/a",0,VLOOKUP($G145,Scoring!$B$5:$C$9,2,FALSE))</f>
        <v>2</v>
      </c>
      <c r="AM145" s="43"/>
      <c r="AN145" s="43">
        <f t="shared" si="90"/>
        <v>0</v>
      </c>
      <c r="AO145" s="43">
        <f>IF(AM145="n/a",0,VLOOKUP($G145,Scoring!$B$5:$C$9,2,FALSE))</f>
        <v>2</v>
      </c>
      <c r="AP145" s="43"/>
      <c r="AQ145" s="43">
        <f t="shared" si="91"/>
        <v>0</v>
      </c>
      <c r="AR145" s="43">
        <f>IF(AP145="n/a",0,VLOOKUP($G145,Scoring!$B$5:$C$9,2,FALSE))</f>
        <v>2</v>
      </c>
      <c r="AS145" s="43"/>
      <c r="AT145" s="43">
        <f t="shared" si="92"/>
        <v>0</v>
      </c>
      <c r="AU145" s="43">
        <f>IF(AS145="n/a",0,VLOOKUP($G145,Scoring!$B$5:$C$9,2,FALSE))</f>
        <v>2</v>
      </c>
      <c r="AV145" s="43"/>
      <c r="AW145" s="43">
        <f t="shared" si="93"/>
        <v>0</v>
      </c>
      <c r="AX145" s="43">
        <f>IF(AV145="n/a",0,VLOOKUP($G145,Scoring!$B$5:$C$9,2,FALSE))</f>
        <v>2</v>
      </c>
      <c r="AY145" s="43"/>
      <c r="AZ145" s="43">
        <f t="shared" si="94"/>
        <v>0</v>
      </c>
      <c r="BA145" s="43">
        <f>IF(AY145="n/a",0,VLOOKUP($G145,Scoring!$B$5:$C$9,2,FALSE))</f>
        <v>2</v>
      </c>
      <c r="BB145" s="43"/>
      <c r="BC145" s="43">
        <f t="shared" si="95"/>
        <v>0</v>
      </c>
      <c r="BD145" s="43">
        <f>IF(BB145="n/a",0,VLOOKUP($G145,Scoring!$B$5:$C$9,2,FALSE))</f>
        <v>2</v>
      </c>
      <c r="BE145" s="43"/>
      <c r="BF145" s="43">
        <f t="shared" si="96"/>
        <v>0</v>
      </c>
      <c r="BG145" s="43">
        <f>IF(BE145="n/a",0,VLOOKUP($G145,Scoring!$B$5:$C$9,2,FALSE))</f>
        <v>2</v>
      </c>
      <c r="BH145" s="43"/>
      <c r="BI145" s="43">
        <f t="shared" si="97"/>
        <v>0</v>
      </c>
      <c r="BJ145" s="43">
        <f>IF(BH145="n/a",0,VLOOKUP($G145,Scoring!$B$5:$C$9,2,FALSE))</f>
        <v>2</v>
      </c>
      <c r="BK145" s="43"/>
      <c r="BL145" s="43">
        <f t="shared" si="98"/>
        <v>0</v>
      </c>
      <c r="BM145" s="43">
        <f>IF(BK145="n/a",0,VLOOKUP($G145,Scoring!$B$5:$C$9,2,FALSE))</f>
        <v>2</v>
      </c>
      <c r="BN145" s="43"/>
      <c r="BO145" s="43">
        <f t="shared" si="99"/>
        <v>0</v>
      </c>
      <c r="BP145" s="43">
        <f>IF(BN145="n/a",0,VLOOKUP($G145,Scoring!$B$5:$C$9,2,FALSE))</f>
        <v>2</v>
      </c>
      <c r="BQ145" s="47"/>
    </row>
    <row r="146" spans="1:69" s="1" customFormat="1" outlineLevel="1" x14ac:dyDescent="0.25">
      <c r="A146" s="8" t="s">
        <v>41</v>
      </c>
      <c r="B146" s="22"/>
      <c r="C146" s="8"/>
      <c r="D146" s="8"/>
      <c r="E146" s="8"/>
      <c r="F146" s="61" t="s">
        <v>522</v>
      </c>
      <c r="G146" s="16" t="s">
        <v>11</v>
      </c>
      <c r="H146" s="16" t="s">
        <v>7</v>
      </c>
      <c r="I146" s="43"/>
      <c r="J146" s="43">
        <f t="shared" si="80"/>
        <v>0</v>
      </c>
      <c r="K146" s="43">
        <f>IF(I146="n/a",0,VLOOKUP($G146,Scoring!$B$5:$C$9,2,FALSE))</f>
        <v>2</v>
      </c>
      <c r="L146" s="43"/>
      <c r="M146" s="43">
        <f t="shared" si="81"/>
        <v>0</v>
      </c>
      <c r="N146" s="43">
        <f>IF(L146="n/a",0,VLOOKUP($G146,Scoring!$B$5:$C$9,2,FALSE))</f>
        <v>2</v>
      </c>
      <c r="O146" s="43"/>
      <c r="P146" s="43">
        <f t="shared" si="82"/>
        <v>0</v>
      </c>
      <c r="Q146" s="43">
        <f>IF(O146="n/a",0,VLOOKUP($G146,Scoring!$B$5:$C$9,2,FALSE))</f>
        <v>2</v>
      </c>
      <c r="R146" s="43"/>
      <c r="S146" s="43">
        <f t="shared" si="83"/>
        <v>0</v>
      </c>
      <c r="T146" s="43">
        <f>IF(R146="n/a",0,VLOOKUP($G146,Scoring!$B$5:$C$9,2,FALSE))</f>
        <v>2</v>
      </c>
      <c r="U146" s="43"/>
      <c r="V146" s="43">
        <f t="shared" si="84"/>
        <v>0</v>
      </c>
      <c r="W146" s="43">
        <f>IF(U146="n/a",0,VLOOKUP($G146,Scoring!$B$5:$C$9,2,FALSE))</f>
        <v>2</v>
      </c>
      <c r="X146" s="43"/>
      <c r="Y146" s="43">
        <f t="shared" si="85"/>
        <v>0</v>
      </c>
      <c r="Z146" s="43">
        <f>IF(X146="n/a",0,VLOOKUP($G146,Scoring!$B$5:$C$9,2,FALSE))</f>
        <v>2</v>
      </c>
      <c r="AA146" s="43"/>
      <c r="AB146" s="43">
        <f t="shared" si="86"/>
        <v>0</v>
      </c>
      <c r="AC146" s="43">
        <f>IF(AA146="n/a",0,VLOOKUP($G146,Scoring!$B$5:$C$9,2,FALSE))</f>
        <v>2</v>
      </c>
      <c r="AD146" s="43"/>
      <c r="AE146" s="43">
        <f t="shared" si="87"/>
        <v>0</v>
      </c>
      <c r="AF146" s="43">
        <f>IF(AD146="n/a",0,VLOOKUP($G146,Scoring!$B$5:$C$9,2,FALSE))</f>
        <v>2</v>
      </c>
      <c r="AG146" s="43"/>
      <c r="AH146" s="43">
        <f t="shared" si="88"/>
        <v>0</v>
      </c>
      <c r="AI146" s="43">
        <f>IF(AG146="n/a",0,VLOOKUP($G146,Scoring!$B$5:$C$9,2,FALSE))</f>
        <v>2</v>
      </c>
      <c r="AJ146" s="43"/>
      <c r="AK146" s="43">
        <f t="shared" si="89"/>
        <v>0</v>
      </c>
      <c r="AL146" s="43">
        <f>IF(AJ146="n/a",0,VLOOKUP($G146,Scoring!$B$5:$C$9,2,FALSE))</f>
        <v>2</v>
      </c>
      <c r="AM146" s="43"/>
      <c r="AN146" s="43">
        <f t="shared" si="90"/>
        <v>0</v>
      </c>
      <c r="AO146" s="43">
        <f>IF(AM146="n/a",0,VLOOKUP($G146,Scoring!$B$5:$C$9,2,FALSE))</f>
        <v>2</v>
      </c>
      <c r="AP146" s="43"/>
      <c r="AQ146" s="43">
        <f t="shared" si="91"/>
        <v>0</v>
      </c>
      <c r="AR146" s="43">
        <f>IF(AP146="n/a",0,VLOOKUP($G146,Scoring!$B$5:$C$9,2,FALSE))</f>
        <v>2</v>
      </c>
      <c r="AS146" s="43"/>
      <c r="AT146" s="43">
        <f t="shared" si="92"/>
        <v>0</v>
      </c>
      <c r="AU146" s="43">
        <f>IF(AS146="n/a",0,VLOOKUP($G146,Scoring!$B$5:$C$9,2,FALSE))</f>
        <v>2</v>
      </c>
      <c r="AV146" s="43"/>
      <c r="AW146" s="43">
        <f t="shared" si="93"/>
        <v>0</v>
      </c>
      <c r="AX146" s="43">
        <f>IF(AV146="n/a",0,VLOOKUP($G146,Scoring!$B$5:$C$9,2,FALSE))</f>
        <v>2</v>
      </c>
      <c r="AY146" s="43"/>
      <c r="AZ146" s="43">
        <f t="shared" si="94"/>
        <v>0</v>
      </c>
      <c r="BA146" s="43">
        <f>IF(AY146="n/a",0,VLOOKUP($G146,Scoring!$B$5:$C$9,2,FALSE))</f>
        <v>2</v>
      </c>
      <c r="BB146" s="43"/>
      <c r="BC146" s="43">
        <f t="shared" si="95"/>
        <v>0</v>
      </c>
      <c r="BD146" s="43">
        <f>IF(BB146="n/a",0,VLOOKUP($G146,Scoring!$B$5:$C$9,2,FALSE))</f>
        <v>2</v>
      </c>
      <c r="BE146" s="43"/>
      <c r="BF146" s="43">
        <f t="shared" si="96"/>
        <v>0</v>
      </c>
      <c r="BG146" s="43">
        <f>IF(BE146="n/a",0,VLOOKUP($G146,Scoring!$B$5:$C$9,2,FALSE))</f>
        <v>2</v>
      </c>
      <c r="BH146" s="43"/>
      <c r="BI146" s="43">
        <f t="shared" si="97"/>
        <v>0</v>
      </c>
      <c r="BJ146" s="43">
        <f>IF(BH146="n/a",0,VLOOKUP($G146,Scoring!$B$5:$C$9,2,FALSE))</f>
        <v>2</v>
      </c>
      <c r="BK146" s="43"/>
      <c r="BL146" s="43">
        <f t="shared" si="98"/>
        <v>0</v>
      </c>
      <c r="BM146" s="43">
        <f>IF(BK146="n/a",0,VLOOKUP($G146,Scoring!$B$5:$C$9,2,FALSE))</f>
        <v>2</v>
      </c>
      <c r="BN146" s="43"/>
      <c r="BO146" s="43">
        <f t="shared" si="99"/>
        <v>0</v>
      </c>
      <c r="BP146" s="43">
        <f>IF(BN146="n/a",0,VLOOKUP($G146,Scoring!$B$5:$C$9,2,FALSE))</f>
        <v>2</v>
      </c>
      <c r="BQ146" s="47"/>
    </row>
    <row r="147" spans="1:69" s="1" customFormat="1" outlineLevel="1" x14ac:dyDescent="0.25">
      <c r="A147" s="8" t="s">
        <v>391</v>
      </c>
      <c r="B147" s="53" t="s">
        <v>392</v>
      </c>
      <c r="C147" s="8">
        <v>2.4</v>
      </c>
      <c r="D147" s="8" t="s">
        <v>446</v>
      </c>
      <c r="E147" s="8">
        <v>1</v>
      </c>
      <c r="F147" s="61" t="s">
        <v>522</v>
      </c>
      <c r="G147" s="16" t="s">
        <v>11</v>
      </c>
      <c r="H147" s="16" t="s">
        <v>7</v>
      </c>
      <c r="I147" s="43"/>
      <c r="J147" s="43">
        <f t="shared" si="80"/>
        <v>0</v>
      </c>
      <c r="K147" s="43">
        <f>IF(I147="n/a",0,VLOOKUP($G147,Scoring!$B$5:$C$9,2,FALSE))</f>
        <v>2</v>
      </c>
      <c r="L147" s="43"/>
      <c r="M147" s="43">
        <f t="shared" si="81"/>
        <v>0</v>
      </c>
      <c r="N147" s="43">
        <f>IF(L147="n/a",0,VLOOKUP($G147,Scoring!$B$5:$C$9,2,FALSE))</f>
        <v>2</v>
      </c>
      <c r="O147" s="43"/>
      <c r="P147" s="43">
        <f t="shared" si="82"/>
        <v>0</v>
      </c>
      <c r="Q147" s="43">
        <f>IF(O147="n/a",0,VLOOKUP($G147,Scoring!$B$5:$C$9,2,FALSE))</f>
        <v>2</v>
      </c>
      <c r="R147" s="43"/>
      <c r="S147" s="43">
        <f t="shared" si="83"/>
        <v>0</v>
      </c>
      <c r="T147" s="43">
        <f>IF(R147="n/a",0,VLOOKUP($G147,Scoring!$B$5:$C$9,2,FALSE))</f>
        <v>2</v>
      </c>
      <c r="U147" s="43"/>
      <c r="V147" s="43">
        <f t="shared" si="84"/>
        <v>0</v>
      </c>
      <c r="W147" s="43">
        <f>IF(U147="n/a",0,VLOOKUP($G147,Scoring!$B$5:$C$9,2,FALSE))</f>
        <v>2</v>
      </c>
      <c r="X147" s="43"/>
      <c r="Y147" s="43">
        <f t="shared" si="85"/>
        <v>0</v>
      </c>
      <c r="Z147" s="43">
        <f>IF(X147="n/a",0,VLOOKUP($G147,Scoring!$B$5:$C$9,2,FALSE))</f>
        <v>2</v>
      </c>
      <c r="AA147" s="43"/>
      <c r="AB147" s="43">
        <f t="shared" si="86"/>
        <v>0</v>
      </c>
      <c r="AC147" s="43">
        <f>IF(AA147="n/a",0,VLOOKUP($G147,Scoring!$B$5:$C$9,2,FALSE))</f>
        <v>2</v>
      </c>
      <c r="AD147" s="43"/>
      <c r="AE147" s="43">
        <f t="shared" si="87"/>
        <v>0</v>
      </c>
      <c r="AF147" s="43">
        <f>IF(AD147="n/a",0,VLOOKUP($G147,Scoring!$B$5:$C$9,2,FALSE))</f>
        <v>2</v>
      </c>
      <c r="AG147" s="43"/>
      <c r="AH147" s="43">
        <f t="shared" si="88"/>
        <v>0</v>
      </c>
      <c r="AI147" s="43">
        <f>IF(AG147="n/a",0,VLOOKUP($G147,Scoring!$B$5:$C$9,2,FALSE))</f>
        <v>2</v>
      </c>
      <c r="AJ147" s="43"/>
      <c r="AK147" s="43">
        <f t="shared" si="89"/>
        <v>0</v>
      </c>
      <c r="AL147" s="43">
        <f>IF(AJ147="n/a",0,VLOOKUP($G147,Scoring!$B$5:$C$9,2,FALSE))</f>
        <v>2</v>
      </c>
      <c r="AM147" s="43"/>
      <c r="AN147" s="43">
        <f t="shared" si="90"/>
        <v>0</v>
      </c>
      <c r="AO147" s="43">
        <f>IF(AM147="n/a",0,VLOOKUP($G147,Scoring!$B$5:$C$9,2,FALSE))</f>
        <v>2</v>
      </c>
      <c r="AP147" s="43"/>
      <c r="AQ147" s="43">
        <f t="shared" si="91"/>
        <v>0</v>
      </c>
      <c r="AR147" s="43">
        <f>IF(AP147="n/a",0,VLOOKUP($G147,Scoring!$B$5:$C$9,2,FALSE))</f>
        <v>2</v>
      </c>
      <c r="AS147" s="43"/>
      <c r="AT147" s="43">
        <f t="shared" si="92"/>
        <v>0</v>
      </c>
      <c r="AU147" s="43">
        <f>IF(AS147="n/a",0,VLOOKUP($G147,Scoring!$B$5:$C$9,2,FALSE))</f>
        <v>2</v>
      </c>
      <c r="AV147" s="43"/>
      <c r="AW147" s="43">
        <f t="shared" si="93"/>
        <v>0</v>
      </c>
      <c r="AX147" s="43">
        <f>IF(AV147="n/a",0,VLOOKUP($G147,Scoring!$B$5:$C$9,2,FALSE))</f>
        <v>2</v>
      </c>
      <c r="AY147" s="43"/>
      <c r="AZ147" s="43">
        <f t="shared" si="94"/>
        <v>0</v>
      </c>
      <c r="BA147" s="43">
        <f>IF(AY147="n/a",0,VLOOKUP($G147,Scoring!$B$5:$C$9,2,FALSE))</f>
        <v>2</v>
      </c>
      <c r="BB147" s="43"/>
      <c r="BC147" s="43">
        <f t="shared" si="95"/>
        <v>0</v>
      </c>
      <c r="BD147" s="43">
        <f>IF(BB147="n/a",0,VLOOKUP($G147,Scoring!$B$5:$C$9,2,FALSE))</f>
        <v>2</v>
      </c>
      <c r="BE147" s="43"/>
      <c r="BF147" s="43">
        <f t="shared" si="96"/>
        <v>0</v>
      </c>
      <c r="BG147" s="43">
        <f>IF(BE147="n/a",0,VLOOKUP($G147,Scoring!$B$5:$C$9,2,FALSE))</f>
        <v>2</v>
      </c>
      <c r="BH147" s="43"/>
      <c r="BI147" s="43">
        <f t="shared" si="97"/>
        <v>0</v>
      </c>
      <c r="BJ147" s="43">
        <f>IF(BH147="n/a",0,VLOOKUP($G147,Scoring!$B$5:$C$9,2,FALSE))</f>
        <v>2</v>
      </c>
      <c r="BK147" s="43"/>
      <c r="BL147" s="43">
        <f t="shared" si="98"/>
        <v>0</v>
      </c>
      <c r="BM147" s="43">
        <f>IF(BK147="n/a",0,VLOOKUP($G147,Scoring!$B$5:$C$9,2,FALSE))</f>
        <v>2</v>
      </c>
      <c r="BN147" s="43"/>
      <c r="BO147" s="43">
        <f t="shared" si="99"/>
        <v>0</v>
      </c>
      <c r="BP147" s="43">
        <f>IF(BN147="n/a",0,VLOOKUP($G147,Scoring!$B$5:$C$9,2,FALSE))</f>
        <v>2</v>
      </c>
      <c r="BQ147" s="47"/>
    </row>
    <row r="148" spans="1:69" s="1" customFormat="1" outlineLevel="1" x14ac:dyDescent="0.25">
      <c r="A148" s="8" t="s">
        <v>393</v>
      </c>
      <c r="B148" s="53" t="s">
        <v>394</v>
      </c>
      <c r="C148" s="8"/>
      <c r="D148" s="8"/>
      <c r="E148" s="8"/>
      <c r="F148" s="61" t="s">
        <v>522</v>
      </c>
      <c r="G148" s="16" t="s">
        <v>11</v>
      </c>
      <c r="H148" s="16" t="s">
        <v>7</v>
      </c>
      <c r="I148" s="43"/>
      <c r="J148" s="43">
        <f t="shared" si="80"/>
        <v>0</v>
      </c>
      <c r="K148" s="43">
        <f>IF(I148="n/a",0,VLOOKUP($G148,Scoring!$B$5:$C$9,2,FALSE))</f>
        <v>2</v>
      </c>
      <c r="L148" s="43"/>
      <c r="M148" s="43">
        <f t="shared" si="81"/>
        <v>0</v>
      </c>
      <c r="N148" s="43">
        <f>IF(L148="n/a",0,VLOOKUP($G148,Scoring!$B$5:$C$9,2,FALSE))</f>
        <v>2</v>
      </c>
      <c r="O148" s="43"/>
      <c r="P148" s="43">
        <f t="shared" si="82"/>
        <v>0</v>
      </c>
      <c r="Q148" s="43">
        <f>IF(O148="n/a",0,VLOOKUP($G148,Scoring!$B$5:$C$9,2,FALSE))</f>
        <v>2</v>
      </c>
      <c r="R148" s="43"/>
      <c r="S148" s="43">
        <f t="shared" si="83"/>
        <v>0</v>
      </c>
      <c r="T148" s="43">
        <f>IF(R148="n/a",0,VLOOKUP($G148,Scoring!$B$5:$C$9,2,FALSE))</f>
        <v>2</v>
      </c>
      <c r="U148" s="43"/>
      <c r="V148" s="43">
        <f t="shared" si="84"/>
        <v>0</v>
      </c>
      <c r="W148" s="43">
        <f>IF(U148="n/a",0,VLOOKUP($G148,Scoring!$B$5:$C$9,2,FALSE))</f>
        <v>2</v>
      </c>
      <c r="X148" s="43"/>
      <c r="Y148" s="43">
        <f t="shared" si="85"/>
        <v>0</v>
      </c>
      <c r="Z148" s="43">
        <f>IF(X148="n/a",0,VLOOKUP($G148,Scoring!$B$5:$C$9,2,FALSE))</f>
        <v>2</v>
      </c>
      <c r="AA148" s="43"/>
      <c r="AB148" s="43">
        <f t="shared" si="86"/>
        <v>0</v>
      </c>
      <c r="AC148" s="43">
        <f>IF(AA148="n/a",0,VLOOKUP($G148,Scoring!$B$5:$C$9,2,FALSE))</f>
        <v>2</v>
      </c>
      <c r="AD148" s="43"/>
      <c r="AE148" s="43">
        <f t="shared" si="87"/>
        <v>0</v>
      </c>
      <c r="AF148" s="43">
        <f>IF(AD148="n/a",0,VLOOKUP($G148,Scoring!$B$5:$C$9,2,FALSE))</f>
        <v>2</v>
      </c>
      <c r="AG148" s="43"/>
      <c r="AH148" s="43">
        <f t="shared" si="88"/>
        <v>0</v>
      </c>
      <c r="AI148" s="43">
        <f>IF(AG148="n/a",0,VLOOKUP($G148,Scoring!$B$5:$C$9,2,FALSE))</f>
        <v>2</v>
      </c>
      <c r="AJ148" s="43"/>
      <c r="AK148" s="43">
        <f t="shared" si="89"/>
        <v>0</v>
      </c>
      <c r="AL148" s="43">
        <f>IF(AJ148="n/a",0,VLOOKUP($G148,Scoring!$B$5:$C$9,2,FALSE))</f>
        <v>2</v>
      </c>
      <c r="AM148" s="43"/>
      <c r="AN148" s="43">
        <f t="shared" si="90"/>
        <v>0</v>
      </c>
      <c r="AO148" s="43">
        <f>IF(AM148="n/a",0,VLOOKUP($G148,Scoring!$B$5:$C$9,2,FALSE))</f>
        <v>2</v>
      </c>
      <c r="AP148" s="43"/>
      <c r="AQ148" s="43">
        <f t="shared" si="91"/>
        <v>0</v>
      </c>
      <c r="AR148" s="43">
        <f>IF(AP148="n/a",0,VLOOKUP($G148,Scoring!$B$5:$C$9,2,FALSE))</f>
        <v>2</v>
      </c>
      <c r="AS148" s="43"/>
      <c r="AT148" s="43">
        <f t="shared" si="92"/>
        <v>0</v>
      </c>
      <c r="AU148" s="43">
        <f>IF(AS148="n/a",0,VLOOKUP($G148,Scoring!$B$5:$C$9,2,FALSE))</f>
        <v>2</v>
      </c>
      <c r="AV148" s="43"/>
      <c r="AW148" s="43">
        <f t="shared" si="93"/>
        <v>0</v>
      </c>
      <c r="AX148" s="43">
        <f>IF(AV148="n/a",0,VLOOKUP($G148,Scoring!$B$5:$C$9,2,FALSE))</f>
        <v>2</v>
      </c>
      <c r="AY148" s="43"/>
      <c r="AZ148" s="43">
        <f t="shared" si="94"/>
        <v>0</v>
      </c>
      <c r="BA148" s="43">
        <f>IF(AY148="n/a",0,VLOOKUP($G148,Scoring!$B$5:$C$9,2,FALSE))</f>
        <v>2</v>
      </c>
      <c r="BB148" s="43"/>
      <c r="BC148" s="43">
        <f t="shared" si="95"/>
        <v>0</v>
      </c>
      <c r="BD148" s="43">
        <f>IF(BB148="n/a",0,VLOOKUP($G148,Scoring!$B$5:$C$9,2,FALSE))</f>
        <v>2</v>
      </c>
      <c r="BE148" s="43"/>
      <c r="BF148" s="43">
        <f t="shared" si="96"/>
        <v>0</v>
      </c>
      <c r="BG148" s="43">
        <f>IF(BE148="n/a",0,VLOOKUP($G148,Scoring!$B$5:$C$9,2,FALSE))</f>
        <v>2</v>
      </c>
      <c r="BH148" s="43"/>
      <c r="BI148" s="43">
        <f t="shared" si="97"/>
        <v>0</v>
      </c>
      <c r="BJ148" s="43">
        <f>IF(BH148="n/a",0,VLOOKUP($G148,Scoring!$B$5:$C$9,2,FALSE))</f>
        <v>2</v>
      </c>
      <c r="BK148" s="43"/>
      <c r="BL148" s="43">
        <f t="shared" si="98"/>
        <v>0</v>
      </c>
      <c r="BM148" s="43">
        <f>IF(BK148="n/a",0,VLOOKUP($G148,Scoring!$B$5:$C$9,2,FALSE))</f>
        <v>2</v>
      </c>
      <c r="BN148" s="43"/>
      <c r="BO148" s="43">
        <f t="shared" si="99"/>
        <v>0</v>
      </c>
      <c r="BP148" s="43">
        <f>IF(BN148="n/a",0,VLOOKUP($G148,Scoring!$B$5:$C$9,2,FALSE))</f>
        <v>2</v>
      </c>
      <c r="BQ148" s="47"/>
    </row>
    <row r="149" spans="1:69" s="1" customFormat="1" outlineLevel="1" x14ac:dyDescent="0.25">
      <c r="A149" s="54" t="s">
        <v>423</v>
      </c>
      <c r="B149" s="53" t="s">
        <v>424</v>
      </c>
      <c r="C149" s="8"/>
      <c r="D149" s="8"/>
      <c r="E149" s="8"/>
      <c r="F149" s="61" t="s">
        <v>522</v>
      </c>
      <c r="G149" s="16" t="s">
        <v>11</v>
      </c>
      <c r="H149" s="16" t="s">
        <v>7</v>
      </c>
      <c r="I149" s="43"/>
      <c r="J149" s="43">
        <f t="shared" si="80"/>
        <v>0</v>
      </c>
      <c r="K149" s="43">
        <f>IF(I149="n/a",0,VLOOKUP($G149,Scoring!$B$5:$C$9,2,FALSE))</f>
        <v>2</v>
      </c>
      <c r="L149" s="43"/>
      <c r="M149" s="43">
        <f t="shared" si="81"/>
        <v>0</v>
      </c>
      <c r="N149" s="43">
        <f>IF(L149="n/a",0,VLOOKUP($G149,Scoring!$B$5:$C$9,2,FALSE))</f>
        <v>2</v>
      </c>
      <c r="O149" s="43"/>
      <c r="P149" s="43">
        <f t="shared" si="82"/>
        <v>0</v>
      </c>
      <c r="Q149" s="43">
        <f>IF(O149="n/a",0,VLOOKUP($G149,Scoring!$B$5:$C$9,2,FALSE))</f>
        <v>2</v>
      </c>
      <c r="R149" s="43"/>
      <c r="S149" s="43">
        <f t="shared" si="83"/>
        <v>0</v>
      </c>
      <c r="T149" s="43">
        <f>IF(R149="n/a",0,VLOOKUP($G149,Scoring!$B$5:$C$9,2,FALSE))</f>
        <v>2</v>
      </c>
      <c r="U149" s="43"/>
      <c r="V149" s="43">
        <f t="shared" si="84"/>
        <v>0</v>
      </c>
      <c r="W149" s="43">
        <f>IF(U149="n/a",0,VLOOKUP($G149,Scoring!$B$5:$C$9,2,FALSE))</f>
        <v>2</v>
      </c>
      <c r="X149" s="43"/>
      <c r="Y149" s="43">
        <f t="shared" si="85"/>
        <v>0</v>
      </c>
      <c r="Z149" s="43">
        <f>IF(X149="n/a",0,VLOOKUP($G149,Scoring!$B$5:$C$9,2,FALSE))</f>
        <v>2</v>
      </c>
      <c r="AA149" s="43"/>
      <c r="AB149" s="43">
        <f t="shared" si="86"/>
        <v>0</v>
      </c>
      <c r="AC149" s="43">
        <f>IF(AA149="n/a",0,VLOOKUP($G149,Scoring!$B$5:$C$9,2,FALSE))</f>
        <v>2</v>
      </c>
      <c r="AD149" s="43"/>
      <c r="AE149" s="43">
        <f t="shared" si="87"/>
        <v>0</v>
      </c>
      <c r="AF149" s="43">
        <f>IF(AD149="n/a",0,VLOOKUP($G149,Scoring!$B$5:$C$9,2,FALSE))</f>
        <v>2</v>
      </c>
      <c r="AG149" s="43"/>
      <c r="AH149" s="43">
        <f t="shared" si="88"/>
        <v>0</v>
      </c>
      <c r="AI149" s="43">
        <f>IF(AG149="n/a",0,VLOOKUP($G149,Scoring!$B$5:$C$9,2,FALSE))</f>
        <v>2</v>
      </c>
      <c r="AJ149" s="43"/>
      <c r="AK149" s="43">
        <f t="shared" si="89"/>
        <v>0</v>
      </c>
      <c r="AL149" s="43">
        <f>IF(AJ149="n/a",0,VLOOKUP($G149,Scoring!$B$5:$C$9,2,FALSE))</f>
        <v>2</v>
      </c>
      <c r="AM149" s="43"/>
      <c r="AN149" s="43">
        <f t="shared" si="90"/>
        <v>0</v>
      </c>
      <c r="AO149" s="43">
        <f>IF(AM149="n/a",0,VLOOKUP($G149,Scoring!$B$5:$C$9,2,FALSE))</f>
        <v>2</v>
      </c>
      <c r="AP149" s="43"/>
      <c r="AQ149" s="43">
        <f t="shared" si="91"/>
        <v>0</v>
      </c>
      <c r="AR149" s="43">
        <f>IF(AP149="n/a",0,VLOOKUP($G149,Scoring!$B$5:$C$9,2,FALSE))</f>
        <v>2</v>
      </c>
      <c r="AS149" s="43"/>
      <c r="AT149" s="43">
        <f t="shared" si="92"/>
        <v>0</v>
      </c>
      <c r="AU149" s="43">
        <f>IF(AS149="n/a",0,VLOOKUP($G149,Scoring!$B$5:$C$9,2,FALSE))</f>
        <v>2</v>
      </c>
      <c r="AV149" s="43"/>
      <c r="AW149" s="43">
        <f t="shared" si="93"/>
        <v>0</v>
      </c>
      <c r="AX149" s="43">
        <f>IF(AV149="n/a",0,VLOOKUP($G149,Scoring!$B$5:$C$9,2,FALSE))</f>
        <v>2</v>
      </c>
      <c r="AY149" s="43"/>
      <c r="AZ149" s="43">
        <f t="shared" si="94"/>
        <v>0</v>
      </c>
      <c r="BA149" s="43">
        <f>IF(AY149="n/a",0,VLOOKUP($G149,Scoring!$B$5:$C$9,2,FALSE))</f>
        <v>2</v>
      </c>
      <c r="BB149" s="43"/>
      <c r="BC149" s="43">
        <f t="shared" si="95"/>
        <v>0</v>
      </c>
      <c r="BD149" s="43">
        <f>IF(BB149="n/a",0,VLOOKUP($G149,Scoring!$B$5:$C$9,2,FALSE))</f>
        <v>2</v>
      </c>
      <c r="BE149" s="43"/>
      <c r="BF149" s="43">
        <f t="shared" si="96"/>
        <v>0</v>
      </c>
      <c r="BG149" s="43">
        <f>IF(BE149="n/a",0,VLOOKUP($G149,Scoring!$B$5:$C$9,2,FALSE))</f>
        <v>2</v>
      </c>
      <c r="BH149" s="43"/>
      <c r="BI149" s="43">
        <f t="shared" si="97"/>
        <v>0</v>
      </c>
      <c r="BJ149" s="43">
        <f>IF(BH149="n/a",0,VLOOKUP($G149,Scoring!$B$5:$C$9,2,FALSE))</f>
        <v>2</v>
      </c>
      <c r="BK149" s="43"/>
      <c r="BL149" s="43">
        <f t="shared" si="98"/>
        <v>0</v>
      </c>
      <c r="BM149" s="43">
        <f>IF(BK149="n/a",0,VLOOKUP($G149,Scoring!$B$5:$C$9,2,FALSE))</f>
        <v>2</v>
      </c>
      <c r="BN149" s="43"/>
      <c r="BO149" s="43">
        <f t="shared" si="99"/>
        <v>0</v>
      </c>
      <c r="BP149" s="43">
        <f>IF(BN149="n/a",0,VLOOKUP($G149,Scoring!$B$5:$C$9,2,FALSE))</f>
        <v>2</v>
      </c>
      <c r="BQ149" s="47"/>
    </row>
    <row r="150" spans="1:69" s="1" customFormat="1" outlineLevel="1" x14ac:dyDescent="0.25">
      <c r="A150" s="54" t="s">
        <v>419</v>
      </c>
      <c r="B150" s="53" t="s">
        <v>420</v>
      </c>
      <c r="C150" s="8"/>
      <c r="D150" s="8"/>
      <c r="E150" s="8"/>
      <c r="F150" s="61" t="s">
        <v>522</v>
      </c>
      <c r="G150" s="16" t="s">
        <v>11</v>
      </c>
      <c r="H150" s="16" t="s">
        <v>7</v>
      </c>
      <c r="I150" s="43"/>
      <c r="J150" s="43">
        <f t="shared" si="80"/>
        <v>0</v>
      </c>
      <c r="K150" s="43">
        <f>IF(I150="n/a",0,VLOOKUP($G150,Scoring!$B$5:$C$9,2,FALSE))</f>
        <v>2</v>
      </c>
      <c r="L150" s="43"/>
      <c r="M150" s="43">
        <f t="shared" si="81"/>
        <v>0</v>
      </c>
      <c r="N150" s="43">
        <f>IF(L150="n/a",0,VLOOKUP($G150,Scoring!$B$5:$C$9,2,FALSE))</f>
        <v>2</v>
      </c>
      <c r="O150" s="43"/>
      <c r="P150" s="43">
        <f t="shared" si="82"/>
        <v>0</v>
      </c>
      <c r="Q150" s="43">
        <f>IF(O150="n/a",0,VLOOKUP($G150,Scoring!$B$5:$C$9,2,FALSE))</f>
        <v>2</v>
      </c>
      <c r="R150" s="43"/>
      <c r="S150" s="43">
        <f t="shared" si="83"/>
        <v>0</v>
      </c>
      <c r="T150" s="43">
        <f>IF(R150="n/a",0,VLOOKUP($G150,Scoring!$B$5:$C$9,2,FALSE))</f>
        <v>2</v>
      </c>
      <c r="U150" s="43"/>
      <c r="V150" s="43">
        <f t="shared" si="84"/>
        <v>0</v>
      </c>
      <c r="W150" s="43">
        <f>IF(U150="n/a",0,VLOOKUP($G150,Scoring!$B$5:$C$9,2,FALSE))</f>
        <v>2</v>
      </c>
      <c r="X150" s="43"/>
      <c r="Y150" s="43">
        <f t="shared" si="85"/>
        <v>0</v>
      </c>
      <c r="Z150" s="43">
        <f>IF(X150="n/a",0,VLOOKUP($G150,Scoring!$B$5:$C$9,2,FALSE))</f>
        <v>2</v>
      </c>
      <c r="AA150" s="43"/>
      <c r="AB150" s="43">
        <f t="shared" si="86"/>
        <v>0</v>
      </c>
      <c r="AC150" s="43">
        <f>IF(AA150="n/a",0,VLOOKUP($G150,Scoring!$B$5:$C$9,2,FALSE))</f>
        <v>2</v>
      </c>
      <c r="AD150" s="43"/>
      <c r="AE150" s="43">
        <f t="shared" si="87"/>
        <v>0</v>
      </c>
      <c r="AF150" s="43">
        <f>IF(AD150="n/a",0,VLOOKUP($G150,Scoring!$B$5:$C$9,2,FALSE))</f>
        <v>2</v>
      </c>
      <c r="AG150" s="43"/>
      <c r="AH150" s="43">
        <f t="shared" si="88"/>
        <v>0</v>
      </c>
      <c r="AI150" s="43">
        <f>IF(AG150="n/a",0,VLOOKUP($G150,Scoring!$B$5:$C$9,2,FALSE))</f>
        <v>2</v>
      </c>
      <c r="AJ150" s="43"/>
      <c r="AK150" s="43">
        <f t="shared" si="89"/>
        <v>0</v>
      </c>
      <c r="AL150" s="43">
        <f>IF(AJ150="n/a",0,VLOOKUP($G150,Scoring!$B$5:$C$9,2,FALSE))</f>
        <v>2</v>
      </c>
      <c r="AM150" s="43"/>
      <c r="AN150" s="43">
        <f t="shared" si="90"/>
        <v>0</v>
      </c>
      <c r="AO150" s="43">
        <f>IF(AM150="n/a",0,VLOOKUP($G150,Scoring!$B$5:$C$9,2,FALSE))</f>
        <v>2</v>
      </c>
      <c r="AP150" s="43"/>
      <c r="AQ150" s="43">
        <f t="shared" si="91"/>
        <v>0</v>
      </c>
      <c r="AR150" s="43">
        <f>IF(AP150="n/a",0,VLOOKUP($G150,Scoring!$B$5:$C$9,2,FALSE))</f>
        <v>2</v>
      </c>
      <c r="AS150" s="43"/>
      <c r="AT150" s="43">
        <f t="shared" si="92"/>
        <v>0</v>
      </c>
      <c r="AU150" s="43">
        <f>IF(AS150="n/a",0,VLOOKUP($G150,Scoring!$B$5:$C$9,2,FALSE))</f>
        <v>2</v>
      </c>
      <c r="AV150" s="43"/>
      <c r="AW150" s="43">
        <f t="shared" si="93"/>
        <v>0</v>
      </c>
      <c r="AX150" s="43">
        <f>IF(AV150="n/a",0,VLOOKUP($G150,Scoring!$B$5:$C$9,2,FALSE))</f>
        <v>2</v>
      </c>
      <c r="AY150" s="43"/>
      <c r="AZ150" s="43">
        <f t="shared" si="94"/>
        <v>0</v>
      </c>
      <c r="BA150" s="43">
        <f>IF(AY150="n/a",0,VLOOKUP($G150,Scoring!$B$5:$C$9,2,FALSE))</f>
        <v>2</v>
      </c>
      <c r="BB150" s="43"/>
      <c r="BC150" s="43">
        <f t="shared" si="95"/>
        <v>0</v>
      </c>
      <c r="BD150" s="43">
        <f>IF(BB150="n/a",0,VLOOKUP($G150,Scoring!$B$5:$C$9,2,FALSE))</f>
        <v>2</v>
      </c>
      <c r="BE150" s="43"/>
      <c r="BF150" s="43">
        <f t="shared" si="96"/>
        <v>0</v>
      </c>
      <c r="BG150" s="43">
        <f>IF(BE150="n/a",0,VLOOKUP($G150,Scoring!$B$5:$C$9,2,FALSE))</f>
        <v>2</v>
      </c>
      <c r="BH150" s="43"/>
      <c r="BI150" s="43">
        <f t="shared" si="97"/>
        <v>0</v>
      </c>
      <c r="BJ150" s="43">
        <f>IF(BH150="n/a",0,VLOOKUP($G150,Scoring!$B$5:$C$9,2,FALSE))</f>
        <v>2</v>
      </c>
      <c r="BK150" s="43"/>
      <c r="BL150" s="43">
        <f t="shared" si="98"/>
        <v>0</v>
      </c>
      <c r="BM150" s="43">
        <f>IF(BK150="n/a",0,VLOOKUP($G150,Scoring!$B$5:$C$9,2,FALSE))</f>
        <v>2</v>
      </c>
      <c r="BN150" s="43"/>
      <c r="BO150" s="43">
        <f t="shared" si="99"/>
        <v>0</v>
      </c>
      <c r="BP150" s="43">
        <f>IF(BN150="n/a",0,VLOOKUP($G150,Scoring!$B$5:$C$9,2,FALSE))</f>
        <v>2</v>
      </c>
      <c r="BQ150" s="47"/>
    </row>
    <row r="151" spans="1:69" s="1" customFormat="1" outlineLevel="1" x14ac:dyDescent="0.25">
      <c r="A151" s="54" t="s">
        <v>421</v>
      </c>
      <c r="B151" s="53" t="s">
        <v>422</v>
      </c>
      <c r="C151" s="8"/>
      <c r="D151" s="8"/>
      <c r="E151" s="8"/>
      <c r="F151" s="61" t="s">
        <v>522</v>
      </c>
      <c r="G151" s="16" t="s">
        <v>11</v>
      </c>
      <c r="H151" s="16" t="s">
        <v>7</v>
      </c>
      <c r="I151" s="43"/>
      <c r="J151" s="43">
        <f t="shared" si="80"/>
        <v>0</v>
      </c>
      <c r="K151" s="43">
        <f>IF(I151="n/a",0,VLOOKUP($G151,Scoring!$B$5:$C$9,2,FALSE))</f>
        <v>2</v>
      </c>
      <c r="L151" s="43"/>
      <c r="M151" s="43">
        <f t="shared" si="81"/>
        <v>0</v>
      </c>
      <c r="N151" s="43">
        <f>IF(L151="n/a",0,VLOOKUP($G151,Scoring!$B$5:$C$9,2,FALSE))</f>
        <v>2</v>
      </c>
      <c r="O151" s="43"/>
      <c r="P151" s="43">
        <f t="shared" si="82"/>
        <v>0</v>
      </c>
      <c r="Q151" s="43">
        <f>IF(O151="n/a",0,VLOOKUP($G151,Scoring!$B$5:$C$9,2,FALSE))</f>
        <v>2</v>
      </c>
      <c r="R151" s="43"/>
      <c r="S151" s="43">
        <f t="shared" si="83"/>
        <v>0</v>
      </c>
      <c r="T151" s="43">
        <f>IF(R151="n/a",0,VLOOKUP($G151,Scoring!$B$5:$C$9,2,FALSE))</f>
        <v>2</v>
      </c>
      <c r="U151" s="43"/>
      <c r="V151" s="43">
        <f t="shared" si="84"/>
        <v>0</v>
      </c>
      <c r="W151" s="43">
        <f>IF(U151="n/a",0,VLOOKUP($G151,Scoring!$B$5:$C$9,2,FALSE))</f>
        <v>2</v>
      </c>
      <c r="X151" s="43"/>
      <c r="Y151" s="43">
        <f t="shared" si="85"/>
        <v>0</v>
      </c>
      <c r="Z151" s="43">
        <f>IF(X151="n/a",0,VLOOKUP($G151,Scoring!$B$5:$C$9,2,FALSE))</f>
        <v>2</v>
      </c>
      <c r="AA151" s="43"/>
      <c r="AB151" s="43">
        <f t="shared" si="86"/>
        <v>0</v>
      </c>
      <c r="AC151" s="43">
        <f>IF(AA151="n/a",0,VLOOKUP($G151,Scoring!$B$5:$C$9,2,FALSE))</f>
        <v>2</v>
      </c>
      <c r="AD151" s="43"/>
      <c r="AE151" s="43">
        <f t="shared" si="87"/>
        <v>0</v>
      </c>
      <c r="AF151" s="43">
        <f>IF(AD151="n/a",0,VLOOKUP($G151,Scoring!$B$5:$C$9,2,FALSE))</f>
        <v>2</v>
      </c>
      <c r="AG151" s="43"/>
      <c r="AH151" s="43">
        <f t="shared" si="88"/>
        <v>0</v>
      </c>
      <c r="AI151" s="43">
        <f>IF(AG151="n/a",0,VLOOKUP($G151,Scoring!$B$5:$C$9,2,FALSE))</f>
        <v>2</v>
      </c>
      <c r="AJ151" s="43"/>
      <c r="AK151" s="43">
        <f t="shared" si="89"/>
        <v>0</v>
      </c>
      <c r="AL151" s="43">
        <f>IF(AJ151="n/a",0,VLOOKUP($G151,Scoring!$B$5:$C$9,2,FALSE))</f>
        <v>2</v>
      </c>
      <c r="AM151" s="43"/>
      <c r="AN151" s="43">
        <f t="shared" si="90"/>
        <v>0</v>
      </c>
      <c r="AO151" s="43">
        <f>IF(AM151="n/a",0,VLOOKUP($G151,Scoring!$B$5:$C$9,2,FALSE))</f>
        <v>2</v>
      </c>
      <c r="AP151" s="43"/>
      <c r="AQ151" s="43">
        <f t="shared" si="91"/>
        <v>0</v>
      </c>
      <c r="AR151" s="43">
        <f>IF(AP151="n/a",0,VLOOKUP($G151,Scoring!$B$5:$C$9,2,FALSE))</f>
        <v>2</v>
      </c>
      <c r="AS151" s="43"/>
      <c r="AT151" s="43">
        <f t="shared" si="92"/>
        <v>0</v>
      </c>
      <c r="AU151" s="43">
        <f>IF(AS151="n/a",0,VLOOKUP($G151,Scoring!$B$5:$C$9,2,FALSE))</f>
        <v>2</v>
      </c>
      <c r="AV151" s="43"/>
      <c r="AW151" s="43">
        <f t="shared" si="93"/>
        <v>0</v>
      </c>
      <c r="AX151" s="43">
        <f>IF(AV151="n/a",0,VLOOKUP($G151,Scoring!$B$5:$C$9,2,FALSE))</f>
        <v>2</v>
      </c>
      <c r="AY151" s="43"/>
      <c r="AZ151" s="43">
        <f t="shared" si="94"/>
        <v>0</v>
      </c>
      <c r="BA151" s="43">
        <f>IF(AY151="n/a",0,VLOOKUP($G151,Scoring!$B$5:$C$9,2,FALSE))</f>
        <v>2</v>
      </c>
      <c r="BB151" s="43"/>
      <c r="BC151" s="43">
        <f t="shared" si="95"/>
        <v>0</v>
      </c>
      <c r="BD151" s="43">
        <f>IF(BB151="n/a",0,VLOOKUP($G151,Scoring!$B$5:$C$9,2,FALSE))</f>
        <v>2</v>
      </c>
      <c r="BE151" s="43"/>
      <c r="BF151" s="43">
        <f t="shared" si="96"/>
        <v>0</v>
      </c>
      <c r="BG151" s="43">
        <f>IF(BE151="n/a",0,VLOOKUP($G151,Scoring!$B$5:$C$9,2,FALSE))</f>
        <v>2</v>
      </c>
      <c r="BH151" s="43"/>
      <c r="BI151" s="43">
        <f t="shared" si="97"/>
        <v>0</v>
      </c>
      <c r="BJ151" s="43">
        <f>IF(BH151="n/a",0,VLOOKUP($G151,Scoring!$B$5:$C$9,2,FALSE))</f>
        <v>2</v>
      </c>
      <c r="BK151" s="43"/>
      <c r="BL151" s="43">
        <f t="shared" si="98"/>
        <v>0</v>
      </c>
      <c r="BM151" s="43">
        <f>IF(BK151="n/a",0,VLOOKUP($G151,Scoring!$B$5:$C$9,2,FALSE))</f>
        <v>2</v>
      </c>
      <c r="BN151" s="43"/>
      <c r="BO151" s="43">
        <f t="shared" si="99"/>
        <v>0</v>
      </c>
      <c r="BP151" s="43">
        <f>IF(BN151="n/a",0,VLOOKUP($G151,Scoring!$B$5:$C$9,2,FALSE))</f>
        <v>2</v>
      </c>
      <c r="BQ151" s="47"/>
    </row>
    <row r="152" spans="1:69" s="1" customFormat="1" outlineLevel="1" x14ac:dyDescent="0.25">
      <c r="A152" s="8" t="s">
        <v>418</v>
      </c>
      <c r="B152" s="53" t="s">
        <v>395</v>
      </c>
      <c r="C152" s="8"/>
      <c r="D152" s="8"/>
      <c r="E152" s="8"/>
      <c r="F152" s="60" t="s">
        <v>523</v>
      </c>
      <c r="G152" s="16" t="s">
        <v>11</v>
      </c>
      <c r="H152" s="16" t="s">
        <v>7</v>
      </c>
      <c r="I152" s="43"/>
      <c r="J152" s="43">
        <f t="shared" si="80"/>
        <v>0</v>
      </c>
      <c r="K152" s="43">
        <f>IF(I152="n/a",0,VLOOKUP($G152,Scoring!$B$5:$C$9,2,FALSE))</f>
        <v>2</v>
      </c>
      <c r="L152" s="43"/>
      <c r="M152" s="43">
        <f t="shared" si="81"/>
        <v>0</v>
      </c>
      <c r="N152" s="43">
        <f>IF(L152="n/a",0,VLOOKUP($G152,Scoring!$B$5:$C$9,2,FALSE))</f>
        <v>2</v>
      </c>
      <c r="O152" s="43"/>
      <c r="P152" s="43">
        <f t="shared" si="82"/>
        <v>0</v>
      </c>
      <c r="Q152" s="43">
        <f>IF(O152="n/a",0,VLOOKUP($G152,Scoring!$B$5:$C$9,2,FALSE))</f>
        <v>2</v>
      </c>
      <c r="R152" s="43"/>
      <c r="S152" s="43">
        <f t="shared" si="83"/>
        <v>0</v>
      </c>
      <c r="T152" s="43">
        <f>IF(R152="n/a",0,VLOOKUP($G152,Scoring!$B$5:$C$9,2,FALSE))</f>
        <v>2</v>
      </c>
      <c r="U152" s="43"/>
      <c r="V152" s="43">
        <f t="shared" si="84"/>
        <v>0</v>
      </c>
      <c r="W152" s="43">
        <f>IF(U152="n/a",0,VLOOKUP($G152,Scoring!$B$5:$C$9,2,FALSE))</f>
        <v>2</v>
      </c>
      <c r="X152" s="43"/>
      <c r="Y152" s="43">
        <f t="shared" si="85"/>
        <v>0</v>
      </c>
      <c r="Z152" s="43">
        <f>IF(X152="n/a",0,VLOOKUP($G152,Scoring!$B$5:$C$9,2,FALSE))</f>
        <v>2</v>
      </c>
      <c r="AA152" s="43"/>
      <c r="AB152" s="43">
        <f t="shared" si="86"/>
        <v>0</v>
      </c>
      <c r="AC152" s="43">
        <f>IF(AA152="n/a",0,VLOOKUP($G152,Scoring!$B$5:$C$9,2,FALSE))</f>
        <v>2</v>
      </c>
      <c r="AD152" s="43"/>
      <c r="AE152" s="43">
        <f t="shared" si="87"/>
        <v>0</v>
      </c>
      <c r="AF152" s="43">
        <f>IF(AD152="n/a",0,VLOOKUP($G152,Scoring!$B$5:$C$9,2,FALSE))</f>
        <v>2</v>
      </c>
      <c r="AG152" s="43"/>
      <c r="AH152" s="43">
        <f t="shared" si="88"/>
        <v>0</v>
      </c>
      <c r="AI152" s="43">
        <f>IF(AG152="n/a",0,VLOOKUP($G152,Scoring!$B$5:$C$9,2,FALSE))</f>
        <v>2</v>
      </c>
      <c r="AJ152" s="43"/>
      <c r="AK152" s="43">
        <f t="shared" si="89"/>
        <v>0</v>
      </c>
      <c r="AL152" s="43">
        <f>IF(AJ152="n/a",0,VLOOKUP($G152,Scoring!$B$5:$C$9,2,FALSE))</f>
        <v>2</v>
      </c>
      <c r="AM152" s="43"/>
      <c r="AN152" s="43">
        <f t="shared" si="90"/>
        <v>0</v>
      </c>
      <c r="AO152" s="43">
        <f>IF(AM152="n/a",0,VLOOKUP($G152,Scoring!$B$5:$C$9,2,FALSE))</f>
        <v>2</v>
      </c>
      <c r="AP152" s="43"/>
      <c r="AQ152" s="43">
        <f t="shared" si="91"/>
        <v>0</v>
      </c>
      <c r="AR152" s="43">
        <f>IF(AP152="n/a",0,VLOOKUP($G152,Scoring!$B$5:$C$9,2,FALSE))</f>
        <v>2</v>
      </c>
      <c r="AS152" s="43"/>
      <c r="AT152" s="43">
        <f t="shared" si="92"/>
        <v>0</v>
      </c>
      <c r="AU152" s="43">
        <f>IF(AS152="n/a",0,VLOOKUP($G152,Scoring!$B$5:$C$9,2,FALSE))</f>
        <v>2</v>
      </c>
      <c r="AV152" s="43"/>
      <c r="AW152" s="43">
        <f t="shared" si="93"/>
        <v>0</v>
      </c>
      <c r="AX152" s="43">
        <f>IF(AV152="n/a",0,VLOOKUP($G152,Scoring!$B$5:$C$9,2,FALSE))</f>
        <v>2</v>
      </c>
      <c r="AY152" s="43"/>
      <c r="AZ152" s="43">
        <f t="shared" si="94"/>
        <v>0</v>
      </c>
      <c r="BA152" s="43">
        <f>IF(AY152="n/a",0,VLOOKUP($G152,Scoring!$B$5:$C$9,2,FALSE))</f>
        <v>2</v>
      </c>
      <c r="BB152" s="43"/>
      <c r="BC152" s="43">
        <f t="shared" si="95"/>
        <v>0</v>
      </c>
      <c r="BD152" s="43">
        <f>IF(BB152="n/a",0,VLOOKUP($G152,Scoring!$B$5:$C$9,2,FALSE))</f>
        <v>2</v>
      </c>
      <c r="BE152" s="43"/>
      <c r="BF152" s="43">
        <f t="shared" si="96"/>
        <v>0</v>
      </c>
      <c r="BG152" s="43">
        <f>IF(BE152="n/a",0,VLOOKUP($G152,Scoring!$B$5:$C$9,2,FALSE))</f>
        <v>2</v>
      </c>
      <c r="BH152" s="43"/>
      <c r="BI152" s="43">
        <f t="shared" si="97"/>
        <v>0</v>
      </c>
      <c r="BJ152" s="43">
        <f>IF(BH152="n/a",0,VLOOKUP($G152,Scoring!$B$5:$C$9,2,FALSE))</f>
        <v>2</v>
      </c>
      <c r="BK152" s="43"/>
      <c r="BL152" s="43">
        <f t="shared" si="98"/>
        <v>0</v>
      </c>
      <c r="BM152" s="43">
        <f>IF(BK152="n/a",0,VLOOKUP($G152,Scoring!$B$5:$C$9,2,FALSE))</f>
        <v>2</v>
      </c>
      <c r="BN152" s="43"/>
      <c r="BO152" s="43">
        <f t="shared" si="99"/>
        <v>0</v>
      </c>
      <c r="BP152" s="43">
        <f>IF(BN152="n/a",0,VLOOKUP($G152,Scoring!$B$5:$C$9,2,FALSE))</f>
        <v>2</v>
      </c>
      <c r="BQ152" s="47"/>
    </row>
    <row r="153" spans="1:69" s="1" customFormat="1" outlineLevel="1" x14ac:dyDescent="0.25">
      <c r="A153" s="54" t="s">
        <v>299</v>
      </c>
      <c r="B153" s="53" t="s">
        <v>301</v>
      </c>
      <c r="C153" s="8"/>
      <c r="D153" s="8"/>
      <c r="E153" s="8"/>
      <c r="F153" s="60" t="s">
        <v>522</v>
      </c>
      <c r="G153" s="16" t="s">
        <v>11</v>
      </c>
      <c r="H153" s="16" t="s">
        <v>7</v>
      </c>
      <c r="I153" s="43"/>
      <c r="J153" s="43">
        <f t="shared" si="80"/>
        <v>0</v>
      </c>
      <c r="K153" s="43">
        <f>IF(I153="n/a",0,VLOOKUP($G153,Scoring!$B$5:$C$9,2,FALSE))</f>
        <v>2</v>
      </c>
      <c r="L153" s="43"/>
      <c r="M153" s="43">
        <f t="shared" si="81"/>
        <v>0</v>
      </c>
      <c r="N153" s="43">
        <f>IF(L153="n/a",0,VLOOKUP($G153,Scoring!$B$5:$C$9,2,FALSE))</f>
        <v>2</v>
      </c>
      <c r="O153" s="43"/>
      <c r="P153" s="43">
        <f t="shared" si="82"/>
        <v>0</v>
      </c>
      <c r="Q153" s="43">
        <f>IF(O153="n/a",0,VLOOKUP($G153,Scoring!$B$5:$C$9,2,FALSE))</f>
        <v>2</v>
      </c>
      <c r="R153" s="43"/>
      <c r="S153" s="43">
        <f t="shared" si="83"/>
        <v>0</v>
      </c>
      <c r="T153" s="43">
        <f>IF(R153="n/a",0,VLOOKUP($G153,Scoring!$B$5:$C$9,2,FALSE))</f>
        <v>2</v>
      </c>
      <c r="U153" s="43"/>
      <c r="V153" s="43">
        <f t="shared" si="84"/>
        <v>0</v>
      </c>
      <c r="W153" s="43">
        <f>IF(U153="n/a",0,VLOOKUP($G153,Scoring!$B$5:$C$9,2,FALSE))</f>
        <v>2</v>
      </c>
      <c r="X153" s="43"/>
      <c r="Y153" s="43">
        <f t="shared" si="85"/>
        <v>0</v>
      </c>
      <c r="Z153" s="43">
        <f>IF(X153="n/a",0,VLOOKUP($G153,Scoring!$B$5:$C$9,2,FALSE))</f>
        <v>2</v>
      </c>
      <c r="AA153" s="43"/>
      <c r="AB153" s="43">
        <f t="shared" si="86"/>
        <v>0</v>
      </c>
      <c r="AC153" s="43">
        <f>IF(AA153="n/a",0,VLOOKUP($G153,Scoring!$B$5:$C$9,2,FALSE))</f>
        <v>2</v>
      </c>
      <c r="AD153" s="43"/>
      <c r="AE153" s="43">
        <f t="shared" si="87"/>
        <v>0</v>
      </c>
      <c r="AF153" s="43">
        <f>IF(AD153="n/a",0,VLOOKUP($G153,Scoring!$B$5:$C$9,2,FALSE))</f>
        <v>2</v>
      </c>
      <c r="AG153" s="43"/>
      <c r="AH153" s="43">
        <f t="shared" si="88"/>
        <v>0</v>
      </c>
      <c r="AI153" s="43">
        <f>IF(AG153="n/a",0,VLOOKUP($G153,Scoring!$B$5:$C$9,2,FALSE))</f>
        <v>2</v>
      </c>
      <c r="AJ153" s="43"/>
      <c r="AK153" s="43">
        <f t="shared" si="89"/>
        <v>0</v>
      </c>
      <c r="AL153" s="43">
        <f>IF(AJ153="n/a",0,VLOOKUP($G153,Scoring!$B$5:$C$9,2,FALSE))</f>
        <v>2</v>
      </c>
      <c r="AM153" s="43"/>
      <c r="AN153" s="43">
        <f t="shared" si="90"/>
        <v>0</v>
      </c>
      <c r="AO153" s="43">
        <f>IF(AM153="n/a",0,VLOOKUP($G153,Scoring!$B$5:$C$9,2,FALSE))</f>
        <v>2</v>
      </c>
      <c r="AP153" s="43"/>
      <c r="AQ153" s="43">
        <f t="shared" si="91"/>
        <v>0</v>
      </c>
      <c r="AR153" s="43">
        <f>IF(AP153="n/a",0,VLOOKUP($G153,Scoring!$B$5:$C$9,2,FALSE))</f>
        <v>2</v>
      </c>
      <c r="AS153" s="43"/>
      <c r="AT153" s="43">
        <f t="shared" si="92"/>
        <v>0</v>
      </c>
      <c r="AU153" s="43">
        <f>IF(AS153="n/a",0,VLOOKUP($G153,Scoring!$B$5:$C$9,2,FALSE))</f>
        <v>2</v>
      </c>
      <c r="AV153" s="43"/>
      <c r="AW153" s="43">
        <f t="shared" si="93"/>
        <v>0</v>
      </c>
      <c r="AX153" s="43">
        <f>IF(AV153="n/a",0,VLOOKUP($G153,Scoring!$B$5:$C$9,2,FALSE))</f>
        <v>2</v>
      </c>
      <c r="AY153" s="43"/>
      <c r="AZ153" s="43">
        <f t="shared" si="94"/>
        <v>0</v>
      </c>
      <c r="BA153" s="43">
        <f>IF(AY153="n/a",0,VLOOKUP($G153,Scoring!$B$5:$C$9,2,FALSE))</f>
        <v>2</v>
      </c>
      <c r="BB153" s="43"/>
      <c r="BC153" s="43">
        <f t="shared" si="95"/>
        <v>0</v>
      </c>
      <c r="BD153" s="43">
        <f>IF(BB153="n/a",0,VLOOKUP($G153,Scoring!$B$5:$C$9,2,FALSE))</f>
        <v>2</v>
      </c>
      <c r="BE153" s="43"/>
      <c r="BF153" s="43">
        <f t="shared" si="96"/>
        <v>0</v>
      </c>
      <c r="BG153" s="43">
        <f>IF(BE153="n/a",0,VLOOKUP($G153,Scoring!$B$5:$C$9,2,FALSE))</f>
        <v>2</v>
      </c>
      <c r="BH153" s="43"/>
      <c r="BI153" s="43">
        <f t="shared" si="97"/>
        <v>0</v>
      </c>
      <c r="BJ153" s="43">
        <f>IF(BH153="n/a",0,VLOOKUP($G153,Scoring!$B$5:$C$9,2,FALSE))</f>
        <v>2</v>
      </c>
      <c r="BK153" s="43"/>
      <c r="BL153" s="43">
        <f t="shared" si="98"/>
        <v>0</v>
      </c>
      <c r="BM153" s="43">
        <f>IF(BK153="n/a",0,VLOOKUP($G153,Scoring!$B$5:$C$9,2,FALSE))</f>
        <v>2</v>
      </c>
      <c r="BN153" s="43"/>
      <c r="BO153" s="43">
        <f t="shared" si="99"/>
        <v>0</v>
      </c>
      <c r="BP153" s="43">
        <f>IF(BN153="n/a",0,VLOOKUP($G153,Scoring!$B$5:$C$9,2,FALSE))</f>
        <v>2</v>
      </c>
      <c r="BQ153" s="47"/>
    </row>
    <row r="154" spans="1:69" s="1" customFormat="1" outlineLevel="1" x14ac:dyDescent="0.25">
      <c r="A154" s="54" t="s">
        <v>300</v>
      </c>
      <c r="B154" s="53" t="s">
        <v>302</v>
      </c>
      <c r="C154" s="8"/>
      <c r="D154" s="8"/>
      <c r="E154" s="8"/>
      <c r="F154" s="60" t="s">
        <v>522</v>
      </c>
      <c r="G154" s="16" t="s">
        <v>11</v>
      </c>
      <c r="H154" s="16" t="s">
        <v>7</v>
      </c>
      <c r="I154" s="43"/>
      <c r="J154" s="43">
        <f t="shared" si="80"/>
        <v>0</v>
      </c>
      <c r="K154" s="43">
        <f>IF(I154="n/a",0,VLOOKUP($G154,Scoring!$B$5:$C$9,2,FALSE))</f>
        <v>2</v>
      </c>
      <c r="L154" s="43"/>
      <c r="M154" s="43">
        <f t="shared" si="81"/>
        <v>0</v>
      </c>
      <c r="N154" s="43">
        <f>IF(L154="n/a",0,VLOOKUP($G154,Scoring!$B$5:$C$9,2,FALSE))</f>
        <v>2</v>
      </c>
      <c r="O154" s="43"/>
      <c r="P154" s="43">
        <f t="shared" si="82"/>
        <v>0</v>
      </c>
      <c r="Q154" s="43">
        <f>IF(O154="n/a",0,VLOOKUP($G154,Scoring!$B$5:$C$9,2,FALSE))</f>
        <v>2</v>
      </c>
      <c r="R154" s="43"/>
      <c r="S154" s="43">
        <f t="shared" si="83"/>
        <v>0</v>
      </c>
      <c r="T154" s="43">
        <f>IF(R154="n/a",0,VLOOKUP($G154,Scoring!$B$5:$C$9,2,FALSE))</f>
        <v>2</v>
      </c>
      <c r="U154" s="43"/>
      <c r="V154" s="43">
        <f t="shared" si="84"/>
        <v>0</v>
      </c>
      <c r="W154" s="43">
        <f>IF(U154="n/a",0,VLOOKUP($G154,Scoring!$B$5:$C$9,2,FALSE))</f>
        <v>2</v>
      </c>
      <c r="X154" s="43"/>
      <c r="Y154" s="43">
        <f t="shared" si="85"/>
        <v>0</v>
      </c>
      <c r="Z154" s="43">
        <f>IF(X154="n/a",0,VLOOKUP($G154,Scoring!$B$5:$C$9,2,FALSE))</f>
        <v>2</v>
      </c>
      <c r="AA154" s="43"/>
      <c r="AB154" s="43">
        <f t="shared" si="86"/>
        <v>0</v>
      </c>
      <c r="AC154" s="43">
        <f>IF(AA154="n/a",0,VLOOKUP($G154,Scoring!$B$5:$C$9,2,FALSE))</f>
        <v>2</v>
      </c>
      <c r="AD154" s="43"/>
      <c r="AE154" s="43">
        <f t="shared" si="87"/>
        <v>0</v>
      </c>
      <c r="AF154" s="43">
        <f>IF(AD154="n/a",0,VLOOKUP($G154,Scoring!$B$5:$C$9,2,FALSE))</f>
        <v>2</v>
      </c>
      <c r="AG154" s="43"/>
      <c r="AH154" s="43">
        <f t="shared" si="88"/>
        <v>0</v>
      </c>
      <c r="AI154" s="43">
        <f>IF(AG154="n/a",0,VLOOKUP($G154,Scoring!$B$5:$C$9,2,FALSE))</f>
        <v>2</v>
      </c>
      <c r="AJ154" s="43"/>
      <c r="AK154" s="43">
        <f t="shared" si="89"/>
        <v>0</v>
      </c>
      <c r="AL154" s="43">
        <f>IF(AJ154="n/a",0,VLOOKUP($G154,Scoring!$B$5:$C$9,2,FALSE))</f>
        <v>2</v>
      </c>
      <c r="AM154" s="43"/>
      <c r="AN154" s="43">
        <f t="shared" si="90"/>
        <v>0</v>
      </c>
      <c r="AO154" s="43">
        <f>IF(AM154="n/a",0,VLOOKUP($G154,Scoring!$B$5:$C$9,2,FALSE))</f>
        <v>2</v>
      </c>
      <c r="AP154" s="43"/>
      <c r="AQ154" s="43">
        <f t="shared" si="91"/>
        <v>0</v>
      </c>
      <c r="AR154" s="43">
        <f>IF(AP154="n/a",0,VLOOKUP($G154,Scoring!$B$5:$C$9,2,FALSE))</f>
        <v>2</v>
      </c>
      <c r="AS154" s="43"/>
      <c r="AT154" s="43">
        <f t="shared" si="92"/>
        <v>0</v>
      </c>
      <c r="AU154" s="43">
        <f>IF(AS154="n/a",0,VLOOKUP($G154,Scoring!$B$5:$C$9,2,FALSE))</f>
        <v>2</v>
      </c>
      <c r="AV154" s="43"/>
      <c r="AW154" s="43">
        <f t="shared" si="93"/>
        <v>0</v>
      </c>
      <c r="AX154" s="43">
        <f>IF(AV154="n/a",0,VLOOKUP($G154,Scoring!$B$5:$C$9,2,FALSE))</f>
        <v>2</v>
      </c>
      <c r="AY154" s="43"/>
      <c r="AZ154" s="43">
        <f t="shared" si="94"/>
        <v>0</v>
      </c>
      <c r="BA154" s="43">
        <f>IF(AY154="n/a",0,VLOOKUP($G154,Scoring!$B$5:$C$9,2,FALSE))</f>
        <v>2</v>
      </c>
      <c r="BB154" s="43"/>
      <c r="BC154" s="43">
        <f t="shared" si="95"/>
        <v>0</v>
      </c>
      <c r="BD154" s="43">
        <f>IF(BB154="n/a",0,VLOOKUP($G154,Scoring!$B$5:$C$9,2,FALSE))</f>
        <v>2</v>
      </c>
      <c r="BE154" s="43"/>
      <c r="BF154" s="43">
        <f t="shared" si="96"/>
        <v>0</v>
      </c>
      <c r="BG154" s="43">
        <f>IF(BE154="n/a",0,VLOOKUP($G154,Scoring!$B$5:$C$9,2,FALSE))</f>
        <v>2</v>
      </c>
      <c r="BH154" s="43"/>
      <c r="BI154" s="43">
        <f t="shared" si="97"/>
        <v>0</v>
      </c>
      <c r="BJ154" s="43">
        <f>IF(BH154="n/a",0,VLOOKUP($G154,Scoring!$B$5:$C$9,2,FALSE))</f>
        <v>2</v>
      </c>
      <c r="BK154" s="43"/>
      <c r="BL154" s="43">
        <f t="shared" si="98"/>
        <v>0</v>
      </c>
      <c r="BM154" s="43">
        <f>IF(BK154="n/a",0,VLOOKUP($G154,Scoring!$B$5:$C$9,2,FALSE))</f>
        <v>2</v>
      </c>
      <c r="BN154" s="43"/>
      <c r="BO154" s="43">
        <f t="shared" si="99"/>
        <v>0</v>
      </c>
      <c r="BP154" s="43">
        <f>IF(BN154="n/a",0,VLOOKUP($G154,Scoring!$B$5:$C$9,2,FALSE))</f>
        <v>2</v>
      </c>
      <c r="BQ154" s="47"/>
    </row>
    <row r="155" spans="1:69" s="1" customFormat="1" outlineLevel="1" x14ac:dyDescent="0.25">
      <c r="A155" s="54" t="s">
        <v>235</v>
      </c>
      <c r="B155" s="53" t="s">
        <v>236</v>
      </c>
      <c r="C155" s="8"/>
      <c r="D155" s="8"/>
      <c r="E155" s="8"/>
      <c r="F155" s="60" t="s">
        <v>522</v>
      </c>
      <c r="G155" s="16" t="s">
        <v>11</v>
      </c>
      <c r="H155" s="16" t="s">
        <v>7</v>
      </c>
      <c r="I155" s="43"/>
      <c r="J155" s="43">
        <f t="shared" si="80"/>
        <v>0</v>
      </c>
      <c r="K155" s="43">
        <f>IF(I155="n/a",0,VLOOKUP($G155,Scoring!$B$5:$C$9,2,FALSE))</f>
        <v>2</v>
      </c>
      <c r="L155" s="43"/>
      <c r="M155" s="43">
        <f t="shared" si="81"/>
        <v>0</v>
      </c>
      <c r="N155" s="43">
        <f>IF(L155="n/a",0,VLOOKUP($G155,Scoring!$B$5:$C$9,2,FALSE))</f>
        <v>2</v>
      </c>
      <c r="O155" s="43"/>
      <c r="P155" s="43">
        <f t="shared" si="82"/>
        <v>0</v>
      </c>
      <c r="Q155" s="43">
        <f>IF(O155="n/a",0,VLOOKUP($G155,Scoring!$B$5:$C$9,2,FALSE))</f>
        <v>2</v>
      </c>
      <c r="R155" s="43"/>
      <c r="S155" s="43">
        <f t="shared" si="83"/>
        <v>0</v>
      </c>
      <c r="T155" s="43">
        <f>IF(R155="n/a",0,VLOOKUP($G155,Scoring!$B$5:$C$9,2,FALSE))</f>
        <v>2</v>
      </c>
      <c r="U155" s="43"/>
      <c r="V155" s="43">
        <f t="shared" si="84"/>
        <v>0</v>
      </c>
      <c r="W155" s="43">
        <f>IF(U155="n/a",0,VLOOKUP($G155,Scoring!$B$5:$C$9,2,FALSE))</f>
        <v>2</v>
      </c>
      <c r="X155" s="43"/>
      <c r="Y155" s="43">
        <f t="shared" si="85"/>
        <v>0</v>
      </c>
      <c r="Z155" s="43">
        <f>IF(X155="n/a",0,VLOOKUP($G155,Scoring!$B$5:$C$9,2,FALSE))</f>
        <v>2</v>
      </c>
      <c r="AA155" s="43"/>
      <c r="AB155" s="43">
        <f t="shared" si="86"/>
        <v>0</v>
      </c>
      <c r="AC155" s="43">
        <f>IF(AA155="n/a",0,VLOOKUP($G155,Scoring!$B$5:$C$9,2,FALSE))</f>
        <v>2</v>
      </c>
      <c r="AD155" s="43"/>
      <c r="AE155" s="43">
        <f t="shared" si="87"/>
        <v>0</v>
      </c>
      <c r="AF155" s="43">
        <f>IF(AD155="n/a",0,VLOOKUP($G155,Scoring!$B$5:$C$9,2,FALSE))</f>
        <v>2</v>
      </c>
      <c r="AG155" s="43"/>
      <c r="AH155" s="43">
        <f t="shared" si="88"/>
        <v>0</v>
      </c>
      <c r="AI155" s="43">
        <f>IF(AG155="n/a",0,VLOOKUP($G155,Scoring!$B$5:$C$9,2,FALSE))</f>
        <v>2</v>
      </c>
      <c r="AJ155" s="43"/>
      <c r="AK155" s="43">
        <f t="shared" si="89"/>
        <v>0</v>
      </c>
      <c r="AL155" s="43">
        <f>IF(AJ155="n/a",0,VLOOKUP($G155,Scoring!$B$5:$C$9,2,FALSE))</f>
        <v>2</v>
      </c>
      <c r="AM155" s="43"/>
      <c r="AN155" s="43">
        <f t="shared" si="90"/>
        <v>0</v>
      </c>
      <c r="AO155" s="43">
        <f>IF(AM155="n/a",0,VLOOKUP($G155,Scoring!$B$5:$C$9,2,FALSE))</f>
        <v>2</v>
      </c>
      <c r="AP155" s="43"/>
      <c r="AQ155" s="43">
        <f t="shared" si="91"/>
        <v>0</v>
      </c>
      <c r="AR155" s="43">
        <f>IF(AP155="n/a",0,VLOOKUP($G155,Scoring!$B$5:$C$9,2,FALSE))</f>
        <v>2</v>
      </c>
      <c r="AS155" s="43"/>
      <c r="AT155" s="43">
        <f t="shared" si="92"/>
        <v>0</v>
      </c>
      <c r="AU155" s="43">
        <f>IF(AS155="n/a",0,VLOOKUP($G155,Scoring!$B$5:$C$9,2,FALSE))</f>
        <v>2</v>
      </c>
      <c r="AV155" s="43"/>
      <c r="AW155" s="43">
        <f t="shared" si="93"/>
        <v>0</v>
      </c>
      <c r="AX155" s="43">
        <f>IF(AV155="n/a",0,VLOOKUP($G155,Scoring!$B$5:$C$9,2,FALSE))</f>
        <v>2</v>
      </c>
      <c r="AY155" s="43"/>
      <c r="AZ155" s="43">
        <f t="shared" si="94"/>
        <v>0</v>
      </c>
      <c r="BA155" s="43">
        <f>IF(AY155="n/a",0,VLOOKUP($G155,Scoring!$B$5:$C$9,2,FALSE))</f>
        <v>2</v>
      </c>
      <c r="BB155" s="43"/>
      <c r="BC155" s="43">
        <f t="shared" si="95"/>
        <v>0</v>
      </c>
      <c r="BD155" s="43">
        <f>IF(BB155="n/a",0,VLOOKUP($G155,Scoring!$B$5:$C$9,2,FALSE))</f>
        <v>2</v>
      </c>
      <c r="BE155" s="43"/>
      <c r="BF155" s="43">
        <f t="shared" si="96"/>
        <v>0</v>
      </c>
      <c r="BG155" s="43">
        <f>IF(BE155="n/a",0,VLOOKUP($G155,Scoring!$B$5:$C$9,2,FALSE))</f>
        <v>2</v>
      </c>
      <c r="BH155" s="43"/>
      <c r="BI155" s="43">
        <f t="shared" si="97"/>
        <v>0</v>
      </c>
      <c r="BJ155" s="43">
        <f>IF(BH155="n/a",0,VLOOKUP($G155,Scoring!$B$5:$C$9,2,FALSE))</f>
        <v>2</v>
      </c>
      <c r="BK155" s="43"/>
      <c r="BL155" s="43">
        <f t="shared" si="98"/>
        <v>0</v>
      </c>
      <c r="BM155" s="43">
        <f>IF(BK155="n/a",0,VLOOKUP($G155,Scoring!$B$5:$C$9,2,FALSE))</f>
        <v>2</v>
      </c>
      <c r="BN155" s="43"/>
      <c r="BO155" s="43">
        <f t="shared" si="99"/>
        <v>0</v>
      </c>
      <c r="BP155" s="43">
        <f>IF(BN155="n/a",0,VLOOKUP($G155,Scoring!$B$5:$C$9,2,FALSE))</f>
        <v>2</v>
      </c>
      <c r="BQ155" s="47"/>
    </row>
    <row r="156" spans="1:69" s="1" customFormat="1" outlineLevel="1" x14ac:dyDescent="0.25">
      <c r="A156" s="54" t="s">
        <v>234</v>
      </c>
      <c r="B156" s="53" t="s">
        <v>233</v>
      </c>
      <c r="C156" s="8">
        <v>2.2999999999999998</v>
      </c>
      <c r="D156" s="8" t="s">
        <v>446</v>
      </c>
      <c r="E156" s="8">
        <v>1</v>
      </c>
      <c r="F156" s="60" t="s">
        <v>522</v>
      </c>
      <c r="G156" s="16" t="s">
        <v>11</v>
      </c>
      <c r="H156" s="16" t="s">
        <v>7</v>
      </c>
      <c r="I156" s="43"/>
      <c r="J156" s="43">
        <f t="shared" si="80"/>
        <v>0</v>
      </c>
      <c r="K156" s="43">
        <f>IF(I156="n/a",0,VLOOKUP($G156,Scoring!$B$5:$C$9,2,FALSE))</f>
        <v>2</v>
      </c>
      <c r="L156" s="43"/>
      <c r="M156" s="43">
        <f t="shared" si="81"/>
        <v>0</v>
      </c>
      <c r="N156" s="43">
        <f>IF(L156="n/a",0,VLOOKUP($G156,Scoring!$B$5:$C$9,2,FALSE))</f>
        <v>2</v>
      </c>
      <c r="O156" s="43"/>
      <c r="P156" s="43">
        <f t="shared" si="82"/>
        <v>0</v>
      </c>
      <c r="Q156" s="43">
        <f>IF(O156="n/a",0,VLOOKUP($G156,Scoring!$B$5:$C$9,2,FALSE))</f>
        <v>2</v>
      </c>
      <c r="R156" s="43"/>
      <c r="S156" s="43">
        <f t="shared" si="83"/>
        <v>0</v>
      </c>
      <c r="T156" s="43">
        <f>IF(R156="n/a",0,VLOOKUP($G156,Scoring!$B$5:$C$9,2,FALSE))</f>
        <v>2</v>
      </c>
      <c r="U156" s="43"/>
      <c r="V156" s="43">
        <f t="shared" si="84"/>
        <v>0</v>
      </c>
      <c r="W156" s="43">
        <f>IF(U156="n/a",0,VLOOKUP($G156,Scoring!$B$5:$C$9,2,FALSE))</f>
        <v>2</v>
      </c>
      <c r="X156" s="43"/>
      <c r="Y156" s="43">
        <f t="shared" si="85"/>
        <v>0</v>
      </c>
      <c r="Z156" s="43">
        <f>IF(X156="n/a",0,VLOOKUP($G156,Scoring!$B$5:$C$9,2,FALSE))</f>
        <v>2</v>
      </c>
      <c r="AA156" s="43"/>
      <c r="AB156" s="43">
        <f t="shared" si="86"/>
        <v>0</v>
      </c>
      <c r="AC156" s="43">
        <f>IF(AA156="n/a",0,VLOOKUP($G156,Scoring!$B$5:$C$9,2,FALSE))</f>
        <v>2</v>
      </c>
      <c r="AD156" s="43"/>
      <c r="AE156" s="43">
        <f t="shared" si="87"/>
        <v>0</v>
      </c>
      <c r="AF156" s="43">
        <f>IF(AD156="n/a",0,VLOOKUP($G156,Scoring!$B$5:$C$9,2,FALSE))</f>
        <v>2</v>
      </c>
      <c r="AG156" s="43"/>
      <c r="AH156" s="43">
        <f t="shared" si="88"/>
        <v>0</v>
      </c>
      <c r="AI156" s="43">
        <f>IF(AG156="n/a",0,VLOOKUP($G156,Scoring!$B$5:$C$9,2,FALSE))</f>
        <v>2</v>
      </c>
      <c r="AJ156" s="43"/>
      <c r="AK156" s="43">
        <f t="shared" si="89"/>
        <v>0</v>
      </c>
      <c r="AL156" s="43">
        <f>IF(AJ156="n/a",0,VLOOKUP($G156,Scoring!$B$5:$C$9,2,FALSE))</f>
        <v>2</v>
      </c>
      <c r="AM156" s="43"/>
      <c r="AN156" s="43">
        <f t="shared" si="90"/>
        <v>0</v>
      </c>
      <c r="AO156" s="43">
        <f>IF(AM156="n/a",0,VLOOKUP($G156,Scoring!$B$5:$C$9,2,FALSE))</f>
        <v>2</v>
      </c>
      <c r="AP156" s="43"/>
      <c r="AQ156" s="43">
        <f t="shared" si="91"/>
        <v>0</v>
      </c>
      <c r="AR156" s="43">
        <f>IF(AP156="n/a",0,VLOOKUP($G156,Scoring!$B$5:$C$9,2,FALSE))</f>
        <v>2</v>
      </c>
      <c r="AS156" s="43"/>
      <c r="AT156" s="43">
        <f t="shared" si="92"/>
        <v>0</v>
      </c>
      <c r="AU156" s="43">
        <f>IF(AS156="n/a",0,VLOOKUP($G156,Scoring!$B$5:$C$9,2,FALSE))</f>
        <v>2</v>
      </c>
      <c r="AV156" s="43"/>
      <c r="AW156" s="43">
        <f t="shared" si="93"/>
        <v>0</v>
      </c>
      <c r="AX156" s="43">
        <f>IF(AV156="n/a",0,VLOOKUP($G156,Scoring!$B$5:$C$9,2,FALSE))</f>
        <v>2</v>
      </c>
      <c r="AY156" s="43"/>
      <c r="AZ156" s="43">
        <f t="shared" si="94"/>
        <v>0</v>
      </c>
      <c r="BA156" s="43">
        <f>IF(AY156="n/a",0,VLOOKUP($G156,Scoring!$B$5:$C$9,2,FALSE))</f>
        <v>2</v>
      </c>
      <c r="BB156" s="43"/>
      <c r="BC156" s="43">
        <f t="shared" si="95"/>
        <v>0</v>
      </c>
      <c r="BD156" s="43">
        <f>IF(BB156="n/a",0,VLOOKUP($G156,Scoring!$B$5:$C$9,2,FALSE))</f>
        <v>2</v>
      </c>
      <c r="BE156" s="43"/>
      <c r="BF156" s="43">
        <f t="shared" si="96"/>
        <v>0</v>
      </c>
      <c r="BG156" s="43">
        <f>IF(BE156="n/a",0,VLOOKUP($G156,Scoring!$B$5:$C$9,2,FALSE))</f>
        <v>2</v>
      </c>
      <c r="BH156" s="43"/>
      <c r="BI156" s="43">
        <f t="shared" si="97"/>
        <v>0</v>
      </c>
      <c r="BJ156" s="43">
        <f>IF(BH156="n/a",0,VLOOKUP($G156,Scoring!$B$5:$C$9,2,FALSE))</f>
        <v>2</v>
      </c>
      <c r="BK156" s="43"/>
      <c r="BL156" s="43">
        <f t="shared" si="98"/>
        <v>0</v>
      </c>
      <c r="BM156" s="43">
        <f>IF(BK156="n/a",0,VLOOKUP($G156,Scoring!$B$5:$C$9,2,FALSE))</f>
        <v>2</v>
      </c>
      <c r="BN156" s="43"/>
      <c r="BO156" s="43">
        <f t="shared" si="99"/>
        <v>0</v>
      </c>
      <c r="BP156" s="43">
        <f>IF(BN156="n/a",0,VLOOKUP($G156,Scoring!$B$5:$C$9,2,FALSE))</f>
        <v>2</v>
      </c>
      <c r="BQ156" s="47"/>
    </row>
    <row r="157" spans="1:69" s="1" customFormat="1" outlineLevel="1" x14ac:dyDescent="0.25">
      <c r="A157" s="8" t="s">
        <v>397</v>
      </c>
      <c r="B157" s="22"/>
      <c r="C157" s="8"/>
      <c r="D157" s="8"/>
      <c r="E157" s="8"/>
      <c r="F157" s="60" t="s">
        <v>523</v>
      </c>
      <c r="G157" s="16" t="s">
        <v>11</v>
      </c>
      <c r="H157" s="16" t="s">
        <v>7</v>
      </c>
      <c r="I157" s="43"/>
      <c r="J157" s="43">
        <f t="shared" si="80"/>
        <v>0</v>
      </c>
      <c r="K157" s="43">
        <f>IF(I157="n/a",0,VLOOKUP($G157,Scoring!$B$5:$C$9,2,FALSE))</f>
        <v>2</v>
      </c>
      <c r="L157" s="43"/>
      <c r="M157" s="43">
        <f t="shared" si="81"/>
        <v>0</v>
      </c>
      <c r="N157" s="43">
        <f>IF(L157="n/a",0,VLOOKUP($G157,Scoring!$B$5:$C$9,2,FALSE))</f>
        <v>2</v>
      </c>
      <c r="O157" s="43"/>
      <c r="P157" s="43">
        <f t="shared" si="82"/>
        <v>0</v>
      </c>
      <c r="Q157" s="43">
        <f>IF(O157="n/a",0,VLOOKUP($G157,Scoring!$B$5:$C$9,2,FALSE))</f>
        <v>2</v>
      </c>
      <c r="R157" s="43"/>
      <c r="S157" s="43">
        <f t="shared" si="83"/>
        <v>0</v>
      </c>
      <c r="T157" s="43">
        <f>IF(R157="n/a",0,VLOOKUP($G157,Scoring!$B$5:$C$9,2,FALSE))</f>
        <v>2</v>
      </c>
      <c r="U157" s="43"/>
      <c r="V157" s="43">
        <f t="shared" si="84"/>
        <v>0</v>
      </c>
      <c r="W157" s="43">
        <f>IF(U157="n/a",0,VLOOKUP($G157,Scoring!$B$5:$C$9,2,FALSE))</f>
        <v>2</v>
      </c>
      <c r="X157" s="43"/>
      <c r="Y157" s="43">
        <f t="shared" si="85"/>
        <v>0</v>
      </c>
      <c r="Z157" s="43">
        <f>IF(X157="n/a",0,VLOOKUP($G157,Scoring!$B$5:$C$9,2,FALSE))</f>
        <v>2</v>
      </c>
      <c r="AA157" s="43"/>
      <c r="AB157" s="43">
        <f t="shared" si="86"/>
        <v>0</v>
      </c>
      <c r="AC157" s="43">
        <f>IF(AA157="n/a",0,VLOOKUP($G157,Scoring!$B$5:$C$9,2,FALSE))</f>
        <v>2</v>
      </c>
      <c r="AD157" s="43"/>
      <c r="AE157" s="43">
        <f t="shared" si="87"/>
        <v>0</v>
      </c>
      <c r="AF157" s="43">
        <f>IF(AD157="n/a",0,VLOOKUP($G157,Scoring!$B$5:$C$9,2,FALSE))</f>
        <v>2</v>
      </c>
      <c r="AG157" s="43"/>
      <c r="AH157" s="43">
        <f t="shared" si="88"/>
        <v>0</v>
      </c>
      <c r="AI157" s="43">
        <f>IF(AG157="n/a",0,VLOOKUP($G157,Scoring!$B$5:$C$9,2,FALSE))</f>
        <v>2</v>
      </c>
      <c r="AJ157" s="43"/>
      <c r="AK157" s="43">
        <f t="shared" si="89"/>
        <v>0</v>
      </c>
      <c r="AL157" s="43">
        <f>IF(AJ157="n/a",0,VLOOKUP($G157,Scoring!$B$5:$C$9,2,FALSE))</f>
        <v>2</v>
      </c>
      <c r="AM157" s="43"/>
      <c r="AN157" s="43">
        <f t="shared" si="90"/>
        <v>0</v>
      </c>
      <c r="AO157" s="43">
        <f>IF(AM157="n/a",0,VLOOKUP($G157,Scoring!$B$5:$C$9,2,FALSE))</f>
        <v>2</v>
      </c>
      <c r="AP157" s="43"/>
      <c r="AQ157" s="43">
        <f t="shared" si="91"/>
        <v>0</v>
      </c>
      <c r="AR157" s="43">
        <f>IF(AP157="n/a",0,VLOOKUP($G157,Scoring!$B$5:$C$9,2,FALSE))</f>
        <v>2</v>
      </c>
      <c r="AS157" s="43"/>
      <c r="AT157" s="43">
        <f t="shared" si="92"/>
        <v>0</v>
      </c>
      <c r="AU157" s="43">
        <f>IF(AS157="n/a",0,VLOOKUP($G157,Scoring!$B$5:$C$9,2,FALSE))</f>
        <v>2</v>
      </c>
      <c r="AV157" s="43"/>
      <c r="AW157" s="43">
        <f t="shared" si="93"/>
        <v>0</v>
      </c>
      <c r="AX157" s="43">
        <f>IF(AV157="n/a",0,VLOOKUP($G157,Scoring!$B$5:$C$9,2,FALSE))</f>
        <v>2</v>
      </c>
      <c r="AY157" s="43"/>
      <c r="AZ157" s="43">
        <f t="shared" si="94"/>
        <v>0</v>
      </c>
      <c r="BA157" s="43">
        <f>IF(AY157="n/a",0,VLOOKUP($G157,Scoring!$B$5:$C$9,2,FALSE))</f>
        <v>2</v>
      </c>
      <c r="BB157" s="43"/>
      <c r="BC157" s="43">
        <f t="shared" si="95"/>
        <v>0</v>
      </c>
      <c r="BD157" s="43">
        <f>IF(BB157="n/a",0,VLOOKUP($G157,Scoring!$B$5:$C$9,2,FALSE))</f>
        <v>2</v>
      </c>
      <c r="BE157" s="43"/>
      <c r="BF157" s="43">
        <f t="shared" si="96"/>
        <v>0</v>
      </c>
      <c r="BG157" s="43">
        <f>IF(BE157="n/a",0,VLOOKUP($G157,Scoring!$B$5:$C$9,2,FALSE))</f>
        <v>2</v>
      </c>
      <c r="BH157" s="43"/>
      <c r="BI157" s="43">
        <f t="shared" si="97"/>
        <v>0</v>
      </c>
      <c r="BJ157" s="43">
        <f>IF(BH157="n/a",0,VLOOKUP($G157,Scoring!$B$5:$C$9,2,FALSE))</f>
        <v>2</v>
      </c>
      <c r="BK157" s="43"/>
      <c r="BL157" s="43">
        <f t="shared" si="98"/>
        <v>0</v>
      </c>
      <c r="BM157" s="43">
        <f>IF(BK157="n/a",0,VLOOKUP($G157,Scoring!$B$5:$C$9,2,FALSE))</f>
        <v>2</v>
      </c>
      <c r="BN157" s="43"/>
      <c r="BO157" s="43">
        <f t="shared" si="99"/>
        <v>0</v>
      </c>
      <c r="BP157" s="43">
        <f>IF(BN157="n/a",0,VLOOKUP($G157,Scoring!$B$5:$C$9,2,FALSE))</f>
        <v>2</v>
      </c>
      <c r="BQ157" s="47"/>
    </row>
    <row r="158" spans="1:69" s="1" customFormat="1" outlineLevel="1" x14ac:dyDescent="0.25">
      <c r="A158" s="8" t="s">
        <v>396</v>
      </c>
      <c r="B158" s="22"/>
      <c r="C158" s="8"/>
      <c r="D158" s="8"/>
      <c r="E158" s="8"/>
      <c r="F158" s="60" t="s">
        <v>523</v>
      </c>
      <c r="G158" s="16" t="s">
        <v>11</v>
      </c>
      <c r="H158" s="16" t="s">
        <v>7</v>
      </c>
      <c r="I158" s="43"/>
      <c r="J158" s="43">
        <f t="shared" si="80"/>
        <v>0</v>
      </c>
      <c r="K158" s="43">
        <f>IF(I158="n/a",0,VLOOKUP($G158,Scoring!$B$5:$C$9,2,FALSE))</f>
        <v>2</v>
      </c>
      <c r="L158" s="43"/>
      <c r="M158" s="43">
        <f t="shared" si="81"/>
        <v>0</v>
      </c>
      <c r="N158" s="43">
        <f>IF(L158="n/a",0,VLOOKUP($G158,Scoring!$B$5:$C$9,2,FALSE))</f>
        <v>2</v>
      </c>
      <c r="O158" s="43"/>
      <c r="P158" s="43">
        <f t="shared" si="82"/>
        <v>0</v>
      </c>
      <c r="Q158" s="43">
        <f>IF(O158="n/a",0,VLOOKUP($G158,Scoring!$B$5:$C$9,2,FALSE))</f>
        <v>2</v>
      </c>
      <c r="R158" s="43"/>
      <c r="S158" s="43">
        <f t="shared" si="83"/>
        <v>0</v>
      </c>
      <c r="T158" s="43">
        <f>IF(R158="n/a",0,VLOOKUP($G158,Scoring!$B$5:$C$9,2,FALSE))</f>
        <v>2</v>
      </c>
      <c r="U158" s="43"/>
      <c r="V158" s="43">
        <f t="shared" si="84"/>
        <v>0</v>
      </c>
      <c r="W158" s="43">
        <f>IF(U158="n/a",0,VLOOKUP($G158,Scoring!$B$5:$C$9,2,FALSE))</f>
        <v>2</v>
      </c>
      <c r="X158" s="43"/>
      <c r="Y158" s="43">
        <f t="shared" si="85"/>
        <v>0</v>
      </c>
      <c r="Z158" s="43">
        <f>IF(X158="n/a",0,VLOOKUP($G158,Scoring!$B$5:$C$9,2,FALSE))</f>
        <v>2</v>
      </c>
      <c r="AA158" s="43"/>
      <c r="AB158" s="43">
        <f t="shared" si="86"/>
        <v>0</v>
      </c>
      <c r="AC158" s="43">
        <f>IF(AA158="n/a",0,VLOOKUP($G158,Scoring!$B$5:$C$9,2,FALSE))</f>
        <v>2</v>
      </c>
      <c r="AD158" s="43"/>
      <c r="AE158" s="43">
        <f t="shared" si="87"/>
        <v>0</v>
      </c>
      <c r="AF158" s="43">
        <f>IF(AD158="n/a",0,VLOOKUP($G158,Scoring!$B$5:$C$9,2,FALSE))</f>
        <v>2</v>
      </c>
      <c r="AG158" s="43"/>
      <c r="AH158" s="43">
        <f t="shared" si="88"/>
        <v>0</v>
      </c>
      <c r="AI158" s="43">
        <f>IF(AG158="n/a",0,VLOOKUP($G158,Scoring!$B$5:$C$9,2,FALSE))</f>
        <v>2</v>
      </c>
      <c r="AJ158" s="43"/>
      <c r="AK158" s="43">
        <f t="shared" si="89"/>
        <v>0</v>
      </c>
      <c r="AL158" s="43">
        <f>IF(AJ158="n/a",0,VLOOKUP($G158,Scoring!$B$5:$C$9,2,FALSE))</f>
        <v>2</v>
      </c>
      <c r="AM158" s="43"/>
      <c r="AN158" s="43">
        <f t="shared" si="90"/>
        <v>0</v>
      </c>
      <c r="AO158" s="43">
        <f>IF(AM158="n/a",0,VLOOKUP($G158,Scoring!$B$5:$C$9,2,FALSE))</f>
        <v>2</v>
      </c>
      <c r="AP158" s="43"/>
      <c r="AQ158" s="43">
        <f t="shared" si="91"/>
        <v>0</v>
      </c>
      <c r="AR158" s="43">
        <f>IF(AP158="n/a",0,VLOOKUP($G158,Scoring!$B$5:$C$9,2,FALSE))</f>
        <v>2</v>
      </c>
      <c r="AS158" s="43"/>
      <c r="AT158" s="43">
        <f t="shared" si="92"/>
        <v>0</v>
      </c>
      <c r="AU158" s="43">
        <f>IF(AS158="n/a",0,VLOOKUP($G158,Scoring!$B$5:$C$9,2,FALSE))</f>
        <v>2</v>
      </c>
      <c r="AV158" s="43"/>
      <c r="AW158" s="43">
        <f t="shared" si="93"/>
        <v>0</v>
      </c>
      <c r="AX158" s="43">
        <f>IF(AV158="n/a",0,VLOOKUP($G158,Scoring!$B$5:$C$9,2,FALSE))</f>
        <v>2</v>
      </c>
      <c r="AY158" s="43"/>
      <c r="AZ158" s="43">
        <f t="shared" si="94"/>
        <v>0</v>
      </c>
      <c r="BA158" s="43">
        <f>IF(AY158="n/a",0,VLOOKUP($G158,Scoring!$B$5:$C$9,2,FALSE))</f>
        <v>2</v>
      </c>
      <c r="BB158" s="43"/>
      <c r="BC158" s="43">
        <f t="shared" si="95"/>
        <v>0</v>
      </c>
      <c r="BD158" s="43">
        <f>IF(BB158="n/a",0,VLOOKUP($G158,Scoring!$B$5:$C$9,2,FALSE))</f>
        <v>2</v>
      </c>
      <c r="BE158" s="43"/>
      <c r="BF158" s="43">
        <f t="shared" si="96"/>
        <v>0</v>
      </c>
      <c r="BG158" s="43">
        <f>IF(BE158="n/a",0,VLOOKUP($G158,Scoring!$B$5:$C$9,2,FALSE))</f>
        <v>2</v>
      </c>
      <c r="BH158" s="43"/>
      <c r="BI158" s="43">
        <f t="shared" si="97"/>
        <v>0</v>
      </c>
      <c r="BJ158" s="43">
        <f>IF(BH158="n/a",0,VLOOKUP($G158,Scoring!$B$5:$C$9,2,FALSE))</f>
        <v>2</v>
      </c>
      <c r="BK158" s="43"/>
      <c r="BL158" s="43">
        <f t="shared" si="98"/>
        <v>0</v>
      </c>
      <c r="BM158" s="43">
        <f>IF(BK158="n/a",0,VLOOKUP($G158,Scoring!$B$5:$C$9,2,FALSE))</f>
        <v>2</v>
      </c>
      <c r="BN158" s="43"/>
      <c r="BO158" s="43">
        <f t="shared" si="99"/>
        <v>0</v>
      </c>
      <c r="BP158" s="43">
        <f>IF(BN158="n/a",0,VLOOKUP($G158,Scoring!$B$5:$C$9,2,FALSE))</f>
        <v>2</v>
      </c>
      <c r="BQ158" s="47"/>
    </row>
    <row r="159" spans="1:69" s="1" customFormat="1" outlineLevel="1" x14ac:dyDescent="0.25">
      <c r="A159" s="8" t="s">
        <v>492</v>
      </c>
      <c r="B159" s="22"/>
      <c r="C159" s="8"/>
      <c r="D159" s="8"/>
      <c r="E159" s="8"/>
      <c r="F159" s="60" t="s">
        <v>522</v>
      </c>
      <c r="G159" s="16" t="s">
        <v>11</v>
      </c>
      <c r="H159" s="16" t="s">
        <v>7</v>
      </c>
      <c r="I159" s="43"/>
      <c r="J159" s="43">
        <f t="shared" si="80"/>
        <v>0</v>
      </c>
      <c r="K159" s="43">
        <f>IF(I159="n/a",0,VLOOKUP($G159,Scoring!$B$5:$C$9,2,FALSE))</f>
        <v>2</v>
      </c>
      <c r="L159" s="43"/>
      <c r="M159" s="43">
        <f t="shared" si="81"/>
        <v>0</v>
      </c>
      <c r="N159" s="43">
        <f>IF(L159="n/a",0,VLOOKUP($G159,Scoring!$B$5:$C$9,2,FALSE))</f>
        <v>2</v>
      </c>
      <c r="O159" s="43"/>
      <c r="P159" s="43">
        <f t="shared" si="82"/>
        <v>0</v>
      </c>
      <c r="Q159" s="43">
        <f>IF(O159="n/a",0,VLOOKUP($G159,Scoring!$B$5:$C$9,2,FALSE))</f>
        <v>2</v>
      </c>
      <c r="R159" s="43"/>
      <c r="S159" s="43">
        <f t="shared" si="83"/>
        <v>0</v>
      </c>
      <c r="T159" s="43">
        <f>IF(R159="n/a",0,VLOOKUP($G159,Scoring!$B$5:$C$9,2,FALSE))</f>
        <v>2</v>
      </c>
      <c r="U159" s="43"/>
      <c r="V159" s="43">
        <f t="shared" si="84"/>
        <v>0</v>
      </c>
      <c r="W159" s="43">
        <f>IF(U159="n/a",0,VLOOKUP($G159,Scoring!$B$5:$C$9,2,FALSE))</f>
        <v>2</v>
      </c>
      <c r="X159" s="43"/>
      <c r="Y159" s="43">
        <f t="shared" si="85"/>
        <v>0</v>
      </c>
      <c r="Z159" s="43">
        <f>IF(X159="n/a",0,VLOOKUP($G159,Scoring!$B$5:$C$9,2,FALSE))</f>
        <v>2</v>
      </c>
      <c r="AA159" s="43"/>
      <c r="AB159" s="43">
        <f t="shared" si="86"/>
        <v>0</v>
      </c>
      <c r="AC159" s="43">
        <f>IF(AA159="n/a",0,VLOOKUP($G159,Scoring!$B$5:$C$9,2,FALSE))</f>
        <v>2</v>
      </c>
      <c r="AD159" s="43"/>
      <c r="AE159" s="43">
        <f t="shared" si="87"/>
        <v>0</v>
      </c>
      <c r="AF159" s="43">
        <f>IF(AD159="n/a",0,VLOOKUP($G159,Scoring!$B$5:$C$9,2,FALSE))</f>
        <v>2</v>
      </c>
      <c r="AG159" s="43"/>
      <c r="AH159" s="43">
        <f t="shared" si="88"/>
        <v>0</v>
      </c>
      <c r="AI159" s="43">
        <f>IF(AG159="n/a",0,VLOOKUP($G159,Scoring!$B$5:$C$9,2,FALSE))</f>
        <v>2</v>
      </c>
      <c r="AJ159" s="43"/>
      <c r="AK159" s="43">
        <f t="shared" si="89"/>
        <v>0</v>
      </c>
      <c r="AL159" s="43">
        <f>IF(AJ159="n/a",0,VLOOKUP($G159,Scoring!$B$5:$C$9,2,FALSE))</f>
        <v>2</v>
      </c>
      <c r="AM159" s="43"/>
      <c r="AN159" s="43">
        <f t="shared" si="90"/>
        <v>0</v>
      </c>
      <c r="AO159" s="43">
        <f>IF(AM159="n/a",0,VLOOKUP($G159,Scoring!$B$5:$C$9,2,FALSE))</f>
        <v>2</v>
      </c>
      <c r="AP159" s="43"/>
      <c r="AQ159" s="43">
        <f t="shared" si="91"/>
        <v>0</v>
      </c>
      <c r="AR159" s="43">
        <f>IF(AP159="n/a",0,VLOOKUP($G159,Scoring!$B$5:$C$9,2,FALSE))</f>
        <v>2</v>
      </c>
      <c r="AS159" s="43"/>
      <c r="AT159" s="43">
        <f t="shared" si="92"/>
        <v>0</v>
      </c>
      <c r="AU159" s="43">
        <f>IF(AS159="n/a",0,VLOOKUP($G159,Scoring!$B$5:$C$9,2,FALSE))</f>
        <v>2</v>
      </c>
      <c r="AV159" s="43"/>
      <c r="AW159" s="43">
        <f t="shared" si="93"/>
        <v>0</v>
      </c>
      <c r="AX159" s="43">
        <f>IF(AV159="n/a",0,VLOOKUP($G159,Scoring!$B$5:$C$9,2,FALSE))</f>
        <v>2</v>
      </c>
      <c r="AY159" s="43"/>
      <c r="AZ159" s="43">
        <f t="shared" si="94"/>
        <v>0</v>
      </c>
      <c r="BA159" s="43">
        <f>IF(AY159="n/a",0,VLOOKUP($G159,Scoring!$B$5:$C$9,2,FALSE))</f>
        <v>2</v>
      </c>
      <c r="BB159" s="43"/>
      <c r="BC159" s="43">
        <f t="shared" si="95"/>
        <v>0</v>
      </c>
      <c r="BD159" s="43">
        <f>IF(BB159="n/a",0,VLOOKUP($G159,Scoring!$B$5:$C$9,2,FALSE))</f>
        <v>2</v>
      </c>
      <c r="BE159" s="43"/>
      <c r="BF159" s="43">
        <f t="shared" si="96"/>
        <v>0</v>
      </c>
      <c r="BG159" s="43">
        <f>IF(BE159="n/a",0,VLOOKUP($G159,Scoring!$B$5:$C$9,2,FALSE))</f>
        <v>2</v>
      </c>
      <c r="BH159" s="43"/>
      <c r="BI159" s="43">
        <f t="shared" si="97"/>
        <v>0</v>
      </c>
      <c r="BJ159" s="43">
        <f>IF(BH159="n/a",0,VLOOKUP($G159,Scoring!$B$5:$C$9,2,FALSE))</f>
        <v>2</v>
      </c>
      <c r="BK159" s="43"/>
      <c r="BL159" s="43">
        <f t="shared" si="98"/>
        <v>0</v>
      </c>
      <c r="BM159" s="43">
        <f>IF(BK159="n/a",0,VLOOKUP($G159,Scoring!$B$5:$C$9,2,FALSE))</f>
        <v>2</v>
      </c>
      <c r="BN159" s="43"/>
      <c r="BO159" s="43">
        <f t="shared" si="99"/>
        <v>0</v>
      </c>
      <c r="BP159" s="43">
        <f>IF(BN159="n/a",0,VLOOKUP($G159,Scoring!$B$5:$C$9,2,FALSE))</f>
        <v>2</v>
      </c>
      <c r="BQ159" s="47"/>
    </row>
    <row r="160" spans="1:69" s="1" customFormat="1" x14ac:dyDescent="0.25">
      <c r="A160" s="7" t="s">
        <v>22</v>
      </c>
      <c r="B160" s="21"/>
      <c r="C160" s="21"/>
      <c r="D160" s="21"/>
      <c r="E160" s="21"/>
      <c r="F160" s="9"/>
      <c r="G160" s="5"/>
      <c r="H160" s="5"/>
      <c r="I160" s="66">
        <f>IF(K160=0,"n/a",J160)</f>
        <v>0</v>
      </c>
      <c r="J160" s="31">
        <f>SUM(J161:J172)</f>
        <v>0</v>
      </c>
      <c r="K160" s="31">
        <f>SUM(K161:K172)</f>
        <v>80</v>
      </c>
      <c r="L160" s="66">
        <f>IF(N160=0,"n/a",M160)</f>
        <v>0</v>
      </c>
      <c r="M160" s="31">
        <f>SUM(M161:M172)</f>
        <v>0</v>
      </c>
      <c r="N160" s="31">
        <f>SUM(N161:N172)</f>
        <v>80</v>
      </c>
      <c r="O160" s="66">
        <f>IF(Q160=0,"n/a",P160)</f>
        <v>0</v>
      </c>
      <c r="P160" s="31">
        <f>SUM(P161:P172)</f>
        <v>0</v>
      </c>
      <c r="Q160" s="31">
        <f>SUM(Q161:Q172)</f>
        <v>80</v>
      </c>
      <c r="R160" s="66">
        <f>IF(T160=0,"n/a",S160)</f>
        <v>0</v>
      </c>
      <c r="S160" s="31">
        <f>SUM(S161:S172)</f>
        <v>0</v>
      </c>
      <c r="T160" s="31">
        <f>SUM(T161:T172)</f>
        <v>80</v>
      </c>
      <c r="U160" s="66">
        <f>IF(W160=0,"n/a",V160)</f>
        <v>0</v>
      </c>
      <c r="V160" s="31">
        <f>SUM(V161:V172)</f>
        <v>0</v>
      </c>
      <c r="W160" s="31">
        <f>SUM(W161:W172)</f>
        <v>80</v>
      </c>
      <c r="X160" s="66">
        <f>IF(Z160=0,"n/a",Y160)</f>
        <v>0</v>
      </c>
      <c r="Y160" s="31">
        <f>SUM(Y161:Y172)</f>
        <v>0</v>
      </c>
      <c r="Z160" s="31">
        <f>SUM(Z161:Z172)</f>
        <v>80</v>
      </c>
      <c r="AA160" s="66">
        <f>IF(AC160=0,"n/a",AB160)</f>
        <v>0</v>
      </c>
      <c r="AB160" s="31">
        <f>SUM(AB161:AB172)</f>
        <v>0</v>
      </c>
      <c r="AC160" s="31">
        <f>SUM(AC161:AC172)</f>
        <v>80</v>
      </c>
      <c r="AD160" s="66">
        <f>IF(AF160=0,"n/a",AE160)</f>
        <v>0</v>
      </c>
      <c r="AE160" s="31">
        <f>SUM(AE161:AE172)</f>
        <v>0</v>
      </c>
      <c r="AF160" s="31">
        <f>SUM(AF161:AF172)</f>
        <v>80</v>
      </c>
      <c r="AG160" s="66">
        <f>IF(AI160=0,"n/a",AH160)</f>
        <v>0</v>
      </c>
      <c r="AH160" s="31">
        <f>SUM(AH161:AH172)</f>
        <v>0</v>
      </c>
      <c r="AI160" s="31">
        <f>SUM(AI161:AI172)</f>
        <v>80</v>
      </c>
      <c r="AJ160" s="66">
        <f>IF(AL160=0,"n/a",AK160)</f>
        <v>0</v>
      </c>
      <c r="AK160" s="31">
        <f>SUM(AK161:AK172)</f>
        <v>0</v>
      </c>
      <c r="AL160" s="31">
        <f>SUM(AL161:AL172)</f>
        <v>80</v>
      </c>
      <c r="AM160" s="66">
        <f>IF(AO160=0,"n/a",AN160)</f>
        <v>0</v>
      </c>
      <c r="AN160" s="31">
        <f>SUM(AN161:AN172)</f>
        <v>0</v>
      </c>
      <c r="AO160" s="31">
        <f>SUM(AO161:AO172)</f>
        <v>80</v>
      </c>
      <c r="AP160" s="66">
        <f>IF(AR160=0,"n/a",AQ160)</f>
        <v>0</v>
      </c>
      <c r="AQ160" s="31">
        <f>SUM(AQ161:AQ172)</f>
        <v>0</v>
      </c>
      <c r="AR160" s="31">
        <f>SUM(AR161:AR172)</f>
        <v>80</v>
      </c>
      <c r="AS160" s="66">
        <f>IF(AU160=0,"n/a",AT160)</f>
        <v>0</v>
      </c>
      <c r="AT160" s="31">
        <f>SUM(AT161:AT172)</f>
        <v>0</v>
      </c>
      <c r="AU160" s="31">
        <f>SUM(AU161:AU172)</f>
        <v>80</v>
      </c>
      <c r="AV160" s="66">
        <f>IF(AX160=0,"n/a",AW160)</f>
        <v>0</v>
      </c>
      <c r="AW160" s="31">
        <f>SUM(AW161:AW172)</f>
        <v>0</v>
      </c>
      <c r="AX160" s="31">
        <f>SUM(AX161:AX172)</f>
        <v>80</v>
      </c>
      <c r="AY160" s="66">
        <f>IF(BA160=0,"n/a",AZ160)</f>
        <v>0</v>
      </c>
      <c r="AZ160" s="31">
        <f>SUM(AZ161:AZ172)</f>
        <v>0</v>
      </c>
      <c r="BA160" s="31">
        <f>SUM(BA161:BA172)</f>
        <v>80</v>
      </c>
      <c r="BB160" s="66">
        <f>IF(BD160=0,"n/a",BC160)</f>
        <v>0</v>
      </c>
      <c r="BC160" s="31">
        <f>SUM(BC161:BC172)</f>
        <v>0</v>
      </c>
      <c r="BD160" s="31">
        <f>SUM(BD161:BD172)</f>
        <v>80</v>
      </c>
      <c r="BE160" s="66">
        <f>IF(BG160=0,"n/a",BF160)</f>
        <v>0</v>
      </c>
      <c r="BF160" s="31">
        <f>SUM(BF161:BF172)</f>
        <v>0</v>
      </c>
      <c r="BG160" s="31">
        <f>SUM(BG161:BG172)</f>
        <v>80</v>
      </c>
      <c r="BH160" s="66">
        <f>IF(BJ160=0,"n/a",BI160)</f>
        <v>0</v>
      </c>
      <c r="BI160" s="31">
        <f>SUM(BI161:BI172)</f>
        <v>0</v>
      </c>
      <c r="BJ160" s="31">
        <f>SUM(BJ161:BJ172)</f>
        <v>80</v>
      </c>
      <c r="BK160" s="66">
        <f>IF(BM160=0,"n/a",BL160)</f>
        <v>0</v>
      </c>
      <c r="BL160" s="31">
        <f>SUM(BL161:BL172)</f>
        <v>0</v>
      </c>
      <c r="BM160" s="31">
        <f>SUM(BM161:BM172)</f>
        <v>80</v>
      </c>
      <c r="BN160" s="66">
        <f>IF(BP160=0,"n/a",BO160)</f>
        <v>0</v>
      </c>
      <c r="BO160" s="31">
        <f>SUM(BO161:BO172)</f>
        <v>0</v>
      </c>
      <c r="BP160" s="31">
        <f>SUM(BP161:BP172)</f>
        <v>80</v>
      </c>
      <c r="BQ160" s="46"/>
    </row>
    <row r="161" spans="1:69" s="1" customFormat="1" outlineLevel="1" x14ac:dyDescent="0.25">
      <c r="A161" s="8" t="s">
        <v>88</v>
      </c>
      <c r="B161" s="22"/>
      <c r="C161" s="8"/>
      <c r="D161" s="8"/>
      <c r="E161" s="8"/>
      <c r="F161" s="60" t="s">
        <v>522</v>
      </c>
      <c r="G161" s="16" t="s">
        <v>9</v>
      </c>
      <c r="H161" s="16" t="s">
        <v>7</v>
      </c>
      <c r="I161" s="43"/>
      <c r="J161" s="43">
        <f t="shared" ref="J161:J172" si="100">IF(OR(I161="yes",I161="done"),K161,IF(I161="partially",K161/2,0))</f>
        <v>0</v>
      </c>
      <c r="K161" s="43">
        <f>IF(I161="n/a",0,VLOOKUP($G161,Scoring!$B$5:$C$9,2,FALSE))</f>
        <v>8</v>
      </c>
      <c r="L161" s="43"/>
      <c r="M161" s="43">
        <f t="shared" ref="M161:M172" si="101">IF(OR(L161="yes",L161="done"),N161,IF(L161="partially",N161/2,0))</f>
        <v>0</v>
      </c>
      <c r="N161" s="43">
        <f>IF(L161="n/a",0,VLOOKUP($G161,Scoring!$B$5:$C$9,2,FALSE))</f>
        <v>8</v>
      </c>
      <c r="O161" s="43"/>
      <c r="P161" s="43">
        <f t="shared" ref="P161:P172" si="102">IF(OR(O161="yes",O161="done"),Q161,IF(O161="partially",Q161/2,0))</f>
        <v>0</v>
      </c>
      <c r="Q161" s="43">
        <f>IF(O161="n/a",0,VLOOKUP($G161,Scoring!$B$5:$C$9,2,FALSE))</f>
        <v>8</v>
      </c>
      <c r="R161" s="43"/>
      <c r="S161" s="43">
        <f t="shared" ref="S161:S172" si="103">IF(OR(R161="yes",R161="done"),T161,IF(R161="partially",T161/2,0))</f>
        <v>0</v>
      </c>
      <c r="T161" s="43">
        <f>IF(R161="n/a",0,VLOOKUP($G161,Scoring!$B$5:$C$9,2,FALSE))</f>
        <v>8</v>
      </c>
      <c r="U161" s="43"/>
      <c r="V161" s="43">
        <f t="shared" ref="V161:V172" si="104">IF(OR(U161="yes",U161="done"),W161,IF(U161="partially",W161/2,0))</f>
        <v>0</v>
      </c>
      <c r="W161" s="43">
        <f>IF(U161="n/a",0,VLOOKUP($G161,Scoring!$B$5:$C$9,2,FALSE))</f>
        <v>8</v>
      </c>
      <c r="X161" s="43"/>
      <c r="Y161" s="43">
        <f t="shared" ref="Y161:Y172" si="105">IF(OR(X161="yes",X161="done"),Z161,IF(X161="partially",Z161/2,0))</f>
        <v>0</v>
      </c>
      <c r="Z161" s="43">
        <f>IF(X161="n/a",0,VLOOKUP($G161,Scoring!$B$5:$C$9,2,FALSE))</f>
        <v>8</v>
      </c>
      <c r="AA161" s="43"/>
      <c r="AB161" s="43">
        <f t="shared" ref="AB161:AB172" si="106">IF(OR(AA161="yes",AA161="done"),AC161,IF(AA161="partially",AC161/2,0))</f>
        <v>0</v>
      </c>
      <c r="AC161" s="43">
        <f>IF(AA161="n/a",0,VLOOKUP($G161,Scoring!$B$5:$C$9,2,FALSE))</f>
        <v>8</v>
      </c>
      <c r="AD161" s="43"/>
      <c r="AE161" s="43">
        <f t="shared" ref="AE161:AE172" si="107">IF(OR(AD161="yes",AD161="done"),AF161,IF(AD161="partially",AF161/2,0))</f>
        <v>0</v>
      </c>
      <c r="AF161" s="43">
        <f>IF(AD161="n/a",0,VLOOKUP($G161,Scoring!$B$5:$C$9,2,FALSE))</f>
        <v>8</v>
      </c>
      <c r="AG161" s="43"/>
      <c r="AH161" s="43">
        <f t="shared" ref="AH161:AH172" si="108">IF(OR(AG161="yes",AG161="done"),AI161,IF(AG161="partially",AI161/2,0))</f>
        <v>0</v>
      </c>
      <c r="AI161" s="43">
        <f>IF(AG161="n/a",0,VLOOKUP($G161,Scoring!$B$5:$C$9,2,FALSE))</f>
        <v>8</v>
      </c>
      <c r="AJ161" s="43"/>
      <c r="AK161" s="43">
        <f t="shared" ref="AK161:AK172" si="109">IF(OR(AJ161="yes",AJ161="done"),AL161,IF(AJ161="partially",AL161/2,0))</f>
        <v>0</v>
      </c>
      <c r="AL161" s="43">
        <f>IF(AJ161="n/a",0,VLOOKUP($G161,Scoring!$B$5:$C$9,2,FALSE))</f>
        <v>8</v>
      </c>
      <c r="AM161" s="43"/>
      <c r="AN161" s="43">
        <f t="shared" ref="AN161:AN172" si="110">IF(OR(AM161="yes",AM161="done"),AO161,IF(AM161="partially",AO161/2,0))</f>
        <v>0</v>
      </c>
      <c r="AO161" s="43">
        <f>IF(AM161="n/a",0,VLOOKUP($G161,Scoring!$B$5:$C$9,2,FALSE))</f>
        <v>8</v>
      </c>
      <c r="AP161" s="43"/>
      <c r="AQ161" s="43">
        <f t="shared" ref="AQ161:AQ172" si="111">IF(OR(AP161="yes",AP161="done"),AR161,IF(AP161="partially",AR161/2,0))</f>
        <v>0</v>
      </c>
      <c r="AR161" s="43">
        <f>IF(AP161="n/a",0,VLOOKUP($G161,Scoring!$B$5:$C$9,2,FALSE))</f>
        <v>8</v>
      </c>
      <c r="AS161" s="43"/>
      <c r="AT161" s="43">
        <f t="shared" ref="AT161:AT172" si="112">IF(OR(AS161="yes",AS161="done"),AU161,IF(AS161="partially",AU161/2,0))</f>
        <v>0</v>
      </c>
      <c r="AU161" s="43">
        <f>IF(AS161="n/a",0,VLOOKUP($G161,Scoring!$B$5:$C$9,2,FALSE))</f>
        <v>8</v>
      </c>
      <c r="AV161" s="43"/>
      <c r="AW161" s="43">
        <f t="shared" ref="AW161:AW172" si="113">IF(OR(AV161="yes",AV161="done"),AX161,IF(AV161="partially",AX161/2,0))</f>
        <v>0</v>
      </c>
      <c r="AX161" s="43">
        <f>IF(AV161="n/a",0,VLOOKUP($G161,Scoring!$B$5:$C$9,2,FALSE))</f>
        <v>8</v>
      </c>
      <c r="AY161" s="43"/>
      <c r="AZ161" s="43">
        <f t="shared" ref="AZ161:AZ172" si="114">IF(OR(AY161="yes",AY161="done"),BA161,IF(AY161="partially",BA161/2,0))</f>
        <v>0</v>
      </c>
      <c r="BA161" s="43">
        <f>IF(AY161="n/a",0,VLOOKUP($G161,Scoring!$B$5:$C$9,2,FALSE))</f>
        <v>8</v>
      </c>
      <c r="BB161" s="43"/>
      <c r="BC161" s="43">
        <f t="shared" ref="BC161:BC172" si="115">IF(OR(BB161="yes",BB161="done"),BD161,IF(BB161="partially",BD161/2,0))</f>
        <v>0</v>
      </c>
      <c r="BD161" s="43">
        <f>IF(BB161="n/a",0,VLOOKUP($G161,Scoring!$B$5:$C$9,2,FALSE))</f>
        <v>8</v>
      </c>
      <c r="BE161" s="43"/>
      <c r="BF161" s="43">
        <f t="shared" ref="BF161:BF172" si="116">IF(OR(BE161="yes",BE161="done"),BG161,IF(BE161="partially",BG161/2,0))</f>
        <v>0</v>
      </c>
      <c r="BG161" s="43">
        <f>IF(BE161="n/a",0,VLOOKUP($G161,Scoring!$B$5:$C$9,2,FALSE))</f>
        <v>8</v>
      </c>
      <c r="BH161" s="43"/>
      <c r="BI161" s="43">
        <f t="shared" ref="BI161:BI172" si="117">IF(OR(BH161="yes",BH161="done"),BJ161,IF(BH161="partially",BJ161/2,0))</f>
        <v>0</v>
      </c>
      <c r="BJ161" s="43">
        <f>IF(BH161="n/a",0,VLOOKUP($G161,Scoring!$B$5:$C$9,2,FALSE))</f>
        <v>8</v>
      </c>
      <c r="BK161" s="43"/>
      <c r="BL161" s="43">
        <f t="shared" ref="BL161:BL172" si="118">IF(OR(BK161="yes",BK161="done"),BM161,IF(BK161="partially",BM161/2,0))</f>
        <v>0</v>
      </c>
      <c r="BM161" s="43">
        <f>IF(BK161="n/a",0,VLOOKUP($G161,Scoring!$B$5:$C$9,2,FALSE))</f>
        <v>8</v>
      </c>
      <c r="BN161" s="43"/>
      <c r="BO161" s="43">
        <f t="shared" ref="BO161:BO172" si="119">IF(OR(BN161="yes",BN161="done"),BP161,IF(BN161="partially",BP161/2,0))</f>
        <v>0</v>
      </c>
      <c r="BP161" s="43">
        <f>IF(BN161="n/a",0,VLOOKUP($G161,Scoring!$B$5:$C$9,2,FALSE))</f>
        <v>8</v>
      </c>
      <c r="BQ161" s="47"/>
    </row>
    <row r="162" spans="1:69" s="1" customFormat="1" outlineLevel="1" x14ac:dyDescent="0.25">
      <c r="A162" s="8" t="s">
        <v>23</v>
      </c>
      <c r="B162" s="22"/>
      <c r="C162" s="8">
        <v>6.2</v>
      </c>
      <c r="D162" s="8" t="s">
        <v>446</v>
      </c>
      <c r="E162" s="8">
        <v>1</v>
      </c>
      <c r="F162" s="60" t="s">
        <v>522</v>
      </c>
      <c r="G162" s="16" t="s">
        <v>9</v>
      </c>
      <c r="H162" s="16" t="s">
        <v>11</v>
      </c>
      <c r="I162" s="43"/>
      <c r="J162" s="43">
        <f t="shared" si="100"/>
        <v>0</v>
      </c>
      <c r="K162" s="43">
        <f>IF(I162="n/a",0,VLOOKUP($G162,Scoring!$B$5:$C$9,2,FALSE))</f>
        <v>8</v>
      </c>
      <c r="L162" s="43"/>
      <c r="M162" s="43">
        <f t="shared" si="101"/>
        <v>0</v>
      </c>
      <c r="N162" s="43">
        <f>IF(L162="n/a",0,VLOOKUP($G162,Scoring!$B$5:$C$9,2,FALSE))</f>
        <v>8</v>
      </c>
      <c r="O162" s="43"/>
      <c r="P162" s="43">
        <f t="shared" si="102"/>
        <v>0</v>
      </c>
      <c r="Q162" s="43">
        <f>IF(O162="n/a",0,VLOOKUP($G162,Scoring!$B$5:$C$9,2,FALSE))</f>
        <v>8</v>
      </c>
      <c r="R162" s="43"/>
      <c r="S162" s="43">
        <f t="shared" si="103"/>
        <v>0</v>
      </c>
      <c r="T162" s="43">
        <f>IF(R162="n/a",0,VLOOKUP($G162,Scoring!$B$5:$C$9,2,FALSE))</f>
        <v>8</v>
      </c>
      <c r="U162" s="43"/>
      <c r="V162" s="43">
        <f t="shared" si="104"/>
        <v>0</v>
      </c>
      <c r="W162" s="43">
        <f>IF(U162="n/a",0,VLOOKUP($G162,Scoring!$B$5:$C$9,2,FALSE))</f>
        <v>8</v>
      </c>
      <c r="X162" s="43"/>
      <c r="Y162" s="43">
        <f t="shared" si="105"/>
        <v>0</v>
      </c>
      <c r="Z162" s="43">
        <f>IF(X162="n/a",0,VLOOKUP($G162,Scoring!$B$5:$C$9,2,FALSE))</f>
        <v>8</v>
      </c>
      <c r="AA162" s="43"/>
      <c r="AB162" s="43">
        <f t="shared" si="106"/>
        <v>0</v>
      </c>
      <c r="AC162" s="43">
        <f>IF(AA162="n/a",0,VLOOKUP($G162,Scoring!$B$5:$C$9,2,FALSE))</f>
        <v>8</v>
      </c>
      <c r="AD162" s="43"/>
      <c r="AE162" s="43">
        <f t="shared" si="107"/>
        <v>0</v>
      </c>
      <c r="AF162" s="43">
        <f>IF(AD162="n/a",0,VLOOKUP($G162,Scoring!$B$5:$C$9,2,FALSE))</f>
        <v>8</v>
      </c>
      <c r="AG162" s="43"/>
      <c r="AH162" s="43">
        <f t="shared" si="108"/>
        <v>0</v>
      </c>
      <c r="AI162" s="43">
        <f>IF(AG162="n/a",0,VLOOKUP($G162,Scoring!$B$5:$C$9,2,FALSE))</f>
        <v>8</v>
      </c>
      <c r="AJ162" s="43"/>
      <c r="AK162" s="43">
        <f t="shared" si="109"/>
        <v>0</v>
      </c>
      <c r="AL162" s="43">
        <f>IF(AJ162="n/a",0,VLOOKUP($G162,Scoring!$B$5:$C$9,2,FALSE))</f>
        <v>8</v>
      </c>
      <c r="AM162" s="43"/>
      <c r="AN162" s="43">
        <f t="shared" si="110"/>
        <v>0</v>
      </c>
      <c r="AO162" s="43">
        <f>IF(AM162="n/a",0,VLOOKUP($G162,Scoring!$B$5:$C$9,2,FALSE))</f>
        <v>8</v>
      </c>
      <c r="AP162" s="43"/>
      <c r="AQ162" s="43">
        <f t="shared" si="111"/>
        <v>0</v>
      </c>
      <c r="AR162" s="43">
        <f>IF(AP162="n/a",0,VLOOKUP($G162,Scoring!$B$5:$C$9,2,FALSE))</f>
        <v>8</v>
      </c>
      <c r="AS162" s="43"/>
      <c r="AT162" s="43">
        <f t="shared" si="112"/>
        <v>0</v>
      </c>
      <c r="AU162" s="43">
        <f>IF(AS162="n/a",0,VLOOKUP($G162,Scoring!$B$5:$C$9,2,FALSE))</f>
        <v>8</v>
      </c>
      <c r="AV162" s="43"/>
      <c r="AW162" s="43">
        <f t="shared" si="113"/>
        <v>0</v>
      </c>
      <c r="AX162" s="43">
        <f>IF(AV162="n/a",0,VLOOKUP($G162,Scoring!$B$5:$C$9,2,FALSE))</f>
        <v>8</v>
      </c>
      <c r="AY162" s="43"/>
      <c r="AZ162" s="43">
        <f t="shared" si="114"/>
        <v>0</v>
      </c>
      <c r="BA162" s="43">
        <f>IF(AY162="n/a",0,VLOOKUP($G162,Scoring!$B$5:$C$9,2,FALSE))</f>
        <v>8</v>
      </c>
      <c r="BB162" s="43"/>
      <c r="BC162" s="43">
        <f t="shared" si="115"/>
        <v>0</v>
      </c>
      <c r="BD162" s="43">
        <f>IF(BB162="n/a",0,VLOOKUP($G162,Scoring!$B$5:$C$9,2,FALSE))</f>
        <v>8</v>
      </c>
      <c r="BE162" s="43"/>
      <c r="BF162" s="43">
        <f t="shared" si="116"/>
        <v>0</v>
      </c>
      <c r="BG162" s="43">
        <f>IF(BE162="n/a",0,VLOOKUP($G162,Scoring!$B$5:$C$9,2,FALSE))</f>
        <v>8</v>
      </c>
      <c r="BH162" s="43"/>
      <c r="BI162" s="43">
        <f t="shared" si="117"/>
        <v>0</v>
      </c>
      <c r="BJ162" s="43">
        <f>IF(BH162="n/a",0,VLOOKUP($G162,Scoring!$B$5:$C$9,2,FALSE))</f>
        <v>8</v>
      </c>
      <c r="BK162" s="43"/>
      <c r="BL162" s="43">
        <f t="shared" si="118"/>
        <v>0</v>
      </c>
      <c r="BM162" s="43">
        <f>IF(BK162="n/a",0,VLOOKUP($G162,Scoring!$B$5:$C$9,2,FALSE))</f>
        <v>8</v>
      </c>
      <c r="BN162" s="43"/>
      <c r="BO162" s="43">
        <f t="shared" si="119"/>
        <v>0</v>
      </c>
      <c r="BP162" s="43">
        <f>IF(BN162="n/a",0,VLOOKUP($G162,Scoring!$B$5:$C$9,2,FALSE))</f>
        <v>8</v>
      </c>
      <c r="BQ162" s="47"/>
    </row>
    <row r="163" spans="1:69" s="1" customFormat="1" outlineLevel="1" x14ac:dyDescent="0.25">
      <c r="A163" s="8" t="s">
        <v>179</v>
      </c>
      <c r="B163" s="53" t="s">
        <v>181</v>
      </c>
      <c r="C163" s="8">
        <v>6.3</v>
      </c>
      <c r="D163" s="8" t="s">
        <v>446</v>
      </c>
      <c r="E163" s="8">
        <v>1</v>
      </c>
      <c r="F163" s="60" t="s">
        <v>522</v>
      </c>
      <c r="G163" s="16" t="s">
        <v>9</v>
      </c>
      <c r="H163" s="16" t="s">
        <v>11</v>
      </c>
      <c r="I163" s="43"/>
      <c r="J163" s="43">
        <f t="shared" si="100"/>
        <v>0</v>
      </c>
      <c r="K163" s="43">
        <f>IF(I163="n/a",0,VLOOKUP($G163,Scoring!$B$5:$C$9,2,FALSE))</f>
        <v>8</v>
      </c>
      <c r="L163" s="43"/>
      <c r="M163" s="43">
        <f t="shared" si="101"/>
        <v>0</v>
      </c>
      <c r="N163" s="43">
        <f>IF(L163="n/a",0,VLOOKUP($G163,Scoring!$B$5:$C$9,2,FALSE))</f>
        <v>8</v>
      </c>
      <c r="O163" s="43"/>
      <c r="P163" s="43">
        <f t="shared" si="102"/>
        <v>0</v>
      </c>
      <c r="Q163" s="43">
        <f>IF(O163="n/a",0,VLOOKUP($G163,Scoring!$B$5:$C$9,2,FALSE))</f>
        <v>8</v>
      </c>
      <c r="R163" s="43"/>
      <c r="S163" s="43">
        <f t="shared" si="103"/>
        <v>0</v>
      </c>
      <c r="T163" s="43">
        <f>IF(R163="n/a",0,VLOOKUP($G163,Scoring!$B$5:$C$9,2,FALSE))</f>
        <v>8</v>
      </c>
      <c r="U163" s="43"/>
      <c r="V163" s="43">
        <f t="shared" si="104"/>
        <v>0</v>
      </c>
      <c r="W163" s="43">
        <f>IF(U163="n/a",0,VLOOKUP($G163,Scoring!$B$5:$C$9,2,FALSE))</f>
        <v>8</v>
      </c>
      <c r="X163" s="43"/>
      <c r="Y163" s="43">
        <f t="shared" si="105"/>
        <v>0</v>
      </c>
      <c r="Z163" s="43">
        <f>IF(X163="n/a",0,VLOOKUP($G163,Scoring!$B$5:$C$9,2,FALSE))</f>
        <v>8</v>
      </c>
      <c r="AA163" s="43"/>
      <c r="AB163" s="43">
        <f t="shared" si="106"/>
        <v>0</v>
      </c>
      <c r="AC163" s="43">
        <f>IF(AA163="n/a",0,VLOOKUP($G163,Scoring!$B$5:$C$9,2,FALSE))</f>
        <v>8</v>
      </c>
      <c r="AD163" s="43"/>
      <c r="AE163" s="43">
        <f t="shared" si="107"/>
        <v>0</v>
      </c>
      <c r="AF163" s="43">
        <f>IF(AD163="n/a",0,VLOOKUP($G163,Scoring!$B$5:$C$9,2,FALSE))</f>
        <v>8</v>
      </c>
      <c r="AG163" s="43"/>
      <c r="AH163" s="43">
        <f t="shared" si="108"/>
        <v>0</v>
      </c>
      <c r="AI163" s="43">
        <f>IF(AG163="n/a",0,VLOOKUP($G163,Scoring!$B$5:$C$9,2,FALSE))</f>
        <v>8</v>
      </c>
      <c r="AJ163" s="43"/>
      <c r="AK163" s="43">
        <f t="shared" si="109"/>
        <v>0</v>
      </c>
      <c r="AL163" s="43">
        <f>IF(AJ163="n/a",0,VLOOKUP($G163,Scoring!$B$5:$C$9,2,FALSE))</f>
        <v>8</v>
      </c>
      <c r="AM163" s="43"/>
      <c r="AN163" s="43">
        <f t="shared" si="110"/>
        <v>0</v>
      </c>
      <c r="AO163" s="43">
        <f>IF(AM163="n/a",0,VLOOKUP($G163,Scoring!$B$5:$C$9,2,FALSE))</f>
        <v>8</v>
      </c>
      <c r="AP163" s="43"/>
      <c r="AQ163" s="43">
        <f t="shared" si="111"/>
        <v>0</v>
      </c>
      <c r="AR163" s="43">
        <f>IF(AP163="n/a",0,VLOOKUP($G163,Scoring!$B$5:$C$9,2,FALSE))</f>
        <v>8</v>
      </c>
      <c r="AS163" s="43"/>
      <c r="AT163" s="43">
        <f t="shared" si="112"/>
        <v>0</v>
      </c>
      <c r="AU163" s="43">
        <f>IF(AS163="n/a",0,VLOOKUP($G163,Scoring!$B$5:$C$9,2,FALSE))</f>
        <v>8</v>
      </c>
      <c r="AV163" s="43"/>
      <c r="AW163" s="43">
        <f t="shared" si="113"/>
        <v>0</v>
      </c>
      <c r="AX163" s="43">
        <f>IF(AV163="n/a",0,VLOOKUP($G163,Scoring!$B$5:$C$9,2,FALSE))</f>
        <v>8</v>
      </c>
      <c r="AY163" s="43"/>
      <c r="AZ163" s="43">
        <f t="shared" si="114"/>
        <v>0</v>
      </c>
      <c r="BA163" s="43">
        <f>IF(AY163="n/a",0,VLOOKUP($G163,Scoring!$B$5:$C$9,2,FALSE))</f>
        <v>8</v>
      </c>
      <c r="BB163" s="43"/>
      <c r="BC163" s="43">
        <f t="shared" si="115"/>
        <v>0</v>
      </c>
      <c r="BD163" s="43">
        <f>IF(BB163="n/a",0,VLOOKUP($G163,Scoring!$B$5:$C$9,2,FALSE))</f>
        <v>8</v>
      </c>
      <c r="BE163" s="43"/>
      <c r="BF163" s="43">
        <f t="shared" si="116"/>
        <v>0</v>
      </c>
      <c r="BG163" s="43">
        <f>IF(BE163="n/a",0,VLOOKUP($G163,Scoring!$B$5:$C$9,2,FALSE))</f>
        <v>8</v>
      </c>
      <c r="BH163" s="43"/>
      <c r="BI163" s="43">
        <f t="shared" si="117"/>
        <v>0</v>
      </c>
      <c r="BJ163" s="43">
        <f>IF(BH163="n/a",0,VLOOKUP($G163,Scoring!$B$5:$C$9,2,FALSE))</f>
        <v>8</v>
      </c>
      <c r="BK163" s="43"/>
      <c r="BL163" s="43">
        <f t="shared" si="118"/>
        <v>0</v>
      </c>
      <c r="BM163" s="43">
        <f>IF(BK163="n/a",0,VLOOKUP($G163,Scoring!$B$5:$C$9,2,FALSE))</f>
        <v>8</v>
      </c>
      <c r="BN163" s="43"/>
      <c r="BO163" s="43">
        <f t="shared" si="119"/>
        <v>0</v>
      </c>
      <c r="BP163" s="43">
        <f>IF(BN163="n/a",0,VLOOKUP($G163,Scoring!$B$5:$C$9,2,FALSE))</f>
        <v>8</v>
      </c>
      <c r="BQ163" s="47"/>
    </row>
    <row r="164" spans="1:69" s="1" customFormat="1" outlineLevel="1" x14ac:dyDescent="0.25">
      <c r="A164" s="8" t="s">
        <v>180</v>
      </c>
      <c r="B164" s="53" t="s">
        <v>182</v>
      </c>
      <c r="C164" s="8">
        <v>6.3</v>
      </c>
      <c r="D164" s="8" t="s">
        <v>446</v>
      </c>
      <c r="E164" s="8">
        <v>1</v>
      </c>
      <c r="F164" s="60" t="s">
        <v>522</v>
      </c>
      <c r="G164" s="16" t="s">
        <v>11</v>
      </c>
      <c r="H164" s="16" t="s">
        <v>11</v>
      </c>
      <c r="I164" s="43"/>
      <c r="J164" s="43">
        <f t="shared" si="100"/>
        <v>0</v>
      </c>
      <c r="K164" s="43">
        <f>IF(I164="n/a",0,VLOOKUP($G164,Scoring!$B$5:$C$9,2,FALSE))</f>
        <v>2</v>
      </c>
      <c r="L164" s="43"/>
      <c r="M164" s="43">
        <f t="shared" si="101"/>
        <v>0</v>
      </c>
      <c r="N164" s="43">
        <f>IF(L164="n/a",0,VLOOKUP($G164,Scoring!$B$5:$C$9,2,FALSE))</f>
        <v>2</v>
      </c>
      <c r="O164" s="43"/>
      <c r="P164" s="43">
        <f t="shared" si="102"/>
        <v>0</v>
      </c>
      <c r="Q164" s="43">
        <f>IF(O164="n/a",0,VLOOKUP($G164,Scoring!$B$5:$C$9,2,FALSE))</f>
        <v>2</v>
      </c>
      <c r="R164" s="43"/>
      <c r="S164" s="43">
        <f t="shared" si="103"/>
        <v>0</v>
      </c>
      <c r="T164" s="43">
        <f>IF(R164="n/a",0,VLOOKUP($G164,Scoring!$B$5:$C$9,2,FALSE))</f>
        <v>2</v>
      </c>
      <c r="U164" s="43"/>
      <c r="V164" s="43">
        <f t="shared" si="104"/>
        <v>0</v>
      </c>
      <c r="W164" s="43">
        <f>IF(U164="n/a",0,VLOOKUP($G164,Scoring!$B$5:$C$9,2,FALSE))</f>
        <v>2</v>
      </c>
      <c r="X164" s="43"/>
      <c r="Y164" s="43">
        <f t="shared" si="105"/>
        <v>0</v>
      </c>
      <c r="Z164" s="43">
        <f>IF(X164="n/a",0,VLOOKUP($G164,Scoring!$B$5:$C$9,2,FALSE))</f>
        <v>2</v>
      </c>
      <c r="AA164" s="43"/>
      <c r="AB164" s="43">
        <f t="shared" si="106"/>
        <v>0</v>
      </c>
      <c r="AC164" s="43">
        <f>IF(AA164="n/a",0,VLOOKUP($G164,Scoring!$B$5:$C$9,2,FALSE))</f>
        <v>2</v>
      </c>
      <c r="AD164" s="43"/>
      <c r="AE164" s="43">
        <f t="shared" si="107"/>
        <v>0</v>
      </c>
      <c r="AF164" s="43">
        <f>IF(AD164="n/a",0,VLOOKUP($G164,Scoring!$B$5:$C$9,2,FALSE))</f>
        <v>2</v>
      </c>
      <c r="AG164" s="43"/>
      <c r="AH164" s="43">
        <f t="shared" si="108"/>
        <v>0</v>
      </c>
      <c r="AI164" s="43">
        <f>IF(AG164="n/a",0,VLOOKUP($G164,Scoring!$B$5:$C$9,2,FALSE))</f>
        <v>2</v>
      </c>
      <c r="AJ164" s="43"/>
      <c r="AK164" s="43">
        <f t="shared" si="109"/>
        <v>0</v>
      </c>
      <c r="AL164" s="43">
        <f>IF(AJ164="n/a",0,VLOOKUP($G164,Scoring!$B$5:$C$9,2,FALSE))</f>
        <v>2</v>
      </c>
      <c r="AM164" s="43"/>
      <c r="AN164" s="43">
        <f t="shared" si="110"/>
        <v>0</v>
      </c>
      <c r="AO164" s="43">
        <f>IF(AM164="n/a",0,VLOOKUP($G164,Scoring!$B$5:$C$9,2,FALSE))</f>
        <v>2</v>
      </c>
      <c r="AP164" s="43"/>
      <c r="AQ164" s="43">
        <f t="shared" si="111"/>
        <v>0</v>
      </c>
      <c r="AR164" s="43">
        <f>IF(AP164="n/a",0,VLOOKUP($G164,Scoring!$B$5:$C$9,2,FALSE))</f>
        <v>2</v>
      </c>
      <c r="AS164" s="43"/>
      <c r="AT164" s="43">
        <f t="shared" si="112"/>
        <v>0</v>
      </c>
      <c r="AU164" s="43">
        <f>IF(AS164="n/a",0,VLOOKUP($G164,Scoring!$B$5:$C$9,2,FALSE))</f>
        <v>2</v>
      </c>
      <c r="AV164" s="43"/>
      <c r="AW164" s="43">
        <f t="shared" si="113"/>
        <v>0</v>
      </c>
      <c r="AX164" s="43">
        <f>IF(AV164="n/a",0,VLOOKUP($G164,Scoring!$B$5:$C$9,2,FALSE))</f>
        <v>2</v>
      </c>
      <c r="AY164" s="43"/>
      <c r="AZ164" s="43">
        <f t="shared" si="114"/>
        <v>0</v>
      </c>
      <c r="BA164" s="43">
        <f>IF(AY164="n/a",0,VLOOKUP($G164,Scoring!$B$5:$C$9,2,FALSE))</f>
        <v>2</v>
      </c>
      <c r="BB164" s="43"/>
      <c r="BC164" s="43">
        <f t="shared" si="115"/>
        <v>0</v>
      </c>
      <c r="BD164" s="43">
        <f>IF(BB164="n/a",0,VLOOKUP($G164,Scoring!$B$5:$C$9,2,FALSE))</f>
        <v>2</v>
      </c>
      <c r="BE164" s="43"/>
      <c r="BF164" s="43">
        <f t="shared" si="116"/>
        <v>0</v>
      </c>
      <c r="BG164" s="43">
        <f>IF(BE164="n/a",0,VLOOKUP($G164,Scoring!$B$5:$C$9,2,FALSE))</f>
        <v>2</v>
      </c>
      <c r="BH164" s="43"/>
      <c r="BI164" s="43">
        <f t="shared" si="117"/>
        <v>0</v>
      </c>
      <c r="BJ164" s="43">
        <f>IF(BH164="n/a",0,VLOOKUP($G164,Scoring!$B$5:$C$9,2,FALSE))</f>
        <v>2</v>
      </c>
      <c r="BK164" s="43"/>
      <c r="BL164" s="43">
        <f t="shared" si="118"/>
        <v>0</v>
      </c>
      <c r="BM164" s="43">
        <f>IF(BK164="n/a",0,VLOOKUP($G164,Scoring!$B$5:$C$9,2,FALSE))</f>
        <v>2</v>
      </c>
      <c r="BN164" s="43"/>
      <c r="BO164" s="43">
        <f t="shared" si="119"/>
        <v>0</v>
      </c>
      <c r="BP164" s="43">
        <f>IF(BN164="n/a",0,VLOOKUP($G164,Scoring!$B$5:$C$9,2,FALSE))</f>
        <v>2</v>
      </c>
      <c r="BQ164" s="47"/>
    </row>
    <row r="165" spans="1:69" s="1" customFormat="1" outlineLevel="1" x14ac:dyDescent="0.25">
      <c r="A165" s="8" t="s">
        <v>189</v>
      </c>
      <c r="B165" s="53" t="s">
        <v>178</v>
      </c>
      <c r="C165" s="8">
        <v>6.4</v>
      </c>
      <c r="D165" s="8" t="s">
        <v>446</v>
      </c>
      <c r="E165" s="8">
        <v>1</v>
      </c>
      <c r="F165" s="60" t="s">
        <v>522</v>
      </c>
      <c r="G165" s="16" t="s">
        <v>9</v>
      </c>
      <c r="H165" s="16" t="s">
        <v>11</v>
      </c>
      <c r="I165" s="43"/>
      <c r="J165" s="43">
        <f t="shared" si="100"/>
        <v>0</v>
      </c>
      <c r="K165" s="43">
        <f>IF(I165="n/a",0,VLOOKUP($G165,Scoring!$B$5:$C$9,2,FALSE))</f>
        <v>8</v>
      </c>
      <c r="L165" s="43"/>
      <c r="M165" s="43">
        <f t="shared" si="101"/>
        <v>0</v>
      </c>
      <c r="N165" s="43">
        <f>IF(L165="n/a",0,VLOOKUP($G165,Scoring!$B$5:$C$9,2,FALSE))</f>
        <v>8</v>
      </c>
      <c r="O165" s="43"/>
      <c r="P165" s="43">
        <f t="shared" si="102"/>
        <v>0</v>
      </c>
      <c r="Q165" s="43">
        <f>IF(O165="n/a",0,VLOOKUP($G165,Scoring!$B$5:$C$9,2,FALSE))</f>
        <v>8</v>
      </c>
      <c r="R165" s="43"/>
      <c r="S165" s="43">
        <f t="shared" si="103"/>
        <v>0</v>
      </c>
      <c r="T165" s="43">
        <f>IF(R165="n/a",0,VLOOKUP($G165,Scoring!$B$5:$C$9,2,FALSE))</f>
        <v>8</v>
      </c>
      <c r="U165" s="43"/>
      <c r="V165" s="43">
        <f t="shared" si="104"/>
        <v>0</v>
      </c>
      <c r="W165" s="43">
        <f>IF(U165="n/a",0,VLOOKUP($G165,Scoring!$B$5:$C$9,2,FALSE))</f>
        <v>8</v>
      </c>
      <c r="X165" s="43"/>
      <c r="Y165" s="43">
        <f t="shared" si="105"/>
        <v>0</v>
      </c>
      <c r="Z165" s="43">
        <f>IF(X165="n/a",0,VLOOKUP($G165,Scoring!$B$5:$C$9,2,FALSE))</f>
        <v>8</v>
      </c>
      <c r="AA165" s="43"/>
      <c r="AB165" s="43">
        <f t="shared" si="106"/>
        <v>0</v>
      </c>
      <c r="AC165" s="43">
        <f>IF(AA165="n/a",0,VLOOKUP($G165,Scoring!$B$5:$C$9,2,FALSE))</f>
        <v>8</v>
      </c>
      <c r="AD165" s="43"/>
      <c r="AE165" s="43">
        <f t="shared" si="107"/>
        <v>0</v>
      </c>
      <c r="AF165" s="43">
        <f>IF(AD165="n/a",0,VLOOKUP($G165,Scoring!$B$5:$C$9,2,FALSE))</f>
        <v>8</v>
      </c>
      <c r="AG165" s="43"/>
      <c r="AH165" s="43">
        <f t="shared" si="108"/>
        <v>0</v>
      </c>
      <c r="AI165" s="43">
        <f>IF(AG165="n/a",0,VLOOKUP($G165,Scoring!$B$5:$C$9,2,FALSE))</f>
        <v>8</v>
      </c>
      <c r="AJ165" s="43"/>
      <c r="AK165" s="43">
        <f t="shared" si="109"/>
        <v>0</v>
      </c>
      <c r="AL165" s="43">
        <f>IF(AJ165="n/a",0,VLOOKUP($G165,Scoring!$B$5:$C$9,2,FALSE))</f>
        <v>8</v>
      </c>
      <c r="AM165" s="43"/>
      <c r="AN165" s="43">
        <f t="shared" si="110"/>
        <v>0</v>
      </c>
      <c r="AO165" s="43">
        <f>IF(AM165="n/a",0,VLOOKUP($G165,Scoring!$B$5:$C$9,2,FALSE))</f>
        <v>8</v>
      </c>
      <c r="AP165" s="43"/>
      <c r="AQ165" s="43">
        <f t="shared" si="111"/>
        <v>0</v>
      </c>
      <c r="AR165" s="43">
        <f>IF(AP165="n/a",0,VLOOKUP($G165,Scoring!$B$5:$C$9,2,FALSE))</f>
        <v>8</v>
      </c>
      <c r="AS165" s="43"/>
      <c r="AT165" s="43">
        <f t="shared" si="112"/>
        <v>0</v>
      </c>
      <c r="AU165" s="43">
        <f>IF(AS165="n/a",0,VLOOKUP($G165,Scoring!$B$5:$C$9,2,FALSE))</f>
        <v>8</v>
      </c>
      <c r="AV165" s="43"/>
      <c r="AW165" s="43">
        <f t="shared" si="113"/>
        <v>0</v>
      </c>
      <c r="AX165" s="43">
        <f>IF(AV165="n/a",0,VLOOKUP($G165,Scoring!$B$5:$C$9,2,FALSE))</f>
        <v>8</v>
      </c>
      <c r="AY165" s="43"/>
      <c r="AZ165" s="43">
        <f t="shared" si="114"/>
        <v>0</v>
      </c>
      <c r="BA165" s="43">
        <f>IF(AY165="n/a",0,VLOOKUP($G165,Scoring!$B$5:$C$9,2,FALSE))</f>
        <v>8</v>
      </c>
      <c r="BB165" s="43"/>
      <c r="BC165" s="43">
        <f t="shared" si="115"/>
        <v>0</v>
      </c>
      <c r="BD165" s="43">
        <f>IF(BB165="n/a",0,VLOOKUP($G165,Scoring!$B$5:$C$9,2,FALSE))</f>
        <v>8</v>
      </c>
      <c r="BE165" s="43"/>
      <c r="BF165" s="43">
        <f t="shared" si="116"/>
        <v>0</v>
      </c>
      <c r="BG165" s="43">
        <f>IF(BE165="n/a",0,VLOOKUP($G165,Scoring!$B$5:$C$9,2,FALSE))</f>
        <v>8</v>
      </c>
      <c r="BH165" s="43"/>
      <c r="BI165" s="43">
        <f t="shared" si="117"/>
        <v>0</v>
      </c>
      <c r="BJ165" s="43">
        <f>IF(BH165="n/a",0,VLOOKUP($G165,Scoring!$B$5:$C$9,2,FALSE))</f>
        <v>8</v>
      </c>
      <c r="BK165" s="43"/>
      <c r="BL165" s="43">
        <f t="shared" si="118"/>
        <v>0</v>
      </c>
      <c r="BM165" s="43">
        <f>IF(BK165="n/a",0,VLOOKUP($G165,Scoring!$B$5:$C$9,2,FALSE))</f>
        <v>8</v>
      </c>
      <c r="BN165" s="43"/>
      <c r="BO165" s="43">
        <f t="shared" si="119"/>
        <v>0</v>
      </c>
      <c r="BP165" s="43">
        <f>IF(BN165="n/a",0,VLOOKUP($G165,Scoring!$B$5:$C$9,2,FALSE))</f>
        <v>8</v>
      </c>
      <c r="BQ165" s="47"/>
    </row>
    <row r="166" spans="1:69" s="1" customFormat="1" outlineLevel="1" x14ac:dyDescent="0.25">
      <c r="A166" s="8" t="s">
        <v>24</v>
      </c>
      <c r="B166" s="22"/>
      <c r="C166" s="8">
        <v>6.6</v>
      </c>
      <c r="D166" s="8" t="s">
        <v>446</v>
      </c>
      <c r="E166" s="8">
        <v>1</v>
      </c>
      <c r="F166" s="60" t="s">
        <v>522</v>
      </c>
      <c r="G166" s="16" t="s">
        <v>9</v>
      </c>
      <c r="H166" s="16" t="s">
        <v>10</v>
      </c>
      <c r="I166" s="43"/>
      <c r="J166" s="43">
        <f t="shared" si="100"/>
        <v>0</v>
      </c>
      <c r="K166" s="43">
        <f>IF(I166="n/a",0,VLOOKUP($G166,Scoring!$B$5:$C$9,2,FALSE))</f>
        <v>8</v>
      </c>
      <c r="L166" s="43"/>
      <c r="M166" s="43">
        <f t="shared" si="101"/>
        <v>0</v>
      </c>
      <c r="N166" s="43">
        <f>IF(L166="n/a",0,VLOOKUP($G166,Scoring!$B$5:$C$9,2,FALSE))</f>
        <v>8</v>
      </c>
      <c r="O166" s="43"/>
      <c r="P166" s="43">
        <f t="shared" si="102"/>
        <v>0</v>
      </c>
      <c r="Q166" s="43">
        <f>IF(O166="n/a",0,VLOOKUP($G166,Scoring!$B$5:$C$9,2,FALSE))</f>
        <v>8</v>
      </c>
      <c r="R166" s="43"/>
      <c r="S166" s="43">
        <f t="shared" si="103"/>
        <v>0</v>
      </c>
      <c r="T166" s="43">
        <f>IF(R166="n/a",0,VLOOKUP($G166,Scoring!$B$5:$C$9,2,FALSE))</f>
        <v>8</v>
      </c>
      <c r="U166" s="43"/>
      <c r="V166" s="43">
        <f t="shared" si="104"/>
        <v>0</v>
      </c>
      <c r="W166" s="43">
        <f>IF(U166="n/a",0,VLOOKUP($G166,Scoring!$B$5:$C$9,2,FALSE))</f>
        <v>8</v>
      </c>
      <c r="X166" s="43"/>
      <c r="Y166" s="43">
        <f t="shared" si="105"/>
        <v>0</v>
      </c>
      <c r="Z166" s="43">
        <f>IF(X166="n/a",0,VLOOKUP($G166,Scoring!$B$5:$C$9,2,FALSE))</f>
        <v>8</v>
      </c>
      <c r="AA166" s="43"/>
      <c r="AB166" s="43">
        <f t="shared" si="106"/>
        <v>0</v>
      </c>
      <c r="AC166" s="43">
        <f>IF(AA166="n/a",0,VLOOKUP($G166,Scoring!$B$5:$C$9,2,FALSE))</f>
        <v>8</v>
      </c>
      <c r="AD166" s="43"/>
      <c r="AE166" s="43">
        <f t="shared" si="107"/>
        <v>0</v>
      </c>
      <c r="AF166" s="43">
        <f>IF(AD166="n/a",0,VLOOKUP($G166,Scoring!$B$5:$C$9,2,FALSE))</f>
        <v>8</v>
      </c>
      <c r="AG166" s="43"/>
      <c r="AH166" s="43">
        <f t="shared" si="108"/>
        <v>0</v>
      </c>
      <c r="AI166" s="43">
        <f>IF(AG166="n/a",0,VLOOKUP($G166,Scoring!$B$5:$C$9,2,FALSE))</f>
        <v>8</v>
      </c>
      <c r="AJ166" s="43"/>
      <c r="AK166" s="43">
        <f t="shared" si="109"/>
        <v>0</v>
      </c>
      <c r="AL166" s="43">
        <f>IF(AJ166="n/a",0,VLOOKUP($G166,Scoring!$B$5:$C$9,2,FALSE))</f>
        <v>8</v>
      </c>
      <c r="AM166" s="43"/>
      <c r="AN166" s="43">
        <f t="shared" si="110"/>
        <v>0</v>
      </c>
      <c r="AO166" s="43">
        <f>IF(AM166="n/a",0,VLOOKUP($G166,Scoring!$B$5:$C$9,2,FALSE))</f>
        <v>8</v>
      </c>
      <c r="AP166" s="43"/>
      <c r="AQ166" s="43">
        <f t="shared" si="111"/>
        <v>0</v>
      </c>
      <c r="AR166" s="43">
        <f>IF(AP166="n/a",0,VLOOKUP($G166,Scoring!$B$5:$C$9,2,FALSE))</f>
        <v>8</v>
      </c>
      <c r="AS166" s="43"/>
      <c r="AT166" s="43">
        <f t="shared" si="112"/>
        <v>0</v>
      </c>
      <c r="AU166" s="43">
        <f>IF(AS166="n/a",0,VLOOKUP($G166,Scoring!$B$5:$C$9,2,FALSE))</f>
        <v>8</v>
      </c>
      <c r="AV166" s="43"/>
      <c r="AW166" s="43">
        <f t="shared" si="113"/>
        <v>0</v>
      </c>
      <c r="AX166" s="43">
        <f>IF(AV166="n/a",0,VLOOKUP($G166,Scoring!$B$5:$C$9,2,FALSE))</f>
        <v>8</v>
      </c>
      <c r="AY166" s="43"/>
      <c r="AZ166" s="43">
        <f t="shared" si="114"/>
        <v>0</v>
      </c>
      <c r="BA166" s="43">
        <f>IF(AY166="n/a",0,VLOOKUP($G166,Scoring!$B$5:$C$9,2,FALSE))</f>
        <v>8</v>
      </c>
      <c r="BB166" s="43"/>
      <c r="BC166" s="43">
        <f t="shared" si="115"/>
        <v>0</v>
      </c>
      <c r="BD166" s="43">
        <f>IF(BB166="n/a",0,VLOOKUP($G166,Scoring!$B$5:$C$9,2,FALSE))</f>
        <v>8</v>
      </c>
      <c r="BE166" s="43"/>
      <c r="BF166" s="43">
        <f t="shared" si="116"/>
        <v>0</v>
      </c>
      <c r="BG166" s="43">
        <f>IF(BE166="n/a",0,VLOOKUP($G166,Scoring!$B$5:$C$9,2,FALSE))</f>
        <v>8</v>
      </c>
      <c r="BH166" s="43"/>
      <c r="BI166" s="43">
        <f t="shared" si="117"/>
        <v>0</v>
      </c>
      <c r="BJ166" s="43">
        <f>IF(BH166="n/a",0,VLOOKUP($G166,Scoring!$B$5:$C$9,2,FALSE))</f>
        <v>8</v>
      </c>
      <c r="BK166" s="43"/>
      <c r="BL166" s="43">
        <f t="shared" si="118"/>
        <v>0</v>
      </c>
      <c r="BM166" s="43">
        <f>IF(BK166="n/a",0,VLOOKUP($G166,Scoring!$B$5:$C$9,2,FALSE))</f>
        <v>8</v>
      </c>
      <c r="BN166" s="43"/>
      <c r="BO166" s="43">
        <f t="shared" si="119"/>
        <v>0</v>
      </c>
      <c r="BP166" s="43">
        <f>IF(BN166="n/a",0,VLOOKUP($G166,Scoring!$B$5:$C$9,2,FALSE))</f>
        <v>8</v>
      </c>
      <c r="BQ166" s="47"/>
    </row>
    <row r="167" spans="1:69" s="1" customFormat="1" outlineLevel="1" x14ac:dyDescent="0.25">
      <c r="A167" s="8" t="s">
        <v>191</v>
      </c>
      <c r="B167" s="53" t="s">
        <v>195</v>
      </c>
      <c r="C167" s="8">
        <v>6.7</v>
      </c>
      <c r="D167" s="8" t="s">
        <v>446</v>
      </c>
      <c r="E167" s="8">
        <v>1</v>
      </c>
      <c r="F167" s="60" t="s">
        <v>522</v>
      </c>
      <c r="G167" s="16" t="s">
        <v>11</v>
      </c>
      <c r="H167" s="16" t="s">
        <v>11</v>
      </c>
      <c r="I167" s="43"/>
      <c r="J167" s="43">
        <f t="shared" si="100"/>
        <v>0</v>
      </c>
      <c r="K167" s="43">
        <f>IF(I167="n/a",0,VLOOKUP($G167,Scoring!$B$5:$C$9,2,FALSE))</f>
        <v>2</v>
      </c>
      <c r="L167" s="43"/>
      <c r="M167" s="43">
        <f t="shared" si="101"/>
        <v>0</v>
      </c>
      <c r="N167" s="43">
        <f>IF(L167="n/a",0,VLOOKUP($G167,Scoring!$B$5:$C$9,2,FALSE))</f>
        <v>2</v>
      </c>
      <c r="O167" s="43"/>
      <c r="P167" s="43">
        <f t="shared" si="102"/>
        <v>0</v>
      </c>
      <c r="Q167" s="43">
        <f>IF(O167="n/a",0,VLOOKUP($G167,Scoring!$B$5:$C$9,2,FALSE))</f>
        <v>2</v>
      </c>
      <c r="R167" s="43"/>
      <c r="S167" s="43">
        <f t="shared" si="103"/>
        <v>0</v>
      </c>
      <c r="T167" s="43">
        <f>IF(R167="n/a",0,VLOOKUP($G167,Scoring!$B$5:$C$9,2,FALSE))</f>
        <v>2</v>
      </c>
      <c r="U167" s="43"/>
      <c r="V167" s="43">
        <f t="shared" si="104"/>
        <v>0</v>
      </c>
      <c r="W167" s="43">
        <f>IF(U167="n/a",0,VLOOKUP($G167,Scoring!$B$5:$C$9,2,FALSE))</f>
        <v>2</v>
      </c>
      <c r="X167" s="43"/>
      <c r="Y167" s="43">
        <f t="shared" si="105"/>
        <v>0</v>
      </c>
      <c r="Z167" s="43">
        <f>IF(X167="n/a",0,VLOOKUP($G167,Scoring!$B$5:$C$9,2,FALSE))</f>
        <v>2</v>
      </c>
      <c r="AA167" s="43"/>
      <c r="AB167" s="43">
        <f t="shared" si="106"/>
        <v>0</v>
      </c>
      <c r="AC167" s="43">
        <f>IF(AA167="n/a",0,VLOOKUP($G167,Scoring!$B$5:$C$9,2,FALSE))</f>
        <v>2</v>
      </c>
      <c r="AD167" s="43"/>
      <c r="AE167" s="43">
        <f t="shared" si="107"/>
        <v>0</v>
      </c>
      <c r="AF167" s="43">
        <f>IF(AD167="n/a",0,VLOOKUP($G167,Scoring!$B$5:$C$9,2,FALSE))</f>
        <v>2</v>
      </c>
      <c r="AG167" s="43"/>
      <c r="AH167" s="43">
        <f t="shared" si="108"/>
        <v>0</v>
      </c>
      <c r="AI167" s="43">
        <f>IF(AG167="n/a",0,VLOOKUP($G167,Scoring!$B$5:$C$9,2,FALSE))</f>
        <v>2</v>
      </c>
      <c r="AJ167" s="43"/>
      <c r="AK167" s="43">
        <f t="shared" si="109"/>
        <v>0</v>
      </c>
      <c r="AL167" s="43">
        <f>IF(AJ167="n/a",0,VLOOKUP($G167,Scoring!$B$5:$C$9,2,FALSE))</f>
        <v>2</v>
      </c>
      <c r="AM167" s="43"/>
      <c r="AN167" s="43">
        <f t="shared" si="110"/>
        <v>0</v>
      </c>
      <c r="AO167" s="43">
        <f>IF(AM167="n/a",0,VLOOKUP($G167,Scoring!$B$5:$C$9,2,FALSE))</f>
        <v>2</v>
      </c>
      <c r="AP167" s="43"/>
      <c r="AQ167" s="43">
        <f t="shared" si="111"/>
        <v>0</v>
      </c>
      <c r="AR167" s="43">
        <f>IF(AP167="n/a",0,VLOOKUP($G167,Scoring!$B$5:$C$9,2,FALSE))</f>
        <v>2</v>
      </c>
      <c r="AS167" s="43"/>
      <c r="AT167" s="43">
        <f t="shared" si="112"/>
        <v>0</v>
      </c>
      <c r="AU167" s="43">
        <f>IF(AS167="n/a",0,VLOOKUP($G167,Scoring!$B$5:$C$9,2,FALSE))</f>
        <v>2</v>
      </c>
      <c r="AV167" s="43"/>
      <c r="AW167" s="43">
        <f t="shared" si="113"/>
        <v>0</v>
      </c>
      <c r="AX167" s="43">
        <f>IF(AV167="n/a",0,VLOOKUP($G167,Scoring!$B$5:$C$9,2,FALSE))</f>
        <v>2</v>
      </c>
      <c r="AY167" s="43"/>
      <c r="AZ167" s="43">
        <f t="shared" si="114"/>
        <v>0</v>
      </c>
      <c r="BA167" s="43">
        <f>IF(AY167="n/a",0,VLOOKUP($G167,Scoring!$B$5:$C$9,2,FALSE))</f>
        <v>2</v>
      </c>
      <c r="BB167" s="43"/>
      <c r="BC167" s="43">
        <f t="shared" si="115"/>
        <v>0</v>
      </c>
      <c r="BD167" s="43">
        <f>IF(BB167="n/a",0,VLOOKUP($G167,Scoring!$B$5:$C$9,2,FALSE))</f>
        <v>2</v>
      </c>
      <c r="BE167" s="43"/>
      <c r="BF167" s="43">
        <f t="shared" si="116"/>
        <v>0</v>
      </c>
      <c r="BG167" s="43">
        <f>IF(BE167="n/a",0,VLOOKUP($G167,Scoring!$B$5:$C$9,2,FALSE))</f>
        <v>2</v>
      </c>
      <c r="BH167" s="43"/>
      <c r="BI167" s="43">
        <f t="shared" si="117"/>
        <v>0</v>
      </c>
      <c r="BJ167" s="43">
        <f>IF(BH167="n/a",0,VLOOKUP($G167,Scoring!$B$5:$C$9,2,FALSE))</f>
        <v>2</v>
      </c>
      <c r="BK167" s="43"/>
      <c r="BL167" s="43">
        <f t="shared" si="118"/>
        <v>0</v>
      </c>
      <c r="BM167" s="43">
        <f>IF(BK167="n/a",0,VLOOKUP($G167,Scoring!$B$5:$C$9,2,FALSE))</f>
        <v>2</v>
      </c>
      <c r="BN167" s="43"/>
      <c r="BO167" s="43">
        <f t="shared" si="119"/>
        <v>0</v>
      </c>
      <c r="BP167" s="43">
        <f>IF(BN167="n/a",0,VLOOKUP($G167,Scoring!$B$5:$C$9,2,FALSE))</f>
        <v>2</v>
      </c>
      <c r="BQ167" s="47"/>
    </row>
    <row r="168" spans="1:69" s="1" customFormat="1" outlineLevel="1" x14ac:dyDescent="0.25">
      <c r="A168" s="8" t="s">
        <v>190</v>
      </c>
      <c r="B168" s="53" t="s">
        <v>192</v>
      </c>
      <c r="C168" s="8">
        <v>6.7</v>
      </c>
      <c r="D168" s="8" t="s">
        <v>446</v>
      </c>
      <c r="E168" s="8">
        <v>1</v>
      </c>
      <c r="F168" s="60" t="s">
        <v>522</v>
      </c>
      <c r="G168" s="16" t="s">
        <v>10</v>
      </c>
      <c r="H168" s="16" t="s">
        <v>9</v>
      </c>
      <c r="I168" s="43"/>
      <c r="J168" s="43">
        <f t="shared" si="100"/>
        <v>0</v>
      </c>
      <c r="K168" s="43">
        <f>IF(I168="n/a",0,VLOOKUP($G168,Scoring!$B$5:$C$9,2,FALSE))</f>
        <v>4</v>
      </c>
      <c r="L168" s="43"/>
      <c r="M168" s="43">
        <f t="shared" si="101"/>
        <v>0</v>
      </c>
      <c r="N168" s="43">
        <f>IF(L168="n/a",0,VLOOKUP($G168,Scoring!$B$5:$C$9,2,FALSE))</f>
        <v>4</v>
      </c>
      <c r="O168" s="43"/>
      <c r="P168" s="43">
        <f t="shared" si="102"/>
        <v>0</v>
      </c>
      <c r="Q168" s="43">
        <f>IF(O168="n/a",0,VLOOKUP($G168,Scoring!$B$5:$C$9,2,FALSE))</f>
        <v>4</v>
      </c>
      <c r="R168" s="43"/>
      <c r="S168" s="43">
        <f t="shared" si="103"/>
        <v>0</v>
      </c>
      <c r="T168" s="43">
        <f>IF(R168="n/a",0,VLOOKUP($G168,Scoring!$B$5:$C$9,2,FALSE))</f>
        <v>4</v>
      </c>
      <c r="U168" s="43"/>
      <c r="V168" s="43">
        <f t="shared" si="104"/>
        <v>0</v>
      </c>
      <c r="W168" s="43">
        <f>IF(U168="n/a",0,VLOOKUP($G168,Scoring!$B$5:$C$9,2,FALSE))</f>
        <v>4</v>
      </c>
      <c r="X168" s="43"/>
      <c r="Y168" s="43">
        <f t="shared" si="105"/>
        <v>0</v>
      </c>
      <c r="Z168" s="43">
        <f>IF(X168="n/a",0,VLOOKUP($G168,Scoring!$B$5:$C$9,2,FALSE))</f>
        <v>4</v>
      </c>
      <c r="AA168" s="43"/>
      <c r="AB168" s="43">
        <f t="shared" si="106"/>
        <v>0</v>
      </c>
      <c r="AC168" s="43">
        <f>IF(AA168="n/a",0,VLOOKUP($G168,Scoring!$B$5:$C$9,2,FALSE))</f>
        <v>4</v>
      </c>
      <c r="AD168" s="43"/>
      <c r="AE168" s="43">
        <f t="shared" si="107"/>
        <v>0</v>
      </c>
      <c r="AF168" s="43">
        <f>IF(AD168="n/a",0,VLOOKUP($G168,Scoring!$B$5:$C$9,2,FALSE))</f>
        <v>4</v>
      </c>
      <c r="AG168" s="43"/>
      <c r="AH168" s="43">
        <f t="shared" si="108"/>
        <v>0</v>
      </c>
      <c r="AI168" s="43">
        <f>IF(AG168="n/a",0,VLOOKUP($G168,Scoring!$B$5:$C$9,2,FALSE))</f>
        <v>4</v>
      </c>
      <c r="AJ168" s="43"/>
      <c r="AK168" s="43">
        <f t="shared" si="109"/>
        <v>0</v>
      </c>
      <c r="AL168" s="43">
        <f>IF(AJ168="n/a",0,VLOOKUP($G168,Scoring!$B$5:$C$9,2,FALSE))</f>
        <v>4</v>
      </c>
      <c r="AM168" s="43"/>
      <c r="AN168" s="43">
        <f t="shared" si="110"/>
        <v>0</v>
      </c>
      <c r="AO168" s="43">
        <f>IF(AM168="n/a",0,VLOOKUP($G168,Scoring!$B$5:$C$9,2,FALSE))</f>
        <v>4</v>
      </c>
      <c r="AP168" s="43"/>
      <c r="AQ168" s="43">
        <f t="shared" si="111"/>
        <v>0</v>
      </c>
      <c r="AR168" s="43">
        <f>IF(AP168="n/a",0,VLOOKUP($G168,Scoring!$B$5:$C$9,2,FALSE))</f>
        <v>4</v>
      </c>
      <c r="AS168" s="43"/>
      <c r="AT168" s="43">
        <f t="shared" si="112"/>
        <v>0</v>
      </c>
      <c r="AU168" s="43">
        <f>IF(AS168="n/a",0,VLOOKUP($G168,Scoring!$B$5:$C$9,2,FALSE))</f>
        <v>4</v>
      </c>
      <c r="AV168" s="43"/>
      <c r="AW168" s="43">
        <f t="shared" si="113"/>
        <v>0</v>
      </c>
      <c r="AX168" s="43">
        <f>IF(AV168="n/a",0,VLOOKUP($G168,Scoring!$B$5:$C$9,2,FALSE))</f>
        <v>4</v>
      </c>
      <c r="AY168" s="43"/>
      <c r="AZ168" s="43">
        <f t="shared" si="114"/>
        <v>0</v>
      </c>
      <c r="BA168" s="43">
        <f>IF(AY168="n/a",0,VLOOKUP($G168,Scoring!$B$5:$C$9,2,FALSE))</f>
        <v>4</v>
      </c>
      <c r="BB168" s="43"/>
      <c r="BC168" s="43">
        <f t="shared" si="115"/>
        <v>0</v>
      </c>
      <c r="BD168" s="43">
        <f>IF(BB168="n/a",0,VLOOKUP($G168,Scoring!$B$5:$C$9,2,FALSE))</f>
        <v>4</v>
      </c>
      <c r="BE168" s="43"/>
      <c r="BF168" s="43">
        <f t="shared" si="116"/>
        <v>0</v>
      </c>
      <c r="BG168" s="43">
        <f>IF(BE168="n/a",0,VLOOKUP($G168,Scoring!$B$5:$C$9,2,FALSE))</f>
        <v>4</v>
      </c>
      <c r="BH168" s="43"/>
      <c r="BI168" s="43">
        <f t="shared" si="117"/>
        <v>0</v>
      </c>
      <c r="BJ168" s="43">
        <f>IF(BH168="n/a",0,VLOOKUP($G168,Scoring!$B$5:$C$9,2,FALSE))</f>
        <v>4</v>
      </c>
      <c r="BK168" s="43"/>
      <c r="BL168" s="43">
        <f t="shared" si="118"/>
        <v>0</v>
      </c>
      <c r="BM168" s="43">
        <f>IF(BK168="n/a",0,VLOOKUP($G168,Scoring!$B$5:$C$9,2,FALSE))</f>
        <v>4</v>
      </c>
      <c r="BN168" s="43"/>
      <c r="BO168" s="43">
        <f t="shared" si="119"/>
        <v>0</v>
      </c>
      <c r="BP168" s="43">
        <f>IF(BN168="n/a",0,VLOOKUP($G168,Scoring!$B$5:$C$9,2,FALSE))</f>
        <v>4</v>
      </c>
      <c r="BQ168" s="47"/>
    </row>
    <row r="169" spans="1:69" s="1" customFormat="1" outlineLevel="1" x14ac:dyDescent="0.25">
      <c r="A169" s="8" t="s">
        <v>25</v>
      </c>
      <c r="B169" s="22"/>
      <c r="C169" s="8">
        <v>6.8</v>
      </c>
      <c r="D169" s="8" t="s">
        <v>446</v>
      </c>
      <c r="E169" s="8">
        <v>1</v>
      </c>
      <c r="F169" s="60" t="s">
        <v>522</v>
      </c>
      <c r="G169" s="16" t="s">
        <v>9</v>
      </c>
      <c r="H169" s="16" t="s">
        <v>10</v>
      </c>
      <c r="I169" s="43"/>
      <c r="J169" s="43">
        <f t="shared" si="100"/>
        <v>0</v>
      </c>
      <c r="K169" s="43">
        <f>IF(I169="n/a",0,VLOOKUP($G169,Scoring!$B$5:$C$9,2,FALSE))</f>
        <v>8</v>
      </c>
      <c r="L169" s="43"/>
      <c r="M169" s="43">
        <f t="shared" si="101"/>
        <v>0</v>
      </c>
      <c r="N169" s="43">
        <f>IF(L169="n/a",0,VLOOKUP($G169,Scoring!$B$5:$C$9,2,FALSE))</f>
        <v>8</v>
      </c>
      <c r="O169" s="43"/>
      <c r="P169" s="43">
        <f t="shared" si="102"/>
        <v>0</v>
      </c>
      <c r="Q169" s="43">
        <f>IF(O169="n/a",0,VLOOKUP($G169,Scoring!$B$5:$C$9,2,FALSE))</f>
        <v>8</v>
      </c>
      <c r="R169" s="43"/>
      <c r="S169" s="43">
        <f t="shared" si="103"/>
        <v>0</v>
      </c>
      <c r="T169" s="43">
        <f>IF(R169="n/a",0,VLOOKUP($G169,Scoring!$B$5:$C$9,2,FALSE))</f>
        <v>8</v>
      </c>
      <c r="U169" s="43"/>
      <c r="V169" s="43">
        <f t="shared" si="104"/>
        <v>0</v>
      </c>
      <c r="W169" s="43">
        <f>IF(U169="n/a",0,VLOOKUP($G169,Scoring!$B$5:$C$9,2,FALSE))</f>
        <v>8</v>
      </c>
      <c r="X169" s="43"/>
      <c r="Y169" s="43">
        <f t="shared" si="105"/>
        <v>0</v>
      </c>
      <c r="Z169" s="43">
        <f>IF(X169="n/a",0,VLOOKUP($G169,Scoring!$B$5:$C$9,2,FALSE))</f>
        <v>8</v>
      </c>
      <c r="AA169" s="43"/>
      <c r="AB169" s="43">
        <f t="shared" si="106"/>
        <v>0</v>
      </c>
      <c r="AC169" s="43">
        <f>IF(AA169="n/a",0,VLOOKUP($G169,Scoring!$B$5:$C$9,2,FALSE))</f>
        <v>8</v>
      </c>
      <c r="AD169" s="43"/>
      <c r="AE169" s="43">
        <f t="shared" si="107"/>
        <v>0</v>
      </c>
      <c r="AF169" s="43">
        <f>IF(AD169="n/a",0,VLOOKUP($G169,Scoring!$B$5:$C$9,2,FALSE))</f>
        <v>8</v>
      </c>
      <c r="AG169" s="43"/>
      <c r="AH169" s="43">
        <f t="shared" si="108"/>
        <v>0</v>
      </c>
      <c r="AI169" s="43">
        <f>IF(AG169="n/a",0,VLOOKUP($G169,Scoring!$B$5:$C$9,2,FALSE))</f>
        <v>8</v>
      </c>
      <c r="AJ169" s="43"/>
      <c r="AK169" s="43">
        <f t="shared" si="109"/>
        <v>0</v>
      </c>
      <c r="AL169" s="43">
        <f>IF(AJ169="n/a",0,VLOOKUP($G169,Scoring!$B$5:$C$9,2,FALSE))</f>
        <v>8</v>
      </c>
      <c r="AM169" s="43"/>
      <c r="AN169" s="43">
        <f t="shared" si="110"/>
        <v>0</v>
      </c>
      <c r="AO169" s="43">
        <f>IF(AM169="n/a",0,VLOOKUP($G169,Scoring!$B$5:$C$9,2,FALSE))</f>
        <v>8</v>
      </c>
      <c r="AP169" s="43"/>
      <c r="AQ169" s="43">
        <f t="shared" si="111"/>
        <v>0</v>
      </c>
      <c r="AR169" s="43">
        <f>IF(AP169="n/a",0,VLOOKUP($G169,Scoring!$B$5:$C$9,2,FALSE))</f>
        <v>8</v>
      </c>
      <c r="AS169" s="43"/>
      <c r="AT169" s="43">
        <f t="shared" si="112"/>
        <v>0</v>
      </c>
      <c r="AU169" s="43">
        <f>IF(AS169="n/a",0,VLOOKUP($G169,Scoring!$B$5:$C$9,2,FALSE))</f>
        <v>8</v>
      </c>
      <c r="AV169" s="43"/>
      <c r="AW169" s="43">
        <f t="shared" si="113"/>
        <v>0</v>
      </c>
      <c r="AX169" s="43">
        <f>IF(AV169="n/a",0,VLOOKUP($G169,Scoring!$B$5:$C$9,2,FALSE))</f>
        <v>8</v>
      </c>
      <c r="AY169" s="43"/>
      <c r="AZ169" s="43">
        <f t="shared" si="114"/>
        <v>0</v>
      </c>
      <c r="BA169" s="43">
        <f>IF(AY169="n/a",0,VLOOKUP($G169,Scoring!$B$5:$C$9,2,FALSE))</f>
        <v>8</v>
      </c>
      <c r="BB169" s="43"/>
      <c r="BC169" s="43">
        <f t="shared" si="115"/>
        <v>0</v>
      </c>
      <c r="BD169" s="43">
        <f>IF(BB169="n/a",0,VLOOKUP($G169,Scoring!$B$5:$C$9,2,FALSE))</f>
        <v>8</v>
      </c>
      <c r="BE169" s="43"/>
      <c r="BF169" s="43">
        <f t="shared" si="116"/>
        <v>0</v>
      </c>
      <c r="BG169" s="43">
        <f>IF(BE169="n/a",0,VLOOKUP($G169,Scoring!$B$5:$C$9,2,FALSE))</f>
        <v>8</v>
      </c>
      <c r="BH169" s="43"/>
      <c r="BI169" s="43">
        <f t="shared" si="117"/>
        <v>0</v>
      </c>
      <c r="BJ169" s="43">
        <f>IF(BH169="n/a",0,VLOOKUP($G169,Scoring!$B$5:$C$9,2,FALSE))</f>
        <v>8</v>
      </c>
      <c r="BK169" s="43"/>
      <c r="BL169" s="43">
        <f t="shared" si="118"/>
        <v>0</v>
      </c>
      <c r="BM169" s="43">
        <f>IF(BK169="n/a",0,VLOOKUP($G169,Scoring!$B$5:$C$9,2,FALSE))</f>
        <v>8</v>
      </c>
      <c r="BN169" s="43"/>
      <c r="BO169" s="43">
        <f t="shared" si="119"/>
        <v>0</v>
      </c>
      <c r="BP169" s="43">
        <f>IF(BN169="n/a",0,VLOOKUP($G169,Scoring!$B$5:$C$9,2,FALSE))</f>
        <v>8</v>
      </c>
      <c r="BQ169" s="47"/>
    </row>
    <row r="170" spans="1:69" s="1" customFormat="1" outlineLevel="1" x14ac:dyDescent="0.25">
      <c r="A170" s="8" t="s">
        <v>89</v>
      </c>
      <c r="B170" s="22"/>
      <c r="C170" s="8"/>
      <c r="D170" s="8"/>
      <c r="E170" s="8"/>
      <c r="F170" s="60" t="s">
        <v>522</v>
      </c>
      <c r="G170" s="16" t="s">
        <v>9</v>
      </c>
      <c r="H170" s="16" t="s">
        <v>7</v>
      </c>
      <c r="I170" s="43"/>
      <c r="J170" s="43">
        <f t="shared" si="100"/>
        <v>0</v>
      </c>
      <c r="K170" s="43">
        <f>IF(I170="n/a",0,VLOOKUP($G170,Scoring!$B$5:$C$9,2,FALSE))</f>
        <v>8</v>
      </c>
      <c r="L170" s="43"/>
      <c r="M170" s="43">
        <f t="shared" si="101"/>
        <v>0</v>
      </c>
      <c r="N170" s="43">
        <f>IF(L170="n/a",0,VLOOKUP($G170,Scoring!$B$5:$C$9,2,FALSE))</f>
        <v>8</v>
      </c>
      <c r="O170" s="43"/>
      <c r="P170" s="43">
        <f t="shared" si="102"/>
        <v>0</v>
      </c>
      <c r="Q170" s="43">
        <f>IF(O170="n/a",0,VLOOKUP($G170,Scoring!$B$5:$C$9,2,FALSE))</f>
        <v>8</v>
      </c>
      <c r="R170" s="43"/>
      <c r="S170" s="43">
        <f t="shared" si="103"/>
        <v>0</v>
      </c>
      <c r="T170" s="43">
        <f>IF(R170="n/a",0,VLOOKUP($G170,Scoring!$B$5:$C$9,2,FALSE))</f>
        <v>8</v>
      </c>
      <c r="U170" s="43"/>
      <c r="V170" s="43">
        <f t="shared" si="104"/>
        <v>0</v>
      </c>
      <c r="W170" s="43">
        <f>IF(U170="n/a",0,VLOOKUP($G170,Scoring!$B$5:$C$9,2,FALSE))</f>
        <v>8</v>
      </c>
      <c r="X170" s="43"/>
      <c r="Y170" s="43">
        <f t="shared" si="105"/>
        <v>0</v>
      </c>
      <c r="Z170" s="43">
        <f>IF(X170="n/a",0,VLOOKUP($G170,Scoring!$B$5:$C$9,2,FALSE))</f>
        <v>8</v>
      </c>
      <c r="AA170" s="43"/>
      <c r="AB170" s="43">
        <f t="shared" si="106"/>
        <v>0</v>
      </c>
      <c r="AC170" s="43">
        <f>IF(AA170="n/a",0,VLOOKUP($G170,Scoring!$B$5:$C$9,2,FALSE))</f>
        <v>8</v>
      </c>
      <c r="AD170" s="43"/>
      <c r="AE170" s="43">
        <f t="shared" si="107"/>
        <v>0</v>
      </c>
      <c r="AF170" s="43">
        <f>IF(AD170="n/a",0,VLOOKUP($G170,Scoring!$B$5:$C$9,2,FALSE))</f>
        <v>8</v>
      </c>
      <c r="AG170" s="43"/>
      <c r="AH170" s="43">
        <f t="shared" si="108"/>
        <v>0</v>
      </c>
      <c r="AI170" s="43">
        <f>IF(AG170="n/a",0,VLOOKUP($G170,Scoring!$B$5:$C$9,2,FALSE))</f>
        <v>8</v>
      </c>
      <c r="AJ170" s="43"/>
      <c r="AK170" s="43">
        <f t="shared" si="109"/>
        <v>0</v>
      </c>
      <c r="AL170" s="43">
        <f>IF(AJ170="n/a",0,VLOOKUP($G170,Scoring!$B$5:$C$9,2,FALSE))</f>
        <v>8</v>
      </c>
      <c r="AM170" s="43"/>
      <c r="AN170" s="43">
        <f t="shared" si="110"/>
        <v>0</v>
      </c>
      <c r="AO170" s="43">
        <f>IF(AM170="n/a",0,VLOOKUP($G170,Scoring!$B$5:$C$9,2,FALSE))</f>
        <v>8</v>
      </c>
      <c r="AP170" s="43"/>
      <c r="AQ170" s="43">
        <f t="shared" si="111"/>
        <v>0</v>
      </c>
      <c r="AR170" s="43">
        <f>IF(AP170="n/a",0,VLOOKUP($G170,Scoring!$B$5:$C$9,2,FALSE))</f>
        <v>8</v>
      </c>
      <c r="AS170" s="43"/>
      <c r="AT170" s="43">
        <f t="shared" si="112"/>
        <v>0</v>
      </c>
      <c r="AU170" s="43">
        <f>IF(AS170="n/a",0,VLOOKUP($G170,Scoring!$B$5:$C$9,2,FALSE))</f>
        <v>8</v>
      </c>
      <c r="AV170" s="43"/>
      <c r="AW170" s="43">
        <f t="shared" si="113"/>
        <v>0</v>
      </c>
      <c r="AX170" s="43">
        <f>IF(AV170="n/a",0,VLOOKUP($G170,Scoring!$B$5:$C$9,2,FALSE))</f>
        <v>8</v>
      </c>
      <c r="AY170" s="43"/>
      <c r="AZ170" s="43">
        <f t="shared" si="114"/>
        <v>0</v>
      </c>
      <c r="BA170" s="43">
        <f>IF(AY170="n/a",0,VLOOKUP($G170,Scoring!$B$5:$C$9,2,FALSE))</f>
        <v>8</v>
      </c>
      <c r="BB170" s="43"/>
      <c r="BC170" s="43">
        <f t="shared" si="115"/>
        <v>0</v>
      </c>
      <c r="BD170" s="43">
        <f>IF(BB170="n/a",0,VLOOKUP($G170,Scoring!$B$5:$C$9,2,FALSE))</f>
        <v>8</v>
      </c>
      <c r="BE170" s="43"/>
      <c r="BF170" s="43">
        <f t="shared" si="116"/>
        <v>0</v>
      </c>
      <c r="BG170" s="43">
        <f>IF(BE170="n/a",0,VLOOKUP($G170,Scoring!$B$5:$C$9,2,FALSE))</f>
        <v>8</v>
      </c>
      <c r="BH170" s="43"/>
      <c r="BI170" s="43">
        <f t="shared" si="117"/>
        <v>0</v>
      </c>
      <c r="BJ170" s="43">
        <f>IF(BH170="n/a",0,VLOOKUP($G170,Scoring!$B$5:$C$9,2,FALSE))</f>
        <v>8</v>
      </c>
      <c r="BK170" s="43"/>
      <c r="BL170" s="43">
        <f t="shared" si="118"/>
        <v>0</v>
      </c>
      <c r="BM170" s="43">
        <f>IF(BK170="n/a",0,VLOOKUP($G170,Scoring!$B$5:$C$9,2,FALSE))</f>
        <v>8</v>
      </c>
      <c r="BN170" s="43"/>
      <c r="BO170" s="43">
        <f t="shared" si="119"/>
        <v>0</v>
      </c>
      <c r="BP170" s="43">
        <f>IF(BN170="n/a",0,VLOOKUP($G170,Scoring!$B$5:$C$9,2,FALSE))</f>
        <v>8</v>
      </c>
      <c r="BQ170" s="47"/>
    </row>
    <row r="171" spans="1:69" s="1" customFormat="1" outlineLevel="1" x14ac:dyDescent="0.25">
      <c r="A171" s="8" t="s">
        <v>27</v>
      </c>
      <c r="B171" s="22"/>
      <c r="C171" s="8">
        <v>5.2</v>
      </c>
      <c r="D171" s="8" t="s">
        <v>446</v>
      </c>
      <c r="E171" s="8">
        <v>1</v>
      </c>
      <c r="F171" s="60" t="s">
        <v>522</v>
      </c>
      <c r="G171" s="16" t="s">
        <v>9</v>
      </c>
      <c r="H171" s="16" t="s">
        <v>7</v>
      </c>
      <c r="I171" s="43"/>
      <c r="J171" s="43">
        <f t="shared" si="100"/>
        <v>0</v>
      </c>
      <c r="K171" s="43">
        <f>IF(I171="n/a",0,VLOOKUP($G171,Scoring!$B$5:$C$9,2,FALSE))</f>
        <v>8</v>
      </c>
      <c r="L171" s="43"/>
      <c r="M171" s="43">
        <f t="shared" si="101"/>
        <v>0</v>
      </c>
      <c r="N171" s="43">
        <f>IF(L171="n/a",0,VLOOKUP($G171,Scoring!$B$5:$C$9,2,FALSE))</f>
        <v>8</v>
      </c>
      <c r="O171" s="43"/>
      <c r="P171" s="43">
        <f t="shared" si="102"/>
        <v>0</v>
      </c>
      <c r="Q171" s="43">
        <f>IF(O171="n/a",0,VLOOKUP($G171,Scoring!$B$5:$C$9,2,FALSE))</f>
        <v>8</v>
      </c>
      <c r="R171" s="43"/>
      <c r="S171" s="43">
        <f t="shared" si="103"/>
        <v>0</v>
      </c>
      <c r="T171" s="43">
        <f>IF(R171="n/a",0,VLOOKUP($G171,Scoring!$B$5:$C$9,2,FALSE))</f>
        <v>8</v>
      </c>
      <c r="U171" s="43"/>
      <c r="V171" s="43">
        <f t="shared" si="104"/>
        <v>0</v>
      </c>
      <c r="W171" s="43">
        <f>IF(U171="n/a",0,VLOOKUP($G171,Scoring!$B$5:$C$9,2,FALSE))</f>
        <v>8</v>
      </c>
      <c r="X171" s="43"/>
      <c r="Y171" s="43">
        <f t="shared" si="105"/>
        <v>0</v>
      </c>
      <c r="Z171" s="43">
        <f>IF(X171="n/a",0,VLOOKUP($G171,Scoring!$B$5:$C$9,2,FALSE))</f>
        <v>8</v>
      </c>
      <c r="AA171" s="43"/>
      <c r="AB171" s="43">
        <f t="shared" si="106"/>
        <v>0</v>
      </c>
      <c r="AC171" s="43">
        <f>IF(AA171="n/a",0,VLOOKUP($G171,Scoring!$B$5:$C$9,2,FALSE))</f>
        <v>8</v>
      </c>
      <c r="AD171" s="43"/>
      <c r="AE171" s="43">
        <f t="shared" si="107"/>
        <v>0</v>
      </c>
      <c r="AF171" s="43">
        <f>IF(AD171="n/a",0,VLOOKUP($G171,Scoring!$B$5:$C$9,2,FALSE))</f>
        <v>8</v>
      </c>
      <c r="AG171" s="43"/>
      <c r="AH171" s="43">
        <f t="shared" si="108"/>
        <v>0</v>
      </c>
      <c r="AI171" s="43">
        <f>IF(AG171="n/a",0,VLOOKUP($G171,Scoring!$B$5:$C$9,2,FALSE))</f>
        <v>8</v>
      </c>
      <c r="AJ171" s="43"/>
      <c r="AK171" s="43">
        <f t="shared" si="109"/>
        <v>0</v>
      </c>
      <c r="AL171" s="43">
        <f>IF(AJ171="n/a",0,VLOOKUP($G171,Scoring!$B$5:$C$9,2,FALSE))</f>
        <v>8</v>
      </c>
      <c r="AM171" s="43"/>
      <c r="AN171" s="43">
        <f t="shared" si="110"/>
        <v>0</v>
      </c>
      <c r="AO171" s="43">
        <f>IF(AM171="n/a",0,VLOOKUP($G171,Scoring!$B$5:$C$9,2,FALSE))</f>
        <v>8</v>
      </c>
      <c r="AP171" s="43"/>
      <c r="AQ171" s="43">
        <f t="shared" si="111"/>
        <v>0</v>
      </c>
      <c r="AR171" s="43">
        <f>IF(AP171="n/a",0,VLOOKUP($G171,Scoring!$B$5:$C$9,2,FALSE))</f>
        <v>8</v>
      </c>
      <c r="AS171" s="43"/>
      <c r="AT171" s="43">
        <f t="shared" si="112"/>
        <v>0</v>
      </c>
      <c r="AU171" s="43">
        <f>IF(AS171="n/a",0,VLOOKUP($G171,Scoring!$B$5:$C$9,2,FALSE))</f>
        <v>8</v>
      </c>
      <c r="AV171" s="43"/>
      <c r="AW171" s="43">
        <f t="shared" si="113"/>
        <v>0</v>
      </c>
      <c r="AX171" s="43">
        <f>IF(AV171="n/a",0,VLOOKUP($G171,Scoring!$B$5:$C$9,2,FALSE))</f>
        <v>8</v>
      </c>
      <c r="AY171" s="43"/>
      <c r="AZ171" s="43">
        <f t="shared" si="114"/>
        <v>0</v>
      </c>
      <c r="BA171" s="43">
        <f>IF(AY171="n/a",0,VLOOKUP($G171,Scoring!$B$5:$C$9,2,FALSE))</f>
        <v>8</v>
      </c>
      <c r="BB171" s="43"/>
      <c r="BC171" s="43">
        <f t="shared" si="115"/>
        <v>0</v>
      </c>
      <c r="BD171" s="43">
        <f>IF(BB171="n/a",0,VLOOKUP($G171,Scoring!$B$5:$C$9,2,FALSE))</f>
        <v>8</v>
      </c>
      <c r="BE171" s="43"/>
      <c r="BF171" s="43">
        <f t="shared" si="116"/>
        <v>0</v>
      </c>
      <c r="BG171" s="43">
        <f>IF(BE171="n/a",0,VLOOKUP($G171,Scoring!$B$5:$C$9,2,FALSE))</f>
        <v>8</v>
      </c>
      <c r="BH171" s="43"/>
      <c r="BI171" s="43">
        <f t="shared" si="117"/>
        <v>0</v>
      </c>
      <c r="BJ171" s="43">
        <f>IF(BH171="n/a",0,VLOOKUP($G171,Scoring!$B$5:$C$9,2,FALSE))</f>
        <v>8</v>
      </c>
      <c r="BK171" s="43"/>
      <c r="BL171" s="43">
        <f t="shared" si="118"/>
        <v>0</v>
      </c>
      <c r="BM171" s="43">
        <f>IF(BK171="n/a",0,VLOOKUP($G171,Scoring!$B$5:$C$9,2,FALSE))</f>
        <v>8</v>
      </c>
      <c r="BN171" s="43"/>
      <c r="BO171" s="43">
        <f t="shared" si="119"/>
        <v>0</v>
      </c>
      <c r="BP171" s="43">
        <f>IF(BN171="n/a",0,VLOOKUP($G171,Scoring!$B$5:$C$9,2,FALSE))</f>
        <v>8</v>
      </c>
      <c r="BQ171" s="47"/>
    </row>
    <row r="172" spans="1:69" s="1" customFormat="1" outlineLevel="1" x14ac:dyDescent="0.25">
      <c r="A172" s="8" t="s">
        <v>28</v>
      </c>
      <c r="B172" s="53" t="s">
        <v>209</v>
      </c>
      <c r="C172" s="8">
        <v>5.2</v>
      </c>
      <c r="D172" s="8" t="s">
        <v>446</v>
      </c>
      <c r="E172" s="8">
        <v>1</v>
      </c>
      <c r="F172" s="60" t="s">
        <v>522</v>
      </c>
      <c r="G172" s="16" t="s">
        <v>9</v>
      </c>
      <c r="H172" s="16" t="s">
        <v>7</v>
      </c>
      <c r="I172" s="43"/>
      <c r="J172" s="43">
        <f t="shared" si="100"/>
        <v>0</v>
      </c>
      <c r="K172" s="43">
        <f>IF(I172="n/a",0,VLOOKUP($G172,Scoring!$B$5:$C$9,2,FALSE))</f>
        <v>8</v>
      </c>
      <c r="L172" s="43"/>
      <c r="M172" s="43">
        <f t="shared" si="101"/>
        <v>0</v>
      </c>
      <c r="N172" s="43">
        <f>IF(L172="n/a",0,VLOOKUP($G172,Scoring!$B$5:$C$9,2,FALSE))</f>
        <v>8</v>
      </c>
      <c r="O172" s="43"/>
      <c r="P172" s="43">
        <f t="shared" si="102"/>
        <v>0</v>
      </c>
      <c r="Q172" s="43">
        <f>IF(O172="n/a",0,VLOOKUP($G172,Scoring!$B$5:$C$9,2,FALSE))</f>
        <v>8</v>
      </c>
      <c r="R172" s="43"/>
      <c r="S172" s="43">
        <f t="shared" si="103"/>
        <v>0</v>
      </c>
      <c r="T172" s="43">
        <f>IF(R172="n/a",0,VLOOKUP($G172,Scoring!$B$5:$C$9,2,FALSE))</f>
        <v>8</v>
      </c>
      <c r="U172" s="43"/>
      <c r="V172" s="43">
        <f t="shared" si="104"/>
        <v>0</v>
      </c>
      <c r="W172" s="43">
        <f>IF(U172="n/a",0,VLOOKUP($G172,Scoring!$B$5:$C$9,2,FALSE))</f>
        <v>8</v>
      </c>
      <c r="X172" s="43"/>
      <c r="Y172" s="43">
        <f t="shared" si="105"/>
        <v>0</v>
      </c>
      <c r="Z172" s="43">
        <f>IF(X172="n/a",0,VLOOKUP($G172,Scoring!$B$5:$C$9,2,FALSE))</f>
        <v>8</v>
      </c>
      <c r="AA172" s="43"/>
      <c r="AB172" s="43">
        <f t="shared" si="106"/>
        <v>0</v>
      </c>
      <c r="AC172" s="43">
        <f>IF(AA172="n/a",0,VLOOKUP($G172,Scoring!$B$5:$C$9,2,FALSE))</f>
        <v>8</v>
      </c>
      <c r="AD172" s="43"/>
      <c r="AE172" s="43">
        <f t="shared" si="107"/>
        <v>0</v>
      </c>
      <c r="AF172" s="43">
        <f>IF(AD172="n/a",0,VLOOKUP($G172,Scoring!$B$5:$C$9,2,FALSE))</f>
        <v>8</v>
      </c>
      <c r="AG172" s="43"/>
      <c r="AH172" s="43">
        <f t="shared" si="108"/>
        <v>0</v>
      </c>
      <c r="AI172" s="43">
        <f>IF(AG172="n/a",0,VLOOKUP($G172,Scoring!$B$5:$C$9,2,FALSE))</f>
        <v>8</v>
      </c>
      <c r="AJ172" s="43"/>
      <c r="AK172" s="43">
        <f t="shared" si="109"/>
        <v>0</v>
      </c>
      <c r="AL172" s="43">
        <f>IF(AJ172="n/a",0,VLOOKUP($G172,Scoring!$B$5:$C$9,2,FALSE))</f>
        <v>8</v>
      </c>
      <c r="AM172" s="43"/>
      <c r="AN172" s="43">
        <f t="shared" si="110"/>
        <v>0</v>
      </c>
      <c r="AO172" s="43">
        <f>IF(AM172="n/a",0,VLOOKUP($G172,Scoring!$B$5:$C$9,2,FALSE))</f>
        <v>8</v>
      </c>
      <c r="AP172" s="43"/>
      <c r="AQ172" s="43">
        <f t="shared" si="111"/>
        <v>0</v>
      </c>
      <c r="AR172" s="43">
        <f>IF(AP172="n/a",0,VLOOKUP($G172,Scoring!$B$5:$C$9,2,FALSE))</f>
        <v>8</v>
      </c>
      <c r="AS172" s="43"/>
      <c r="AT172" s="43">
        <f t="shared" si="112"/>
        <v>0</v>
      </c>
      <c r="AU172" s="43">
        <f>IF(AS172="n/a",0,VLOOKUP($G172,Scoring!$B$5:$C$9,2,FALSE))</f>
        <v>8</v>
      </c>
      <c r="AV172" s="43"/>
      <c r="AW172" s="43">
        <f t="shared" si="113"/>
        <v>0</v>
      </c>
      <c r="AX172" s="43">
        <f>IF(AV172="n/a",0,VLOOKUP($G172,Scoring!$B$5:$C$9,2,FALSE))</f>
        <v>8</v>
      </c>
      <c r="AY172" s="43"/>
      <c r="AZ172" s="43">
        <f t="shared" si="114"/>
        <v>0</v>
      </c>
      <c r="BA172" s="43">
        <f>IF(AY172="n/a",0,VLOOKUP($G172,Scoring!$B$5:$C$9,2,FALSE))</f>
        <v>8</v>
      </c>
      <c r="BB172" s="43"/>
      <c r="BC172" s="43">
        <f t="shared" si="115"/>
        <v>0</v>
      </c>
      <c r="BD172" s="43">
        <f>IF(BB172="n/a",0,VLOOKUP($G172,Scoring!$B$5:$C$9,2,FALSE))</f>
        <v>8</v>
      </c>
      <c r="BE172" s="43"/>
      <c r="BF172" s="43">
        <f t="shared" si="116"/>
        <v>0</v>
      </c>
      <c r="BG172" s="43">
        <f>IF(BE172="n/a",0,VLOOKUP($G172,Scoring!$B$5:$C$9,2,FALSE))</f>
        <v>8</v>
      </c>
      <c r="BH172" s="43"/>
      <c r="BI172" s="43">
        <f t="shared" si="117"/>
        <v>0</v>
      </c>
      <c r="BJ172" s="43">
        <f>IF(BH172="n/a",0,VLOOKUP($G172,Scoring!$B$5:$C$9,2,FALSE))</f>
        <v>8</v>
      </c>
      <c r="BK172" s="43"/>
      <c r="BL172" s="43">
        <f t="shared" si="118"/>
        <v>0</v>
      </c>
      <c r="BM172" s="43">
        <f>IF(BK172="n/a",0,VLOOKUP($G172,Scoring!$B$5:$C$9,2,FALSE))</f>
        <v>8</v>
      </c>
      <c r="BN172" s="43"/>
      <c r="BO172" s="43">
        <f t="shared" si="119"/>
        <v>0</v>
      </c>
      <c r="BP172" s="43">
        <f>IF(BN172="n/a",0,VLOOKUP($G172,Scoring!$B$5:$C$9,2,FALSE))</f>
        <v>8</v>
      </c>
      <c r="BQ172" s="47"/>
    </row>
    <row r="173" spans="1:69" s="1" customFormat="1" x14ac:dyDescent="0.25">
      <c r="A173" s="7" t="s">
        <v>80</v>
      </c>
      <c r="B173" s="25"/>
      <c r="C173" s="25"/>
      <c r="D173" s="25"/>
      <c r="E173" s="25"/>
      <c r="F173" s="9"/>
      <c r="G173" s="5"/>
      <c r="H173" s="5"/>
      <c r="I173" s="66">
        <f>IF(K173=0,"n/a",J173)</f>
        <v>0</v>
      </c>
      <c r="J173" s="31">
        <f>SUM(J174:J178)</f>
        <v>0</v>
      </c>
      <c r="K173" s="31">
        <f>SUM(K174:K178)</f>
        <v>36</v>
      </c>
      <c r="L173" s="66">
        <f>IF(N173=0,"n/a",M173)</f>
        <v>0</v>
      </c>
      <c r="M173" s="31">
        <f>SUM(M174:M178)</f>
        <v>0</v>
      </c>
      <c r="N173" s="31">
        <f>SUM(N174:N178)</f>
        <v>36</v>
      </c>
      <c r="O173" s="66">
        <f>IF(Q173=0,"n/a",P173)</f>
        <v>0</v>
      </c>
      <c r="P173" s="31">
        <f>SUM(P174:P178)</f>
        <v>0</v>
      </c>
      <c r="Q173" s="31">
        <f>SUM(Q174:Q178)</f>
        <v>36</v>
      </c>
      <c r="R173" s="66">
        <f>IF(T173=0,"n/a",S173)</f>
        <v>0</v>
      </c>
      <c r="S173" s="31">
        <f>SUM(S174:S178)</f>
        <v>0</v>
      </c>
      <c r="T173" s="31">
        <f>SUM(T174:T178)</f>
        <v>36</v>
      </c>
      <c r="U173" s="66">
        <f>IF(W173=0,"n/a",V173)</f>
        <v>0</v>
      </c>
      <c r="V173" s="31">
        <f>SUM(V174:V178)</f>
        <v>0</v>
      </c>
      <c r="W173" s="31">
        <f>SUM(W174:W178)</f>
        <v>36</v>
      </c>
      <c r="X173" s="66">
        <f>IF(Z173=0,"n/a",Y173)</f>
        <v>0</v>
      </c>
      <c r="Y173" s="31">
        <f>SUM(Y174:Y178)</f>
        <v>0</v>
      </c>
      <c r="Z173" s="31">
        <f>SUM(Z174:Z178)</f>
        <v>36</v>
      </c>
      <c r="AA173" s="66">
        <f>IF(AC173=0,"n/a",AB173)</f>
        <v>0</v>
      </c>
      <c r="AB173" s="31">
        <f>SUM(AB174:AB178)</f>
        <v>0</v>
      </c>
      <c r="AC173" s="31">
        <f>SUM(AC174:AC178)</f>
        <v>36</v>
      </c>
      <c r="AD173" s="66">
        <f>IF(AF173=0,"n/a",AE173)</f>
        <v>0</v>
      </c>
      <c r="AE173" s="31">
        <f>SUM(AE174:AE178)</f>
        <v>0</v>
      </c>
      <c r="AF173" s="31">
        <f>SUM(AF174:AF178)</f>
        <v>36</v>
      </c>
      <c r="AG173" s="66">
        <f>IF(AI173=0,"n/a",AH173)</f>
        <v>0</v>
      </c>
      <c r="AH173" s="31">
        <f>SUM(AH174:AH178)</f>
        <v>0</v>
      </c>
      <c r="AI173" s="31">
        <f>SUM(AI174:AI178)</f>
        <v>36</v>
      </c>
      <c r="AJ173" s="66">
        <f>IF(AL173=0,"n/a",AK173)</f>
        <v>0</v>
      </c>
      <c r="AK173" s="31">
        <f>SUM(AK174:AK178)</f>
        <v>0</v>
      </c>
      <c r="AL173" s="31">
        <f>SUM(AL174:AL178)</f>
        <v>36</v>
      </c>
      <c r="AM173" s="66">
        <f>IF(AO173=0,"n/a",AN173)</f>
        <v>0</v>
      </c>
      <c r="AN173" s="31">
        <f>SUM(AN174:AN178)</f>
        <v>0</v>
      </c>
      <c r="AO173" s="31">
        <f>SUM(AO174:AO178)</f>
        <v>36</v>
      </c>
      <c r="AP173" s="66">
        <f>IF(AR173=0,"n/a",AQ173)</f>
        <v>0</v>
      </c>
      <c r="AQ173" s="31">
        <f>SUM(AQ174:AQ178)</f>
        <v>0</v>
      </c>
      <c r="AR173" s="31">
        <f>SUM(AR174:AR178)</f>
        <v>36</v>
      </c>
      <c r="AS173" s="66">
        <f>IF(AU173=0,"n/a",AT173)</f>
        <v>0</v>
      </c>
      <c r="AT173" s="31">
        <f>SUM(AT174:AT178)</f>
        <v>0</v>
      </c>
      <c r="AU173" s="31">
        <f>SUM(AU174:AU178)</f>
        <v>36</v>
      </c>
      <c r="AV173" s="66">
        <f>IF(AX173=0,"n/a",AW173)</f>
        <v>0</v>
      </c>
      <c r="AW173" s="31">
        <f>SUM(AW174:AW178)</f>
        <v>0</v>
      </c>
      <c r="AX173" s="31">
        <f>SUM(AX174:AX178)</f>
        <v>36</v>
      </c>
      <c r="AY173" s="66">
        <f>IF(BA173=0,"n/a",AZ173)</f>
        <v>0</v>
      </c>
      <c r="AZ173" s="31">
        <f>SUM(AZ174:AZ178)</f>
        <v>0</v>
      </c>
      <c r="BA173" s="31">
        <f>SUM(BA174:BA178)</f>
        <v>36</v>
      </c>
      <c r="BB173" s="66">
        <f>IF(BD173=0,"n/a",BC173)</f>
        <v>0</v>
      </c>
      <c r="BC173" s="31">
        <f>SUM(BC174:BC178)</f>
        <v>0</v>
      </c>
      <c r="BD173" s="31">
        <f>SUM(BD174:BD178)</f>
        <v>36</v>
      </c>
      <c r="BE173" s="66">
        <f>IF(BG173=0,"n/a",BF173)</f>
        <v>0</v>
      </c>
      <c r="BF173" s="31">
        <f>SUM(BF174:BF178)</f>
        <v>0</v>
      </c>
      <c r="BG173" s="31">
        <f>SUM(BG174:BG178)</f>
        <v>36</v>
      </c>
      <c r="BH173" s="66">
        <f>IF(BJ173=0,"n/a",BI173)</f>
        <v>0</v>
      </c>
      <c r="BI173" s="31">
        <f>SUM(BI174:BI178)</f>
        <v>0</v>
      </c>
      <c r="BJ173" s="31">
        <f>SUM(BJ174:BJ178)</f>
        <v>36</v>
      </c>
      <c r="BK173" s="66">
        <f>IF(BM173=0,"n/a",BL173)</f>
        <v>0</v>
      </c>
      <c r="BL173" s="31">
        <f>SUM(BL174:BL178)</f>
        <v>0</v>
      </c>
      <c r="BM173" s="31">
        <f>SUM(BM174:BM178)</f>
        <v>36</v>
      </c>
      <c r="BN173" s="66">
        <f>IF(BP173=0,"n/a",BO173)</f>
        <v>0</v>
      </c>
      <c r="BO173" s="31">
        <f>SUM(BO174:BO178)</f>
        <v>0</v>
      </c>
      <c r="BP173" s="31">
        <f>SUM(BP174:BP178)</f>
        <v>36</v>
      </c>
      <c r="BQ173" s="46"/>
    </row>
    <row r="174" spans="1:69" s="1" customFormat="1" outlineLevel="1" x14ac:dyDescent="0.25">
      <c r="A174" s="4" t="s">
        <v>79</v>
      </c>
      <c r="B174" s="23"/>
      <c r="C174" s="8"/>
      <c r="D174" s="8"/>
      <c r="E174" s="8"/>
      <c r="F174" s="61" t="s">
        <v>522</v>
      </c>
      <c r="G174" s="16" t="s">
        <v>9</v>
      </c>
      <c r="H174" s="16" t="s">
        <v>11</v>
      </c>
      <c r="I174" s="43"/>
      <c r="J174" s="43">
        <f t="shared" ref="J174:J178" si="120">IF(OR(I174="yes",I174="done"),K174,IF(I174="partially",K174/2,0))</f>
        <v>0</v>
      </c>
      <c r="K174" s="43">
        <f>IF(I174="n/a",0,VLOOKUP($G174,Scoring!$B$5:$C$9,2,FALSE))</f>
        <v>8</v>
      </c>
      <c r="L174" s="43"/>
      <c r="M174" s="43">
        <f t="shared" ref="M174:M178" si="121">IF(OR(L174="yes",L174="done"),N174,IF(L174="partially",N174/2,0))</f>
        <v>0</v>
      </c>
      <c r="N174" s="43">
        <f>IF(L174="n/a",0,VLOOKUP($G174,Scoring!$B$5:$C$9,2,FALSE))</f>
        <v>8</v>
      </c>
      <c r="O174" s="43"/>
      <c r="P174" s="43">
        <f t="shared" ref="P174:P178" si="122">IF(OR(O174="yes",O174="done"),Q174,IF(O174="partially",Q174/2,0))</f>
        <v>0</v>
      </c>
      <c r="Q174" s="43">
        <f>IF(O174="n/a",0,VLOOKUP($G174,Scoring!$B$5:$C$9,2,FALSE))</f>
        <v>8</v>
      </c>
      <c r="R174" s="43"/>
      <c r="S174" s="43">
        <f t="shared" ref="S174:S178" si="123">IF(OR(R174="yes",R174="done"),T174,IF(R174="partially",T174/2,0))</f>
        <v>0</v>
      </c>
      <c r="T174" s="43">
        <f>IF(R174="n/a",0,VLOOKUP($G174,Scoring!$B$5:$C$9,2,FALSE))</f>
        <v>8</v>
      </c>
      <c r="U174" s="43"/>
      <c r="V174" s="43">
        <f t="shared" ref="V174:V178" si="124">IF(OR(U174="yes",U174="done"),W174,IF(U174="partially",W174/2,0))</f>
        <v>0</v>
      </c>
      <c r="W174" s="43">
        <f>IF(U174="n/a",0,VLOOKUP($G174,Scoring!$B$5:$C$9,2,FALSE))</f>
        <v>8</v>
      </c>
      <c r="X174" s="43"/>
      <c r="Y174" s="43">
        <f t="shared" ref="Y174:Y178" si="125">IF(OR(X174="yes",X174="done"),Z174,IF(X174="partially",Z174/2,0))</f>
        <v>0</v>
      </c>
      <c r="Z174" s="43">
        <f>IF(X174="n/a",0,VLOOKUP($G174,Scoring!$B$5:$C$9,2,FALSE))</f>
        <v>8</v>
      </c>
      <c r="AA174" s="43"/>
      <c r="AB174" s="43">
        <f t="shared" ref="AB174:AB178" si="126">IF(OR(AA174="yes",AA174="done"),AC174,IF(AA174="partially",AC174/2,0))</f>
        <v>0</v>
      </c>
      <c r="AC174" s="43">
        <f>IF(AA174="n/a",0,VLOOKUP($G174,Scoring!$B$5:$C$9,2,FALSE))</f>
        <v>8</v>
      </c>
      <c r="AD174" s="43"/>
      <c r="AE174" s="43">
        <f t="shared" ref="AE174:AE178" si="127">IF(OR(AD174="yes",AD174="done"),AF174,IF(AD174="partially",AF174/2,0))</f>
        <v>0</v>
      </c>
      <c r="AF174" s="43">
        <f>IF(AD174="n/a",0,VLOOKUP($G174,Scoring!$B$5:$C$9,2,FALSE))</f>
        <v>8</v>
      </c>
      <c r="AG174" s="43"/>
      <c r="AH174" s="43">
        <f t="shared" ref="AH174:AH178" si="128">IF(OR(AG174="yes",AG174="done"),AI174,IF(AG174="partially",AI174/2,0))</f>
        <v>0</v>
      </c>
      <c r="AI174" s="43">
        <f>IF(AG174="n/a",0,VLOOKUP($G174,Scoring!$B$5:$C$9,2,FALSE))</f>
        <v>8</v>
      </c>
      <c r="AJ174" s="43"/>
      <c r="AK174" s="43">
        <f t="shared" ref="AK174:AK178" si="129">IF(OR(AJ174="yes",AJ174="done"),AL174,IF(AJ174="partially",AL174/2,0))</f>
        <v>0</v>
      </c>
      <c r="AL174" s="43">
        <f>IF(AJ174="n/a",0,VLOOKUP($G174,Scoring!$B$5:$C$9,2,FALSE))</f>
        <v>8</v>
      </c>
      <c r="AM174" s="43"/>
      <c r="AN174" s="43">
        <f t="shared" ref="AN174:AN178" si="130">IF(OR(AM174="yes",AM174="done"),AO174,IF(AM174="partially",AO174/2,0))</f>
        <v>0</v>
      </c>
      <c r="AO174" s="43">
        <f>IF(AM174="n/a",0,VLOOKUP($G174,Scoring!$B$5:$C$9,2,FALSE))</f>
        <v>8</v>
      </c>
      <c r="AP174" s="43"/>
      <c r="AQ174" s="43">
        <f t="shared" ref="AQ174:AQ178" si="131">IF(OR(AP174="yes",AP174="done"),AR174,IF(AP174="partially",AR174/2,0))</f>
        <v>0</v>
      </c>
      <c r="AR174" s="43">
        <f>IF(AP174="n/a",0,VLOOKUP($G174,Scoring!$B$5:$C$9,2,FALSE))</f>
        <v>8</v>
      </c>
      <c r="AS174" s="43"/>
      <c r="AT174" s="43">
        <f t="shared" ref="AT174:AT178" si="132">IF(OR(AS174="yes",AS174="done"),AU174,IF(AS174="partially",AU174/2,0))</f>
        <v>0</v>
      </c>
      <c r="AU174" s="43">
        <f>IF(AS174="n/a",0,VLOOKUP($G174,Scoring!$B$5:$C$9,2,FALSE))</f>
        <v>8</v>
      </c>
      <c r="AV174" s="43"/>
      <c r="AW174" s="43">
        <f t="shared" ref="AW174:AW178" si="133">IF(OR(AV174="yes",AV174="done"),AX174,IF(AV174="partially",AX174/2,0))</f>
        <v>0</v>
      </c>
      <c r="AX174" s="43">
        <f>IF(AV174="n/a",0,VLOOKUP($G174,Scoring!$B$5:$C$9,2,FALSE))</f>
        <v>8</v>
      </c>
      <c r="AY174" s="43"/>
      <c r="AZ174" s="43">
        <f t="shared" ref="AZ174:AZ178" si="134">IF(OR(AY174="yes",AY174="done"),BA174,IF(AY174="partially",BA174/2,0))</f>
        <v>0</v>
      </c>
      <c r="BA174" s="43">
        <f>IF(AY174="n/a",0,VLOOKUP($G174,Scoring!$B$5:$C$9,2,FALSE))</f>
        <v>8</v>
      </c>
      <c r="BB174" s="43"/>
      <c r="BC174" s="43">
        <f t="shared" ref="BC174:BC178" si="135">IF(OR(BB174="yes",BB174="done"),BD174,IF(BB174="partially",BD174/2,0))</f>
        <v>0</v>
      </c>
      <c r="BD174" s="43">
        <f>IF(BB174="n/a",0,VLOOKUP($G174,Scoring!$B$5:$C$9,2,FALSE))</f>
        <v>8</v>
      </c>
      <c r="BE174" s="43"/>
      <c r="BF174" s="43">
        <f t="shared" ref="BF174:BF178" si="136">IF(OR(BE174="yes",BE174="done"),BG174,IF(BE174="partially",BG174/2,0))</f>
        <v>0</v>
      </c>
      <c r="BG174" s="43">
        <f>IF(BE174="n/a",0,VLOOKUP($G174,Scoring!$B$5:$C$9,2,FALSE))</f>
        <v>8</v>
      </c>
      <c r="BH174" s="43"/>
      <c r="BI174" s="43">
        <f t="shared" ref="BI174:BI178" si="137">IF(OR(BH174="yes",BH174="done"),BJ174,IF(BH174="partially",BJ174/2,0))</f>
        <v>0</v>
      </c>
      <c r="BJ174" s="43">
        <f>IF(BH174="n/a",0,VLOOKUP($G174,Scoring!$B$5:$C$9,2,FALSE))</f>
        <v>8</v>
      </c>
      <c r="BK174" s="43"/>
      <c r="BL174" s="43">
        <f t="shared" ref="BL174:BL178" si="138">IF(OR(BK174="yes",BK174="done"),BM174,IF(BK174="partially",BM174/2,0))</f>
        <v>0</v>
      </c>
      <c r="BM174" s="43">
        <f>IF(BK174="n/a",0,VLOOKUP($G174,Scoring!$B$5:$C$9,2,FALSE))</f>
        <v>8</v>
      </c>
      <c r="BN174" s="43"/>
      <c r="BO174" s="43">
        <f t="shared" ref="BO174:BO178" si="139">IF(OR(BN174="yes",BN174="done"),BP174,IF(BN174="partially",BP174/2,0))</f>
        <v>0</v>
      </c>
      <c r="BP174" s="43">
        <f>IF(BN174="n/a",0,VLOOKUP($G174,Scoring!$B$5:$C$9,2,FALSE))</f>
        <v>8</v>
      </c>
      <c r="BQ174" s="47"/>
    </row>
    <row r="175" spans="1:69" s="1" customFormat="1" outlineLevel="1" x14ac:dyDescent="0.25">
      <c r="A175" s="4" t="s">
        <v>138</v>
      </c>
      <c r="B175" s="23"/>
      <c r="C175" s="8"/>
      <c r="D175" s="8"/>
      <c r="E175" s="8"/>
      <c r="F175" s="61" t="s">
        <v>522</v>
      </c>
      <c r="G175" s="16" t="s">
        <v>9</v>
      </c>
      <c r="H175" s="16" t="s">
        <v>10</v>
      </c>
      <c r="I175" s="43"/>
      <c r="J175" s="43">
        <f t="shared" si="120"/>
        <v>0</v>
      </c>
      <c r="K175" s="43">
        <f>IF(I175="n/a",0,VLOOKUP($G175,Scoring!$B$5:$C$9,2,FALSE))</f>
        <v>8</v>
      </c>
      <c r="L175" s="43"/>
      <c r="M175" s="43">
        <f t="shared" si="121"/>
        <v>0</v>
      </c>
      <c r="N175" s="43">
        <f>IF(L175="n/a",0,VLOOKUP($G175,Scoring!$B$5:$C$9,2,FALSE))</f>
        <v>8</v>
      </c>
      <c r="O175" s="43"/>
      <c r="P175" s="43">
        <f t="shared" si="122"/>
        <v>0</v>
      </c>
      <c r="Q175" s="43">
        <f>IF(O175="n/a",0,VLOOKUP($G175,Scoring!$B$5:$C$9,2,FALSE))</f>
        <v>8</v>
      </c>
      <c r="R175" s="43"/>
      <c r="S175" s="43">
        <f t="shared" si="123"/>
        <v>0</v>
      </c>
      <c r="T175" s="43">
        <f>IF(R175="n/a",0,VLOOKUP($G175,Scoring!$B$5:$C$9,2,FALSE))</f>
        <v>8</v>
      </c>
      <c r="U175" s="43"/>
      <c r="V175" s="43">
        <f t="shared" si="124"/>
        <v>0</v>
      </c>
      <c r="W175" s="43">
        <f>IF(U175="n/a",0,VLOOKUP($G175,Scoring!$B$5:$C$9,2,FALSE))</f>
        <v>8</v>
      </c>
      <c r="X175" s="43"/>
      <c r="Y175" s="43">
        <f t="shared" si="125"/>
        <v>0</v>
      </c>
      <c r="Z175" s="43">
        <f>IF(X175="n/a",0,VLOOKUP($G175,Scoring!$B$5:$C$9,2,FALSE))</f>
        <v>8</v>
      </c>
      <c r="AA175" s="43"/>
      <c r="AB175" s="43">
        <f t="shared" si="126"/>
        <v>0</v>
      </c>
      <c r="AC175" s="43">
        <f>IF(AA175="n/a",0,VLOOKUP($G175,Scoring!$B$5:$C$9,2,FALSE))</f>
        <v>8</v>
      </c>
      <c r="AD175" s="43"/>
      <c r="AE175" s="43">
        <f t="shared" si="127"/>
        <v>0</v>
      </c>
      <c r="AF175" s="43">
        <f>IF(AD175="n/a",0,VLOOKUP($G175,Scoring!$B$5:$C$9,2,FALSE))</f>
        <v>8</v>
      </c>
      <c r="AG175" s="43"/>
      <c r="AH175" s="43">
        <f t="shared" si="128"/>
        <v>0</v>
      </c>
      <c r="AI175" s="43">
        <f>IF(AG175="n/a",0,VLOOKUP($G175,Scoring!$B$5:$C$9,2,FALSE))</f>
        <v>8</v>
      </c>
      <c r="AJ175" s="43"/>
      <c r="AK175" s="43">
        <f t="shared" si="129"/>
        <v>0</v>
      </c>
      <c r="AL175" s="43">
        <f>IF(AJ175="n/a",0,VLOOKUP($G175,Scoring!$B$5:$C$9,2,FALSE))</f>
        <v>8</v>
      </c>
      <c r="AM175" s="43"/>
      <c r="AN175" s="43">
        <f t="shared" si="130"/>
        <v>0</v>
      </c>
      <c r="AO175" s="43">
        <f>IF(AM175="n/a",0,VLOOKUP($G175,Scoring!$B$5:$C$9,2,FALSE))</f>
        <v>8</v>
      </c>
      <c r="AP175" s="43"/>
      <c r="AQ175" s="43">
        <f t="shared" si="131"/>
        <v>0</v>
      </c>
      <c r="AR175" s="43">
        <f>IF(AP175="n/a",0,VLOOKUP($G175,Scoring!$B$5:$C$9,2,FALSE))</f>
        <v>8</v>
      </c>
      <c r="AS175" s="43"/>
      <c r="AT175" s="43">
        <f t="shared" si="132"/>
        <v>0</v>
      </c>
      <c r="AU175" s="43">
        <f>IF(AS175="n/a",0,VLOOKUP($G175,Scoring!$B$5:$C$9,2,FALSE))</f>
        <v>8</v>
      </c>
      <c r="AV175" s="43"/>
      <c r="AW175" s="43">
        <f t="shared" si="133"/>
        <v>0</v>
      </c>
      <c r="AX175" s="43">
        <f>IF(AV175="n/a",0,VLOOKUP($G175,Scoring!$B$5:$C$9,2,FALSE))</f>
        <v>8</v>
      </c>
      <c r="AY175" s="43"/>
      <c r="AZ175" s="43">
        <f t="shared" si="134"/>
        <v>0</v>
      </c>
      <c r="BA175" s="43">
        <f>IF(AY175="n/a",0,VLOOKUP($G175,Scoring!$B$5:$C$9,2,FALSE))</f>
        <v>8</v>
      </c>
      <c r="BB175" s="43"/>
      <c r="BC175" s="43">
        <f t="shared" si="135"/>
        <v>0</v>
      </c>
      <c r="BD175" s="43">
        <f>IF(BB175="n/a",0,VLOOKUP($G175,Scoring!$B$5:$C$9,2,FALSE))</f>
        <v>8</v>
      </c>
      <c r="BE175" s="43"/>
      <c r="BF175" s="43">
        <f t="shared" si="136"/>
        <v>0</v>
      </c>
      <c r="BG175" s="43">
        <f>IF(BE175="n/a",0,VLOOKUP($G175,Scoring!$B$5:$C$9,2,FALSE))</f>
        <v>8</v>
      </c>
      <c r="BH175" s="43"/>
      <c r="BI175" s="43">
        <f t="shared" si="137"/>
        <v>0</v>
      </c>
      <c r="BJ175" s="43">
        <f>IF(BH175="n/a",0,VLOOKUP($G175,Scoring!$B$5:$C$9,2,FALSE))</f>
        <v>8</v>
      </c>
      <c r="BK175" s="43"/>
      <c r="BL175" s="43">
        <f t="shared" si="138"/>
        <v>0</v>
      </c>
      <c r="BM175" s="43">
        <f>IF(BK175="n/a",0,VLOOKUP($G175,Scoring!$B$5:$C$9,2,FALSE))</f>
        <v>8</v>
      </c>
      <c r="BN175" s="43"/>
      <c r="BO175" s="43">
        <f t="shared" si="139"/>
        <v>0</v>
      </c>
      <c r="BP175" s="43">
        <f>IF(BN175="n/a",0,VLOOKUP($G175,Scoring!$B$5:$C$9,2,FALSE))</f>
        <v>8</v>
      </c>
      <c r="BQ175" s="47"/>
    </row>
    <row r="176" spans="1:69" s="1" customFormat="1" outlineLevel="1" x14ac:dyDescent="0.25">
      <c r="A176" s="8" t="s">
        <v>83</v>
      </c>
      <c r="B176" s="22"/>
      <c r="C176" s="8"/>
      <c r="D176" s="8"/>
      <c r="E176" s="8"/>
      <c r="F176" s="61" t="s">
        <v>522</v>
      </c>
      <c r="G176" s="16" t="s">
        <v>9</v>
      </c>
      <c r="H176" s="16" t="s">
        <v>11</v>
      </c>
      <c r="I176" s="43"/>
      <c r="J176" s="43">
        <f t="shared" si="120"/>
        <v>0</v>
      </c>
      <c r="K176" s="43">
        <f>IF(I176="n/a",0,VLOOKUP($G176,Scoring!$B$5:$C$9,2,FALSE))</f>
        <v>8</v>
      </c>
      <c r="L176" s="43"/>
      <c r="M176" s="43">
        <f t="shared" si="121"/>
        <v>0</v>
      </c>
      <c r="N176" s="43">
        <f>IF(L176="n/a",0,VLOOKUP($G176,Scoring!$B$5:$C$9,2,FALSE))</f>
        <v>8</v>
      </c>
      <c r="O176" s="43"/>
      <c r="P176" s="43">
        <f t="shared" si="122"/>
        <v>0</v>
      </c>
      <c r="Q176" s="43">
        <f>IF(O176="n/a",0,VLOOKUP($G176,Scoring!$B$5:$C$9,2,FALSE))</f>
        <v>8</v>
      </c>
      <c r="R176" s="43"/>
      <c r="S176" s="43">
        <f t="shared" si="123"/>
        <v>0</v>
      </c>
      <c r="T176" s="43">
        <f>IF(R176="n/a",0,VLOOKUP($G176,Scoring!$B$5:$C$9,2,FALSE))</f>
        <v>8</v>
      </c>
      <c r="U176" s="43"/>
      <c r="V176" s="43">
        <f t="shared" si="124"/>
        <v>0</v>
      </c>
      <c r="W176" s="43">
        <f>IF(U176="n/a",0,VLOOKUP($G176,Scoring!$B$5:$C$9,2,FALSE))</f>
        <v>8</v>
      </c>
      <c r="X176" s="43"/>
      <c r="Y176" s="43">
        <f t="shared" si="125"/>
        <v>0</v>
      </c>
      <c r="Z176" s="43">
        <f>IF(X176="n/a",0,VLOOKUP($G176,Scoring!$B$5:$C$9,2,FALSE))</f>
        <v>8</v>
      </c>
      <c r="AA176" s="43"/>
      <c r="AB176" s="43">
        <f t="shared" si="126"/>
        <v>0</v>
      </c>
      <c r="AC176" s="43">
        <f>IF(AA176="n/a",0,VLOOKUP($G176,Scoring!$B$5:$C$9,2,FALSE))</f>
        <v>8</v>
      </c>
      <c r="AD176" s="43"/>
      <c r="AE176" s="43">
        <f t="shared" si="127"/>
        <v>0</v>
      </c>
      <c r="AF176" s="43">
        <f>IF(AD176="n/a",0,VLOOKUP($G176,Scoring!$B$5:$C$9,2,FALSE))</f>
        <v>8</v>
      </c>
      <c r="AG176" s="43"/>
      <c r="AH176" s="43">
        <f t="shared" si="128"/>
        <v>0</v>
      </c>
      <c r="AI176" s="43">
        <f>IF(AG176="n/a",0,VLOOKUP($G176,Scoring!$B$5:$C$9,2,FALSE))</f>
        <v>8</v>
      </c>
      <c r="AJ176" s="43"/>
      <c r="AK176" s="43">
        <f t="shared" si="129"/>
        <v>0</v>
      </c>
      <c r="AL176" s="43">
        <f>IF(AJ176="n/a",0,VLOOKUP($G176,Scoring!$B$5:$C$9,2,FALSE))</f>
        <v>8</v>
      </c>
      <c r="AM176" s="43"/>
      <c r="AN176" s="43">
        <f t="shared" si="130"/>
        <v>0</v>
      </c>
      <c r="AO176" s="43">
        <f>IF(AM176="n/a",0,VLOOKUP($G176,Scoring!$B$5:$C$9,2,FALSE))</f>
        <v>8</v>
      </c>
      <c r="AP176" s="43"/>
      <c r="AQ176" s="43">
        <f t="shared" si="131"/>
        <v>0</v>
      </c>
      <c r="AR176" s="43">
        <f>IF(AP176="n/a",0,VLOOKUP($G176,Scoring!$B$5:$C$9,2,FALSE))</f>
        <v>8</v>
      </c>
      <c r="AS176" s="43"/>
      <c r="AT176" s="43">
        <f t="shared" si="132"/>
        <v>0</v>
      </c>
      <c r="AU176" s="43">
        <f>IF(AS176="n/a",0,VLOOKUP($G176,Scoring!$B$5:$C$9,2,FALSE))</f>
        <v>8</v>
      </c>
      <c r="AV176" s="43"/>
      <c r="AW176" s="43">
        <f t="shared" si="133"/>
        <v>0</v>
      </c>
      <c r="AX176" s="43">
        <f>IF(AV176="n/a",0,VLOOKUP($G176,Scoring!$B$5:$C$9,2,FALSE))</f>
        <v>8</v>
      </c>
      <c r="AY176" s="43"/>
      <c r="AZ176" s="43">
        <f t="shared" si="134"/>
        <v>0</v>
      </c>
      <c r="BA176" s="43">
        <f>IF(AY176="n/a",0,VLOOKUP($G176,Scoring!$B$5:$C$9,2,FALSE))</f>
        <v>8</v>
      </c>
      <c r="BB176" s="43"/>
      <c r="BC176" s="43">
        <f t="shared" si="135"/>
        <v>0</v>
      </c>
      <c r="BD176" s="43">
        <f>IF(BB176="n/a",0,VLOOKUP($G176,Scoring!$B$5:$C$9,2,FALSE))</f>
        <v>8</v>
      </c>
      <c r="BE176" s="43"/>
      <c r="BF176" s="43">
        <f t="shared" si="136"/>
        <v>0</v>
      </c>
      <c r="BG176" s="43">
        <f>IF(BE176="n/a",0,VLOOKUP($G176,Scoring!$B$5:$C$9,2,FALSE))</f>
        <v>8</v>
      </c>
      <c r="BH176" s="43"/>
      <c r="BI176" s="43">
        <f t="shared" si="137"/>
        <v>0</v>
      </c>
      <c r="BJ176" s="43">
        <f>IF(BH176="n/a",0,VLOOKUP($G176,Scoring!$B$5:$C$9,2,FALSE))</f>
        <v>8</v>
      </c>
      <c r="BK176" s="43"/>
      <c r="BL176" s="43">
        <f t="shared" si="138"/>
        <v>0</v>
      </c>
      <c r="BM176" s="43">
        <f>IF(BK176="n/a",0,VLOOKUP($G176,Scoring!$B$5:$C$9,2,FALSE))</f>
        <v>8</v>
      </c>
      <c r="BN176" s="43"/>
      <c r="BO176" s="43">
        <f t="shared" si="139"/>
        <v>0</v>
      </c>
      <c r="BP176" s="43">
        <f>IF(BN176="n/a",0,VLOOKUP($G176,Scoring!$B$5:$C$9,2,FALSE))</f>
        <v>8</v>
      </c>
      <c r="BQ176" s="47"/>
    </row>
    <row r="177" spans="1:69" s="1" customFormat="1" outlineLevel="1" x14ac:dyDescent="0.25">
      <c r="A177" s="8" t="s">
        <v>30</v>
      </c>
      <c r="B177" s="53" t="s">
        <v>122</v>
      </c>
      <c r="C177" s="8">
        <v>7.2</v>
      </c>
      <c r="D177" s="8" t="s">
        <v>446</v>
      </c>
      <c r="E177" s="8">
        <v>1</v>
      </c>
      <c r="F177" s="60" t="s">
        <v>522</v>
      </c>
      <c r="G177" s="16" t="s">
        <v>10</v>
      </c>
      <c r="H177" s="16" t="s">
        <v>10</v>
      </c>
      <c r="I177" s="43"/>
      <c r="J177" s="43">
        <f t="shared" si="120"/>
        <v>0</v>
      </c>
      <c r="K177" s="43">
        <f>IF(I177="n/a",0,VLOOKUP($G177,Scoring!$B$5:$C$9,2,FALSE))</f>
        <v>4</v>
      </c>
      <c r="L177" s="43"/>
      <c r="M177" s="43">
        <f t="shared" si="121"/>
        <v>0</v>
      </c>
      <c r="N177" s="43">
        <f>IF(L177="n/a",0,VLOOKUP($G177,Scoring!$B$5:$C$9,2,FALSE))</f>
        <v>4</v>
      </c>
      <c r="O177" s="43"/>
      <c r="P177" s="43">
        <f t="shared" si="122"/>
        <v>0</v>
      </c>
      <c r="Q177" s="43">
        <f>IF(O177="n/a",0,VLOOKUP($G177,Scoring!$B$5:$C$9,2,FALSE))</f>
        <v>4</v>
      </c>
      <c r="R177" s="43"/>
      <c r="S177" s="43">
        <f t="shared" si="123"/>
        <v>0</v>
      </c>
      <c r="T177" s="43">
        <f>IF(R177="n/a",0,VLOOKUP($G177,Scoring!$B$5:$C$9,2,FALSE))</f>
        <v>4</v>
      </c>
      <c r="U177" s="43"/>
      <c r="V177" s="43">
        <f t="shared" si="124"/>
        <v>0</v>
      </c>
      <c r="W177" s="43">
        <f>IF(U177="n/a",0,VLOOKUP($G177,Scoring!$B$5:$C$9,2,FALSE))</f>
        <v>4</v>
      </c>
      <c r="X177" s="43"/>
      <c r="Y177" s="43">
        <f t="shared" si="125"/>
        <v>0</v>
      </c>
      <c r="Z177" s="43">
        <f>IF(X177="n/a",0,VLOOKUP($G177,Scoring!$B$5:$C$9,2,FALSE))</f>
        <v>4</v>
      </c>
      <c r="AA177" s="43"/>
      <c r="AB177" s="43">
        <f t="shared" si="126"/>
        <v>0</v>
      </c>
      <c r="AC177" s="43">
        <f>IF(AA177="n/a",0,VLOOKUP($G177,Scoring!$B$5:$C$9,2,FALSE))</f>
        <v>4</v>
      </c>
      <c r="AD177" s="43"/>
      <c r="AE177" s="43">
        <f t="shared" si="127"/>
        <v>0</v>
      </c>
      <c r="AF177" s="43">
        <f>IF(AD177="n/a",0,VLOOKUP($G177,Scoring!$B$5:$C$9,2,FALSE))</f>
        <v>4</v>
      </c>
      <c r="AG177" s="43"/>
      <c r="AH177" s="43">
        <f t="shared" si="128"/>
        <v>0</v>
      </c>
      <c r="AI177" s="43">
        <f>IF(AG177="n/a",0,VLOOKUP($G177,Scoring!$B$5:$C$9,2,FALSE))</f>
        <v>4</v>
      </c>
      <c r="AJ177" s="43"/>
      <c r="AK177" s="43">
        <f t="shared" si="129"/>
        <v>0</v>
      </c>
      <c r="AL177" s="43">
        <f>IF(AJ177="n/a",0,VLOOKUP($G177,Scoring!$B$5:$C$9,2,FALSE))</f>
        <v>4</v>
      </c>
      <c r="AM177" s="43"/>
      <c r="AN177" s="43">
        <f t="shared" si="130"/>
        <v>0</v>
      </c>
      <c r="AO177" s="43">
        <f>IF(AM177="n/a",0,VLOOKUP($G177,Scoring!$B$5:$C$9,2,FALSE))</f>
        <v>4</v>
      </c>
      <c r="AP177" s="43"/>
      <c r="AQ177" s="43">
        <f t="shared" si="131"/>
        <v>0</v>
      </c>
      <c r="AR177" s="43">
        <f>IF(AP177="n/a",0,VLOOKUP($G177,Scoring!$B$5:$C$9,2,FALSE))</f>
        <v>4</v>
      </c>
      <c r="AS177" s="43"/>
      <c r="AT177" s="43">
        <f t="shared" si="132"/>
        <v>0</v>
      </c>
      <c r="AU177" s="43">
        <f>IF(AS177="n/a",0,VLOOKUP($G177,Scoring!$B$5:$C$9,2,FALSE))</f>
        <v>4</v>
      </c>
      <c r="AV177" s="43"/>
      <c r="AW177" s="43">
        <f t="shared" si="133"/>
        <v>0</v>
      </c>
      <c r="AX177" s="43">
        <f>IF(AV177="n/a",0,VLOOKUP($G177,Scoring!$B$5:$C$9,2,FALSE))</f>
        <v>4</v>
      </c>
      <c r="AY177" s="43"/>
      <c r="AZ177" s="43">
        <f t="shared" si="134"/>
        <v>0</v>
      </c>
      <c r="BA177" s="43">
        <f>IF(AY177="n/a",0,VLOOKUP($G177,Scoring!$B$5:$C$9,2,FALSE))</f>
        <v>4</v>
      </c>
      <c r="BB177" s="43"/>
      <c r="BC177" s="43">
        <f t="shared" si="135"/>
        <v>0</v>
      </c>
      <c r="BD177" s="43">
        <f>IF(BB177="n/a",0,VLOOKUP($G177,Scoring!$B$5:$C$9,2,FALSE))</f>
        <v>4</v>
      </c>
      <c r="BE177" s="43"/>
      <c r="BF177" s="43">
        <f t="shared" si="136"/>
        <v>0</v>
      </c>
      <c r="BG177" s="43">
        <f>IF(BE177="n/a",0,VLOOKUP($G177,Scoring!$B$5:$C$9,2,FALSE))</f>
        <v>4</v>
      </c>
      <c r="BH177" s="43"/>
      <c r="BI177" s="43">
        <f t="shared" si="137"/>
        <v>0</v>
      </c>
      <c r="BJ177" s="43">
        <f>IF(BH177="n/a",0,VLOOKUP($G177,Scoring!$B$5:$C$9,2,FALSE))</f>
        <v>4</v>
      </c>
      <c r="BK177" s="43"/>
      <c r="BL177" s="43">
        <f t="shared" si="138"/>
        <v>0</v>
      </c>
      <c r="BM177" s="43">
        <f>IF(BK177="n/a",0,VLOOKUP($G177,Scoring!$B$5:$C$9,2,FALSE))</f>
        <v>4</v>
      </c>
      <c r="BN177" s="43"/>
      <c r="BO177" s="43">
        <f t="shared" si="139"/>
        <v>0</v>
      </c>
      <c r="BP177" s="43">
        <f>IF(BN177="n/a",0,VLOOKUP($G177,Scoring!$B$5:$C$9,2,FALSE))</f>
        <v>4</v>
      </c>
      <c r="BQ177" s="47"/>
    </row>
    <row r="178" spans="1:69" s="1" customFormat="1" outlineLevel="1" x14ac:dyDescent="0.25">
      <c r="A178" s="8" t="s">
        <v>82</v>
      </c>
      <c r="B178" s="22"/>
      <c r="C178" s="8"/>
      <c r="D178" s="8"/>
      <c r="E178" s="8"/>
      <c r="F178" s="60" t="s">
        <v>522</v>
      </c>
      <c r="G178" s="16" t="s">
        <v>9</v>
      </c>
      <c r="H178" s="16" t="s">
        <v>10</v>
      </c>
      <c r="I178" s="43"/>
      <c r="J178" s="43">
        <f t="shared" si="120"/>
        <v>0</v>
      </c>
      <c r="K178" s="43">
        <f>IF(I178="n/a",0,VLOOKUP($G178,Scoring!$B$5:$C$9,2,FALSE))</f>
        <v>8</v>
      </c>
      <c r="L178" s="43"/>
      <c r="M178" s="43">
        <f t="shared" si="121"/>
        <v>0</v>
      </c>
      <c r="N178" s="43">
        <f>IF(L178="n/a",0,VLOOKUP($G178,Scoring!$B$5:$C$9,2,FALSE))</f>
        <v>8</v>
      </c>
      <c r="O178" s="43"/>
      <c r="P178" s="43">
        <f t="shared" si="122"/>
        <v>0</v>
      </c>
      <c r="Q178" s="43">
        <f>IF(O178="n/a",0,VLOOKUP($G178,Scoring!$B$5:$C$9,2,FALSE))</f>
        <v>8</v>
      </c>
      <c r="R178" s="43"/>
      <c r="S178" s="43">
        <f t="shared" si="123"/>
        <v>0</v>
      </c>
      <c r="T178" s="43">
        <f>IF(R178="n/a",0,VLOOKUP($G178,Scoring!$B$5:$C$9,2,FALSE))</f>
        <v>8</v>
      </c>
      <c r="U178" s="43"/>
      <c r="V178" s="43">
        <f t="shared" si="124"/>
        <v>0</v>
      </c>
      <c r="W178" s="43">
        <f>IF(U178="n/a",0,VLOOKUP($G178,Scoring!$B$5:$C$9,2,FALSE))</f>
        <v>8</v>
      </c>
      <c r="X178" s="43"/>
      <c r="Y178" s="43">
        <f t="shared" si="125"/>
        <v>0</v>
      </c>
      <c r="Z178" s="43">
        <f>IF(X178="n/a",0,VLOOKUP($G178,Scoring!$B$5:$C$9,2,FALSE))</f>
        <v>8</v>
      </c>
      <c r="AA178" s="43"/>
      <c r="AB178" s="43">
        <f t="shared" si="126"/>
        <v>0</v>
      </c>
      <c r="AC178" s="43">
        <f>IF(AA178="n/a",0,VLOOKUP($G178,Scoring!$B$5:$C$9,2,FALSE))</f>
        <v>8</v>
      </c>
      <c r="AD178" s="43"/>
      <c r="AE178" s="43">
        <f t="shared" si="127"/>
        <v>0</v>
      </c>
      <c r="AF178" s="43">
        <f>IF(AD178="n/a",0,VLOOKUP($G178,Scoring!$B$5:$C$9,2,FALSE))</f>
        <v>8</v>
      </c>
      <c r="AG178" s="43"/>
      <c r="AH178" s="43">
        <f t="shared" si="128"/>
        <v>0</v>
      </c>
      <c r="AI178" s="43">
        <f>IF(AG178="n/a",0,VLOOKUP($G178,Scoring!$B$5:$C$9,2,FALSE))</f>
        <v>8</v>
      </c>
      <c r="AJ178" s="43"/>
      <c r="AK178" s="43">
        <f t="shared" si="129"/>
        <v>0</v>
      </c>
      <c r="AL178" s="43">
        <f>IF(AJ178="n/a",0,VLOOKUP($G178,Scoring!$B$5:$C$9,2,FALSE))</f>
        <v>8</v>
      </c>
      <c r="AM178" s="43"/>
      <c r="AN178" s="43">
        <f t="shared" si="130"/>
        <v>0</v>
      </c>
      <c r="AO178" s="43">
        <f>IF(AM178="n/a",0,VLOOKUP($G178,Scoring!$B$5:$C$9,2,FALSE))</f>
        <v>8</v>
      </c>
      <c r="AP178" s="43"/>
      <c r="AQ178" s="43">
        <f t="shared" si="131"/>
        <v>0</v>
      </c>
      <c r="AR178" s="43">
        <f>IF(AP178="n/a",0,VLOOKUP($G178,Scoring!$B$5:$C$9,2,FALSE))</f>
        <v>8</v>
      </c>
      <c r="AS178" s="43"/>
      <c r="AT178" s="43">
        <f t="shared" si="132"/>
        <v>0</v>
      </c>
      <c r="AU178" s="43">
        <f>IF(AS178="n/a",0,VLOOKUP($G178,Scoring!$B$5:$C$9,2,FALSE))</f>
        <v>8</v>
      </c>
      <c r="AV178" s="43"/>
      <c r="AW178" s="43">
        <f t="shared" si="133"/>
        <v>0</v>
      </c>
      <c r="AX178" s="43">
        <f>IF(AV178="n/a",0,VLOOKUP($G178,Scoring!$B$5:$C$9,2,FALSE))</f>
        <v>8</v>
      </c>
      <c r="AY178" s="43"/>
      <c r="AZ178" s="43">
        <f t="shared" si="134"/>
        <v>0</v>
      </c>
      <c r="BA178" s="43">
        <f>IF(AY178="n/a",0,VLOOKUP($G178,Scoring!$B$5:$C$9,2,FALSE))</f>
        <v>8</v>
      </c>
      <c r="BB178" s="43"/>
      <c r="BC178" s="43">
        <f t="shared" si="135"/>
        <v>0</v>
      </c>
      <c r="BD178" s="43">
        <f>IF(BB178="n/a",0,VLOOKUP($G178,Scoring!$B$5:$C$9,2,FALSE))</f>
        <v>8</v>
      </c>
      <c r="BE178" s="43"/>
      <c r="BF178" s="43">
        <f t="shared" si="136"/>
        <v>0</v>
      </c>
      <c r="BG178" s="43">
        <f>IF(BE178="n/a",0,VLOOKUP($G178,Scoring!$B$5:$C$9,2,FALSE))</f>
        <v>8</v>
      </c>
      <c r="BH178" s="43"/>
      <c r="BI178" s="43">
        <f t="shared" si="137"/>
        <v>0</v>
      </c>
      <c r="BJ178" s="43">
        <f>IF(BH178="n/a",0,VLOOKUP($G178,Scoring!$B$5:$C$9,2,FALSE))</f>
        <v>8</v>
      </c>
      <c r="BK178" s="43"/>
      <c r="BL178" s="43">
        <f t="shared" si="138"/>
        <v>0</v>
      </c>
      <c r="BM178" s="43">
        <f>IF(BK178="n/a",0,VLOOKUP($G178,Scoring!$B$5:$C$9,2,FALSE))</f>
        <v>8</v>
      </c>
      <c r="BN178" s="43"/>
      <c r="BO178" s="43">
        <f t="shared" si="139"/>
        <v>0</v>
      </c>
      <c r="BP178" s="43">
        <f>IF(BN178="n/a",0,VLOOKUP($G178,Scoring!$B$5:$C$9,2,FALSE))</f>
        <v>8</v>
      </c>
      <c r="BQ178" s="47"/>
    </row>
    <row r="179" spans="1:69" s="1" customFormat="1" x14ac:dyDescent="0.25">
      <c r="A179" s="27" t="s">
        <v>1</v>
      </c>
      <c r="B179" s="28"/>
      <c r="C179" s="28"/>
      <c r="D179" s="28"/>
      <c r="E179" s="28"/>
      <c r="F179" s="29"/>
      <c r="G179" s="30"/>
      <c r="H179" s="30"/>
      <c r="I179" s="66">
        <f>IF(K179=0,"n/a",J179)</f>
        <v>0</v>
      </c>
      <c r="J179" s="31">
        <f>SUM(J180:J188)</f>
        <v>0</v>
      </c>
      <c r="K179" s="31">
        <f>SUM(K180:K188)</f>
        <v>69</v>
      </c>
      <c r="L179" s="66">
        <f>IF(N179=0,"n/a",M179)</f>
        <v>0</v>
      </c>
      <c r="M179" s="31">
        <f>SUM(M180:M188)</f>
        <v>0</v>
      </c>
      <c r="N179" s="31">
        <f>SUM(N180:N188)</f>
        <v>69</v>
      </c>
      <c r="O179" s="66">
        <f>IF(Q179=0,"n/a",P179)</f>
        <v>0</v>
      </c>
      <c r="P179" s="31">
        <f>SUM(P180:P188)</f>
        <v>0</v>
      </c>
      <c r="Q179" s="31">
        <f>SUM(Q180:Q188)</f>
        <v>69</v>
      </c>
      <c r="R179" s="66">
        <f>IF(T179=0,"n/a",S179)</f>
        <v>0</v>
      </c>
      <c r="S179" s="31">
        <f>SUM(S180:S188)</f>
        <v>0</v>
      </c>
      <c r="T179" s="31">
        <f>SUM(T180:T188)</f>
        <v>69</v>
      </c>
      <c r="U179" s="66">
        <f>IF(W179=0,"n/a",V179)</f>
        <v>0</v>
      </c>
      <c r="V179" s="31">
        <f>SUM(V180:V188)</f>
        <v>0</v>
      </c>
      <c r="W179" s="31">
        <f>SUM(W180:W188)</f>
        <v>69</v>
      </c>
      <c r="X179" s="66">
        <f>IF(Z179=0,"n/a",Y179)</f>
        <v>0</v>
      </c>
      <c r="Y179" s="31">
        <f>SUM(Y180:Y188)</f>
        <v>0</v>
      </c>
      <c r="Z179" s="31">
        <f>SUM(Z180:Z188)</f>
        <v>69</v>
      </c>
      <c r="AA179" s="66">
        <f>IF(AC179=0,"n/a",AB179)</f>
        <v>0</v>
      </c>
      <c r="AB179" s="31">
        <f>SUM(AB180:AB188)</f>
        <v>0</v>
      </c>
      <c r="AC179" s="31">
        <f>SUM(AC180:AC188)</f>
        <v>69</v>
      </c>
      <c r="AD179" s="66">
        <f>IF(AF179=0,"n/a",AE179)</f>
        <v>0</v>
      </c>
      <c r="AE179" s="31">
        <f>SUM(AE180:AE188)</f>
        <v>0</v>
      </c>
      <c r="AF179" s="31">
        <f>SUM(AF180:AF188)</f>
        <v>69</v>
      </c>
      <c r="AG179" s="66">
        <f>IF(AI179=0,"n/a",AH179)</f>
        <v>0</v>
      </c>
      <c r="AH179" s="31">
        <f>SUM(AH180:AH188)</f>
        <v>0</v>
      </c>
      <c r="AI179" s="31">
        <f>SUM(AI180:AI188)</f>
        <v>69</v>
      </c>
      <c r="AJ179" s="66">
        <f>IF(AL179=0,"n/a",AK179)</f>
        <v>0</v>
      </c>
      <c r="AK179" s="31">
        <f>SUM(AK180:AK188)</f>
        <v>0</v>
      </c>
      <c r="AL179" s="31">
        <f>SUM(AL180:AL188)</f>
        <v>69</v>
      </c>
      <c r="AM179" s="66">
        <f>IF(AO179=0,"n/a",AN179)</f>
        <v>0</v>
      </c>
      <c r="AN179" s="31">
        <f>SUM(AN180:AN188)</f>
        <v>0</v>
      </c>
      <c r="AO179" s="31">
        <f>SUM(AO180:AO188)</f>
        <v>69</v>
      </c>
      <c r="AP179" s="66">
        <f>IF(AR179=0,"n/a",AQ179)</f>
        <v>0</v>
      </c>
      <c r="AQ179" s="31">
        <f>SUM(AQ180:AQ188)</f>
        <v>0</v>
      </c>
      <c r="AR179" s="31">
        <f>SUM(AR180:AR188)</f>
        <v>69</v>
      </c>
      <c r="AS179" s="66">
        <f>IF(AU179=0,"n/a",AT179)</f>
        <v>0</v>
      </c>
      <c r="AT179" s="31">
        <f>SUM(AT180:AT188)</f>
        <v>0</v>
      </c>
      <c r="AU179" s="31">
        <f>SUM(AU180:AU188)</f>
        <v>69</v>
      </c>
      <c r="AV179" s="66">
        <f>IF(AX179=0,"n/a",AW179)</f>
        <v>0</v>
      </c>
      <c r="AW179" s="31">
        <f>SUM(AW180:AW188)</f>
        <v>0</v>
      </c>
      <c r="AX179" s="31">
        <f>SUM(AX180:AX188)</f>
        <v>69</v>
      </c>
      <c r="AY179" s="66">
        <f>IF(BA179=0,"n/a",AZ179)</f>
        <v>0</v>
      </c>
      <c r="AZ179" s="31">
        <f>SUM(AZ180:AZ188)</f>
        <v>0</v>
      </c>
      <c r="BA179" s="31">
        <f>SUM(BA180:BA188)</f>
        <v>69</v>
      </c>
      <c r="BB179" s="66">
        <f>IF(BD179=0,"n/a",BC179)</f>
        <v>0</v>
      </c>
      <c r="BC179" s="31">
        <f>SUM(BC180:BC188)</f>
        <v>0</v>
      </c>
      <c r="BD179" s="31">
        <f>SUM(BD180:BD188)</f>
        <v>69</v>
      </c>
      <c r="BE179" s="66">
        <f>IF(BG179=0,"n/a",BF179)</f>
        <v>0</v>
      </c>
      <c r="BF179" s="31">
        <f>SUM(BF180:BF188)</f>
        <v>0</v>
      </c>
      <c r="BG179" s="31">
        <f>SUM(BG180:BG188)</f>
        <v>69</v>
      </c>
      <c r="BH179" s="66">
        <f>IF(BJ179=0,"n/a",BI179)</f>
        <v>0</v>
      </c>
      <c r="BI179" s="31">
        <f>SUM(BI180:BI188)</f>
        <v>0</v>
      </c>
      <c r="BJ179" s="31">
        <f>SUM(BJ180:BJ188)</f>
        <v>69</v>
      </c>
      <c r="BK179" s="66">
        <f>IF(BM179=0,"n/a",BL179)</f>
        <v>0</v>
      </c>
      <c r="BL179" s="31">
        <f>SUM(BL180:BL188)</f>
        <v>0</v>
      </c>
      <c r="BM179" s="31">
        <f>SUM(BM180:BM188)</f>
        <v>69</v>
      </c>
      <c r="BN179" s="66">
        <f>IF(BP179=0,"n/a",BO179)</f>
        <v>0</v>
      </c>
      <c r="BO179" s="31">
        <f>SUM(BO180:BO188)</f>
        <v>0</v>
      </c>
      <c r="BP179" s="31">
        <f>SUM(BP180:BP188)</f>
        <v>69</v>
      </c>
      <c r="BQ179" s="46"/>
    </row>
    <row r="180" spans="1:69" s="1" customFormat="1" outlineLevel="1" x14ac:dyDescent="0.25">
      <c r="A180" s="8" t="s">
        <v>90</v>
      </c>
      <c r="B180" s="22"/>
      <c r="C180" s="8">
        <v>6.9</v>
      </c>
      <c r="D180" s="8" t="s">
        <v>446</v>
      </c>
      <c r="E180" s="8">
        <v>1</v>
      </c>
      <c r="F180" s="60" t="s">
        <v>522</v>
      </c>
      <c r="G180" s="16" t="s">
        <v>9</v>
      </c>
      <c r="H180" s="16" t="s">
        <v>7</v>
      </c>
      <c r="I180" s="43"/>
      <c r="J180" s="43">
        <f t="shared" ref="J180:J188" si="140">IF(OR(I180="yes",I180="done"),K180,IF(I180="partially",K180/2,0))</f>
        <v>0</v>
      </c>
      <c r="K180" s="43">
        <f>IF(I180="n/a",0,VLOOKUP($G180,Scoring!$B$5:$C$9,2,FALSE))</f>
        <v>8</v>
      </c>
      <c r="L180" s="43"/>
      <c r="M180" s="43">
        <f t="shared" ref="M180:M188" si="141">IF(OR(L180="yes",L180="done"),N180,IF(L180="partially",N180/2,0))</f>
        <v>0</v>
      </c>
      <c r="N180" s="43">
        <f>IF(L180="n/a",0,VLOOKUP($G180,Scoring!$B$5:$C$9,2,FALSE))</f>
        <v>8</v>
      </c>
      <c r="O180" s="43"/>
      <c r="P180" s="43">
        <f t="shared" ref="P180:P188" si="142">IF(OR(O180="yes",O180="done"),Q180,IF(O180="partially",Q180/2,0))</f>
        <v>0</v>
      </c>
      <c r="Q180" s="43">
        <f>IF(O180="n/a",0,VLOOKUP($G180,Scoring!$B$5:$C$9,2,FALSE))</f>
        <v>8</v>
      </c>
      <c r="R180" s="43"/>
      <c r="S180" s="43">
        <f t="shared" ref="S180:S188" si="143">IF(OR(R180="yes",R180="done"),T180,IF(R180="partially",T180/2,0))</f>
        <v>0</v>
      </c>
      <c r="T180" s="43">
        <f>IF(R180="n/a",0,VLOOKUP($G180,Scoring!$B$5:$C$9,2,FALSE))</f>
        <v>8</v>
      </c>
      <c r="U180" s="43"/>
      <c r="V180" s="43">
        <f t="shared" ref="V180:V188" si="144">IF(OR(U180="yes",U180="done"),W180,IF(U180="partially",W180/2,0))</f>
        <v>0</v>
      </c>
      <c r="W180" s="43">
        <f>IF(U180="n/a",0,VLOOKUP($G180,Scoring!$B$5:$C$9,2,FALSE))</f>
        <v>8</v>
      </c>
      <c r="X180" s="43"/>
      <c r="Y180" s="43">
        <f t="shared" ref="Y180:Y188" si="145">IF(OR(X180="yes",X180="done"),Z180,IF(X180="partially",Z180/2,0))</f>
        <v>0</v>
      </c>
      <c r="Z180" s="43">
        <f>IF(X180="n/a",0,VLOOKUP($G180,Scoring!$B$5:$C$9,2,FALSE))</f>
        <v>8</v>
      </c>
      <c r="AA180" s="43"/>
      <c r="AB180" s="43">
        <f t="shared" ref="AB180:AB188" si="146">IF(OR(AA180="yes",AA180="done"),AC180,IF(AA180="partially",AC180/2,0))</f>
        <v>0</v>
      </c>
      <c r="AC180" s="43">
        <f>IF(AA180="n/a",0,VLOOKUP($G180,Scoring!$B$5:$C$9,2,FALSE))</f>
        <v>8</v>
      </c>
      <c r="AD180" s="43"/>
      <c r="AE180" s="43">
        <f t="shared" ref="AE180:AE188" si="147">IF(OR(AD180="yes",AD180="done"),AF180,IF(AD180="partially",AF180/2,0))</f>
        <v>0</v>
      </c>
      <c r="AF180" s="43">
        <f>IF(AD180="n/a",0,VLOOKUP($G180,Scoring!$B$5:$C$9,2,FALSE))</f>
        <v>8</v>
      </c>
      <c r="AG180" s="43"/>
      <c r="AH180" s="43">
        <f t="shared" ref="AH180:AH188" si="148">IF(OR(AG180="yes",AG180="done"),AI180,IF(AG180="partially",AI180/2,0))</f>
        <v>0</v>
      </c>
      <c r="AI180" s="43">
        <f>IF(AG180="n/a",0,VLOOKUP($G180,Scoring!$B$5:$C$9,2,FALSE))</f>
        <v>8</v>
      </c>
      <c r="AJ180" s="43"/>
      <c r="AK180" s="43">
        <f t="shared" ref="AK180:AK188" si="149">IF(OR(AJ180="yes",AJ180="done"),AL180,IF(AJ180="partially",AL180/2,0))</f>
        <v>0</v>
      </c>
      <c r="AL180" s="43">
        <f>IF(AJ180="n/a",0,VLOOKUP($G180,Scoring!$B$5:$C$9,2,FALSE))</f>
        <v>8</v>
      </c>
      <c r="AM180" s="43"/>
      <c r="AN180" s="43">
        <f t="shared" ref="AN180:AN188" si="150">IF(OR(AM180="yes",AM180="done"),AO180,IF(AM180="partially",AO180/2,0))</f>
        <v>0</v>
      </c>
      <c r="AO180" s="43">
        <f>IF(AM180="n/a",0,VLOOKUP($G180,Scoring!$B$5:$C$9,2,FALSE))</f>
        <v>8</v>
      </c>
      <c r="AP180" s="43"/>
      <c r="AQ180" s="43">
        <f t="shared" ref="AQ180:AQ188" si="151">IF(OR(AP180="yes",AP180="done"),AR180,IF(AP180="partially",AR180/2,0))</f>
        <v>0</v>
      </c>
      <c r="AR180" s="43">
        <f>IF(AP180="n/a",0,VLOOKUP($G180,Scoring!$B$5:$C$9,2,FALSE))</f>
        <v>8</v>
      </c>
      <c r="AS180" s="43"/>
      <c r="AT180" s="43">
        <f t="shared" ref="AT180:AT188" si="152">IF(OR(AS180="yes",AS180="done"),AU180,IF(AS180="partially",AU180/2,0))</f>
        <v>0</v>
      </c>
      <c r="AU180" s="43">
        <f>IF(AS180="n/a",0,VLOOKUP($G180,Scoring!$B$5:$C$9,2,FALSE))</f>
        <v>8</v>
      </c>
      <c r="AV180" s="43"/>
      <c r="AW180" s="43">
        <f t="shared" ref="AW180:AW188" si="153">IF(OR(AV180="yes",AV180="done"),AX180,IF(AV180="partially",AX180/2,0))</f>
        <v>0</v>
      </c>
      <c r="AX180" s="43">
        <f>IF(AV180="n/a",0,VLOOKUP($G180,Scoring!$B$5:$C$9,2,FALSE))</f>
        <v>8</v>
      </c>
      <c r="AY180" s="43"/>
      <c r="AZ180" s="43">
        <f t="shared" ref="AZ180:AZ188" si="154">IF(OR(AY180="yes",AY180="done"),BA180,IF(AY180="partially",BA180/2,0))</f>
        <v>0</v>
      </c>
      <c r="BA180" s="43">
        <f>IF(AY180="n/a",0,VLOOKUP($G180,Scoring!$B$5:$C$9,2,FALSE))</f>
        <v>8</v>
      </c>
      <c r="BB180" s="43"/>
      <c r="BC180" s="43">
        <f t="shared" ref="BC180:BC188" si="155">IF(OR(BB180="yes",BB180="done"),BD180,IF(BB180="partially",BD180/2,0))</f>
        <v>0</v>
      </c>
      <c r="BD180" s="43">
        <f>IF(BB180="n/a",0,VLOOKUP($G180,Scoring!$B$5:$C$9,2,FALSE))</f>
        <v>8</v>
      </c>
      <c r="BE180" s="43"/>
      <c r="BF180" s="43">
        <f t="shared" ref="BF180:BF188" si="156">IF(OR(BE180="yes",BE180="done"),BG180,IF(BE180="partially",BG180/2,0))</f>
        <v>0</v>
      </c>
      <c r="BG180" s="43">
        <f>IF(BE180="n/a",0,VLOOKUP($G180,Scoring!$B$5:$C$9,2,FALSE))</f>
        <v>8</v>
      </c>
      <c r="BH180" s="43"/>
      <c r="BI180" s="43">
        <f t="shared" ref="BI180:BI188" si="157">IF(OR(BH180="yes",BH180="done"),BJ180,IF(BH180="partially",BJ180/2,0))</f>
        <v>0</v>
      </c>
      <c r="BJ180" s="43">
        <f>IF(BH180="n/a",0,VLOOKUP($G180,Scoring!$B$5:$C$9,2,FALSE))</f>
        <v>8</v>
      </c>
      <c r="BK180" s="43"/>
      <c r="BL180" s="43">
        <f t="shared" ref="BL180:BL188" si="158">IF(OR(BK180="yes",BK180="done"),BM180,IF(BK180="partially",BM180/2,0))</f>
        <v>0</v>
      </c>
      <c r="BM180" s="43">
        <f>IF(BK180="n/a",0,VLOOKUP($G180,Scoring!$B$5:$C$9,2,FALSE))</f>
        <v>8</v>
      </c>
      <c r="BN180" s="43"/>
      <c r="BO180" s="43">
        <f t="shared" ref="BO180:BO188" si="159">IF(OR(BN180="yes",BN180="done"),BP180,IF(BN180="partially",BP180/2,0))</f>
        <v>0</v>
      </c>
      <c r="BP180" s="43">
        <f>IF(BN180="n/a",0,VLOOKUP($G180,Scoring!$B$5:$C$9,2,FALSE))</f>
        <v>8</v>
      </c>
      <c r="BQ180" s="47"/>
    </row>
    <row r="181" spans="1:69" s="1" customFormat="1" outlineLevel="1" x14ac:dyDescent="0.25">
      <c r="A181" s="8" t="s">
        <v>198</v>
      </c>
      <c r="B181" s="53" t="s">
        <v>199</v>
      </c>
      <c r="C181" s="8">
        <v>6.11</v>
      </c>
      <c r="D181" s="8" t="s">
        <v>446</v>
      </c>
      <c r="E181" s="8">
        <v>1</v>
      </c>
      <c r="F181" s="60" t="s">
        <v>522</v>
      </c>
      <c r="G181" s="16" t="s">
        <v>11</v>
      </c>
      <c r="H181" s="16" t="s">
        <v>7</v>
      </c>
      <c r="I181" s="43"/>
      <c r="J181" s="43">
        <f t="shared" si="140"/>
        <v>0</v>
      </c>
      <c r="K181" s="43">
        <f>IF(I181="n/a",0,VLOOKUP($G181,Scoring!$B$5:$C$9,2,FALSE))</f>
        <v>2</v>
      </c>
      <c r="L181" s="43"/>
      <c r="M181" s="43">
        <f t="shared" si="141"/>
        <v>0</v>
      </c>
      <c r="N181" s="43">
        <f>IF(L181="n/a",0,VLOOKUP($G181,Scoring!$B$5:$C$9,2,FALSE))</f>
        <v>2</v>
      </c>
      <c r="O181" s="43"/>
      <c r="P181" s="43">
        <f t="shared" si="142"/>
        <v>0</v>
      </c>
      <c r="Q181" s="43">
        <f>IF(O181="n/a",0,VLOOKUP($G181,Scoring!$B$5:$C$9,2,FALSE))</f>
        <v>2</v>
      </c>
      <c r="R181" s="43"/>
      <c r="S181" s="43">
        <f t="shared" si="143"/>
        <v>0</v>
      </c>
      <c r="T181" s="43">
        <f>IF(R181="n/a",0,VLOOKUP($G181,Scoring!$B$5:$C$9,2,FALSE))</f>
        <v>2</v>
      </c>
      <c r="U181" s="43"/>
      <c r="V181" s="43">
        <f t="shared" si="144"/>
        <v>0</v>
      </c>
      <c r="W181" s="43">
        <f>IF(U181="n/a",0,VLOOKUP($G181,Scoring!$B$5:$C$9,2,FALSE))</f>
        <v>2</v>
      </c>
      <c r="X181" s="43"/>
      <c r="Y181" s="43">
        <f t="shared" si="145"/>
        <v>0</v>
      </c>
      <c r="Z181" s="43">
        <f>IF(X181="n/a",0,VLOOKUP($G181,Scoring!$B$5:$C$9,2,FALSE))</f>
        <v>2</v>
      </c>
      <c r="AA181" s="43"/>
      <c r="AB181" s="43">
        <f t="shared" si="146"/>
        <v>0</v>
      </c>
      <c r="AC181" s="43">
        <f>IF(AA181="n/a",0,VLOOKUP($G181,Scoring!$B$5:$C$9,2,FALSE))</f>
        <v>2</v>
      </c>
      <c r="AD181" s="43"/>
      <c r="AE181" s="43">
        <f t="shared" si="147"/>
        <v>0</v>
      </c>
      <c r="AF181" s="43">
        <f>IF(AD181="n/a",0,VLOOKUP($G181,Scoring!$B$5:$C$9,2,FALSE))</f>
        <v>2</v>
      </c>
      <c r="AG181" s="43"/>
      <c r="AH181" s="43">
        <f t="shared" si="148"/>
        <v>0</v>
      </c>
      <c r="AI181" s="43">
        <f>IF(AG181="n/a",0,VLOOKUP($G181,Scoring!$B$5:$C$9,2,FALSE))</f>
        <v>2</v>
      </c>
      <c r="AJ181" s="43"/>
      <c r="AK181" s="43">
        <f t="shared" si="149"/>
        <v>0</v>
      </c>
      <c r="AL181" s="43">
        <f>IF(AJ181="n/a",0,VLOOKUP($G181,Scoring!$B$5:$C$9,2,FALSE))</f>
        <v>2</v>
      </c>
      <c r="AM181" s="43"/>
      <c r="AN181" s="43">
        <f t="shared" si="150"/>
        <v>0</v>
      </c>
      <c r="AO181" s="43">
        <f>IF(AM181="n/a",0,VLOOKUP($G181,Scoring!$B$5:$C$9,2,FALSE))</f>
        <v>2</v>
      </c>
      <c r="AP181" s="43"/>
      <c r="AQ181" s="43">
        <f t="shared" si="151"/>
        <v>0</v>
      </c>
      <c r="AR181" s="43">
        <f>IF(AP181="n/a",0,VLOOKUP($G181,Scoring!$B$5:$C$9,2,FALSE))</f>
        <v>2</v>
      </c>
      <c r="AS181" s="43"/>
      <c r="AT181" s="43">
        <f t="shared" si="152"/>
        <v>0</v>
      </c>
      <c r="AU181" s="43">
        <f>IF(AS181="n/a",0,VLOOKUP($G181,Scoring!$B$5:$C$9,2,FALSE))</f>
        <v>2</v>
      </c>
      <c r="AV181" s="43"/>
      <c r="AW181" s="43">
        <f t="shared" si="153"/>
        <v>0</v>
      </c>
      <c r="AX181" s="43">
        <f>IF(AV181="n/a",0,VLOOKUP($G181,Scoring!$B$5:$C$9,2,FALSE))</f>
        <v>2</v>
      </c>
      <c r="AY181" s="43"/>
      <c r="AZ181" s="43">
        <f t="shared" si="154"/>
        <v>0</v>
      </c>
      <c r="BA181" s="43">
        <f>IF(AY181="n/a",0,VLOOKUP($G181,Scoring!$B$5:$C$9,2,FALSE))</f>
        <v>2</v>
      </c>
      <c r="BB181" s="43"/>
      <c r="BC181" s="43">
        <f t="shared" si="155"/>
        <v>0</v>
      </c>
      <c r="BD181" s="43">
        <f>IF(BB181="n/a",0,VLOOKUP($G181,Scoring!$B$5:$C$9,2,FALSE))</f>
        <v>2</v>
      </c>
      <c r="BE181" s="43"/>
      <c r="BF181" s="43">
        <f t="shared" si="156"/>
        <v>0</v>
      </c>
      <c r="BG181" s="43">
        <f>IF(BE181="n/a",0,VLOOKUP($G181,Scoring!$B$5:$C$9,2,FALSE))</f>
        <v>2</v>
      </c>
      <c r="BH181" s="43"/>
      <c r="BI181" s="43">
        <f t="shared" si="157"/>
        <v>0</v>
      </c>
      <c r="BJ181" s="43">
        <f>IF(BH181="n/a",0,VLOOKUP($G181,Scoring!$B$5:$C$9,2,FALSE))</f>
        <v>2</v>
      </c>
      <c r="BK181" s="43"/>
      <c r="BL181" s="43">
        <f t="shared" si="158"/>
        <v>0</v>
      </c>
      <c r="BM181" s="43">
        <f>IF(BK181="n/a",0,VLOOKUP($G181,Scoring!$B$5:$C$9,2,FALSE))</f>
        <v>2</v>
      </c>
      <c r="BN181" s="43"/>
      <c r="BO181" s="43">
        <f t="shared" si="159"/>
        <v>0</v>
      </c>
      <c r="BP181" s="43">
        <f>IF(BN181="n/a",0,VLOOKUP($G181,Scoring!$B$5:$C$9,2,FALSE))</f>
        <v>2</v>
      </c>
      <c r="BQ181" s="47"/>
    </row>
    <row r="182" spans="1:69" s="1" customFormat="1" outlineLevel="1" x14ac:dyDescent="0.25">
      <c r="A182" s="4" t="s">
        <v>92</v>
      </c>
      <c r="B182" s="53" t="s">
        <v>147</v>
      </c>
      <c r="C182" s="59" t="s">
        <v>486</v>
      </c>
      <c r="D182" s="8" t="s">
        <v>446</v>
      </c>
      <c r="E182" s="8">
        <v>1</v>
      </c>
      <c r="F182" s="60" t="s">
        <v>522</v>
      </c>
      <c r="G182" s="16" t="s">
        <v>9</v>
      </c>
      <c r="H182" s="16" t="s">
        <v>11</v>
      </c>
      <c r="I182" s="43"/>
      <c r="J182" s="43">
        <f t="shared" si="140"/>
        <v>0</v>
      </c>
      <c r="K182" s="43">
        <f>IF(I182="n/a",0,VLOOKUP($G182,Scoring!$B$5:$C$9,2,FALSE))</f>
        <v>8</v>
      </c>
      <c r="L182" s="43"/>
      <c r="M182" s="43">
        <f t="shared" si="141"/>
        <v>0</v>
      </c>
      <c r="N182" s="43">
        <f>IF(L182="n/a",0,VLOOKUP($G182,Scoring!$B$5:$C$9,2,FALSE))</f>
        <v>8</v>
      </c>
      <c r="O182" s="43"/>
      <c r="P182" s="43">
        <f t="shared" si="142"/>
        <v>0</v>
      </c>
      <c r="Q182" s="43">
        <f>IF(O182="n/a",0,VLOOKUP($G182,Scoring!$B$5:$C$9,2,FALSE))</f>
        <v>8</v>
      </c>
      <c r="R182" s="43"/>
      <c r="S182" s="43">
        <f t="shared" si="143"/>
        <v>0</v>
      </c>
      <c r="T182" s="43">
        <f>IF(R182="n/a",0,VLOOKUP($G182,Scoring!$B$5:$C$9,2,FALSE))</f>
        <v>8</v>
      </c>
      <c r="U182" s="43"/>
      <c r="V182" s="43">
        <f t="shared" si="144"/>
        <v>0</v>
      </c>
      <c r="W182" s="43">
        <f>IF(U182="n/a",0,VLOOKUP($G182,Scoring!$B$5:$C$9,2,FALSE))</f>
        <v>8</v>
      </c>
      <c r="X182" s="43"/>
      <c r="Y182" s="43">
        <f t="shared" si="145"/>
        <v>0</v>
      </c>
      <c r="Z182" s="43">
        <f>IF(X182="n/a",0,VLOOKUP($G182,Scoring!$B$5:$C$9,2,FALSE))</f>
        <v>8</v>
      </c>
      <c r="AA182" s="43"/>
      <c r="AB182" s="43">
        <f t="shared" si="146"/>
        <v>0</v>
      </c>
      <c r="AC182" s="43">
        <f>IF(AA182="n/a",0,VLOOKUP($G182,Scoring!$B$5:$C$9,2,FALSE))</f>
        <v>8</v>
      </c>
      <c r="AD182" s="43"/>
      <c r="AE182" s="43">
        <f t="shared" si="147"/>
        <v>0</v>
      </c>
      <c r="AF182" s="43">
        <f>IF(AD182="n/a",0,VLOOKUP($G182,Scoring!$B$5:$C$9,2,FALSE))</f>
        <v>8</v>
      </c>
      <c r="AG182" s="43"/>
      <c r="AH182" s="43">
        <f t="shared" si="148"/>
        <v>0</v>
      </c>
      <c r="AI182" s="43">
        <f>IF(AG182="n/a",0,VLOOKUP($G182,Scoring!$B$5:$C$9,2,FALSE))</f>
        <v>8</v>
      </c>
      <c r="AJ182" s="43"/>
      <c r="AK182" s="43">
        <f t="shared" si="149"/>
        <v>0</v>
      </c>
      <c r="AL182" s="43">
        <f>IF(AJ182="n/a",0,VLOOKUP($G182,Scoring!$B$5:$C$9,2,FALSE))</f>
        <v>8</v>
      </c>
      <c r="AM182" s="43"/>
      <c r="AN182" s="43">
        <f t="shared" si="150"/>
        <v>0</v>
      </c>
      <c r="AO182" s="43">
        <f>IF(AM182="n/a",0,VLOOKUP($G182,Scoring!$B$5:$C$9,2,FALSE))</f>
        <v>8</v>
      </c>
      <c r="AP182" s="43"/>
      <c r="AQ182" s="43">
        <f t="shared" si="151"/>
        <v>0</v>
      </c>
      <c r="AR182" s="43">
        <f>IF(AP182="n/a",0,VLOOKUP($G182,Scoring!$B$5:$C$9,2,FALSE))</f>
        <v>8</v>
      </c>
      <c r="AS182" s="43"/>
      <c r="AT182" s="43">
        <f t="shared" si="152"/>
        <v>0</v>
      </c>
      <c r="AU182" s="43">
        <f>IF(AS182="n/a",0,VLOOKUP($G182,Scoring!$B$5:$C$9,2,FALSE))</f>
        <v>8</v>
      </c>
      <c r="AV182" s="43"/>
      <c r="AW182" s="43">
        <f t="shared" si="153"/>
        <v>0</v>
      </c>
      <c r="AX182" s="43">
        <f>IF(AV182="n/a",0,VLOOKUP($G182,Scoring!$B$5:$C$9,2,FALSE))</f>
        <v>8</v>
      </c>
      <c r="AY182" s="43"/>
      <c r="AZ182" s="43">
        <f t="shared" si="154"/>
        <v>0</v>
      </c>
      <c r="BA182" s="43">
        <f>IF(AY182="n/a",0,VLOOKUP($G182,Scoring!$B$5:$C$9,2,FALSE))</f>
        <v>8</v>
      </c>
      <c r="BB182" s="43"/>
      <c r="BC182" s="43">
        <f t="shared" si="155"/>
        <v>0</v>
      </c>
      <c r="BD182" s="43">
        <f>IF(BB182="n/a",0,VLOOKUP($G182,Scoring!$B$5:$C$9,2,FALSE))</f>
        <v>8</v>
      </c>
      <c r="BE182" s="43"/>
      <c r="BF182" s="43">
        <f t="shared" si="156"/>
        <v>0</v>
      </c>
      <c r="BG182" s="43">
        <f>IF(BE182="n/a",0,VLOOKUP($G182,Scoring!$B$5:$C$9,2,FALSE))</f>
        <v>8</v>
      </c>
      <c r="BH182" s="43"/>
      <c r="BI182" s="43">
        <f t="shared" si="157"/>
        <v>0</v>
      </c>
      <c r="BJ182" s="43">
        <f>IF(BH182="n/a",0,VLOOKUP($G182,Scoring!$B$5:$C$9,2,FALSE))</f>
        <v>8</v>
      </c>
      <c r="BK182" s="43"/>
      <c r="BL182" s="43">
        <f t="shared" si="158"/>
        <v>0</v>
      </c>
      <c r="BM182" s="43">
        <f>IF(BK182="n/a",0,VLOOKUP($G182,Scoring!$B$5:$C$9,2,FALSE))</f>
        <v>8</v>
      </c>
      <c r="BN182" s="43"/>
      <c r="BO182" s="43">
        <f t="shared" si="159"/>
        <v>0</v>
      </c>
      <c r="BP182" s="43">
        <f>IF(BN182="n/a",0,VLOOKUP($G182,Scoring!$B$5:$C$9,2,FALSE))</f>
        <v>8</v>
      </c>
      <c r="BQ182" s="47"/>
    </row>
    <row r="183" spans="1:69" s="1" customFormat="1" outlineLevel="1" x14ac:dyDescent="0.25">
      <c r="A183" s="4" t="s">
        <v>91</v>
      </c>
      <c r="B183" s="53" t="s">
        <v>147</v>
      </c>
      <c r="C183" s="59" t="s">
        <v>486</v>
      </c>
      <c r="D183" s="8" t="s">
        <v>446</v>
      </c>
      <c r="E183" s="8">
        <v>1</v>
      </c>
      <c r="F183" s="60" t="s">
        <v>522</v>
      </c>
      <c r="G183" s="16" t="s">
        <v>10</v>
      </c>
      <c r="H183" s="16" t="s">
        <v>11</v>
      </c>
      <c r="I183" s="43"/>
      <c r="J183" s="43">
        <f t="shared" si="140"/>
        <v>0</v>
      </c>
      <c r="K183" s="43">
        <f>IF(I183="n/a",0,VLOOKUP($G183,Scoring!$B$5:$C$9,2,FALSE))</f>
        <v>4</v>
      </c>
      <c r="L183" s="43"/>
      <c r="M183" s="43">
        <f t="shared" si="141"/>
        <v>0</v>
      </c>
      <c r="N183" s="43">
        <f>IF(L183="n/a",0,VLOOKUP($G183,Scoring!$B$5:$C$9,2,FALSE))</f>
        <v>4</v>
      </c>
      <c r="O183" s="43"/>
      <c r="P183" s="43">
        <f t="shared" si="142"/>
        <v>0</v>
      </c>
      <c r="Q183" s="43">
        <f>IF(O183="n/a",0,VLOOKUP($G183,Scoring!$B$5:$C$9,2,FALSE))</f>
        <v>4</v>
      </c>
      <c r="R183" s="43"/>
      <c r="S183" s="43">
        <f t="shared" si="143"/>
        <v>0</v>
      </c>
      <c r="T183" s="43">
        <f>IF(R183="n/a",0,VLOOKUP($G183,Scoring!$B$5:$C$9,2,FALSE))</f>
        <v>4</v>
      </c>
      <c r="U183" s="43"/>
      <c r="V183" s="43">
        <f t="shared" si="144"/>
        <v>0</v>
      </c>
      <c r="W183" s="43">
        <f>IF(U183="n/a",0,VLOOKUP($G183,Scoring!$B$5:$C$9,2,FALSE))</f>
        <v>4</v>
      </c>
      <c r="X183" s="43"/>
      <c r="Y183" s="43">
        <f t="shared" si="145"/>
        <v>0</v>
      </c>
      <c r="Z183" s="43">
        <f>IF(X183="n/a",0,VLOOKUP($G183,Scoring!$B$5:$C$9,2,FALSE))</f>
        <v>4</v>
      </c>
      <c r="AA183" s="43"/>
      <c r="AB183" s="43">
        <f t="shared" si="146"/>
        <v>0</v>
      </c>
      <c r="AC183" s="43">
        <f>IF(AA183="n/a",0,VLOOKUP($G183,Scoring!$B$5:$C$9,2,FALSE))</f>
        <v>4</v>
      </c>
      <c r="AD183" s="43"/>
      <c r="AE183" s="43">
        <f t="shared" si="147"/>
        <v>0</v>
      </c>
      <c r="AF183" s="43">
        <f>IF(AD183="n/a",0,VLOOKUP($G183,Scoring!$B$5:$C$9,2,FALSE))</f>
        <v>4</v>
      </c>
      <c r="AG183" s="43"/>
      <c r="AH183" s="43">
        <f t="shared" si="148"/>
        <v>0</v>
      </c>
      <c r="AI183" s="43">
        <f>IF(AG183="n/a",0,VLOOKUP($G183,Scoring!$B$5:$C$9,2,FALSE))</f>
        <v>4</v>
      </c>
      <c r="AJ183" s="43"/>
      <c r="AK183" s="43">
        <f t="shared" si="149"/>
        <v>0</v>
      </c>
      <c r="AL183" s="43">
        <f>IF(AJ183="n/a",0,VLOOKUP($G183,Scoring!$B$5:$C$9,2,FALSE))</f>
        <v>4</v>
      </c>
      <c r="AM183" s="43"/>
      <c r="AN183" s="43">
        <f t="shared" si="150"/>
        <v>0</v>
      </c>
      <c r="AO183" s="43">
        <f>IF(AM183="n/a",0,VLOOKUP($G183,Scoring!$B$5:$C$9,2,FALSE))</f>
        <v>4</v>
      </c>
      <c r="AP183" s="43"/>
      <c r="AQ183" s="43">
        <f t="shared" si="151"/>
        <v>0</v>
      </c>
      <c r="AR183" s="43">
        <f>IF(AP183="n/a",0,VLOOKUP($G183,Scoring!$B$5:$C$9,2,FALSE))</f>
        <v>4</v>
      </c>
      <c r="AS183" s="43"/>
      <c r="AT183" s="43">
        <f t="shared" si="152"/>
        <v>0</v>
      </c>
      <c r="AU183" s="43">
        <f>IF(AS183="n/a",0,VLOOKUP($G183,Scoring!$B$5:$C$9,2,FALSE))</f>
        <v>4</v>
      </c>
      <c r="AV183" s="43"/>
      <c r="AW183" s="43">
        <f t="shared" si="153"/>
        <v>0</v>
      </c>
      <c r="AX183" s="43">
        <f>IF(AV183="n/a",0,VLOOKUP($G183,Scoring!$B$5:$C$9,2,FALSE))</f>
        <v>4</v>
      </c>
      <c r="AY183" s="43"/>
      <c r="AZ183" s="43">
        <f t="shared" si="154"/>
        <v>0</v>
      </c>
      <c r="BA183" s="43">
        <f>IF(AY183="n/a",0,VLOOKUP($G183,Scoring!$B$5:$C$9,2,FALSE))</f>
        <v>4</v>
      </c>
      <c r="BB183" s="43"/>
      <c r="BC183" s="43">
        <f t="shared" si="155"/>
        <v>0</v>
      </c>
      <c r="BD183" s="43">
        <f>IF(BB183="n/a",0,VLOOKUP($G183,Scoring!$B$5:$C$9,2,FALSE))</f>
        <v>4</v>
      </c>
      <c r="BE183" s="43"/>
      <c r="BF183" s="43">
        <f t="shared" si="156"/>
        <v>0</v>
      </c>
      <c r="BG183" s="43">
        <f>IF(BE183="n/a",0,VLOOKUP($G183,Scoring!$B$5:$C$9,2,FALSE))</f>
        <v>4</v>
      </c>
      <c r="BH183" s="43"/>
      <c r="BI183" s="43">
        <f t="shared" si="157"/>
        <v>0</v>
      </c>
      <c r="BJ183" s="43">
        <f>IF(BH183="n/a",0,VLOOKUP($G183,Scoring!$B$5:$C$9,2,FALSE))</f>
        <v>4</v>
      </c>
      <c r="BK183" s="43"/>
      <c r="BL183" s="43">
        <f t="shared" si="158"/>
        <v>0</v>
      </c>
      <c r="BM183" s="43">
        <f>IF(BK183="n/a",0,VLOOKUP($G183,Scoring!$B$5:$C$9,2,FALSE))</f>
        <v>4</v>
      </c>
      <c r="BN183" s="43"/>
      <c r="BO183" s="43">
        <f t="shared" si="159"/>
        <v>0</v>
      </c>
      <c r="BP183" s="43">
        <f>IF(BN183="n/a",0,VLOOKUP($G183,Scoring!$B$5:$C$9,2,FALSE))</f>
        <v>4</v>
      </c>
      <c r="BQ183" s="47"/>
    </row>
    <row r="184" spans="1:69" s="1" customFormat="1" outlineLevel="1" x14ac:dyDescent="0.25">
      <c r="A184" s="4" t="s">
        <v>196</v>
      </c>
      <c r="B184" s="53" t="s">
        <v>197</v>
      </c>
      <c r="C184" s="8"/>
      <c r="D184" s="8"/>
      <c r="E184" s="8"/>
      <c r="F184" s="60" t="s">
        <v>522</v>
      </c>
      <c r="G184" s="16" t="s">
        <v>37</v>
      </c>
      <c r="H184" s="16" t="s">
        <v>7</v>
      </c>
      <c r="I184" s="43"/>
      <c r="J184" s="43">
        <f t="shared" si="140"/>
        <v>0</v>
      </c>
      <c r="K184" s="43">
        <f>IF(I184="n/a",0,VLOOKUP($G184,Scoring!$B$5:$C$9,2,FALSE))</f>
        <v>1</v>
      </c>
      <c r="L184" s="43"/>
      <c r="M184" s="43">
        <f t="shared" si="141"/>
        <v>0</v>
      </c>
      <c r="N184" s="43">
        <f>IF(L184="n/a",0,VLOOKUP($G184,Scoring!$B$5:$C$9,2,FALSE))</f>
        <v>1</v>
      </c>
      <c r="O184" s="43"/>
      <c r="P184" s="43">
        <f t="shared" si="142"/>
        <v>0</v>
      </c>
      <c r="Q184" s="43">
        <f>IF(O184="n/a",0,VLOOKUP($G184,Scoring!$B$5:$C$9,2,FALSE))</f>
        <v>1</v>
      </c>
      <c r="R184" s="43"/>
      <c r="S184" s="43">
        <f t="shared" si="143"/>
        <v>0</v>
      </c>
      <c r="T184" s="43">
        <f>IF(R184="n/a",0,VLOOKUP($G184,Scoring!$B$5:$C$9,2,FALSE))</f>
        <v>1</v>
      </c>
      <c r="U184" s="43"/>
      <c r="V184" s="43">
        <f t="shared" si="144"/>
        <v>0</v>
      </c>
      <c r="W184" s="43">
        <f>IF(U184="n/a",0,VLOOKUP($G184,Scoring!$B$5:$C$9,2,FALSE))</f>
        <v>1</v>
      </c>
      <c r="X184" s="43"/>
      <c r="Y184" s="43">
        <f t="shared" si="145"/>
        <v>0</v>
      </c>
      <c r="Z184" s="43">
        <f>IF(X184="n/a",0,VLOOKUP($G184,Scoring!$B$5:$C$9,2,FALSE))</f>
        <v>1</v>
      </c>
      <c r="AA184" s="43"/>
      <c r="AB184" s="43">
        <f t="shared" si="146"/>
        <v>0</v>
      </c>
      <c r="AC184" s="43">
        <f>IF(AA184="n/a",0,VLOOKUP($G184,Scoring!$B$5:$C$9,2,FALSE))</f>
        <v>1</v>
      </c>
      <c r="AD184" s="43"/>
      <c r="AE184" s="43">
        <f t="shared" si="147"/>
        <v>0</v>
      </c>
      <c r="AF184" s="43">
        <f>IF(AD184="n/a",0,VLOOKUP($G184,Scoring!$B$5:$C$9,2,FALSE))</f>
        <v>1</v>
      </c>
      <c r="AG184" s="43"/>
      <c r="AH184" s="43">
        <f t="shared" si="148"/>
        <v>0</v>
      </c>
      <c r="AI184" s="43">
        <f>IF(AG184="n/a",0,VLOOKUP($G184,Scoring!$B$5:$C$9,2,FALSE))</f>
        <v>1</v>
      </c>
      <c r="AJ184" s="43"/>
      <c r="AK184" s="43">
        <f t="shared" si="149"/>
        <v>0</v>
      </c>
      <c r="AL184" s="43">
        <f>IF(AJ184="n/a",0,VLOOKUP($G184,Scoring!$B$5:$C$9,2,FALSE))</f>
        <v>1</v>
      </c>
      <c r="AM184" s="43"/>
      <c r="AN184" s="43">
        <f t="shared" si="150"/>
        <v>0</v>
      </c>
      <c r="AO184" s="43">
        <f>IF(AM184="n/a",0,VLOOKUP($G184,Scoring!$B$5:$C$9,2,FALSE))</f>
        <v>1</v>
      </c>
      <c r="AP184" s="43"/>
      <c r="AQ184" s="43">
        <f t="shared" si="151"/>
        <v>0</v>
      </c>
      <c r="AR184" s="43">
        <f>IF(AP184="n/a",0,VLOOKUP($G184,Scoring!$B$5:$C$9,2,FALSE))</f>
        <v>1</v>
      </c>
      <c r="AS184" s="43"/>
      <c r="AT184" s="43">
        <f t="shared" si="152"/>
        <v>0</v>
      </c>
      <c r="AU184" s="43">
        <f>IF(AS184="n/a",0,VLOOKUP($G184,Scoring!$B$5:$C$9,2,FALSE))</f>
        <v>1</v>
      </c>
      <c r="AV184" s="43"/>
      <c r="AW184" s="43">
        <f t="shared" si="153"/>
        <v>0</v>
      </c>
      <c r="AX184" s="43">
        <f>IF(AV184="n/a",0,VLOOKUP($G184,Scoring!$B$5:$C$9,2,FALSE))</f>
        <v>1</v>
      </c>
      <c r="AY184" s="43"/>
      <c r="AZ184" s="43">
        <f t="shared" si="154"/>
        <v>0</v>
      </c>
      <c r="BA184" s="43">
        <f>IF(AY184="n/a",0,VLOOKUP($G184,Scoring!$B$5:$C$9,2,FALSE))</f>
        <v>1</v>
      </c>
      <c r="BB184" s="43"/>
      <c r="BC184" s="43">
        <f t="shared" si="155"/>
        <v>0</v>
      </c>
      <c r="BD184" s="43">
        <f>IF(BB184="n/a",0,VLOOKUP($G184,Scoring!$B$5:$C$9,2,FALSE))</f>
        <v>1</v>
      </c>
      <c r="BE184" s="43"/>
      <c r="BF184" s="43">
        <f t="shared" si="156"/>
        <v>0</v>
      </c>
      <c r="BG184" s="43">
        <f>IF(BE184="n/a",0,VLOOKUP($G184,Scoring!$B$5:$C$9,2,FALSE))</f>
        <v>1</v>
      </c>
      <c r="BH184" s="43"/>
      <c r="BI184" s="43">
        <f t="shared" si="157"/>
        <v>0</v>
      </c>
      <c r="BJ184" s="43">
        <f>IF(BH184="n/a",0,VLOOKUP($G184,Scoring!$B$5:$C$9,2,FALSE))</f>
        <v>1</v>
      </c>
      <c r="BK184" s="43"/>
      <c r="BL184" s="43">
        <f t="shared" si="158"/>
        <v>0</v>
      </c>
      <c r="BM184" s="43">
        <f>IF(BK184="n/a",0,VLOOKUP($G184,Scoring!$B$5:$C$9,2,FALSE))</f>
        <v>1</v>
      </c>
      <c r="BN184" s="43"/>
      <c r="BO184" s="43">
        <f t="shared" si="159"/>
        <v>0</v>
      </c>
      <c r="BP184" s="43">
        <f>IF(BN184="n/a",0,VLOOKUP($G184,Scoring!$B$5:$C$9,2,FALSE))</f>
        <v>1</v>
      </c>
      <c r="BQ184" s="47"/>
    </row>
    <row r="185" spans="1:69" s="1" customFormat="1" outlineLevel="1" x14ac:dyDescent="0.25">
      <c r="A185" s="4" t="s">
        <v>86</v>
      </c>
      <c r="B185" s="23"/>
      <c r="C185" s="8">
        <v>6.12</v>
      </c>
      <c r="D185" s="8" t="s">
        <v>446</v>
      </c>
      <c r="E185" s="8">
        <v>1</v>
      </c>
      <c r="F185" s="60" t="s">
        <v>522</v>
      </c>
      <c r="G185" s="16" t="s">
        <v>11</v>
      </c>
      <c r="H185" s="16" t="s">
        <v>7</v>
      </c>
      <c r="I185" s="43"/>
      <c r="J185" s="43">
        <f t="shared" si="140"/>
        <v>0</v>
      </c>
      <c r="K185" s="43">
        <f>IF(I185="n/a",0,VLOOKUP($G185,Scoring!$B$5:$C$9,2,FALSE))</f>
        <v>2</v>
      </c>
      <c r="L185" s="43"/>
      <c r="M185" s="43">
        <f t="shared" si="141"/>
        <v>0</v>
      </c>
      <c r="N185" s="43">
        <f>IF(L185="n/a",0,VLOOKUP($G185,Scoring!$B$5:$C$9,2,FALSE))</f>
        <v>2</v>
      </c>
      <c r="O185" s="43"/>
      <c r="P185" s="43">
        <f t="shared" si="142"/>
        <v>0</v>
      </c>
      <c r="Q185" s="43">
        <f>IF(O185="n/a",0,VLOOKUP($G185,Scoring!$B$5:$C$9,2,FALSE))</f>
        <v>2</v>
      </c>
      <c r="R185" s="43"/>
      <c r="S185" s="43">
        <f t="shared" si="143"/>
        <v>0</v>
      </c>
      <c r="T185" s="43">
        <f>IF(R185="n/a",0,VLOOKUP($G185,Scoring!$B$5:$C$9,2,FALSE))</f>
        <v>2</v>
      </c>
      <c r="U185" s="43"/>
      <c r="V185" s="43">
        <f t="shared" si="144"/>
        <v>0</v>
      </c>
      <c r="W185" s="43">
        <f>IF(U185="n/a",0,VLOOKUP($G185,Scoring!$B$5:$C$9,2,FALSE))</f>
        <v>2</v>
      </c>
      <c r="X185" s="43"/>
      <c r="Y185" s="43">
        <f t="shared" si="145"/>
        <v>0</v>
      </c>
      <c r="Z185" s="43">
        <f>IF(X185="n/a",0,VLOOKUP($G185,Scoring!$B$5:$C$9,2,FALSE))</f>
        <v>2</v>
      </c>
      <c r="AA185" s="43"/>
      <c r="AB185" s="43">
        <f t="shared" si="146"/>
        <v>0</v>
      </c>
      <c r="AC185" s="43">
        <f>IF(AA185="n/a",0,VLOOKUP($G185,Scoring!$B$5:$C$9,2,FALSE))</f>
        <v>2</v>
      </c>
      <c r="AD185" s="43"/>
      <c r="AE185" s="43">
        <f t="shared" si="147"/>
        <v>0</v>
      </c>
      <c r="AF185" s="43">
        <f>IF(AD185="n/a",0,VLOOKUP($G185,Scoring!$B$5:$C$9,2,FALSE))</f>
        <v>2</v>
      </c>
      <c r="AG185" s="43"/>
      <c r="AH185" s="43">
        <f t="shared" si="148"/>
        <v>0</v>
      </c>
      <c r="AI185" s="43">
        <f>IF(AG185="n/a",0,VLOOKUP($G185,Scoring!$B$5:$C$9,2,FALSE))</f>
        <v>2</v>
      </c>
      <c r="AJ185" s="43"/>
      <c r="AK185" s="43">
        <f t="shared" si="149"/>
        <v>0</v>
      </c>
      <c r="AL185" s="43">
        <f>IF(AJ185="n/a",0,VLOOKUP($G185,Scoring!$B$5:$C$9,2,FALSE))</f>
        <v>2</v>
      </c>
      <c r="AM185" s="43"/>
      <c r="AN185" s="43">
        <f t="shared" si="150"/>
        <v>0</v>
      </c>
      <c r="AO185" s="43">
        <f>IF(AM185="n/a",0,VLOOKUP($G185,Scoring!$B$5:$C$9,2,FALSE))</f>
        <v>2</v>
      </c>
      <c r="AP185" s="43"/>
      <c r="AQ185" s="43">
        <f t="shared" si="151"/>
        <v>0</v>
      </c>
      <c r="AR185" s="43">
        <f>IF(AP185="n/a",0,VLOOKUP($G185,Scoring!$B$5:$C$9,2,FALSE))</f>
        <v>2</v>
      </c>
      <c r="AS185" s="43"/>
      <c r="AT185" s="43">
        <f t="shared" si="152"/>
        <v>0</v>
      </c>
      <c r="AU185" s="43">
        <f>IF(AS185="n/a",0,VLOOKUP($G185,Scoring!$B$5:$C$9,2,FALSE))</f>
        <v>2</v>
      </c>
      <c r="AV185" s="43"/>
      <c r="AW185" s="43">
        <f t="shared" si="153"/>
        <v>0</v>
      </c>
      <c r="AX185" s="43">
        <f>IF(AV185="n/a",0,VLOOKUP($G185,Scoring!$B$5:$C$9,2,FALSE))</f>
        <v>2</v>
      </c>
      <c r="AY185" s="43"/>
      <c r="AZ185" s="43">
        <f t="shared" si="154"/>
        <v>0</v>
      </c>
      <c r="BA185" s="43">
        <f>IF(AY185="n/a",0,VLOOKUP($G185,Scoring!$B$5:$C$9,2,FALSE))</f>
        <v>2</v>
      </c>
      <c r="BB185" s="43"/>
      <c r="BC185" s="43">
        <f t="shared" si="155"/>
        <v>0</v>
      </c>
      <c r="BD185" s="43">
        <f>IF(BB185="n/a",0,VLOOKUP($G185,Scoring!$B$5:$C$9,2,FALSE))</f>
        <v>2</v>
      </c>
      <c r="BE185" s="43"/>
      <c r="BF185" s="43">
        <f t="shared" si="156"/>
        <v>0</v>
      </c>
      <c r="BG185" s="43">
        <f>IF(BE185="n/a",0,VLOOKUP($G185,Scoring!$B$5:$C$9,2,FALSE))</f>
        <v>2</v>
      </c>
      <c r="BH185" s="43"/>
      <c r="BI185" s="43">
        <f t="shared" si="157"/>
        <v>0</v>
      </c>
      <c r="BJ185" s="43">
        <f>IF(BH185="n/a",0,VLOOKUP($G185,Scoring!$B$5:$C$9,2,FALSE))</f>
        <v>2</v>
      </c>
      <c r="BK185" s="43"/>
      <c r="BL185" s="43">
        <f t="shared" si="158"/>
        <v>0</v>
      </c>
      <c r="BM185" s="43">
        <f>IF(BK185="n/a",0,VLOOKUP($G185,Scoring!$B$5:$C$9,2,FALSE))</f>
        <v>2</v>
      </c>
      <c r="BN185" s="43"/>
      <c r="BO185" s="43">
        <f t="shared" si="159"/>
        <v>0</v>
      </c>
      <c r="BP185" s="43">
        <f>IF(BN185="n/a",0,VLOOKUP($G185,Scoring!$B$5:$C$9,2,FALSE))</f>
        <v>2</v>
      </c>
      <c r="BQ185" s="47"/>
    </row>
    <row r="186" spans="1:69" s="1" customFormat="1" outlineLevel="1" x14ac:dyDescent="0.25">
      <c r="A186" s="8" t="s">
        <v>26</v>
      </c>
      <c r="B186" s="22"/>
      <c r="C186" s="8">
        <v>6.13</v>
      </c>
      <c r="D186" s="8" t="s">
        <v>446</v>
      </c>
      <c r="E186" s="8">
        <v>1</v>
      </c>
      <c r="F186" s="60" t="s">
        <v>522</v>
      </c>
      <c r="G186" s="16" t="s">
        <v>9</v>
      </c>
      <c r="H186" s="16" t="s">
        <v>11</v>
      </c>
      <c r="I186" s="43"/>
      <c r="J186" s="43">
        <f t="shared" si="140"/>
        <v>0</v>
      </c>
      <c r="K186" s="43">
        <f>IF(I186="n/a",0,VLOOKUP($G186,Scoring!$B$5:$C$9,2,FALSE))</f>
        <v>8</v>
      </c>
      <c r="L186" s="43"/>
      <c r="M186" s="43">
        <f t="shared" si="141"/>
        <v>0</v>
      </c>
      <c r="N186" s="43">
        <f>IF(L186="n/a",0,VLOOKUP($G186,Scoring!$B$5:$C$9,2,FALSE))</f>
        <v>8</v>
      </c>
      <c r="O186" s="43"/>
      <c r="P186" s="43">
        <f t="shared" si="142"/>
        <v>0</v>
      </c>
      <c r="Q186" s="43">
        <f>IF(O186="n/a",0,VLOOKUP($G186,Scoring!$B$5:$C$9,2,FALSE))</f>
        <v>8</v>
      </c>
      <c r="R186" s="43"/>
      <c r="S186" s="43">
        <f t="shared" si="143"/>
        <v>0</v>
      </c>
      <c r="T186" s="43">
        <f>IF(R186="n/a",0,VLOOKUP($G186,Scoring!$B$5:$C$9,2,FALSE))</f>
        <v>8</v>
      </c>
      <c r="U186" s="43"/>
      <c r="V186" s="43">
        <f t="shared" si="144"/>
        <v>0</v>
      </c>
      <c r="W186" s="43">
        <f>IF(U186="n/a",0,VLOOKUP($G186,Scoring!$B$5:$C$9,2,FALSE))</f>
        <v>8</v>
      </c>
      <c r="X186" s="43"/>
      <c r="Y186" s="43">
        <f t="shared" si="145"/>
        <v>0</v>
      </c>
      <c r="Z186" s="43">
        <f>IF(X186="n/a",0,VLOOKUP($G186,Scoring!$B$5:$C$9,2,FALSE))</f>
        <v>8</v>
      </c>
      <c r="AA186" s="43"/>
      <c r="AB186" s="43">
        <f t="shared" si="146"/>
        <v>0</v>
      </c>
      <c r="AC186" s="43">
        <f>IF(AA186="n/a",0,VLOOKUP($G186,Scoring!$B$5:$C$9,2,FALSE))</f>
        <v>8</v>
      </c>
      <c r="AD186" s="43"/>
      <c r="AE186" s="43">
        <f t="shared" si="147"/>
        <v>0</v>
      </c>
      <c r="AF186" s="43">
        <f>IF(AD186="n/a",0,VLOOKUP($G186,Scoring!$B$5:$C$9,2,FALSE))</f>
        <v>8</v>
      </c>
      <c r="AG186" s="43"/>
      <c r="AH186" s="43">
        <f t="shared" si="148"/>
        <v>0</v>
      </c>
      <c r="AI186" s="43">
        <f>IF(AG186="n/a",0,VLOOKUP($G186,Scoring!$B$5:$C$9,2,FALSE))</f>
        <v>8</v>
      </c>
      <c r="AJ186" s="43"/>
      <c r="AK186" s="43">
        <f t="shared" si="149"/>
        <v>0</v>
      </c>
      <c r="AL186" s="43">
        <f>IF(AJ186="n/a",0,VLOOKUP($G186,Scoring!$B$5:$C$9,2,FALSE))</f>
        <v>8</v>
      </c>
      <c r="AM186" s="43"/>
      <c r="AN186" s="43">
        <f t="shared" si="150"/>
        <v>0</v>
      </c>
      <c r="AO186" s="43">
        <f>IF(AM186="n/a",0,VLOOKUP($G186,Scoring!$B$5:$C$9,2,FALSE))</f>
        <v>8</v>
      </c>
      <c r="AP186" s="43"/>
      <c r="AQ186" s="43">
        <f t="shared" si="151"/>
        <v>0</v>
      </c>
      <c r="AR186" s="43">
        <f>IF(AP186="n/a",0,VLOOKUP($G186,Scoring!$B$5:$C$9,2,FALSE))</f>
        <v>8</v>
      </c>
      <c r="AS186" s="43"/>
      <c r="AT186" s="43">
        <f t="shared" si="152"/>
        <v>0</v>
      </c>
      <c r="AU186" s="43">
        <f>IF(AS186="n/a",0,VLOOKUP($G186,Scoring!$B$5:$C$9,2,FALSE))</f>
        <v>8</v>
      </c>
      <c r="AV186" s="43"/>
      <c r="AW186" s="43">
        <f t="shared" si="153"/>
        <v>0</v>
      </c>
      <c r="AX186" s="43">
        <f>IF(AV186="n/a",0,VLOOKUP($G186,Scoring!$B$5:$C$9,2,FALSE))</f>
        <v>8</v>
      </c>
      <c r="AY186" s="43"/>
      <c r="AZ186" s="43">
        <f t="shared" si="154"/>
        <v>0</v>
      </c>
      <c r="BA186" s="43">
        <f>IF(AY186="n/a",0,VLOOKUP($G186,Scoring!$B$5:$C$9,2,FALSE))</f>
        <v>8</v>
      </c>
      <c r="BB186" s="43"/>
      <c r="BC186" s="43">
        <f t="shared" si="155"/>
        <v>0</v>
      </c>
      <c r="BD186" s="43">
        <f>IF(BB186="n/a",0,VLOOKUP($G186,Scoring!$B$5:$C$9,2,FALSE))</f>
        <v>8</v>
      </c>
      <c r="BE186" s="43"/>
      <c r="BF186" s="43">
        <f t="shared" si="156"/>
        <v>0</v>
      </c>
      <c r="BG186" s="43">
        <f>IF(BE186="n/a",0,VLOOKUP($G186,Scoring!$B$5:$C$9,2,FALSE))</f>
        <v>8</v>
      </c>
      <c r="BH186" s="43"/>
      <c r="BI186" s="43">
        <f t="shared" si="157"/>
        <v>0</v>
      </c>
      <c r="BJ186" s="43">
        <f>IF(BH186="n/a",0,VLOOKUP($G186,Scoring!$B$5:$C$9,2,FALSE))</f>
        <v>8</v>
      </c>
      <c r="BK186" s="43"/>
      <c r="BL186" s="43">
        <f t="shared" si="158"/>
        <v>0</v>
      </c>
      <c r="BM186" s="43">
        <f>IF(BK186="n/a",0,VLOOKUP($G186,Scoring!$B$5:$C$9,2,FALSE))</f>
        <v>8</v>
      </c>
      <c r="BN186" s="43"/>
      <c r="BO186" s="43">
        <f t="shared" si="159"/>
        <v>0</v>
      </c>
      <c r="BP186" s="43">
        <f>IF(BN186="n/a",0,VLOOKUP($G186,Scoring!$B$5:$C$9,2,FALSE))</f>
        <v>8</v>
      </c>
      <c r="BQ186" s="47"/>
    </row>
    <row r="187" spans="1:69" s="1" customFormat="1" outlineLevel="1" x14ac:dyDescent="0.25">
      <c r="A187" s="8" t="s">
        <v>84</v>
      </c>
      <c r="B187" s="23"/>
      <c r="C187" s="8"/>
      <c r="D187" s="8"/>
      <c r="E187" s="8"/>
      <c r="F187" s="60" t="s">
        <v>522</v>
      </c>
      <c r="G187" s="16" t="s">
        <v>10</v>
      </c>
      <c r="H187" s="16" t="s">
        <v>11</v>
      </c>
      <c r="I187" s="43"/>
      <c r="J187" s="43">
        <f t="shared" si="140"/>
        <v>0</v>
      </c>
      <c r="K187" s="43">
        <f>IF(I187="n/a",0,VLOOKUP($G187,Scoring!$B$5:$C$9,2,FALSE))</f>
        <v>4</v>
      </c>
      <c r="L187" s="43"/>
      <c r="M187" s="43">
        <f t="shared" si="141"/>
        <v>0</v>
      </c>
      <c r="N187" s="43">
        <f>IF(L187="n/a",0,VLOOKUP($G187,Scoring!$B$5:$C$9,2,FALSE))</f>
        <v>4</v>
      </c>
      <c r="O187" s="43"/>
      <c r="P187" s="43">
        <f t="shared" si="142"/>
        <v>0</v>
      </c>
      <c r="Q187" s="43">
        <f>IF(O187="n/a",0,VLOOKUP($G187,Scoring!$B$5:$C$9,2,FALSE))</f>
        <v>4</v>
      </c>
      <c r="R187" s="43"/>
      <c r="S187" s="43">
        <f t="shared" si="143"/>
        <v>0</v>
      </c>
      <c r="T187" s="43">
        <f>IF(R187="n/a",0,VLOOKUP($G187,Scoring!$B$5:$C$9,2,FALSE))</f>
        <v>4</v>
      </c>
      <c r="U187" s="43"/>
      <c r="V187" s="43">
        <f t="shared" si="144"/>
        <v>0</v>
      </c>
      <c r="W187" s="43">
        <f>IF(U187="n/a",0,VLOOKUP($G187,Scoring!$B$5:$C$9,2,FALSE))</f>
        <v>4</v>
      </c>
      <c r="X187" s="43"/>
      <c r="Y187" s="43">
        <f t="shared" si="145"/>
        <v>0</v>
      </c>
      <c r="Z187" s="43">
        <f>IF(X187="n/a",0,VLOOKUP($G187,Scoring!$B$5:$C$9,2,FALSE))</f>
        <v>4</v>
      </c>
      <c r="AA187" s="43"/>
      <c r="AB187" s="43">
        <f t="shared" si="146"/>
        <v>0</v>
      </c>
      <c r="AC187" s="43">
        <f>IF(AA187="n/a",0,VLOOKUP($G187,Scoring!$B$5:$C$9,2,FALSE))</f>
        <v>4</v>
      </c>
      <c r="AD187" s="43"/>
      <c r="AE187" s="43">
        <f t="shared" si="147"/>
        <v>0</v>
      </c>
      <c r="AF187" s="43">
        <f>IF(AD187="n/a",0,VLOOKUP($G187,Scoring!$B$5:$C$9,2,FALSE))</f>
        <v>4</v>
      </c>
      <c r="AG187" s="43"/>
      <c r="AH187" s="43">
        <f t="shared" si="148"/>
        <v>0</v>
      </c>
      <c r="AI187" s="43">
        <f>IF(AG187="n/a",0,VLOOKUP($G187,Scoring!$B$5:$C$9,2,FALSE))</f>
        <v>4</v>
      </c>
      <c r="AJ187" s="43"/>
      <c r="AK187" s="43">
        <f t="shared" si="149"/>
        <v>0</v>
      </c>
      <c r="AL187" s="43">
        <f>IF(AJ187="n/a",0,VLOOKUP($G187,Scoring!$B$5:$C$9,2,FALSE))</f>
        <v>4</v>
      </c>
      <c r="AM187" s="43"/>
      <c r="AN187" s="43">
        <f t="shared" si="150"/>
        <v>0</v>
      </c>
      <c r="AO187" s="43">
        <f>IF(AM187="n/a",0,VLOOKUP($G187,Scoring!$B$5:$C$9,2,FALSE))</f>
        <v>4</v>
      </c>
      <c r="AP187" s="43"/>
      <c r="AQ187" s="43">
        <f t="shared" si="151"/>
        <v>0</v>
      </c>
      <c r="AR187" s="43">
        <f>IF(AP187="n/a",0,VLOOKUP($G187,Scoring!$B$5:$C$9,2,FALSE))</f>
        <v>4</v>
      </c>
      <c r="AS187" s="43"/>
      <c r="AT187" s="43">
        <f t="shared" si="152"/>
        <v>0</v>
      </c>
      <c r="AU187" s="43">
        <f>IF(AS187="n/a",0,VLOOKUP($G187,Scoring!$B$5:$C$9,2,FALSE))</f>
        <v>4</v>
      </c>
      <c r="AV187" s="43"/>
      <c r="AW187" s="43">
        <f t="shared" si="153"/>
        <v>0</v>
      </c>
      <c r="AX187" s="43">
        <f>IF(AV187="n/a",0,VLOOKUP($G187,Scoring!$B$5:$C$9,2,FALSE))</f>
        <v>4</v>
      </c>
      <c r="AY187" s="43"/>
      <c r="AZ187" s="43">
        <f t="shared" si="154"/>
        <v>0</v>
      </c>
      <c r="BA187" s="43">
        <f>IF(AY187="n/a",0,VLOOKUP($G187,Scoring!$B$5:$C$9,2,FALSE))</f>
        <v>4</v>
      </c>
      <c r="BB187" s="43"/>
      <c r="BC187" s="43">
        <f t="shared" si="155"/>
        <v>0</v>
      </c>
      <c r="BD187" s="43">
        <f>IF(BB187="n/a",0,VLOOKUP($G187,Scoring!$B$5:$C$9,2,FALSE))</f>
        <v>4</v>
      </c>
      <c r="BE187" s="43"/>
      <c r="BF187" s="43">
        <f t="shared" si="156"/>
        <v>0</v>
      </c>
      <c r="BG187" s="43">
        <f>IF(BE187="n/a",0,VLOOKUP($G187,Scoring!$B$5:$C$9,2,FALSE))</f>
        <v>4</v>
      </c>
      <c r="BH187" s="43"/>
      <c r="BI187" s="43">
        <f t="shared" si="157"/>
        <v>0</v>
      </c>
      <c r="BJ187" s="43">
        <f>IF(BH187="n/a",0,VLOOKUP($G187,Scoring!$B$5:$C$9,2,FALSE))</f>
        <v>4</v>
      </c>
      <c r="BK187" s="43"/>
      <c r="BL187" s="43">
        <f t="shared" si="158"/>
        <v>0</v>
      </c>
      <c r="BM187" s="43">
        <f>IF(BK187="n/a",0,VLOOKUP($G187,Scoring!$B$5:$C$9,2,FALSE))</f>
        <v>4</v>
      </c>
      <c r="BN187" s="43"/>
      <c r="BO187" s="43">
        <f t="shared" si="159"/>
        <v>0</v>
      </c>
      <c r="BP187" s="43">
        <f>IF(BN187="n/a",0,VLOOKUP($G187,Scoring!$B$5:$C$9,2,FALSE))</f>
        <v>4</v>
      </c>
      <c r="BQ187" s="47"/>
    </row>
    <row r="188" spans="1:69" s="1" customFormat="1" outlineLevel="1" x14ac:dyDescent="0.25">
      <c r="A188" s="8" t="s">
        <v>85</v>
      </c>
      <c r="B188" s="53" t="s">
        <v>147</v>
      </c>
      <c r="C188" s="8"/>
      <c r="D188" s="8"/>
      <c r="E188" s="8"/>
      <c r="F188" s="60" t="s">
        <v>522</v>
      </c>
      <c r="G188" s="16" t="s">
        <v>501</v>
      </c>
      <c r="H188" s="16" t="s">
        <v>10</v>
      </c>
      <c r="I188" s="43"/>
      <c r="J188" s="43">
        <f t="shared" si="140"/>
        <v>0</v>
      </c>
      <c r="K188" s="43">
        <f>IF(I188="n/a",0,VLOOKUP($G188,Scoring!$B$5:$C$9,2,FALSE))</f>
        <v>32</v>
      </c>
      <c r="L188" s="43"/>
      <c r="M188" s="43">
        <f t="shared" si="141"/>
        <v>0</v>
      </c>
      <c r="N188" s="43">
        <f>IF(L188="n/a",0,VLOOKUP($G188,Scoring!$B$5:$C$9,2,FALSE))</f>
        <v>32</v>
      </c>
      <c r="O188" s="43"/>
      <c r="P188" s="43">
        <f t="shared" si="142"/>
        <v>0</v>
      </c>
      <c r="Q188" s="43">
        <f>IF(O188="n/a",0,VLOOKUP($G188,Scoring!$B$5:$C$9,2,FALSE))</f>
        <v>32</v>
      </c>
      <c r="R188" s="43"/>
      <c r="S188" s="43">
        <f t="shared" si="143"/>
        <v>0</v>
      </c>
      <c r="T188" s="43">
        <f>IF(R188="n/a",0,VLOOKUP($G188,Scoring!$B$5:$C$9,2,FALSE))</f>
        <v>32</v>
      </c>
      <c r="U188" s="43"/>
      <c r="V188" s="43">
        <f t="shared" si="144"/>
        <v>0</v>
      </c>
      <c r="W188" s="43">
        <f>IF(U188="n/a",0,VLOOKUP($G188,Scoring!$B$5:$C$9,2,FALSE))</f>
        <v>32</v>
      </c>
      <c r="X188" s="43"/>
      <c r="Y188" s="43">
        <f t="shared" si="145"/>
        <v>0</v>
      </c>
      <c r="Z188" s="43">
        <f>IF(X188="n/a",0,VLOOKUP($G188,Scoring!$B$5:$C$9,2,FALSE))</f>
        <v>32</v>
      </c>
      <c r="AA188" s="43"/>
      <c r="AB188" s="43">
        <f t="shared" si="146"/>
        <v>0</v>
      </c>
      <c r="AC188" s="43">
        <f>IF(AA188="n/a",0,VLOOKUP($G188,Scoring!$B$5:$C$9,2,FALSE))</f>
        <v>32</v>
      </c>
      <c r="AD188" s="43"/>
      <c r="AE188" s="43">
        <f t="shared" si="147"/>
        <v>0</v>
      </c>
      <c r="AF188" s="43">
        <f>IF(AD188="n/a",0,VLOOKUP($G188,Scoring!$B$5:$C$9,2,FALSE))</f>
        <v>32</v>
      </c>
      <c r="AG188" s="43"/>
      <c r="AH188" s="43">
        <f t="shared" si="148"/>
        <v>0</v>
      </c>
      <c r="AI188" s="43">
        <f>IF(AG188="n/a",0,VLOOKUP($G188,Scoring!$B$5:$C$9,2,FALSE))</f>
        <v>32</v>
      </c>
      <c r="AJ188" s="43"/>
      <c r="AK188" s="43">
        <f t="shared" si="149"/>
        <v>0</v>
      </c>
      <c r="AL188" s="43">
        <f>IF(AJ188="n/a",0,VLOOKUP($G188,Scoring!$B$5:$C$9,2,FALSE))</f>
        <v>32</v>
      </c>
      <c r="AM188" s="43"/>
      <c r="AN188" s="43">
        <f t="shared" si="150"/>
        <v>0</v>
      </c>
      <c r="AO188" s="43">
        <f>IF(AM188="n/a",0,VLOOKUP($G188,Scoring!$B$5:$C$9,2,FALSE))</f>
        <v>32</v>
      </c>
      <c r="AP188" s="43"/>
      <c r="AQ188" s="43">
        <f t="shared" si="151"/>
        <v>0</v>
      </c>
      <c r="AR188" s="43">
        <f>IF(AP188="n/a",0,VLOOKUP($G188,Scoring!$B$5:$C$9,2,FALSE))</f>
        <v>32</v>
      </c>
      <c r="AS188" s="43"/>
      <c r="AT188" s="43">
        <f t="shared" si="152"/>
        <v>0</v>
      </c>
      <c r="AU188" s="43">
        <f>IF(AS188="n/a",0,VLOOKUP($G188,Scoring!$B$5:$C$9,2,FALSE))</f>
        <v>32</v>
      </c>
      <c r="AV188" s="43"/>
      <c r="AW188" s="43">
        <f t="shared" si="153"/>
        <v>0</v>
      </c>
      <c r="AX188" s="43">
        <f>IF(AV188="n/a",0,VLOOKUP($G188,Scoring!$B$5:$C$9,2,FALSE))</f>
        <v>32</v>
      </c>
      <c r="AY188" s="43"/>
      <c r="AZ188" s="43">
        <f t="shared" si="154"/>
        <v>0</v>
      </c>
      <c r="BA188" s="43">
        <f>IF(AY188="n/a",0,VLOOKUP($G188,Scoring!$B$5:$C$9,2,FALSE))</f>
        <v>32</v>
      </c>
      <c r="BB188" s="43"/>
      <c r="BC188" s="43">
        <f t="shared" si="155"/>
        <v>0</v>
      </c>
      <c r="BD188" s="43">
        <f>IF(BB188="n/a",0,VLOOKUP($G188,Scoring!$B$5:$C$9,2,FALSE))</f>
        <v>32</v>
      </c>
      <c r="BE188" s="43"/>
      <c r="BF188" s="43">
        <f t="shared" si="156"/>
        <v>0</v>
      </c>
      <c r="BG188" s="43">
        <f>IF(BE188="n/a",0,VLOOKUP($G188,Scoring!$B$5:$C$9,2,FALSE))</f>
        <v>32</v>
      </c>
      <c r="BH188" s="43"/>
      <c r="BI188" s="43">
        <f t="shared" si="157"/>
        <v>0</v>
      </c>
      <c r="BJ188" s="43">
        <f>IF(BH188="n/a",0,VLOOKUP($G188,Scoring!$B$5:$C$9,2,FALSE))</f>
        <v>32</v>
      </c>
      <c r="BK188" s="43"/>
      <c r="BL188" s="43">
        <f t="shared" si="158"/>
        <v>0</v>
      </c>
      <c r="BM188" s="43">
        <f>IF(BK188="n/a",0,VLOOKUP($G188,Scoring!$B$5:$C$9,2,FALSE))</f>
        <v>32</v>
      </c>
      <c r="BN188" s="43"/>
      <c r="BO188" s="43">
        <f t="shared" si="159"/>
        <v>0</v>
      </c>
      <c r="BP188" s="43">
        <f>IF(BN188="n/a",0,VLOOKUP($G188,Scoring!$B$5:$C$9,2,FALSE))</f>
        <v>32</v>
      </c>
      <c r="BQ188" s="47"/>
    </row>
    <row r="189" spans="1:69" s="1" customFormat="1" x14ac:dyDescent="0.25">
      <c r="A189" s="27" t="s">
        <v>2</v>
      </c>
      <c r="B189" s="28"/>
      <c r="C189" s="28"/>
      <c r="D189" s="28"/>
      <c r="E189" s="28"/>
      <c r="F189" s="29"/>
      <c r="G189" s="30"/>
      <c r="H189" s="30"/>
      <c r="I189" s="66">
        <f>IF(K189=0,"n/a",J189)</f>
        <v>0</v>
      </c>
      <c r="J189" s="31">
        <f>SUM(J190:J192)</f>
        <v>0</v>
      </c>
      <c r="K189" s="31">
        <f>SUM(K190:K192)</f>
        <v>42</v>
      </c>
      <c r="L189" s="66">
        <f>IF(N189=0,"n/a",M189)</f>
        <v>0</v>
      </c>
      <c r="M189" s="31">
        <f>SUM(M190:M192)</f>
        <v>0</v>
      </c>
      <c r="N189" s="31">
        <f>SUM(N190:N192)</f>
        <v>42</v>
      </c>
      <c r="O189" s="66">
        <f>IF(Q189=0,"n/a",P189)</f>
        <v>0</v>
      </c>
      <c r="P189" s="31">
        <f>SUM(P190:P192)</f>
        <v>0</v>
      </c>
      <c r="Q189" s="31">
        <f>SUM(Q190:Q192)</f>
        <v>42</v>
      </c>
      <c r="R189" s="66">
        <f>IF(T189=0,"n/a",S189)</f>
        <v>0</v>
      </c>
      <c r="S189" s="31">
        <f>SUM(S190:S192)</f>
        <v>0</v>
      </c>
      <c r="T189" s="31">
        <f>SUM(T190:T192)</f>
        <v>42</v>
      </c>
      <c r="U189" s="66">
        <f>IF(W189=0,"n/a",V189)</f>
        <v>0</v>
      </c>
      <c r="V189" s="31">
        <f>SUM(V190:V192)</f>
        <v>0</v>
      </c>
      <c r="W189" s="31">
        <f>SUM(W190:W192)</f>
        <v>42</v>
      </c>
      <c r="X189" s="66">
        <f>IF(Z189=0,"n/a",Y189)</f>
        <v>0</v>
      </c>
      <c r="Y189" s="31">
        <f>SUM(Y190:Y192)</f>
        <v>0</v>
      </c>
      <c r="Z189" s="31">
        <f>SUM(Z190:Z192)</f>
        <v>42</v>
      </c>
      <c r="AA189" s="66">
        <f>IF(AC189=0,"n/a",AB189)</f>
        <v>0</v>
      </c>
      <c r="AB189" s="31">
        <f>SUM(AB190:AB192)</f>
        <v>0</v>
      </c>
      <c r="AC189" s="31">
        <f>SUM(AC190:AC192)</f>
        <v>42</v>
      </c>
      <c r="AD189" s="66">
        <f>IF(AF189=0,"n/a",AE189)</f>
        <v>0</v>
      </c>
      <c r="AE189" s="31">
        <f>SUM(AE190:AE192)</f>
        <v>0</v>
      </c>
      <c r="AF189" s="31">
        <f>SUM(AF190:AF192)</f>
        <v>42</v>
      </c>
      <c r="AG189" s="66">
        <f>IF(AI189=0,"n/a",AH189)</f>
        <v>0</v>
      </c>
      <c r="AH189" s="31">
        <f>SUM(AH190:AH192)</f>
        <v>0</v>
      </c>
      <c r="AI189" s="31">
        <f>SUM(AI190:AI192)</f>
        <v>42</v>
      </c>
      <c r="AJ189" s="66">
        <f>IF(AL189=0,"n/a",AK189)</f>
        <v>0</v>
      </c>
      <c r="AK189" s="31">
        <f>SUM(AK190:AK192)</f>
        <v>0</v>
      </c>
      <c r="AL189" s="31">
        <f>SUM(AL190:AL192)</f>
        <v>42</v>
      </c>
      <c r="AM189" s="66">
        <f>IF(AO189=0,"n/a",AN189)</f>
        <v>0</v>
      </c>
      <c r="AN189" s="31">
        <f>SUM(AN190:AN192)</f>
        <v>0</v>
      </c>
      <c r="AO189" s="31">
        <f>SUM(AO190:AO192)</f>
        <v>42</v>
      </c>
      <c r="AP189" s="66">
        <f>IF(AR189=0,"n/a",AQ189)</f>
        <v>0</v>
      </c>
      <c r="AQ189" s="31">
        <f>SUM(AQ190:AQ192)</f>
        <v>0</v>
      </c>
      <c r="AR189" s="31">
        <f>SUM(AR190:AR192)</f>
        <v>42</v>
      </c>
      <c r="AS189" s="66">
        <f>IF(AU189=0,"n/a",AT189)</f>
        <v>0</v>
      </c>
      <c r="AT189" s="31">
        <f>SUM(AT190:AT192)</f>
        <v>0</v>
      </c>
      <c r="AU189" s="31">
        <f>SUM(AU190:AU192)</f>
        <v>42</v>
      </c>
      <c r="AV189" s="66">
        <f>IF(AX189=0,"n/a",AW189)</f>
        <v>0</v>
      </c>
      <c r="AW189" s="31">
        <f>SUM(AW190:AW192)</f>
        <v>0</v>
      </c>
      <c r="AX189" s="31">
        <f>SUM(AX190:AX192)</f>
        <v>42</v>
      </c>
      <c r="AY189" s="66">
        <f>IF(BA189=0,"n/a",AZ189)</f>
        <v>0</v>
      </c>
      <c r="AZ189" s="31">
        <f>SUM(AZ190:AZ192)</f>
        <v>0</v>
      </c>
      <c r="BA189" s="31">
        <f>SUM(BA190:BA192)</f>
        <v>42</v>
      </c>
      <c r="BB189" s="66">
        <f>IF(BD189=0,"n/a",BC189)</f>
        <v>0</v>
      </c>
      <c r="BC189" s="31">
        <f>SUM(BC190:BC192)</f>
        <v>0</v>
      </c>
      <c r="BD189" s="31">
        <f>SUM(BD190:BD192)</f>
        <v>42</v>
      </c>
      <c r="BE189" s="66">
        <f>IF(BG189=0,"n/a",BF189)</f>
        <v>0</v>
      </c>
      <c r="BF189" s="31">
        <f>SUM(BF190:BF192)</f>
        <v>0</v>
      </c>
      <c r="BG189" s="31">
        <f>SUM(BG190:BG192)</f>
        <v>42</v>
      </c>
      <c r="BH189" s="66">
        <f>IF(BJ189=0,"n/a",BI189)</f>
        <v>0</v>
      </c>
      <c r="BI189" s="31">
        <f>SUM(BI190:BI192)</f>
        <v>0</v>
      </c>
      <c r="BJ189" s="31">
        <f>SUM(BJ190:BJ192)</f>
        <v>42</v>
      </c>
      <c r="BK189" s="66">
        <f>IF(BM189=0,"n/a",BL189)</f>
        <v>0</v>
      </c>
      <c r="BL189" s="31">
        <f>SUM(BL190:BL192)</f>
        <v>0</v>
      </c>
      <c r="BM189" s="31">
        <f>SUM(BM190:BM192)</f>
        <v>42</v>
      </c>
      <c r="BN189" s="66">
        <f>IF(BP189=0,"n/a",BO189)</f>
        <v>0</v>
      </c>
      <c r="BO189" s="31">
        <f>SUM(BO190:BO192)</f>
        <v>0</v>
      </c>
      <c r="BP189" s="31">
        <f>SUM(BP190:BP192)</f>
        <v>42</v>
      </c>
      <c r="BQ189" s="46"/>
    </row>
    <row r="190" spans="1:69" s="1" customFormat="1" outlineLevel="1" x14ac:dyDescent="0.25">
      <c r="A190" s="8" t="s">
        <v>87</v>
      </c>
      <c r="B190" s="22"/>
      <c r="C190" s="8"/>
      <c r="D190" s="8"/>
      <c r="E190" s="8"/>
      <c r="F190" s="60" t="s">
        <v>522</v>
      </c>
      <c r="G190" s="16" t="s">
        <v>11</v>
      </c>
      <c r="H190" s="16" t="s">
        <v>11</v>
      </c>
      <c r="I190" s="43"/>
      <c r="J190" s="43">
        <f t="shared" ref="J190:J192" si="160">IF(OR(I190="yes",I190="done"),K190,IF(I190="partially",K190/2,0))</f>
        <v>0</v>
      </c>
      <c r="K190" s="43">
        <f>IF(I190="n/a",0,VLOOKUP($G190,Scoring!$B$5:$C$9,2,FALSE))</f>
        <v>2</v>
      </c>
      <c r="L190" s="43"/>
      <c r="M190" s="43">
        <f t="shared" ref="M190:M192" si="161">IF(OR(L190="yes",L190="done"),N190,IF(L190="partially",N190/2,0))</f>
        <v>0</v>
      </c>
      <c r="N190" s="43">
        <f>IF(L190="n/a",0,VLOOKUP($G190,Scoring!$B$5:$C$9,2,FALSE))</f>
        <v>2</v>
      </c>
      <c r="O190" s="43"/>
      <c r="P190" s="43">
        <f t="shared" ref="P190:P192" si="162">IF(OR(O190="yes",O190="done"),Q190,IF(O190="partially",Q190/2,0))</f>
        <v>0</v>
      </c>
      <c r="Q190" s="43">
        <f>IF(O190="n/a",0,VLOOKUP($G190,Scoring!$B$5:$C$9,2,FALSE))</f>
        <v>2</v>
      </c>
      <c r="R190" s="43"/>
      <c r="S190" s="43">
        <f t="shared" ref="S190:S192" si="163">IF(OR(R190="yes",R190="done"),T190,IF(R190="partially",T190/2,0))</f>
        <v>0</v>
      </c>
      <c r="T190" s="43">
        <f>IF(R190="n/a",0,VLOOKUP($G190,Scoring!$B$5:$C$9,2,FALSE))</f>
        <v>2</v>
      </c>
      <c r="U190" s="43"/>
      <c r="V190" s="43">
        <f t="shared" ref="V190:V192" si="164">IF(OR(U190="yes",U190="done"),W190,IF(U190="partially",W190/2,0))</f>
        <v>0</v>
      </c>
      <c r="W190" s="43">
        <f>IF(U190="n/a",0,VLOOKUP($G190,Scoring!$B$5:$C$9,2,FALSE))</f>
        <v>2</v>
      </c>
      <c r="X190" s="43"/>
      <c r="Y190" s="43">
        <f t="shared" ref="Y190:Y192" si="165">IF(OR(X190="yes",X190="done"),Z190,IF(X190="partially",Z190/2,0))</f>
        <v>0</v>
      </c>
      <c r="Z190" s="43">
        <f>IF(X190="n/a",0,VLOOKUP($G190,Scoring!$B$5:$C$9,2,FALSE))</f>
        <v>2</v>
      </c>
      <c r="AA190" s="43"/>
      <c r="AB190" s="43">
        <f t="shared" ref="AB190:AB192" si="166">IF(OR(AA190="yes",AA190="done"),AC190,IF(AA190="partially",AC190/2,0))</f>
        <v>0</v>
      </c>
      <c r="AC190" s="43">
        <f>IF(AA190="n/a",0,VLOOKUP($G190,Scoring!$B$5:$C$9,2,FALSE))</f>
        <v>2</v>
      </c>
      <c r="AD190" s="43"/>
      <c r="AE190" s="43">
        <f t="shared" ref="AE190:AE192" si="167">IF(OR(AD190="yes",AD190="done"),AF190,IF(AD190="partially",AF190/2,0))</f>
        <v>0</v>
      </c>
      <c r="AF190" s="43">
        <f>IF(AD190="n/a",0,VLOOKUP($G190,Scoring!$B$5:$C$9,2,FALSE))</f>
        <v>2</v>
      </c>
      <c r="AG190" s="43"/>
      <c r="AH190" s="43">
        <f t="shared" ref="AH190:AH192" si="168">IF(OR(AG190="yes",AG190="done"),AI190,IF(AG190="partially",AI190/2,0))</f>
        <v>0</v>
      </c>
      <c r="AI190" s="43">
        <f>IF(AG190="n/a",0,VLOOKUP($G190,Scoring!$B$5:$C$9,2,FALSE))</f>
        <v>2</v>
      </c>
      <c r="AJ190" s="43"/>
      <c r="AK190" s="43">
        <f t="shared" ref="AK190:AK192" si="169">IF(OR(AJ190="yes",AJ190="done"),AL190,IF(AJ190="partially",AL190/2,0))</f>
        <v>0</v>
      </c>
      <c r="AL190" s="43">
        <f>IF(AJ190="n/a",0,VLOOKUP($G190,Scoring!$B$5:$C$9,2,FALSE))</f>
        <v>2</v>
      </c>
      <c r="AM190" s="43"/>
      <c r="AN190" s="43">
        <f t="shared" ref="AN190:AN192" si="170">IF(OR(AM190="yes",AM190="done"),AO190,IF(AM190="partially",AO190/2,0))</f>
        <v>0</v>
      </c>
      <c r="AO190" s="43">
        <f>IF(AM190="n/a",0,VLOOKUP($G190,Scoring!$B$5:$C$9,2,FALSE))</f>
        <v>2</v>
      </c>
      <c r="AP190" s="43"/>
      <c r="AQ190" s="43">
        <f t="shared" ref="AQ190:AQ192" si="171">IF(OR(AP190="yes",AP190="done"),AR190,IF(AP190="partially",AR190/2,0))</f>
        <v>0</v>
      </c>
      <c r="AR190" s="43">
        <f>IF(AP190="n/a",0,VLOOKUP($G190,Scoring!$B$5:$C$9,2,FALSE))</f>
        <v>2</v>
      </c>
      <c r="AS190" s="43"/>
      <c r="AT190" s="43">
        <f t="shared" ref="AT190:AT192" si="172">IF(OR(AS190="yes",AS190="done"),AU190,IF(AS190="partially",AU190/2,0))</f>
        <v>0</v>
      </c>
      <c r="AU190" s="43">
        <f>IF(AS190="n/a",0,VLOOKUP($G190,Scoring!$B$5:$C$9,2,FALSE))</f>
        <v>2</v>
      </c>
      <c r="AV190" s="43"/>
      <c r="AW190" s="43">
        <f t="shared" ref="AW190:AW192" si="173">IF(OR(AV190="yes",AV190="done"),AX190,IF(AV190="partially",AX190/2,0))</f>
        <v>0</v>
      </c>
      <c r="AX190" s="43">
        <f>IF(AV190="n/a",0,VLOOKUP($G190,Scoring!$B$5:$C$9,2,FALSE))</f>
        <v>2</v>
      </c>
      <c r="AY190" s="43"/>
      <c r="AZ190" s="43">
        <f t="shared" ref="AZ190:AZ192" si="174">IF(OR(AY190="yes",AY190="done"),BA190,IF(AY190="partially",BA190/2,0))</f>
        <v>0</v>
      </c>
      <c r="BA190" s="43">
        <f>IF(AY190="n/a",0,VLOOKUP($G190,Scoring!$B$5:$C$9,2,FALSE))</f>
        <v>2</v>
      </c>
      <c r="BB190" s="43"/>
      <c r="BC190" s="43">
        <f t="shared" ref="BC190:BC192" si="175">IF(OR(BB190="yes",BB190="done"),BD190,IF(BB190="partially",BD190/2,0))</f>
        <v>0</v>
      </c>
      <c r="BD190" s="43">
        <f>IF(BB190="n/a",0,VLOOKUP($G190,Scoring!$B$5:$C$9,2,FALSE))</f>
        <v>2</v>
      </c>
      <c r="BE190" s="43"/>
      <c r="BF190" s="43">
        <f t="shared" ref="BF190:BF192" si="176">IF(OR(BE190="yes",BE190="done"),BG190,IF(BE190="partially",BG190/2,0))</f>
        <v>0</v>
      </c>
      <c r="BG190" s="43">
        <f>IF(BE190="n/a",0,VLOOKUP($G190,Scoring!$B$5:$C$9,2,FALSE))</f>
        <v>2</v>
      </c>
      <c r="BH190" s="43"/>
      <c r="BI190" s="43">
        <f t="shared" ref="BI190:BI192" si="177">IF(OR(BH190="yes",BH190="done"),BJ190,IF(BH190="partially",BJ190/2,0))</f>
        <v>0</v>
      </c>
      <c r="BJ190" s="43">
        <f>IF(BH190="n/a",0,VLOOKUP($G190,Scoring!$B$5:$C$9,2,FALSE))</f>
        <v>2</v>
      </c>
      <c r="BK190" s="43"/>
      <c r="BL190" s="43">
        <f t="shared" ref="BL190:BL192" si="178">IF(OR(BK190="yes",BK190="done"),BM190,IF(BK190="partially",BM190/2,0))</f>
        <v>0</v>
      </c>
      <c r="BM190" s="43">
        <f>IF(BK190="n/a",0,VLOOKUP($G190,Scoring!$B$5:$C$9,2,FALSE))</f>
        <v>2</v>
      </c>
      <c r="BN190" s="43"/>
      <c r="BO190" s="43">
        <f t="shared" ref="BO190:BO192" si="179">IF(OR(BN190="yes",BN190="done"),BP190,IF(BN190="partially",BP190/2,0))</f>
        <v>0</v>
      </c>
      <c r="BP190" s="43">
        <f>IF(BN190="n/a",0,VLOOKUP($G190,Scoring!$B$5:$C$9,2,FALSE))</f>
        <v>2</v>
      </c>
      <c r="BQ190" s="47"/>
    </row>
    <row r="191" spans="1:69" s="1" customFormat="1" outlineLevel="1" x14ac:dyDescent="0.25">
      <c r="A191" s="8" t="s">
        <v>206</v>
      </c>
      <c r="B191" s="53" t="s">
        <v>207</v>
      </c>
      <c r="C191" s="8"/>
      <c r="D191" s="8"/>
      <c r="E191" s="8"/>
      <c r="F191" s="60" t="s">
        <v>522</v>
      </c>
      <c r="G191" s="16" t="s">
        <v>501</v>
      </c>
      <c r="H191" s="16" t="s">
        <v>10</v>
      </c>
      <c r="I191" s="43"/>
      <c r="J191" s="43">
        <f t="shared" si="160"/>
        <v>0</v>
      </c>
      <c r="K191" s="43">
        <f>IF(I191="n/a",0,VLOOKUP($G191,Scoring!$B$5:$C$9,2,FALSE))</f>
        <v>32</v>
      </c>
      <c r="L191" s="43"/>
      <c r="M191" s="43">
        <f t="shared" si="161"/>
        <v>0</v>
      </c>
      <c r="N191" s="43">
        <f>IF(L191="n/a",0,VLOOKUP($G191,Scoring!$B$5:$C$9,2,FALSE))</f>
        <v>32</v>
      </c>
      <c r="O191" s="43"/>
      <c r="P191" s="43">
        <f t="shared" si="162"/>
        <v>0</v>
      </c>
      <c r="Q191" s="43">
        <f>IF(O191="n/a",0,VLOOKUP($G191,Scoring!$B$5:$C$9,2,FALSE))</f>
        <v>32</v>
      </c>
      <c r="R191" s="43"/>
      <c r="S191" s="43">
        <f t="shared" si="163"/>
        <v>0</v>
      </c>
      <c r="T191" s="43">
        <f>IF(R191="n/a",0,VLOOKUP($G191,Scoring!$B$5:$C$9,2,FALSE))</f>
        <v>32</v>
      </c>
      <c r="U191" s="43"/>
      <c r="V191" s="43">
        <f t="shared" si="164"/>
        <v>0</v>
      </c>
      <c r="W191" s="43">
        <f>IF(U191="n/a",0,VLOOKUP($G191,Scoring!$B$5:$C$9,2,FALSE))</f>
        <v>32</v>
      </c>
      <c r="X191" s="43"/>
      <c r="Y191" s="43">
        <f t="shared" si="165"/>
        <v>0</v>
      </c>
      <c r="Z191" s="43">
        <f>IF(X191="n/a",0,VLOOKUP($G191,Scoring!$B$5:$C$9,2,FALSE))</f>
        <v>32</v>
      </c>
      <c r="AA191" s="43"/>
      <c r="AB191" s="43">
        <f t="shared" si="166"/>
        <v>0</v>
      </c>
      <c r="AC191" s="43">
        <f>IF(AA191="n/a",0,VLOOKUP($G191,Scoring!$B$5:$C$9,2,FALSE))</f>
        <v>32</v>
      </c>
      <c r="AD191" s="43"/>
      <c r="AE191" s="43">
        <f t="shared" si="167"/>
        <v>0</v>
      </c>
      <c r="AF191" s="43">
        <f>IF(AD191="n/a",0,VLOOKUP($G191,Scoring!$B$5:$C$9,2,FALSE))</f>
        <v>32</v>
      </c>
      <c r="AG191" s="43"/>
      <c r="AH191" s="43">
        <f t="shared" si="168"/>
        <v>0</v>
      </c>
      <c r="AI191" s="43">
        <f>IF(AG191="n/a",0,VLOOKUP($G191,Scoring!$B$5:$C$9,2,FALSE))</f>
        <v>32</v>
      </c>
      <c r="AJ191" s="43"/>
      <c r="AK191" s="43">
        <f t="shared" si="169"/>
        <v>0</v>
      </c>
      <c r="AL191" s="43">
        <f>IF(AJ191="n/a",0,VLOOKUP($G191,Scoring!$B$5:$C$9,2,FALSE))</f>
        <v>32</v>
      </c>
      <c r="AM191" s="43"/>
      <c r="AN191" s="43">
        <f t="shared" si="170"/>
        <v>0</v>
      </c>
      <c r="AO191" s="43">
        <f>IF(AM191="n/a",0,VLOOKUP($G191,Scoring!$B$5:$C$9,2,FALSE))</f>
        <v>32</v>
      </c>
      <c r="AP191" s="43"/>
      <c r="AQ191" s="43">
        <f t="shared" si="171"/>
        <v>0</v>
      </c>
      <c r="AR191" s="43">
        <f>IF(AP191="n/a",0,VLOOKUP($G191,Scoring!$B$5:$C$9,2,FALSE))</f>
        <v>32</v>
      </c>
      <c r="AS191" s="43"/>
      <c r="AT191" s="43">
        <f t="shared" si="172"/>
        <v>0</v>
      </c>
      <c r="AU191" s="43">
        <f>IF(AS191="n/a",0,VLOOKUP($G191,Scoring!$B$5:$C$9,2,FALSE))</f>
        <v>32</v>
      </c>
      <c r="AV191" s="43"/>
      <c r="AW191" s="43">
        <f t="shared" si="173"/>
        <v>0</v>
      </c>
      <c r="AX191" s="43">
        <f>IF(AV191="n/a",0,VLOOKUP($G191,Scoring!$B$5:$C$9,2,FALSE))</f>
        <v>32</v>
      </c>
      <c r="AY191" s="43"/>
      <c r="AZ191" s="43">
        <f t="shared" si="174"/>
        <v>0</v>
      </c>
      <c r="BA191" s="43">
        <f>IF(AY191="n/a",0,VLOOKUP($G191,Scoring!$B$5:$C$9,2,FALSE))</f>
        <v>32</v>
      </c>
      <c r="BB191" s="43"/>
      <c r="BC191" s="43">
        <f t="shared" si="175"/>
        <v>0</v>
      </c>
      <c r="BD191" s="43">
        <f>IF(BB191="n/a",0,VLOOKUP($G191,Scoring!$B$5:$C$9,2,FALSE))</f>
        <v>32</v>
      </c>
      <c r="BE191" s="43"/>
      <c r="BF191" s="43">
        <f t="shared" si="176"/>
        <v>0</v>
      </c>
      <c r="BG191" s="43">
        <f>IF(BE191="n/a",0,VLOOKUP($G191,Scoring!$B$5:$C$9,2,FALSE))</f>
        <v>32</v>
      </c>
      <c r="BH191" s="43"/>
      <c r="BI191" s="43">
        <f t="shared" si="177"/>
        <v>0</v>
      </c>
      <c r="BJ191" s="43">
        <f>IF(BH191="n/a",0,VLOOKUP($G191,Scoring!$B$5:$C$9,2,FALSE))</f>
        <v>32</v>
      </c>
      <c r="BK191" s="43"/>
      <c r="BL191" s="43">
        <f t="shared" si="178"/>
        <v>0</v>
      </c>
      <c r="BM191" s="43">
        <f>IF(BK191="n/a",0,VLOOKUP($G191,Scoring!$B$5:$C$9,2,FALSE))</f>
        <v>32</v>
      </c>
      <c r="BN191" s="43"/>
      <c r="BO191" s="43">
        <f t="shared" si="179"/>
        <v>0</v>
      </c>
      <c r="BP191" s="43">
        <f>IF(BN191="n/a",0,VLOOKUP($G191,Scoring!$B$5:$C$9,2,FALSE))</f>
        <v>32</v>
      </c>
      <c r="BQ191" s="47"/>
    </row>
    <row r="192" spans="1:69" s="1" customFormat="1" outlineLevel="1" x14ac:dyDescent="0.25">
      <c r="A192" s="8" t="s">
        <v>208</v>
      </c>
      <c r="B192" s="53" t="s">
        <v>207</v>
      </c>
      <c r="C192" s="8"/>
      <c r="D192" s="8"/>
      <c r="E192" s="8"/>
      <c r="F192" s="60" t="s">
        <v>522</v>
      </c>
      <c r="G192" s="16" t="s">
        <v>9</v>
      </c>
      <c r="H192" s="16" t="s">
        <v>9</v>
      </c>
      <c r="I192" s="43"/>
      <c r="J192" s="43">
        <f t="shared" si="160"/>
        <v>0</v>
      </c>
      <c r="K192" s="43">
        <f>IF(I192="n/a",0,VLOOKUP($G192,Scoring!$B$5:$C$9,2,FALSE))</f>
        <v>8</v>
      </c>
      <c r="L192" s="43"/>
      <c r="M192" s="43">
        <f t="shared" si="161"/>
        <v>0</v>
      </c>
      <c r="N192" s="43">
        <f>IF(L192="n/a",0,VLOOKUP($G192,Scoring!$B$5:$C$9,2,FALSE))</f>
        <v>8</v>
      </c>
      <c r="O192" s="43"/>
      <c r="P192" s="43">
        <f t="shared" si="162"/>
        <v>0</v>
      </c>
      <c r="Q192" s="43">
        <f>IF(O192="n/a",0,VLOOKUP($G192,Scoring!$B$5:$C$9,2,FALSE))</f>
        <v>8</v>
      </c>
      <c r="R192" s="43"/>
      <c r="S192" s="43">
        <f t="shared" si="163"/>
        <v>0</v>
      </c>
      <c r="T192" s="43">
        <f>IF(R192="n/a",0,VLOOKUP($G192,Scoring!$B$5:$C$9,2,FALSE))</f>
        <v>8</v>
      </c>
      <c r="U192" s="43"/>
      <c r="V192" s="43">
        <f t="shared" si="164"/>
        <v>0</v>
      </c>
      <c r="W192" s="43">
        <f>IF(U192="n/a",0,VLOOKUP($G192,Scoring!$B$5:$C$9,2,FALSE))</f>
        <v>8</v>
      </c>
      <c r="X192" s="43"/>
      <c r="Y192" s="43">
        <f t="shared" si="165"/>
        <v>0</v>
      </c>
      <c r="Z192" s="43">
        <f>IF(X192="n/a",0,VLOOKUP($G192,Scoring!$B$5:$C$9,2,FALSE))</f>
        <v>8</v>
      </c>
      <c r="AA192" s="43"/>
      <c r="AB192" s="43">
        <f t="shared" si="166"/>
        <v>0</v>
      </c>
      <c r="AC192" s="43">
        <f>IF(AA192="n/a",0,VLOOKUP($G192,Scoring!$B$5:$C$9,2,FALSE))</f>
        <v>8</v>
      </c>
      <c r="AD192" s="43"/>
      <c r="AE192" s="43">
        <f t="shared" si="167"/>
        <v>0</v>
      </c>
      <c r="AF192" s="43">
        <f>IF(AD192="n/a",0,VLOOKUP($G192,Scoring!$B$5:$C$9,2,FALSE))</f>
        <v>8</v>
      </c>
      <c r="AG192" s="43"/>
      <c r="AH192" s="43">
        <f t="shared" si="168"/>
        <v>0</v>
      </c>
      <c r="AI192" s="43">
        <f>IF(AG192="n/a",0,VLOOKUP($G192,Scoring!$B$5:$C$9,2,FALSE))</f>
        <v>8</v>
      </c>
      <c r="AJ192" s="43"/>
      <c r="AK192" s="43">
        <f t="shared" si="169"/>
        <v>0</v>
      </c>
      <c r="AL192" s="43">
        <f>IF(AJ192="n/a",0,VLOOKUP($G192,Scoring!$B$5:$C$9,2,FALSE))</f>
        <v>8</v>
      </c>
      <c r="AM192" s="43"/>
      <c r="AN192" s="43">
        <f t="shared" si="170"/>
        <v>0</v>
      </c>
      <c r="AO192" s="43">
        <f>IF(AM192="n/a",0,VLOOKUP($G192,Scoring!$B$5:$C$9,2,FALSE))</f>
        <v>8</v>
      </c>
      <c r="AP192" s="43"/>
      <c r="AQ192" s="43">
        <f t="shared" si="171"/>
        <v>0</v>
      </c>
      <c r="AR192" s="43">
        <f>IF(AP192="n/a",0,VLOOKUP($G192,Scoring!$B$5:$C$9,2,FALSE))</f>
        <v>8</v>
      </c>
      <c r="AS192" s="43"/>
      <c r="AT192" s="43">
        <f t="shared" si="172"/>
        <v>0</v>
      </c>
      <c r="AU192" s="43">
        <f>IF(AS192="n/a",0,VLOOKUP($G192,Scoring!$B$5:$C$9,2,FALSE))</f>
        <v>8</v>
      </c>
      <c r="AV192" s="43"/>
      <c r="AW192" s="43">
        <f t="shared" si="173"/>
        <v>0</v>
      </c>
      <c r="AX192" s="43">
        <f>IF(AV192="n/a",0,VLOOKUP($G192,Scoring!$B$5:$C$9,2,FALSE))</f>
        <v>8</v>
      </c>
      <c r="AY192" s="43"/>
      <c r="AZ192" s="43">
        <f t="shared" si="174"/>
        <v>0</v>
      </c>
      <c r="BA192" s="43">
        <f>IF(AY192="n/a",0,VLOOKUP($G192,Scoring!$B$5:$C$9,2,FALSE))</f>
        <v>8</v>
      </c>
      <c r="BB192" s="43"/>
      <c r="BC192" s="43">
        <f t="shared" si="175"/>
        <v>0</v>
      </c>
      <c r="BD192" s="43">
        <f>IF(BB192="n/a",0,VLOOKUP($G192,Scoring!$B$5:$C$9,2,FALSE))</f>
        <v>8</v>
      </c>
      <c r="BE192" s="43"/>
      <c r="BF192" s="43">
        <f t="shared" si="176"/>
        <v>0</v>
      </c>
      <c r="BG192" s="43">
        <f>IF(BE192="n/a",0,VLOOKUP($G192,Scoring!$B$5:$C$9,2,FALSE))</f>
        <v>8</v>
      </c>
      <c r="BH192" s="43"/>
      <c r="BI192" s="43">
        <f t="shared" si="177"/>
        <v>0</v>
      </c>
      <c r="BJ192" s="43">
        <f>IF(BH192="n/a",0,VLOOKUP($G192,Scoring!$B$5:$C$9,2,FALSE))</f>
        <v>8</v>
      </c>
      <c r="BK192" s="43"/>
      <c r="BL192" s="43">
        <f t="shared" si="178"/>
        <v>0</v>
      </c>
      <c r="BM192" s="43">
        <f>IF(BK192="n/a",0,VLOOKUP($G192,Scoring!$B$5:$C$9,2,FALSE))</f>
        <v>8</v>
      </c>
      <c r="BN192" s="43"/>
      <c r="BO192" s="43">
        <f t="shared" si="179"/>
        <v>0</v>
      </c>
      <c r="BP192" s="43">
        <f>IF(BN192="n/a",0,VLOOKUP($G192,Scoring!$B$5:$C$9,2,FALSE))</f>
        <v>8</v>
      </c>
      <c r="BQ192" s="47"/>
    </row>
    <row r="193" spans="1:69" s="1" customFormat="1" x14ac:dyDescent="0.25">
      <c r="A193" s="27" t="s">
        <v>19</v>
      </c>
      <c r="B193" s="28"/>
      <c r="C193" s="28"/>
      <c r="D193" s="28"/>
      <c r="E193" s="28"/>
      <c r="F193" s="29"/>
      <c r="G193" s="30"/>
      <c r="H193" s="42"/>
      <c r="I193" s="66">
        <f>IF(K193=0,"n/a",J193)</f>
        <v>0</v>
      </c>
      <c r="J193" s="31">
        <f>SUM(J194:J202)</f>
        <v>0</v>
      </c>
      <c r="K193" s="31">
        <f>SUM(K194:K202)</f>
        <v>89</v>
      </c>
      <c r="L193" s="66">
        <f>IF(N193=0,"n/a",M193)</f>
        <v>0</v>
      </c>
      <c r="M193" s="31">
        <f>SUM(M194:M202)</f>
        <v>0</v>
      </c>
      <c r="N193" s="31">
        <f>SUM(N194:N202)</f>
        <v>89</v>
      </c>
      <c r="O193" s="66">
        <f>IF(Q193=0,"n/a",P193)</f>
        <v>0</v>
      </c>
      <c r="P193" s="31">
        <f>SUM(P194:P202)</f>
        <v>0</v>
      </c>
      <c r="Q193" s="31">
        <f>SUM(Q194:Q202)</f>
        <v>89</v>
      </c>
      <c r="R193" s="66">
        <f>IF(T193=0,"n/a",S193)</f>
        <v>0</v>
      </c>
      <c r="S193" s="31">
        <f>SUM(S194:S202)</f>
        <v>0</v>
      </c>
      <c r="T193" s="31">
        <f>SUM(T194:T202)</f>
        <v>89</v>
      </c>
      <c r="U193" s="66">
        <f>IF(W193=0,"n/a",V193)</f>
        <v>0</v>
      </c>
      <c r="V193" s="31">
        <f>SUM(V194:V202)</f>
        <v>0</v>
      </c>
      <c r="W193" s="31">
        <f>SUM(W194:W202)</f>
        <v>89</v>
      </c>
      <c r="X193" s="66">
        <f>IF(Z193=0,"n/a",Y193)</f>
        <v>0</v>
      </c>
      <c r="Y193" s="31">
        <f>SUM(Y194:Y202)</f>
        <v>0</v>
      </c>
      <c r="Z193" s="31">
        <f>SUM(Z194:Z202)</f>
        <v>89</v>
      </c>
      <c r="AA193" s="66">
        <f>IF(AC193=0,"n/a",AB193)</f>
        <v>0</v>
      </c>
      <c r="AB193" s="31">
        <f>SUM(AB194:AB202)</f>
        <v>0</v>
      </c>
      <c r="AC193" s="31">
        <f>SUM(AC194:AC202)</f>
        <v>89</v>
      </c>
      <c r="AD193" s="66">
        <f>IF(AF193=0,"n/a",AE193)</f>
        <v>0</v>
      </c>
      <c r="AE193" s="31">
        <f>SUM(AE194:AE202)</f>
        <v>0</v>
      </c>
      <c r="AF193" s="31">
        <f>SUM(AF194:AF202)</f>
        <v>89</v>
      </c>
      <c r="AG193" s="66">
        <f>IF(AI193=0,"n/a",AH193)</f>
        <v>0</v>
      </c>
      <c r="AH193" s="31">
        <f>SUM(AH194:AH202)</f>
        <v>0</v>
      </c>
      <c r="AI193" s="31">
        <f>SUM(AI194:AI202)</f>
        <v>89</v>
      </c>
      <c r="AJ193" s="66">
        <f>IF(AL193=0,"n/a",AK193)</f>
        <v>0</v>
      </c>
      <c r="AK193" s="31">
        <f>SUM(AK194:AK202)</f>
        <v>0</v>
      </c>
      <c r="AL193" s="31">
        <f>SUM(AL194:AL202)</f>
        <v>89</v>
      </c>
      <c r="AM193" s="66">
        <f>IF(AO193=0,"n/a",AN193)</f>
        <v>0</v>
      </c>
      <c r="AN193" s="31">
        <f>SUM(AN194:AN202)</f>
        <v>0</v>
      </c>
      <c r="AO193" s="31">
        <f>SUM(AO194:AO202)</f>
        <v>89</v>
      </c>
      <c r="AP193" s="66">
        <f>IF(AR193=0,"n/a",AQ193)</f>
        <v>0</v>
      </c>
      <c r="AQ193" s="31">
        <f>SUM(AQ194:AQ202)</f>
        <v>0</v>
      </c>
      <c r="AR193" s="31">
        <f>SUM(AR194:AR202)</f>
        <v>89</v>
      </c>
      <c r="AS193" s="66">
        <f>IF(AU193=0,"n/a",AT193)</f>
        <v>0</v>
      </c>
      <c r="AT193" s="31">
        <f>SUM(AT194:AT202)</f>
        <v>0</v>
      </c>
      <c r="AU193" s="31">
        <f>SUM(AU194:AU202)</f>
        <v>89</v>
      </c>
      <c r="AV193" s="66">
        <f>IF(AX193=0,"n/a",AW193)</f>
        <v>0</v>
      </c>
      <c r="AW193" s="31">
        <f>SUM(AW194:AW202)</f>
        <v>0</v>
      </c>
      <c r="AX193" s="31">
        <f>SUM(AX194:AX202)</f>
        <v>89</v>
      </c>
      <c r="AY193" s="66">
        <f>IF(BA193=0,"n/a",AZ193)</f>
        <v>0</v>
      </c>
      <c r="AZ193" s="31">
        <f>SUM(AZ194:AZ202)</f>
        <v>0</v>
      </c>
      <c r="BA193" s="31">
        <f>SUM(BA194:BA202)</f>
        <v>89</v>
      </c>
      <c r="BB193" s="66">
        <f>IF(BD193=0,"n/a",BC193)</f>
        <v>0</v>
      </c>
      <c r="BC193" s="31">
        <f>SUM(BC194:BC202)</f>
        <v>0</v>
      </c>
      <c r="BD193" s="31">
        <f>SUM(BD194:BD202)</f>
        <v>89</v>
      </c>
      <c r="BE193" s="66">
        <f>IF(BG193=0,"n/a",BF193)</f>
        <v>0</v>
      </c>
      <c r="BF193" s="31">
        <f>SUM(BF194:BF202)</f>
        <v>0</v>
      </c>
      <c r="BG193" s="31">
        <f>SUM(BG194:BG202)</f>
        <v>89</v>
      </c>
      <c r="BH193" s="66">
        <f>IF(BJ193=0,"n/a",BI193)</f>
        <v>0</v>
      </c>
      <c r="BI193" s="31">
        <f>SUM(BI194:BI202)</f>
        <v>0</v>
      </c>
      <c r="BJ193" s="31">
        <f>SUM(BJ194:BJ202)</f>
        <v>89</v>
      </c>
      <c r="BK193" s="66">
        <f>IF(BM193=0,"n/a",BL193)</f>
        <v>0</v>
      </c>
      <c r="BL193" s="31">
        <f>SUM(BL194:BL202)</f>
        <v>0</v>
      </c>
      <c r="BM193" s="31">
        <f>SUM(BM194:BM202)</f>
        <v>89</v>
      </c>
      <c r="BN193" s="66">
        <f>IF(BP193=0,"n/a",BO193)</f>
        <v>0</v>
      </c>
      <c r="BO193" s="31">
        <f>SUM(BO194:BO202)</f>
        <v>0</v>
      </c>
      <c r="BP193" s="31">
        <f>SUM(BP194:BP202)</f>
        <v>89</v>
      </c>
      <c r="BQ193" s="46"/>
    </row>
    <row r="194" spans="1:69" s="1" customFormat="1" outlineLevel="1" x14ac:dyDescent="0.25">
      <c r="A194" s="4" t="s">
        <v>218</v>
      </c>
      <c r="B194" s="23"/>
      <c r="C194" s="8">
        <v>8.3000000000000007</v>
      </c>
      <c r="D194" s="8" t="s">
        <v>448</v>
      </c>
      <c r="E194" s="8" t="s">
        <v>491</v>
      </c>
      <c r="F194" s="61" t="s">
        <v>102</v>
      </c>
      <c r="G194" s="16" t="s">
        <v>37</v>
      </c>
      <c r="H194" s="16" t="s">
        <v>11</v>
      </c>
      <c r="I194" s="43"/>
      <c r="J194" s="43">
        <f t="shared" ref="J194:J202" si="180">IF(OR(I194="yes",I194="done"),K194,IF(I194="partially",K194/2,0))</f>
        <v>0</v>
      </c>
      <c r="K194" s="43">
        <f>IF(I194="n/a",0,VLOOKUP($G194,Scoring!$B$5:$C$9,2,FALSE))</f>
        <v>1</v>
      </c>
      <c r="L194" s="43"/>
      <c r="M194" s="43">
        <f t="shared" ref="M194:M202" si="181">IF(OR(L194="yes",L194="done"),N194,IF(L194="partially",N194/2,0))</f>
        <v>0</v>
      </c>
      <c r="N194" s="43">
        <f>IF(L194="n/a",0,VLOOKUP($G194,Scoring!$B$5:$C$9,2,FALSE))</f>
        <v>1</v>
      </c>
      <c r="O194" s="43"/>
      <c r="P194" s="43">
        <f t="shared" ref="P194:P202" si="182">IF(OR(O194="yes",O194="done"),Q194,IF(O194="partially",Q194/2,0))</f>
        <v>0</v>
      </c>
      <c r="Q194" s="43">
        <f>IF(O194="n/a",0,VLOOKUP($G194,Scoring!$B$5:$C$9,2,FALSE))</f>
        <v>1</v>
      </c>
      <c r="R194" s="43"/>
      <c r="S194" s="43">
        <f t="shared" ref="S194:S202" si="183">IF(OR(R194="yes",R194="done"),T194,IF(R194="partially",T194/2,0))</f>
        <v>0</v>
      </c>
      <c r="T194" s="43">
        <f>IF(R194="n/a",0,VLOOKUP($G194,Scoring!$B$5:$C$9,2,FALSE))</f>
        <v>1</v>
      </c>
      <c r="U194" s="43"/>
      <c r="V194" s="43">
        <f t="shared" ref="V194:V202" si="184">IF(OR(U194="yes",U194="done"),W194,IF(U194="partially",W194/2,0))</f>
        <v>0</v>
      </c>
      <c r="W194" s="43">
        <f>IF(U194="n/a",0,VLOOKUP($G194,Scoring!$B$5:$C$9,2,FALSE))</f>
        <v>1</v>
      </c>
      <c r="X194" s="43"/>
      <c r="Y194" s="43">
        <f t="shared" ref="Y194:Y202" si="185">IF(OR(X194="yes",X194="done"),Z194,IF(X194="partially",Z194/2,0))</f>
        <v>0</v>
      </c>
      <c r="Z194" s="43">
        <f>IF(X194="n/a",0,VLOOKUP($G194,Scoring!$B$5:$C$9,2,FALSE))</f>
        <v>1</v>
      </c>
      <c r="AA194" s="43"/>
      <c r="AB194" s="43">
        <f t="shared" ref="AB194:AB202" si="186">IF(OR(AA194="yes",AA194="done"),AC194,IF(AA194="partially",AC194/2,0))</f>
        <v>0</v>
      </c>
      <c r="AC194" s="43">
        <f>IF(AA194="n/a",0,VLOOKUP($G194,Scoring!$B$5:$C$9,2,FALSE))</f>
        <v>1</v>
      </c>
      <c r="AD194" s="43"/>
      <c r="AE194" s="43">
        <f t="shared" ref="AE194:AE202" si="187">IF(OR(AD194="yes",AD194="done"),AF194,IF(AD194="partially",AF194/2,0))</f>
        <v>0</v>
      </c>
      <c r="AF194" s="43">
        <f>IF(AD194="n/a",0,VLOOKUP($G194,Scoring!$B$5:$C$9,2,FALSE))</f>
        <v>1</v>
      </c>
      <c r="AG194" s="43"/>
      <c r="AH194" s="43">
        <f t="shared" ref="AH194:AH202" si="188">IF(OR(AG194="yes",AG194="done"),AI194,IF(AG194="partially",AI194/2,0))</f>
        <v>0</v>
      </c>
      <c r="AI194" s="43">
        <f>IF(AG194="n/a",0,VLOOKUP($G194,Scoring!$B$5:$C$9,2,FALSE))</f>
        <v>1</v>
      </c>
      <c r="AJ194" s="43"/>
      <c r="AK194" s="43">
        <f t="shared" ref="AK194:AK202" si="189">IF(OR(AJ194="yes",AJ194="done"),AL194,IF(AJ194="partially",AL194/2,0))</f>
        <v>0</v>
      </c>
      <c r="AL194" s="43">
        <f>IF(AJ194="n/a",0,VLOOKUP($G194,Scoring!$B$5:$C$9,2,FALSE))</f>
        <v>1</v>
      </c>
      <c r="AM194" s="43"/>
      <c r="AN194" s="43">
        <f t="shared" ref="AN194:AN202" si="190">IF(OR(AM194="yes",AM194="done"),AO194,IF(AM194="partially",AO194/2,0))</f>
        <v>0</v>
      </c>
      <c r="AO194" s="43">
        <f>IF(AM194="n/a",0,VLOOKUP($G194,Scoring!$B$5:$C$9,2,FALSE))</f>
        <v>1</v>
      </c>
      <c r="AP194" s="43"/>
      <c r="AQ194" s="43">
        <f t="shared" ref="AQ194:AQ202" si="191">IF(OR(AP194="yes",AP194="done"),AR194,IF(AP194="partially",AR194/2,0))</f>
        <v>0</v>
      </c>
      <c r="AR194" s="43">
        <f>IF(AP194="n/a",0,VLOOKUP($G194,Scoring!$B$5:$C$9,2,FALSE))</f>
        <v>1</v>
      </c>
      <c r="AS194" s="43"/>
      <c r="AT194" s="43">
        <f t="shared" ref="AT194:AT202" si="192">IF(OR(AS194="yes",AS194="done"),AU194,IF(AS194="partially",AU194/2,0))</f>
        <v>0</v>
      </c>
      <c r="AU194" s="43">
        <f>IF(AS194="n/a",0,VLOOKUP($G194,Scoring!$B$5:$C$9,2,FALSE))</f>
        <v>1</v>
      </c>
      <c r="AV194" s="43"/>
      <c r="AW194" s="43">
        <f t="shared" ref="AW194:AW202" si="193">IF(OR(AV194="yes",AV194="done"),AX194,IF(AV194="partially",AX194/2,0))</f>
        <v>0</v>
      </c>
      <c r="AX194" s="43">
        <f>IF(AV194="n/a",0,VLOOKUP($G194,Scoring!$B$5:$C$9,2,FALSE))</f>
        <v>1</v>
      </c>
      <c r="AY194" s="43"/>
      <c r="AZ194" s="43">
        <f t="shared" ref="AZ194:AZ202" si="194">IF(OR(AY194="yes",AY194="done"),BA194,IF(AY194="partially",BA194/2,0))</f>
        <v>0</v>
      </c>
      <c r="BA194" s="43">
        <f>IF(AY194="n/a",0,VLOOKUP($G194,Scoring!$B$5:$C$9,2,FALSE))</f>
        <v>1</v>
      </c>
      <c r="BB194" s="43"/>
      <c r="BC194" s="43">
        <f t="shared" ref="BC194:BC202" si="195">IF(OR(BB194="yes",BB194="done"),BD194,IF(BB194="partially",BD194/2,0))</f>
        <v>0</v>
      </c>
      <c r="BD194" s="43">
        <f>IF(BB194="n/a",0,VLOOKUP($G194,Scoring!$B$5:$C$9,2,FALSE))</f>
        <v>1</v>
      </c>
      <c r="BE194" s="43"/>
      <c r="BF194" s="43">
        <f t="shared" ref="BF194:BF202" si="196">IF(OR(BE194="yes",BE194="done"),BG194,IF(BE194="partially",BG194/2,0))</f>
        <v>0</v>
      </c>
      <c r="BG194" s="43">
        <f>IF(BE194="n/a",0,VLOOKUP($G194,Scoring!$B$5:$C$9,2,FALSE))</f>
        <v>1</v>
      </c>
      <c r="BH194" s="43"/>
      <c r="BI194" s="43">
        <f t="shared" ref="BI194:BI202" si="197">IF(OR(BH194="yes",BH194="done"),BJ194,IF(BH194="partially",BJ194/2,0))</f>
        <v>0</v>
      </c>
      <c r="BJ194" s="43">
        <f>IF(BH194="n/a",0,VLOOKUP($G194,Scoring!$B$5:$C$9,2,FALSE))</f>
        <v>1</v>
      </c>
      <c r="BK194" s="43"/>
      <c r="BL194" s="43">
        <f t="shared" ref="BL194:BL202" si="198">IF(OR(BK194="yes",BK194="done"),BM194,IF(BK194="partially",BM194/2,0))</f>
        <v>0</v>
      </c>
      <c r="BM194" s="43">
        <f>IF(BK194="n/a",0,VLOOKUP($G194,Scoring!$B$5:$C$9,2,FALSE))</f>
        <v>1</v>
      </c>
      <c r="BN194" s="43"/>
      <c r="BO194" s="43">
        <f t="shared" ref="BO194:BO202" si="199">IF(OR(BN194="yes",BN194="done"),BP194,IF(BN194="partially",BP194/2,0))</f>
        <v>0</v>
      </c>
      <c r="BP194" s="43">
        <f>IF(BN194="n/a",0,VLOOKUP($G194,Scoring!$B$5:$C$9,2,FALSE))</f>
        <v>1</v>
      </c>
      <c r="BQ194" s="47"/>
    </row>
    <row r="195" spans="1:69" s="1" customFormat="1" outlineLevel="1" x14ac:dyDescent="0.25">
      <c r="A195" s="8" t="s">
        <v>39</v>
      </c>
      <c r="B195" s="22"/>
      <c r="C195" s="8">
        <v>5.4</v>
      </c>
      <c r="D195" s="8" t="s">
        <v>446</v>
      </c>
      <c r="E195" s="8">
        <v>1</v>
      </c>
      <c r="F195" s="60" t="s">
        <v>522</v>
      </c>
      <c r="G195" s="16" t="s">
        <v>9</v>
      </c>
      <c r="H195" s="16" t="s">
        <v>7</v>
      </c>
      <c r="I195" s="43"/>
      <c r="J195" s="43">
        <f t="shared" si="180"/>
        <v>0</v>
      </c>
      <c r="K195" s="43">
        <f>IF(I195="n/a",0,VLOOKUP($G195,Scoring!$B$5:$C$9,2,FALSE))</f>
        <v>8</v>
      </c>
      <c r="L195" s="43"/>
      <c r="M195" s="43">
        <f t="shared" si="181"/>
        <v>0</v>
      </c>
      <c r="N195" s="43">
        <f>IF(L195="n/a",0,VLOOKUP($G195,Scoring!$B$5:$C$9,2,FALSE))</f>
        <v>8</v>
      </c>
      <c r="O195" s="43"/>
      <c r="P195" s="43">
        <f t="shared" si="182"/>
        <v>0</v>
      </c>
      <c r="Q195" s="43">
        <f>IF(O195="n/a",0,VLOOKUP($G195,Scoring!$B$5:$C$9,2,FALSE))</f>
        <v>8</v>
      </c>
      <c r="R195" s="43"/>
      <c r="S195" s="43">
        <f t="shared" si="183"/>
        <v>0</v>
      </c>
      <c r="T195" s="43">
        <f>IF(R195="n/a",0,VLOOKUP($G195,Scoring!$B$5:$C$9,2,FALSE))</f>
        <v>8</v>
      </c>
      <c r="U195" s="43"/>
      <c r="V195" s="43">
        <f t="shared" si="184"/>
        <v>0</v>
      </c>
      <c r="W195" s="43">
        <f>IF(U195="n/a",0,VLOOKUP($G195,Scoring!$B$5:$C$9,2,FALSE))</f>
        <v>8</v>
      </c>
      <c r="X195" s="43"/>
      <c r="Y195" s="43">
        <f t="shared" si="185"/>
        <v>0</v>
      </c>
      <c r="Z195" s="43">
        <f>IF(X195="n/a",0,VLOOKUP($G195,Scoring!$B$5:$C$9,2,FALSE))</f>
        <v>8</v>
      </c>
      <c r="AA195" s="43"/>
      <c r="AB195" s="43">
        <f t="shared" si="186"/>
        <v>0</v>
      </c>
      <c r="AC195" s="43">
        <f>IF(AA195="n/a",0,VLOOKUP($G195,Scoring!$B$5:$C$9,2,FALSE))</f>
        <v>8</v>
      </c>
      <c r="AD195" s="43"/>
      <c r="AE195" s="43">
        <f t="shared" si="187"/>
        <v>0</v>
      </c>
      <c r="AF195" s="43">
        <f>IF(AD195="n/a",0,VLOOKUP($G195,Scoring!$B$5:$C$9,2,FALSE))</f>
        <v>8</v>
      </c>
      <c r="AG195" s="43"/>
      <c r="AH195" s="43">
        <f t="shared" si="188"/>
        <v>0</v>
      </c>
      <c r="AI195" s="43">
        <f>IF(AG195="n/a",0,VLOOKUP($G195,Scoring!$B$5:$C$9,2,FALSE))</f>
        <v>8</v>
      </c>
      <c r="AJ195" s="43"/>
      <c r="AK195" s="43">
        <f t="shared" si="189"/>
        <v>0</v>
      </c>
      <c r="AL195" s="43">
        <f>IF(AJ195="n/a",0,VLOOKUP($G195,Scoring!$B$5:$C$9,2,FALSE))</f>
        <v>8</v>
      </c>
      <c r="AM195" s="43"/>
      <c r="AN195" s="43">
        <f t="shared" si="190"/>
        <v>0</v>
      </c>
      <c r="AO195" s="43">
        <f>IF(AM195="n/a",0,VLOOKUP($G195,Scoring!$B$5:$C$9,2,FALSE))</f>
        <v>8</v>
      </c>
      <c r="AP195" s="43"/>
      <c r="AQ195" s="43">
        <f t="shared" si="191"/>
        <v>0</v>
      </c>
      <c r="AR195" s="43">
        <f>IF(AP195="n/a",0,VLOOKUP($G195,Scoring!$B$5:$C$9,2,FALSE))</f>
        <v>8</v>
      </c>
      <c r="AS195" s="43"/>
      <c r="AT195" s="43">
        <f t="shared" si="192"/>
        <v>0</v>
      </c>
      <c r="AU195" s="43">
        <f>IF(AS195="n/a",0,VLOOKUP($G195,Scoring!$B$5:$C$9,2,FALSE))</f>
        <v>8</v>
      </c>
      <c r="AV195" s="43"/>
      <c r="AW195" s="43">
        <f t="shared" si="193"/>
        <v>0</v>
      </c>
      <c r="AX195" s="43">
        <f>IF(AV195="n/a",0,VLOOKUP($G195,Scoring!$B$5:$C$9,2,FALSE))</f>
        <v>8</v>
      </c>
      <c r="AY195" s="43"/>
      <c r="AZ195" s="43">
        <f t="shared" si="194"/>
        <v>0</v>
      </c>
      <c r="BA195" s="43">
        <f>IF(AY195="n/a",0,VLOOKUP($G195,Scoring!$B$5:$C$9,2,FALSE))</f>
        <v>8</v>
      </c>
      <c r="BB195" s="43"/>
      <c r="BC195" s="43">
        <f t="shared" si="195"/>
        <v>0</v>
      </c>
      <c r="BD195" s="43">
        <f>IF(BB195="n/a",0,VLOOKUP($G195,Scoring!$B$5:$C$9,2,FALSE))</f>
        <v>8</v>
      </c>
      <c r="BE195" s="43"/>
      <c r="BF195" s="43">
        <f t="shared" si="196"/>
        <v>0</v>
      </c>
      <c r="BG195" s="43">
        <f>IF(BE195="n/a",0,VLOOKUP($G195,Scoring!$B$5:$C$9,2,FALSE))</f>
        <v>8</v>
      </c>
      <c r="BH195" s="43"/>
      <c r="BI195" s="43">
        <f t="shared" si="197"/>
        <v>0</v>
      </c>
      <c r="BJ195" s="43">
        <f>IF(BH195="n/a",0,VLOOKUP($G195,Scoring!$B$5:$C$9,2,FALSE))</f>
        <v>8</v>
      </c>
      <c r="BK195" s="43"/>
      <c r="BL195" s="43">
        <f t="shared" si="198"/>
        <v>0</v>
      </c>
      <c r="BM195" s="43">
        <f>IF(BK195="n/a",0,VLOOKUP($G195,Scoring!$B$5:$C$9,2,FALSE))</f>
        <v>8</v>
      </c>
      <c r="BN195" s="43"/>
      <c r="BO195" s="43">
        <f t="shared" si="199"/>
        <v>0</v>
      </c>
      <c r="BP195" s="43">
        <f>IF(BN195="n/a",0,VLOOKUP($G195,Scoring!$B$5:$C$9,2,FALSE))</f>
        <v>8</v>
      </c>
      <c r="BQ195" s="47"/>
    </row>
    <row r="196" spans="1:69" s="1" customFormat="1" outlineLevel="1" x14ac:dyDescent="0.25">
      <c r="A196" s="8" t="s">
        <v>219</v>
      </c>
      <c r="B196" s="53" t="s">
        <v>220</v>
      </c>
      <c r="C196" s="8"/>
      <c r="D196" s="8"/>
      <c r="E196" s="8"/>
      <c r="F196" s="60" t="s">
        <v>522</v>
      </c>
      <c r="G196" s="16" t="s">
        <v>9</v>
      </c>
      <c r="H196" s="16" t="s">
        <v>10</v>
      </c>
      <c r="I196" s="43"/>
      <c r="J196" s="43">
        <f t="shared" si="180"/>
        <v>0</v>
      </c>
      <c r="K196" s="43">
        <f>IF(I196="n/a",0,VLOOKUP($G196,Scoring!$B$5:$C$9,2,FALSE))</f>
        <v>8</v>
      </c>
      <c r="L196" s="43"/>
      <c r="M196" s="43">
        <f t="shared" si="181"/>
        <v>0</v>
      </c>
      <c r="N196" s="43">
        <f>IF(L196="n/a",0,VLOOKUP($G196,Scoring!$B$5:$C$9,2,FALSE))</f>
        <v>8</v>
      </c>
      <c r="O196" s="43"/>
      <c r="P196" s="43">
        <f t="shared" si="182"/>
        <v>0</v>
      </c>
      <c r="Q196" s="43">
        <f>IF(O196="n/a",0,VLOOKUP($G196,Scoring!$B$5:$C$9,2,FALSE))</f>
        <v>8</v>
      </c>
      <c r="R196" s="43"/>
      <c r="S196" s="43">
        <f t="shared" si="183"/>
        <v>0</v>
      </c>
      <c r="T196" s="43">
        <f>IF(R196="n/a",0,VLOOKUP($G196,Scoring!$B$5:$C$9,2,FALSE))</f>
        <v>8</v>
      </c>
      <c r="U196" s="43"/>
      <c r="V196" s="43">
        <f t="shared" si="184"/>
        <v>0</v>
      </c>
      <c r="W196" s="43">
        <f>IF(U196="n/a",0,VLOOKUP($G196,Scoring!$B$5:$C$9,2,FALSE))</f>
        <v>8</v>
      </c>
      <c r="X196" s="43"/>
      <c r="Y196" s="43">
        <f t="shared" si="185"/>
        <v>0</v>
      </c>
      <c r="Z196" s="43">
        <f>IF(X196="n/a",0,VLOOKUP($G196,Scoring!$B$5:$C$9,2,FALSE))</f>
        <v>8</v>
      </c>
      <c r="AA196" s="43"/>
      <c r="AB196" s="43">
        <f t="shared" si="186"/>
        <v>0</v>
      </c>
      <c r="AC196" s="43">
        <f>IF(AA196="n/a",0,VLOOKUP($G196,Scoring!$B$5:$C$9,2,FALSE))</f>
        <v>8</v>
      </c>
      <c r="AD196" s="43"/>
      <c r="AE196" s="43">
        <f t="shared" si="187"/>
        <v>0</v>
      </c>
      <c r="AF196" s="43">
        <f>IF(AD196="n/a",0,VLOOKUP($G196,Scoring!$B$5:$C$9,2,FALSE))</f>
        <v>8</v>
      </c>
      <c r="AG196" s="43"/>
      <c r="AH196" s="43">
        <f t="shared" si="188"/>
        <v>0</v>
      </c>
      <c r="AI196" s="43">
        <f>IF(AG196="n/a",0,VLOOKUP($G196,Scoring!$B$5:$C$9,2,FALSE))</f>
        <v>8</v>
      </c>
      <c r="AJ196" s="43"/>
      <c r="AK196" s="43">
        <f t="shared" si="189"/>
        <v>0</v>
      </c>
      <c r="AL196" s="43">
        <f>IF(AJ196="n/a",0,VLOOKUP($G196,Scoring!$B$5:$C$9,2,FALSE))</f>
        <v>8</v>
      </c>
      <c r="AM196" s="43"/>
      <c r="AN196" s="43">
        <f t="shared" si="190"/>
        <v>0</v>
      </c>
      <c r="AO196" s="43">
        <f>IF(AM196="n/a",0,VLOOKUP($G196,Scoring!$B$5:$C$9,2,FALSE))</f>
        <v>8</v>
      </c>
      <c r="AP196" s="43"/>
      <c r="AQ196" s="43">
        <f t="shared" si="191"/>
        <v>0</v>
      </c>
      <c r="AR196" s="43">
        <f>IF(AP196="n/a",0,VLOOKUP($G196,Scoring!$B$5:$C$9,2,FALSE))</f>
        <v>8</v>
      </c>
      <c r="AS196" s="43"/>
      <c r="AT196" s="43">
        <f t="shared" si="192"/>
        <v>0</v>
      </c>
      <c r="AU196" s="43">
        <f>IF(AS196="n/a",0,VLOOKUP($G196,Scoring!$B$5:$C$9,2,FALSE))</f>
        <v>8</v>
      </c>
      <c r="AV196" s="43"/>
      <c r="AW196" s="43">
        <f t="shared" si="193"/>
        <v>0</v>
      </c>
      <c r="AX196" s="43">
        <f>IF(AV196="n/a",0,VLOOKUP($G196,Scoring!$B$5:$C$9,2,FALSE))</f>
        <v>8</v>
      </c>
      <c r="AY196" s="43"/>
      <c r="AZ196" s="43">
        <f t="shared" si="194"/>
        <v>0</v>
      </c>
      <c r="BA196" s="43">
        <f>IF(AY196="n/a",0,VLOOKUP($G196,Scoring!$B$5:$C$9,2,FALSE))</f>
        <v>8</v>
      </c>
      <c r="BB196" s="43"/>
      <c r="BC196" s="43">
        <f t="shared" si="195"/>
        <v>0</v>
      </c>
      <c r="BD196" s="43">
        <f>IF(BB196="n/a",0,VLOOKUP($G196,Scoring!$B$5:$C$9,2,FALSE))</f>
        <v>8</v>
      </c>
      <c r="BE196" s="43"/>
      <c r="BF196" s="43">
        <f t="shared" si="196"/>
        <v>0</v>
      </c>
      <c r="BG196" s="43">
        <f>IF(BE196="n/a",0,VLOOKUP($G196,Scoring!$B$5:$C$9,2,FALSE))</f>
        <v>8</v>
      </c>
      <c r="BH196" s="43"/>
      <c r="BI196" s="43">
        <f t="shared" si="197"/>
        <v>0</v>
      </c>
      <c r="BJ196" s="43">
        <f>IF(BH196="n/a",0,VLOOKUP($G196,Scoring!$B$5:$C$9,2,FALSE))</f>
        <v>8</v>
      </c>
      <c r="BK196" s="43"/>
      <c r="BL196" s="43">
        <f t="shared" si="198"/>
        <v>0</v>
      </c>
      <c r="BM196" s="43">
        <f>IF(BK196="n/a",0,VLOOKUP($G196,Scoring!$B$5:$C$9,2,FALSE))</f>
        <v>8</v>
      </c>
      <c r="BN196" s="43"/>
      <c r="BO196" s="43">
        <f t="shared" si="199"/>
        <v>0</v>
      </c>
      <c r="BP196" s="43">
        <f>IF(BN196="n/a",0,VLOOKUP($G196,Scoring!$B$5:$C$9,2,FALSE))</f>
        <v>8</v>
      </c>
      <c r="BQ196" s="47"/>
    </row>
    <row r="197" spans="1:69" s="1" customFormat="1" outlineLevel="1" x14ac:dyDescent="0.25">
      <c r="A197" s="8" t="s">
        <v>222</v>
      </c>
      <c r="B197" s="53" t="s">
        <v>221</v>
      </c>
      <c r="C197" s="8"/>
      <c r="D197" s="8"/>
      <c r="E197" s="8"/>
      <c r="F197" s="60" t="s">
        <v>522</v>
      </c>
      <c r="G197" s="16" t="s">
        <v>9</v>
      </c>
      <c r="H197" s="16" t="s">
        <v>11</v>
      </c>
      <c r="I197" s="43"/>
      <c r="J197" s="43">
        <f t="shared" si="180"/>
        <v>0</v>
      </c>
      <c r="K197" s="43">
        <f>IF(I197="n/a",0,VLOOKUP($G197,Scoring!$B$5:$C$9,2,FALSE))</f>
        <v>8</v>
      </c>
      <c r="L197" s="43"/>
      <c r="M197" s="43">
        <f t="shared" si="181"/>
        <v>0</v>
      </c>
      <c r="N197" s="43">
        <f>IF(L197="n/a",0,VLOOKUP($G197,Scoring!$B$5:$C$9,2,FALSE))</f>
        <v>8</v>
      </c>
      <c r="O197" s="43"/>
      <c r="P197" s="43">
        <f t="shared" si="182"/>
        <v>0</v>
      </c>
      <c r="Q197" s="43">
        <f>IF(O197="n/a",0,VLOOKUP($G197,Scoring!$B$5:$C$9,2,FALSE))</f>
        <v>8</v>
      </c>
      <c r="R197" s="43"/>
      <c r="S197" s="43">
        <f t="shared" si="183"/>
        <v>0</v>
      </c>
      <c r="T197" s="43">
        <f>IF(R197="n/a",0,VLOOKUP($G197,Scoring!$B$5:$C$9,2,FALSE))</f>
        <v>8</v>
      </c>
      <c r="U197" s="43"/>
      <c r="V197" s="43">
        <f t="shared" si="184"/>
        <v>0</v>
      </c>
      <c r="W197" s="43">
        <f>IF(U197="n/a",0,VLOOKUP($G197,Scoring!$B$5:$C$9,2,FALSE))</f>
        <v>8</v>
      </c>
      <c r="X197" s="43"/>
      <c r="Y197" s="43">
        <f t="shared" si="185"/>
        <v>0</v>
      </c>
      <c r="Z197" s="43">
        <f>IF(X197="n/a",0,VLOOKUP($G197,Scoring!$B$5:$C$9,2,FALSE))</f>
        <v>8</v>
      </c>
      <c r="AA197" s="43"/>
      <c r="AB197" s="43">
        <f t="shared" si="186"/>
        <v>0</v>
      </c>
      <c r="AC197" s="43">
        <f>IF(AA197="n/a",0,VLOOKUP($G197,Scoring!$B$5:$C$9,2,FALSE))</f>
        <v>8</v>
      </c>
      <c r="AD197" s="43"/>
      <c r="AE197" s="43">
        <f t="shared" si="187"/>
        <v>0</v>
      </c>
      <c r="AF197" s="43">
        <f>IF(AD197="n/a",0,VLOOKUP($G197,Scoring!$B$5:$C$9,2,FALSE))</f>
        <v>8</v>
      </c>
      <c r="AG197" s="43"/>
      <c r="AH197" s="43">
        <f t="shared" si="188"/>
        <v>0</v>
      </c>
      <c r="AI197" s="43">
        <f>IF(AG197="n/a",0,VLOOKUP($G197,Scoring!$B$5:$C$9,2,FALSE))</f>
        <v>8</v>
      </c>
      <c r="AJ197" s="43"/>
      <c r="AK197" s="43">
        <f t="shared" si="189"/>
        <v>0</v>
      </c>
      <c r="AL197" s="43">
        <f>IF(AJ197="n/a",0,VLOOKUP($G197,Scoring!$B$5:$C$9,2,FALSE))</f>
        <v>8</v>
      </c>
      <c r="AM197" s="43"/>
      <c r="AN197" s="43">
        <f t="shared" si="190"/>
        <v>0</v>
      </c>
      <c r="AO197" s="43">
        <f>IF(AM197="n/a",0,VLOOKUP($G197,Scoring!$B$5:$C$9,2,FALSE))</f>
        <v>8</v>
      </c>
      <c r="AP197" s="43"/>
      <c r="AQ197" s="43">
        <f t="shared" si="191"/>
        <v>0</v>
      </c>
      <c r="AR197" s="43">
        <f>IF(AP197="n/a",0,VLOOKUP($G197,Scoring!$B$5:$C$9,2,FALSE))</f>
        <v>8</v>
      </c>
      <c r="AS197" s="43"/>
      <c r="AT197" s="43">
        <f t="shared" si="192"/>
        <v>0</v>
      </c>
      <c r="AU197" s="43">
        <f>IF(AS197="n/a",0,VLOOKUP($G197,Scoring!$B$5:$C$9,2,FALSE))</f>
        <v>8</v>
      </c>
      <c r="AV197" s="43"/>
      <c r="AW197" s="43">
        <f t="shared" si="193"/>
        <v>0</v>
      </c>
      <c r="AX197" s="43">
        <f>IF(AV197="n/a",0,VLOOKUP($G197,Scoring!$B$5:$C$9,2,FALSE))</f>
        <v>8</v>
      </c>
      <c r="AY197" s="43"/>
      <c r="AZ197" s="43">
        <f t="shared" si="194"/>
        <v>0</v>
      </c>
      <c r="BA197" s="43">
        <f>IF(AY197="n/a",0,VLOOKUP($G197,Scoring!$B$5:$C$9,2,FALSE))</f>
        <v>8</v>
      </c>
      <c r="BB197" s="43"/>
      <c r="BC197" s="43">
        <f t="shared" si="195"/>
        <v>0</v>
      </c>
      <c r="BD197" s="43">
        <f>IF(BB197="n/a",0,VLOOKUP($G197,Scoring!$B$5:$C$9,2,FALSE))</f>
        <v>8</v>
      </c>
      <c r="BE197" s="43"/>
      <c r="BF197" s="43">
        <f t="shared" si="196"/>
        <v>0</v>
      </c>
      <c r="BG197" s="43">
        <f>IF(BE197="n/a",0,VLOOKUP($G197,Scoring!$B$5:$C$9,2,FALSE))</f>
        <v>8</v>
      </c>
      <c r="BH197" s="43"/>
      <c r="BI197" s="43">
        <f t="shared" si="197"/>
        <v>0</v>
      </c>
      <c r="BJ197" s="43">
        <f>IF(BH197="n/a",0,VLOOKUP($G197,Scoring!$B$5:$C$9,2,FALSE))</f>
        <v>8</v>
      </c>
      <c r="BK197" s="43"/>
      <c r="BL197" s="43">
        <f t="shared" si="198"/>
        <v>0</v>
      </c>
      <c r="BM197" s="43">
        <f>IF(BK197="n/a",0,VLOOKUP($G197,Scoring!$B$5:$C$9,2,FALSE))</f>
        <v>8</v>
      </c>
      <c r="BN197" s="43"/>
      <c r="BO197" s="43">
        <f t="shared" si="199"/>
        <v>0</v>
      </c>
      <c r="BP197" s="43">
        <f>IF(BN197="n/a",0,VLOOKUP($G197,Scoring!$B$5:$C$9,2,FALSE))</f>
        <v>8</v>
      </c>
      <c r="BQ197" s="47"/>
    </row>
    <row r="198" spans="1:69" s="1" customFormat="1" outlineLevel="1" x14ac:dyDescent="0.25">
      <c r="A198" s="8" t="s">
        <v>223</v>
      </c>
      <c r="B198" s="53" t="s">
        <v>224</v>
      </c>
      <c r="C198" s="8"/>
      <c r="D198" s="8"/>
      <c r="E198" s="8"/>
      <c r="F198" s="60" t="s">
        <v>522</v>
      </c>
      <c r="G198" s="16" t="s">
        <v>9</v>
      </c>
      <c r="H198" s="16" t="s">
        <v>11</v>
      </c>
      <c r="I198" s="43"/>
      <c r="J198" s="43">
        <f t="shared" si="180"/>
        <v>0</v>
      </c>
      <c r="K198" s="43">
        <f>IF(I198="n/a",0,VLOOKUP($G198,Scoring!$B$5:$C$9,2,FALSE))</f>
        <v>8</v>
      </c>
      <c r="L198" s="43"/>
      <c r="M198" s="43">
        <f t="shared" si="181"/>
        <v>0</v>
      </c>
      <c r="N198" s="43">
        <f>IF(L198="n/a",0,VLOOKUP($G198,Scoring!$B$5:$C$9,2,FALSE))</f>
        <v>8</v>
      </c>
      <c r="O198" s="43"/>
      <c r="P198" s="43">
        <f t="shared" si="182"/>
        <v>0</v>
      </c>
      <c r="Q198" s="43">
        <f>IF(O198="n/a",0,VLOOKUP($G198,Scoring!$B$5:$C$9,2,FALSE))</f>
        <v>8</v>
      </c>
      <c r="R198" s="43"/>
      <c r="S198" s="43">
        <f t="shared" si="183"/>
        <v>0</v>
      </c>
      <c r="T198" s="43">
        <f>IF(R198="n/a",0,VLOOKUP($G198,Scoring!$B$5:$C$9,2,FALSE))</f>
        <v>8</v>
      </c>
      <c r="U198" s="43"/>
      <c r="V198" s="43">
        <f t="shared" si="184"/>
        <v>0</v>
      </c>
      <c r="W198" s="43">
        <f>IF(U198="n/a",0,VLOOKUP($G198,Scoring!$B$5:$C$9,2,FALSE))</f>
        <v>8</v>
      </c>
      <c r="X198" s="43"/>
      <c r="Y198" s="43">
        <f t="shared" si="185"/>
        <v>0</v>
      </c>
      <c r="Z198" s="43">
        <f>IF(X198="n/a",0,VLOOKUP($G198,Scoring!$B$5:$C$9,2,FALSE))</f>
        <v>8</v>
      </c>
      <c r="AA198" s="43"/>
      <c r="AB198" s="43">
        <f t="shared" si="186"/>
        <v>0</v>
      </c>
      <c r="AC198" s="43">
        <f>IF(AA198="n/a",0,VLOOKUP($G198,Scoring!$B$5:$C$9,2,FALSE))</f>
        <v>8</v>
      </c>
      <c r="AD198" s="43"/>
      <c r="AE198" s="43">
        <f t="shared" si="187"/>
        <v>0</v>
      </c>
      <c r="AF198" s="43">
        <f>IF(AD198="n/a",0,VLOOKUP($G198,Scoring!$B$5:$C$9,2,FALSE))</f>
        <v>8</v>
      </c>
      <c r="AG198" s="43"/>
      <c r="AH198" s="43">
        <f t="shared" si="188"/>
        <v>0</v>
      </c>
      <c r="AI198" s="43">
        <f>IF(AG198="n/a",0,VLOOKUP($G198,Scoring!$B$5:$C$9,2,FALSE))</f>
        <v>8</v>
      </c>
      <c r="AJ198" s="43"/>
      <c r="AK198" s="43">
        <f t="shared" si="189"/>
        <v>0</v>
      </c>
      <c r="AL198" s="43">
        <f>IF(AJ198="n/a",0,VLOOKUP($G198,Scoring!$B$5:$C$9,2,FALSE))</f>
        <v>8</v>
      </c>
      <c r="AM198" s="43"/>
      <c r="AN198" s="43">
        <f t="shared" si="190"/>
        <v>0</v>
      </c>
      <c r="AO198" s="43">
        <f>IF(AM198="n/a",0,VLOOKUP($G198,Scoring!$B$5:$C$9,2,FALSE))</f>
        <v>8</v>
      </c>
      <c r="AP198" s="43"/>
      <c r="AQ198" s="43">
        <f t="shared" si="191"/>
        <v>0</v>
      </c>
      <c r="AR198" s="43">
        <f>IF(AP198="n/a",0,VLOOKUP($G198,Scoring!$B$5:$C$9,2,FALSE))</f>
        <v>8</v>
      </c>
      <c r="AS198" s="43"/>
      <c r="AT198" s="43">
        <f t="shared" si="192"/>
        <v>0</v>
      </c>
      <c r="AU198" s="43">
        <f>IF(AS198="n/a",0,VLOOKUP($G198,Scoring!$B$5:$C$9,2,FALSE))</f>
        <v>8</v>
      </c>
      <c r="AV198" s="43"/>
      <c r="AW198" s="43">
        <f t="shared" si="193"/>
        <v>0</v>
      </c>
      <c r="AX198" s="43">
        <f>IF(AV198="n/a",0,VLOOKUP($G198,Scoring!$B$5:$C$9,2,FALSE))</f>
        <v>8</v>
      </c>
      <c r="AY198" s="43"/>
      <c r="AZ198" s="43">
        <f t="shared" si="194"/>
        <v>0</v>
      </c>
      <c r="BA198" s="43">
        <f>IF(AY198="n/a",0,VLOOKUP($G198,Scoring!$B$5:$C$9,2,FALSE))</f>
        <v>8</v>
      </c>
      <c r="BB198" s="43"/>
      <c r="BC198" s="43">
        <f t="shared" si="195"/>
        <v>0</v>
      </c>
      <c r="BD198" s="43">
        <f>IF(BB198="n/a",0,VLOOKUP($G198,Scoring!$B$5:$C$9,2,FALSE))</f>
        <v>8</v>
      </c>
      <c r="BE198" s="43"/>
      <c r="BF198" s="43">
        <f t="shared" si="196"/>
        <v>0</v>
      </c>
      <c r="BG198" s="43">
        <f>IF(BE198="n/a",0,VLOOKUP($G198,Scoring!$B$5:$C$9,2,FALSE))</f>
        <v>8</v>
      </c>
      <c r="BH198" s="43"/>
      <c r="BI198" s="43">
        <f t="shared" si="197"/>
        <v>0</v>
      </c>
      <c r="BJ198" s="43">
        <f>IF(BH198="n/a",0,VLOOKUP($G198,Scoring!$B$5:$C$9,2,FALSE))</f>
        <v>8</v>
      </c>
      <c r="BK198" s="43"/>
      <c r="BL198" s="43">
        <f t="shared" si="198"/>
        <v>0</v>
      </c>
      <c r="BM198" s="43">
        <f>IF(BK198="n/a",0,VLOOKUP($G198,Scoring!$B$5:$C$9,2,FALSE))</f>
        <v>8</v>
      </c>
      <c r="BN198" s="43"/>
      <c r="BO198" s="43">
        <f t="shared" si="199"/>
        <v>0</v>
      </c>
      <c r="BP198" s="43">
        <f>IF(BN198="n/a",0,VLOOKUP($G198,Scoring!$B$5:$C$9,2,FALSE))</f>
        <v>8</v>
      </c>
      <c r="BQ198" s="47"/>
    </row>
    <row r="199" spans="1:69" s="1" customFormat="1" outlineLevel="1" x14ac:dyDescent="0.25">
      <c r="A199" s="4" t="s">
        <v>229</v>
      </c>
      <c r="B199" s="53" t="s">
        <v>142</v>
      </c>
      <c r="C199" s="8"/>
      <c r="D199" s="8"/>
      <c r="E199" s="8"/>
      <c r="F199" s="60" t="s">
        <v>522</v>
      </c>
      <c r="G199" s="16" t="s">
        <v>9</v>
      </c>
      <c r="H199" s="16" t="s">
        <v>11</v>
      </c>
      <c r="I199" s="43"/>
      <c r="J199" s="43">
        <f t="shared" si="180"/>
        <v>0</v>
      </c>
      <c r="K199" s="43">
        <f>IF(I199="n/a",0,VLOOKUP($G199,Scoring!$B$5:$C$9,2,FALSE))</f>
        <v>8</v>
      </c>
      <c r="L199" s="43"/>
      <c r="M199" s="43">
        <f t="shared" si="181"/>
        <v>0</v>
      </c>
      <c r="N199" s="43">
        <f>IF(L199="n/a",0,VLOOKUP($G199,Scoring!$B$5:$C$9,2,FALSE))</f>
        <v>8</v>
      </c>
      <c r="O199" s="43"/>
      <c r="P199" s="43">
        <f t="shared" si="182"/>
        <v>0</v>
      </c>
      <c r="Q199" s="43">
        <f>IF(O199="n/a",0,VLOOKUP($G199,Scoring!$B$5:$C$9,2,FALSE))</f>
        <v>8</v>
      </c>
      <c r="R199" s="43"/>
      <c r="S199" s="43">
        <f t="shared" si="183"/>
        <v>0</v>
      </c>
      <c r="T199" s="43">
        <f>IF(R199="n/a",0,VLOOKUP($G199,Scoring!$B$5:$C$9,2,FALSE))</f>
        <v>8</v>
      </c>
      <c r="U199" s="43"/>
      <c r="V199" s="43">
        <f t="shared" si="184"/>
        <v>0</v>
      </c>
      <c r="W199" s="43">
        <f>IF(U199="n/a",0,VLOOKUP($G199,Scoring!$B$5:$C$9,2,FALSE))</f>
        <v>8</v>
      </c>
      <c r="X199" s="43"/>
      <c r="Y199" s="43">
        <f t="shared" si="185"/>
        <v>0</v>
      </c>
      <c r="Z199" s="43">
        <f>IF(X199="n/a",0,VLOOKUP($G199,Scoring!$B$5:$C$9,2,FALSE))</f>
        <v>8</v>
      </c>
      <c r="AA199" s="43"/>
      <c r="AB199" s="43">
        <f t="shared" si="186"/>
        <v>0</v>
      </c>
      <c r="AC199" s="43">
        <f>IF(AA199="n/a",0,VLOOKUP($G199,Scoring!$B$5:$C$9,2,FALSE))</f>
        <v>8</v>
      </c>
      <c r="AD199" s="43"/>
      <c r="AE199" s="43">
        <f t="shared" si="187"/>
        <v>0</v>
      </c>
      <c r="AF199" s="43">
        <f>IF(AD199="n/a",0,VLOOKUP($G199,Scoring!$B$5:$C$9,2,FALSE))</f>
        <v>8</v>
      </c>
      <c r="AG199" s="43"/>
      <c r="AH199" s="43">
        <f t="shared" si="188"/>
        <v>0</v>
      </c>
      <c r="AI199" s="43">
        <f>IF(AG199="n/a",0,VLOOKUP($G199,Scoring!$B$5:$C$9,2,FALSE))</f>
        <v>8</v>
      </c>
      <c r="AJ199" s="43"/>
      <c r="AK199" s="43">
        <f t="shared" si="189"/>
        <v>0</v>
      </c>
      <c r="AL199" s="43">
        <f>IF(AJ199="n/a",0,VLOOKUP($G199,Scoring!$B$5:$C$9,2,FALSE))</f>
        <v>8</v>
      </c>
      <c r="AM199" s="43"/>
      <c r="AN199" s="43">
        <f t="shared" si="190"/>
        <v>0</v>
      </c>
      <c r="AO199" s="43">
        <f>IF(AM199="n/a",0,VLOOKUP($G199,Scoring!$B$5:$C$9,2,FALSE))</f>
        <v>8</v>
      </c>
      <c r="AP199" s="43"/>
      <c r="AQ199" s="43">
        <f t="shared" si="191"/>
        <v>0</v>
      </c>
      <c r="AR199" s="43">
        <f>IF(AP199="n/a",0,VLOOKUP($G199,Scoring!$B$5:$C$9,2,FALSE))</f>
        <v>8</v>
      </c>
      <c r="AS199" s="43"/>
      <c r="AT199" s="43">
        <f t="shared" si="192"/>
        <v>0</v>
      </c>
      <c r="AU199" s="43">
        <f>IF(AS199="n/a",0,VLOOKUP($G199,Scoring!$B$5:$C$9,2,FALSE))</f>
        <v>8</v>
      </c>
      <c r="AV199" s="43"/>
      <c r="AW199" s="43">
        <f t="shared" si="193"/>
        <v>0</v>
      </c>
      <c r="AX199" s="43">
        <f>IF(AV199="n/a",0,VLOOKUP($G199,Scoring!$B$5:$C$9,2,FALSE))</f>
        <v>8</v>
      </c>
      <c r="AY199" s="43"/>
      <c r="AZ199" s="43">
        <f t="shared" si="194"/>
        <v>0</v>
      </c>
      <c r="BA199" s="43">
        <f>IF(AY199="n/a",0,VLOOKUP($G199,Scoring!$B$5:$C$9,2,FALSE))</f>
        <v>8</v>
      </c>
      <c r="BB199" s="43"/>
      <c r="BC199" s="43">
        <f t="shared" si="195"/>
        <v>0</v>
      </c>
      <c r="BD199" s="43">
        <f>IF(BB199="n/a",0,VLOOKUP($G199,Scoring!$B$5:$C$9,2,FALSE))</f>
        <v>8</v>
      </c>
      <c r="BE199" s="43"/>
      <c r="BF199" s="43">
        <f t="shared" si="196"/>
        <v>0</v>
      </c>
      <c r="BG199" s="43">
        <f>IF(BE199="n/a",0,VLOOKUP($G199,Scoring!$B$5:$C$9,2,FALSE))</f>
        <v>8</v>
      </c>
      <c r="BH199" s="43"/>
      <c r="BI199" s="43">
        <f t="shared" si="197"/>
        <v>0</v>
      </c>
      <c r="BJ199" s="43">
        <f>IF(BH199="n/a",0,VLOOKUP($G199,Scoring!$B$5:$C$9,2,FALSE))</f>
        <v>8</v>
      </c>
      <c r="BK199" s="43"/>
      <c r="BL199" s="43">
        <f t="shared" si="198"/>
        <v>0</v>
      </c>
      <c r="BM199" s="43">
        <f>IF(BK199="n/a",0,VLOOKUP($G199,Scoring!$B$5:$C$9,2,FALSE))</f>
        <v>8</v>
      </c>
      <c r="BN199" s="43"/>
      <c r="BO199" s="43">
        <f t="shared" si="199"/>
        <v>0</v>
      </c>
      <c r="BP199" s="43">
        <f>IF(BN199="n/a",0,VLOOKUP($G199,Scoring!$B$5:$C$9,2,FALSE))</f>
        <v>8</v>
      </c>
      <c r="BQ199" s="47"/>
    </row>
    <row r="200" spans="1:69" s="1" customFormat="1" outlineLevel="1" x14ac:dyDescent="0.25">
      <c r="A200" s="4" t="s">
        <v>105</v>
      </c>
      <c r="B200" s="23"/>
      <c r="C200" s="8"/>
      <c r="D200" s="8"/>
      <c r="E200" s="8"/>
      <c r="F200" s="60" t="s">
        <v>522</v>
      </c>
      <c r="G200" s="16" t="s">
        <v>9</v>
      </c>
      <c r="H200" s="16" t="s">
        <v>11</v>
      </c>
      <c r="I200" s="43"/>
      <c r="J200" s="43">
        <f t="shared" si="180"/>
        <v>0</v>
      </c>
      <c r="K200" s="43">
        <f>IF(I200="n/a",0,VLOOKUP($G200,Scoring!$B$5:$C$9,2,FALSE))</f>
        <v>8</v>
      </c>
      <c r="L200" s="43"/>
      <c r="M200" s="43">
        <f t="shared" si="181"/>
        <v>0</v>
      </c>
      <c r="N200" s="43">
        <f>IF(L200="n/a",0,VLOOKUP($G200,Scoring!$B$5:$C$9,2,FALSE))</f>
        <v>8</v>
      </c>
      <c r="O200" s="43"/>
      <c r="P200" s="43">
        <f t="shared" si="182"/>
        <v>0</v>
      </c>
      <c r="Q200" s="43">
        <f>IF(O200="n/a",0,VLOOKUP($G200,Scoring!$B$5:$C$9,2,FALSE))</f>
        <v>8</v>
      </c>
      <c r="R200" s="43"/>
      <c r="S200" s="43">
        <f t="shared" si="183"/>
        <v>0</v>
      </c>
      <c r="T200" s="43">
        <f>IF(R200="n/a",0,VLOOKUP($G200,Scoring!$B$5:$C$9,2,FALSE))</f>
        <v>8</v>
      </c>
      <c r="U200" s="43"/>
      <c r="V200" s="43">
        <f t="shared" si="184"/>
        <v>0</v>
      </c>
      <c r="W200" s="43">
        <f>IF(U200="n/a",0,VLOOKUP($G200,Scoring!$B$5:$C$9,2,FALSE))</f>
        <v>8</v>
      </c>
      <c r="X200" s="43"/>
      <c r="Y200" s="43">
        <f t="shared" si="185"/>
        <v>0</v>
      </c>
      <c r="Z200" s="43">
        <f>IF(X200="n/a",0,VLOOKUP($G200,Scoring!$B$5:$C$9,2,FALSE))</f>
        <v>8</v>
      </c>
      <c r="AA200" s="43"/>
      <c r="AB200" s="43">
        <f t="shared" si="186"/>
        <v>0</v>
      </c>
      <c r="AC200" s="43">
        <f>IF(AA200="n/a",0,VLOOKUP($G200,Scoring!$B$5:$C$9,2,FALSE))</f>
        <v>8</v>
      </c>
      <c r="AD200" s="43"/>
      <c r="AE200" s="43">
        <f t="shared" si="187"/>
        <v>0</v>
      </c>
      <c r="AF200" s="43">
        <f>IF(AD200="n/a",0,VLOOKUP($G200,Scoring!$B$5:$C$9,2,FALSE))</f>
        <v>8</v>
      </c>
      <c r="AG200" s="43"/>
      <c r="AH200" s="43">
        <f t="shared" si="188"/>
        <v>0</v>
      </c>
      <c r="AI200" s="43">
        <f>IF(AG200="n/a",0,VLOOKUP($G200,Scoring!$B$5:$C$9,2,FALSE))</f>
        <v>8</v>
      </c>
      <c r="AJ200" s="43"/>
      <c r="AK200" s="43">
        <f t="shared" si="189"/>
        <v>0</v>
      </c>
      <c r="AL200" s="43">
        <f>IF(AJ200="n/a",0,VLOOKUP($G200,Scoring!$B$5:$C$9,2,FALSE))</f>
        <v>8</v>
      </c>
      <c r="AM200" s="43"/>
      <c r="AN200" s="43">
        <f t="shared" si="190"/>
        <v>0</v>
      </c>
      <c r="AO200" s="43">
        <f>IF(AM200="n/a",0,VLOOKUP($G200,Scoring!$B$5:$C$9,2,FALSE))</f>
        <v>8</v>
      </c>
      <c r="AP200" s="43"/>
      <c r="AQ200" s="43">
        <f t="shared" si="191"/>
        <v>0</v>
      </c>
      <c r="AR200" s="43">
        <f>IF(AP200="n/a",0,VLOOKUP($G200,Scoring!$B$5:$C$9,2,FALSE))</f>
        <v>8</v>
      </c>
      <c r="AS200" s="43"/>
      <c r="AT200" s="43">
        <f t="shared" si="192"/>
        <v>0</v>
      </c>
      <c r="AU200" s="43">
        <f>IF(AS200="n/a",0,VLOOKUP($G200,Scoring!$B$5:$C$9,2,FALSE))</f>
        <v>8</v>
      </c>
      <c r="AV200" s="43"/>
      <c r="AW200" s="43">
        <f t="shared" si="193"/>
        <v>0</v>
      </c>
      <c r="AX200" s="43">
        <f>IF(AV200="n/a",0,VLOOKUP($G200,Scoring!$B$5:$C$9,2,FALSE))</f>
        <v>8</v>
      </c>
      <c r="AY200" s="43"/>
      <c r="AZ200" s="43">
        <f t="shared" si="194"/>
        <v>0</v>
      </c>
      <c r="BA200" s="43">
        <f>IF(AY200="n/a",0,VLOOKUP($G200,Scoring!$B$5:$C$9,2,FALSE))</f>
        <v>8</v>
      </c>
      <c r="BB200" s="43"/>
      <c r="BC200" s="43">
        <f t="shared" si="195"/>
        <v>0</v>
      </c>
      <c r="BD200" s="43">
        <f>IF(BB200="n/a",0,VLOOKUP($G200,Scoring!$B$5:$C$9,2,FALSE))</f>
        <v>8</v>
      </c>
      <c r="BE200" s="43"/>
      <c r="BF200" s="43">
        <f t="shared" si="196"/>
        <v>0</v>
      </c>
      <c r="BG200" s="43">
        <f>IF(BE200="n/a",0,VLOOKUP($G200,Scoring!$B$5:$C$9,2,FALSE))</f>
        <v>8</v>
      </c>
      <c r="BH200" s="43"/>
      <c r="BI200" s="43">
        <f t="shared" si="197"/>
        <v>0</v>
      </c>
      <c r="BJ200" s="43">
        <f>IF(BH200="n/a",0,VLOOKUP($G200,Scoring!$B$5:$C$9,2,FALSE))</f>
        <v>8</v>
      </c>
      <c r="BK200" s="43"/>
      <c r="BL200" s="43">
        <f t="shared" si="198"/>
        <v>0</v>
      </c>
      <c r="BM200" s="43">
        <f>IF(BK200="n/a",0,VLOOKUP($G200,Scoring!$B$5:$C$9,2,FALSE))</f>
        <v>8</v>
      </c>
      <c r="BN200" s="43"/>
      <c r="BO200" s="43">
        <f t="shared" si="199"/>
        <v>0</v>
      </c>
      <c r="BP200" s="43">
        <f>IF(BN200="n/a",0,VLOOKUP($G200,Scoring!$B$5:$C$9,2,FALSE))</f>
        <v>8</v>
      </c>
      <c r="BQ200" s="47"/>
    </row>
    <row r="201" spans="1:69" s="1" customFormat="1" outlineLevel="1" x14ac:dyDescent="0.25">
      <c r="A201" s="4" t="s">
        <v>20</v>
      </c>
      <c r="B201" s="23"/>
      <c r="C201" s="8"/>
      <c r="D201" s="8"/>
      <c r="E201" s="8"/>
      <c r="F201" s="60" t="s">
        <v>524</v>
      </c>
      <c r="G201" s="16" t="s">
        <v>9</v>
      </c>
      <c r="H201" s="16" t="s">
        <v>9</v>
      </c>
      <c r="I201" s="43"/>
      <c r="J201" s="43">
        <f t="shared" si="180"/>
        <v>0</v>
      </c>
      <c r="K201" s="43">
        <f>IF(I201="n/a",0,VLOOKUP($G201,Scoring!$B$5:$C$9,2,FALSE))</f>
        <v>8</v>
      </c>
      <c r="L201" s="43"/>
      <c r="M201" s="43">
        <f t="shared" si="181"/>
        <v>0</v>
      </c>
      <c r="N201" s="43">
        <f>IF(L201="n/a",0,VLOOKUP($G201,Scoring!$B$5:$C$9,2,FALSE))</f>
        <v>8</v>
      </c>
      <c r="O201" s="43"/>
      <c r="P201" s="43">
        <f t="shared" si="182"/>
        <v>0</v>
      </c>
      <c r="Q201" s="43">
        <f>IF(O201="n/a",0,VLOOKUP($G201,Scoring!$B$5:$C$9,2,FALSE))</f>
        <v>8</v>
      </c>
      <c r="R201" s="43"/>
      <c r="S201" s="43">
        <f t="shared" si="183"/>
        <v>0</v>
      </c>
      <c r="T201" s="43">
        <f>IF(R201="n/a",0,VLOOKUP($G201,Scoring!$B$5:$C$9,2,FALSE))</f>
        <v>8</v>
      </c>
      <c r="U201" s="43"/>
      <c r="V201" s="43">
        <f t="shared" si="184"/>
        <v>0</v>
      </c>
      <c r="W201" s="43">
        <f>IF(U201="n/a",0,VLOOKUP($G201,Scoring!$B$5:$C$9,2,FALSE))</f>
        <v>8</v>
      </c>
      <c r="X201" s="43"/>
      <c r="Y201" s="43">
        <f t="shared" si="185"/>
        <v>0</v>
      </c>
      <c r="Z201" s="43">
        <f>IF(X201="n/a",0,VLOOKUP($G201,Scoring!$B$5:$C$9,2,FALSE))</f>
        <v>8</v>
      </c>
      <c r="AA201" s="43"/>
      <c r="AB201" s="43">
        <f t="shared" si="186"/>
        <v>0</v>
      </c>
      <c r="AC201" s="43">
        <f>IF(AA201="n/a",0,VLOOKUP($G201,Scoring!$B$5:$C$9,2,FALSE))</f>
        <v>8</v>
      </c>
      <c r="AD201" s="43"/>
      <c r="AE201" s="43">
        <f t="shared" si="187"/>
        <v>0</v>
      </c>
      <c r="AF201" s="43">
        <f>IF(AD201="n/a",0,VLOOKUP($G201,Scoring!$B$5:$C$9,2,FALSE))</f>
        <v>8</v>
      </c>
      <c r="AG201" s="43"/>
      <c r="AH201" s="43">
        <f t="shared" si="188"/>
        <v>0</v>
      </c>
      <c r="AI201" s="43">
        <f>IF(AG201="n/a",0,VLOOKUP($G201,Scoring!$B$5:$C$9,2,FALSE))</f>
        <v>8</v>
      </c>
      <c r="AJ201" s="43"/>
      <c r="AK201" s="43">
        <f t="shared" si="189"/>
        <v>0</v>
      </c>
      <c r="AL201" s="43">
        <f>IF(AJ201="n/a",0,VLOOKUP($G201,Scoring!$B$5:$C$9,2,FALSE))</f>
        <v>8</v>
      </c>
      <c r="AM201" s="43"/>
      <c r="AN201" s="43">
        <f t="shared" si="190"/>
        <v>0</v>
      </c>
      <c r="AO201" s="43">
        <f>IF(AM201="n/a",0,VLOOKUP($G201,Scoring!$B$5:$C$9,2,FALSE))</f>
        <v>8</v>
      </c>
      <c r="AP201" s="43"/>
      <c r="AQ201" s="43">
        <f t="shared" si="191"/>
        <v>0</v>
      </c>
      <c r="AR201" s="43">
        <f>IF(AP201="n/a",0,VLOOKUP($G201,Scoring!$B$5:$C$9,2,FALSE))</f>
        <v>8</v>
      </c>
      <c r="AS201" s="43"/>
      <c r="AT201" s="43">
        <f t="shared" si="192"/>
        <v>0</v>
      </c>
      <c r="AU201" s="43">
        <f>IF(AS201="n/a",0,VLOOKUP($G201,Scoring!$B$5:$C$9,2,FALSE))</f>
        <v>8</v>
      </c>
      <c r="AV201" s="43"/>
      <c r="AW201" s="43">
        <f t="shared" si="193"/>
        <v>0</v>
      </c>
      <c r="AX201" s="43">
        <f>IF(AV201="n/a",0,VLOOKUP($G201,Scoring!$B$5:$C$9,2,FALSE))</f>
        <v>8</v>
      </c>
      <c r="AY201" s="43"/>
      <c r="AZ201" s="43">
        <f t="shared" si="194"/>
        <v>0</v>
      </c>
      <c r="BA201" s="43">
        <f>IF(AY201="n/a",0,VLOOKUP($G201,Scoring!$B$5:$C$9,2,FALSE))</f>
        <v>8</v>
      </c>
      <c r="BB201" s="43"/>
      <c r="BC201" s="43">
        <f t="shared" si="195"/>
        <v>0</v>
      </c>
      <c r="BD201" s="43">
        <f>IF(BB201="n/a",0,VLOOKUP($G201,Scoring!$B$5:$C$9,2,FALSE))</f>
        <v>8</v>
      </c>
      <c r="BE201" s="43"/>
      <c r="BF201" s="43">
        <f t="shared" si="196"/>
        <v>0</v>
      </c>
      <c r="BG201" s="43">
        <f>IF(BE201="n/a",0,VLOOKUP($G201,Scoring!$B$5:$C$9,2,FALSE))</f>
        <v>8</v>
      </c>
      <c r="BH201" s="43"/>
      <c r="BI201" s="43">
        <f t="shared" si="197"/>
        <v>0</v>
      </c>
      <c r="BJ201" s="43">
        <f>IF(BH201="n/a",0,VLOOKUP($G201,Scoring!$B$5:$C$9,2,FALSE))</f>
        <v>8</v>
      </c>
      <c r="BK201" s="43"/>
      <c r="BL201" s="43">
        <f t="shared" si="198"/>
        <v>0</v>
      </c>
      <c r="BM201" s="43">
        <f>IF(BK201="n/a",0,VLOOKUP($G201,Scoring!$B$5:$C$9,2,FALSE))</f>
        <v>8</v>
      </c>
      <c r="BN201" s="43"/>
      <c r="BO201" s="43">
        <f t="shared" si="199"/>
        <v>0</v>
      </c>
      <c r="BP201" s="43">
        <f>IF(BN201="n/a",0,VLOOKUP($G201,Scoring!$B$5:$C$9,2,FALSE))</f>
        <v>8</v>
      </c>
      <c r="BQ201" s="47"/>
    </row>
    <row r="202" spans="1:69" s="1" customFormat="1" outlineLevel="1" x14ac:dyDescent="0.25">
      <c r="A202" s="4" t="s">
        <v>21</v>
      </c>
      <c r="B202" s="23"/>
      <c r="C202" s="8">
        <v>8.1</v>
      </c>
      <c r="D202" s="8" t="s">
        <v>446</v>
      </c>
      <c r="E202" s="8">
        <v>1</v>
      </c>
      <c r="F202" s="60" t="s">
        <v>524</v>
      </c>
      <c r="G202" s="16" t="s">
        <v>501</v>
      </c>
      <c r="H202" s="16" t="s">
        <v>9</v>
      </c>
      <c r="I202" s="43"/>
      <c r="J202" s="43">
        <f t="shared" si="180"/>
        <v>0</v>
      </c>
      <c r="K202" s="43">
        <f>IF(I202="n/a",0,VLOOKUP($G202,Scoring!$B$5:$C$9,2,FALSE))</f>
        <v>32</v>
      </c>
      <c r="L202" s="43"/>
      <c r="M202" s="43">
        <f t="shared" si="181"/>
        <v>0</v>
      </c>
      <c r="N202" s="43">
        <f>IF(L202="n/a",0,VLOOKUP($G202,Scoring!$B$5:$C$9,2,FALSE))</f>
        <v>32</v>
      </c>
      <c r="O202" s="43"/>
      <c r="P202" s="43">
        <f t="shared" si="182"/>
        <v>0</v>
      </c>
      <c r="Q202" s="43">
        <f>IF(O202="n/a",0,VLOOKUP($G202,Scoring!$B$5:$C$9,2,FALSE))</f>
        <v>32</v>
      </c>
      <c r="R202" s="43"/>
      <c r="S202" s="43">
        <f t="shared" si="183"/>
        <v>0</v>
      </c>
      <c r="T202" s="43">
        <f>IF(R202="n/a",0,VLOOKUP($G202,Scoring!$B$5:$C$9,2,FALSE))</f>
        <v>32</v>
      </c>
      <c r="U202" s="43"/>
      <c r="V202" s="43">
        <f t="shared" si="184"/>
        <v>0</v>
      </c>
      <c r="W202" s="43">
        <f>IF(U202="n/a",0,VLOOKUP($G202,Scoring!$B$5:$C$9,2,FALSE))</f>
        <v>32</v>
      </c>
      <c r="X202" s="43"/>
      <c r="Y202" s="43">
        <f t="shared" si="185"/>
        <v>0</v>
      </c>
      <c r="Z202" s="43">
        <f>IF(X202="n/a",0,VLOOKUP($G202,Scoring!$B$5:$C$9,2,FALSE))</f>
        <v>32</v>
      </c>
      <c r="AA202" s="43"/>
      <c r="AB202" s="43">
        <f t="shared" si="186"/>
        <v>0</v>
      </c>
      <c r="AC202" s="43">
        <f>IF(AA202="n/a",0,VLOOKUP($G202,Scoring!$B$5:$C$9,2,FALSE))</f>
        <v>32</v>
      </c>
      <c r="AD202" s="43"/>
      <c r="AE202" s="43">
        <f t="shared" si="187"/>
        <v>0</v>
      </c>
      <c r="AF202" s="43">
        <f>IF(AD202="n/a",0,VLOOKUP($G202,Scoring!$B$5:$C$9,2,FALSE))</f>
        <v>32</v>
      </c>
      <c r="AG202" s="43"/>
      <c r="AH202" s="43">
        <f t="shared" si="188"/>
        <v>0</v>
      </c>
      <c r="AI202" s="43">
        <f>IF(AG202="n/a",0,VLOOKUP($G202,Scoring!$B$5:$C$9,2,FALSE))</f>
        <v>32</v>
      </c>
      <c r="AJ202" s="43"/>
      <c r="AK202" s="43">
        <f t="shared" si="189"/>
        <v>0</v>
      </c>
      <c r="AL202" s="43">
        <f>IF(AJ202="n/a",0,VLOOKUP($G202,Scoring!$B$5:$C$9,2,FALSE))</f>
        <v>32</v>
      </c>
      <c r="AM202" s="43"/>
      <c r="AN202" s="43">
        <f t="shared" si="190"/>
        <v>0</v>
      </c>
      <c r="AO202" s="43">
        <f>IF(AM202="n/a",0,VLOOKUP($G202,Scoring!$B$5:$C$9,2,FALSE))</f>
        <v>32</v>
      </c>
      <c r="AP202" s="43"/>
      <c r="AQ202" s="43">
        <f t="shared" si="191"/>
        <v>0</v>
      </c>
      <c r="AR202" s="43">
        <f>IF(AP202="n/a",0,VLOOKUP($G202,Scoring!$B$5:$C$9,2,FALSE))</f>
        <v>32</v>
      </c>
      <c r="AS202" s="43"/>
      <c r="AT202" s="43">
        <f t="shared" si="192"/>
        <v>0</v>
      </c>
      <c r="AU202" s="43">
        <f>IF(AS202="n/a",0,VLOOKUP($G202,Scoring!$B$5:$C$9,2,FALSE))</f>
        <v>32</v>
      </c>
      <c r="AV202" s="43"/>
      <c r="AW202" s="43">
        <f t="shared" si="193"/>
        <v>0</v>
      </c>
      <c r="AX202" s="43">
        <f>IF(AV202="n/a",0,VLOOKUP($G202,Scoring!$B$5:$C$9,2,FALSE))</f>
        <v>32</v>
      </c>
      <c r="AY202" s="43"/>
      <c r="AZ202" s="43">
        <f t="shared" si="194"/>
        <v>0</v>
      </c>
      <c r="BA202" s="43">
        <f>IF(AY202="n/a",0,VLOOKUP($G202,Scoring!$B$5:$C$9,2,FALSE))</f>
        <v>32</v>
      </c>
      <c r="BB202" s="43"/>
      <c r="BC202" s="43">
        <f t="shared" si="195"/>
        <v>0</v>
      </c>
      <c r="BD202" s="43">
        <f>IF(BB202="n/a",0,VLOOKUP($G202,Scoring!$B$5:$C$9,2,FALSE))</f>
        <v>32</v>
      </c>
      <c r="BE202" s="43"/>
      <c r="BF202" s="43">
        <f t="shared" si="196"/>
        <v>0</v>
      </c>
      <c r="BG202" s="43">
        <f>IF(BE202="n/a",0,VLOOKUP($G202,Scoring!$B$5:$C$9,2,FALSE))</f>
        <v>32</v>
      </c>
      <c r="BH202" s="43"/>
      <c r="BI202" s="43">
        <f t="shared" si="197"/>
        <v>0</v>
      </c>
      <c r="BJ202" s="43">
        <f>IF(BH202="n/a",0,VLOOKUP($G202,Scoring!$B$5:$C$9,2,FALSE))</f>
        <v>32</v>
      </c>
      <c r="BK202" s="43"/>
      <c r="BL202" s="43">
        <f t="shared" si="198"/>
        <v>0</v>
      </c>
      <c r="BM202" s="43">
        <f>IF(BK202="n/a",0,VLOOKUP($G202,Scoring!$B$5:$C$9,2,FALSE))</f>
        <v>32</v>
      </c>
      <c r="BN202" s="43"/>
      <c r="BO202" s="43">
        <f t="shared" si="199"/>
        <v>0</v>
      </c>
      <c r="BP202" s="43">
        <f>IF(BN202="n/a",0,VLOOKUP($G202,Scoring!$B$5:$C$9,2,FALSE))</f>
        <v>32</v>
      </c>
      <c r="BQ202" s="47"/>
    </row>
    <row r="203" spans="1:69" s="1" customFormat="1" x14ac:dyDescent="0.25">
      <c r="A203" s="27" t="s">
        <v>200</v>
      </c>
      <c r="B203" s="29"/>
      <c r="C203" s="29"/>
      <c r="D203" s="29"/>
      <c r="E203" s="29"/>
      <c r="F203" s="30"/>
      <c r="G203" s="30"/>
      <c r="H203" s="42"/>
      <c r="I203" s="66">
        <f>IF(K203=0,"n/a",J203)</f>
        <v>0</v>
      </c>
      <c r="J203" s="31">
        <f>SUM(J204:J207)</f>
        <v>0</v>
      </c>
      <c r="K203" s="31">
        <f>SUM(K204:K207)</f>
        <v>16</v>
      </c>
      <c r="L203" s="66">
        <f>IF(N203=0,"n/a",M203)</f>
        <v>0</v>
      </c>
      <c r="M203" s="31">
        <f>SUM(M204:M207)</f>
        <v>0</v>
      </c>
      <c r="N203" s="31">
        <f>SUM(N204:N207)</f>
        <v>16</v>
      </c>
      <c r="O203" s="66">
        <f>IF(Q203=0,"n/a",P203)</f>
        <v>0</v>
      </c>
      <c r="P203" s="31">
        <f>SUM(P204:P207)</f>
        <v>0</v>
      </c>
      <c r="Q203" s="31">
        <f>SUM(Q204:Q207)</f>
        <v>16</v>
      </c>
      <c r="R203" s="66">
        <f>IF(T203=0,"n/a",S203)</f>
        <v>0</v>
      </c>
      <c r="S203" s="31">
        <f>SUM(S204:S207)</f>
        <v>0</v>
      </c>
      <c r="T203" s="31">
        <f>SUM(T204:T207)</f>
        <v>16</v>
      </c>
      <c r="U203" s="66">
        <f>IF(W203=0,"n/a",V203)</f>
        <v>0</v>
      </c>
      <c r="V203" s="31">
        <f>SUM(V204:V207)</f>
        <v>0</v>
      </c>
      <c r="W203" s="31">
        <f>SUM(W204:W207)</f>
        <v>16</v>
      </c>
      <c r="X203" s="66">
        <f>IF(Z203=0,"n/a",Y203)</f>
        <v>0</v>
      </c>
      <c r="Y203" s="31">
        <f>SUM(Y204:Y207)</f>
        <v>0</v>
      </c>
      <c r="Z203" s="31">
        <f>SUM(Z204:Z207)</f>
        <v>16</v>
      </c>
      <c r="AA203" s="66">
        <f>IF(AC203=0,"n/a",AB203)</f>
        <v>0</v>
      </c>
      <c r="AB203" s="31">
        <f>SUM(AB204:AB207)</f>
        <v>0</v>
      </c>
      <c r="AC203" s="31">
        <f>SUM(AC204:AC207)</f>
        <v>16</v>
      </c>
      <c r="AD203" s="66">
        <f>IF(AF203=0,"n/a",AE203)</f>
        <v>0</v>
      </c>
      <c r="AE203" s="31">
        <f>SUM(AE204:AE207)</f>
        <v>0</v>
      </c>
      <c r="AF203" s="31">
        <f>SUM(AF204:AF207)</f>
        <v>16</v>
      </c>
      <c r="AG203" s="66">
        <f>IF(AI203=0,"n/a",AH203)</f>
        <v>0</v>
      </c>
      <c r="AH203" s="31">
        <f>SUM(AH204:AH207)</f>
        <v>0</v>
      </c>
      <c r="AI203" s="31">
        <f>SUM(AI204:AI207)</f>
        <v>16</v>
      </c>
      <c r="AJ203" s="66">
        <f>IF(AL203=0,"n/a",AK203)</f>
        <v>0</v>
      </c>
      <c r="AK203" s="31">
        <f>SUM(AK204:AK207)</f>
        <v>0</v>
      </c>
      <c r="AL203" s="31">
        <f>SUM(AL204:AL207)</f>
        <v>16</v>
      </c>
      <c r="AM203" s="66">
        <f>IF(AO203=0,"n/a",AN203)</f>
        <v>0</v>
      </c>
      <c r="AN203" s="31">
        <f>SUM(AN204:AN207)</f>
        <v>0</v>
      </c>
      <c r="AO203" s="31">
        <f>SUM(AO204:AO207)</f>
        <v>16</v>
      </c>
      <c r="AP203" s="66">
        <f>IF(AR203=0,"n/a",AQ203)</f>
        <v>0</v>
      </c>
      <c r="AQ203" s="31">
        <f>SUM(AQ204:AQ207)</f>
        <v>0</v>
      </c>
      <c r="AR203" s="31">
        <f>SUM(AR204:AR207)</f>
        <v>16</v>
      </c>
      <c r="AS203" s="66">
        <f>IF(AU203=0,"n/a",AT203)</f>
        <v>0</v>
      </c>
      <c r="AT203" s="31">
        <f>SUM(AT204:AT207)</f>
        <v>0</v>
      </c>
      <c r="AU203" s="31">
        <f>SUM(AU204:AU207)</f>
        <v>16</v>
      </c>
      <c r="AV203" s="66">
        <f>IF(AX203=0,"n/a",AW203)</f>
        <v>0</v>
      </c>
      <c r="AW203" s="31">
        <f>SUM(AW204:AW207)</f>
        <v>0</v>
      </c>
      <c r="AX203" s="31">
        <f>SUM(AX204:AX207)</f>
        <v>16</v>
      </c>
      <c r="AY203" s="66">
        <f>IF(BA203=0,"n/a",AZ203)</f>
        <v>0</v>
      </c>
      <c r="AZ203" s="31">
        <f>SUM(AZ204:AZ207)</f>
        <v>0</v>
      </c>
      <c r="BA203" s="31">
        <f>SUM(BA204:BA207)</f>
        <v>16</v>
      </c>
      <c r="BB203" s="66">
        <f>IF(BD203=0,"n/a",BC203)</f>
        <v>0</v>
      </c>
      <c r="BC203" s="31">
        <f>SUM(BC204:BC207)</f>
        <v>0</v>
      </c>
      <c r="BD203" s="31">
        <f>SUM(BD204:BD207)</f>
        <v>16</v>
      </c>
      <c r="BE203" s="66">
        <f>IF(BG203=0,"n/a",BF203)</f>
        <v>0</v>
      </c>
      <c r="BF203" s="31">
        <f>SUM(BF204:BF207)</f>
        <v>0</v>
      </c>
      <c r="BG203" s="31">
        <f>SUM(BG204:BG207)</f>
        <v>16</v>
      </c>
      <c r="BH203" s="66">
        <f>IF(BJ203=0,"n/a",BI203)</f>
        <v>0</v>
      </c>
      <c r="BI203" s="31">
        <f>SUM(BI204:BI207)</f>
        <v>0</v>
      </c>
      <c r="BJ203" s="31">
        <f>SUM(BJ204:BJ207)</f>
        <v>16</v>
      </c>
      <c r="BK203" s="66">
        <f>IF(BM203=0,"n/a",BL203)</f>
        <v>0</v>
      </c>
      <c r="BL203" s="31">
        <f>SUM(BL204:BL207)</f>
        <v>0</v>
      </c>
      <c r="BM203" s="31">
        <f>SUM(BM204:BM207)</f>
        <v>16</v>
      </c>
      <c r="BN203" s="66">
        <f>IF(BP203=0,"n/a",BO203)</f>
        <v>0</v>
      </c>
      <c r="BO203" s="31">
        <f>SUM(BO204:BO207)</f>
        <v>0</v>
      </c>
      <c r="BP203" s="31">
        <f>SUM(BP204:BP207)</f>
        <v>16</v>
      </c>
      <c r="BQ203" s="46"/>
    </row>
    <row r="204" spans="1:69" s="1" customFormat="1" outlineLevel="1" x14ac:dyDescent="0.25">
      <c r="A204" s="4" t="s">
        <v>201</v>
      </c>
      <c r="B204" s="23"/>
      <c r="C204" s="8"/>
      <c r="D204" s="8"/>
      <c r="E204" s="8"/>
      <c r="F204" s="61" t="s">
        <v>102</v>
      </c>
      <c r="G204" s="16" t="s">
        <v>11</v>
      </c>
      <c r="H204" s="16" t="s">
        <v>11</v>
      </c>
      <c r="I204" s="43"/>
      <c r="J204" s="43">
        <f t="shared" ref="J204:J207" si="200">IF(OR(I204="yes",I204="done"),K204,IF(I204="partially",K204/2,0))</f>
        <v>0</v>
      </c>
      <c r="K204" s="43">
        <f>IF(I204="n/a",0,VLOOKUP($G204,Scoring!$B$5:$C$9,2,FALSE))</f>
        <v>2</v>
      </c>
      <c r="L204" s="43"/>
      <c r="M204" s="43">
        <f t="shared" ref="M204:M207" si="201">IF(OR(L204="yes",L204="done"),N204,IF(L204="partially",N204/2,0))</f>
        <v>0</v>
      </c>
      <c r="N204" s="43">
        <f>IF(L204="n/a",0,VLOOKUP($G204,Scoring!$B$5:$C$9,2,FALSE))</f>
        <v>2</v>
      </c>
      <c r="O204" s="43"/>
      <c r="P204" s="43">
        <f t="shared" ref="P204:P207" si="202">IF(OR(O204="yes",O204="done"),Q204,IF(O204="partially",Q204/2,0))</f>
        <v>0</v>
      </c>
      <c r="Q204" s="43">
        <f>IF(O204="n/a",0,VLOOKUP($G204,Scoring!$B$5:$C$9,2,FALSE))</f>
        <v>2</v>
      </c>
      <c r="R204" s="43"/>
      <c r="S204" s="43">
        <f t="shared" ref="S204:S207" si="203">IF(OR(R204="yes",R204="done"),T204,IF(R204="partially",T204/2,0))</f>
        <v>0</v>
      </c>
      <c r="T204" s="43">
        <f>IF(R204="n/a",0,VLOOKUP($G204,Scoring!$B$5:$C$9,2,FALSE))</f>
        <v>2</v>
      </c>
      <c r="U204" s="43"/>
      <c r="V204" s="43">
        <f t="shared" ref="V204:V207" si="204">IF(OR(U204="yes",U204="done"),W204,IF(U204="partially",W204/2,0))</f>
        <v>0</v>
      </c>
      <c r="W204" s="43">
        <f>IF(U204="n/a",0,VLOOKUP($G204,Scoring!$B$5:$C$9,2,FALSE))</f>
        <v>2</v>
      </c>
      <c r="X204" s="43"/>
      <c r="Y204" s="43">
        <f t="shared" ref="Y204:Y207" si="205">IF(OR(X204="yes",X204="done"),Z204,IF(X204="partially",Z204/2,0))</f>
        <v>0</v>
      </c>
      <c r="Z204" s="43">
        <f>IF(X204="n/a",0,VLOOKUP($G204,Scoring!$B$5:$C$9,2,FALSE))</f>
        <v>2</v>
      </c>
      <c r="AA204" s="43"/>
      <c r="AB204" s="43">
        <f t="shared" ref="AB204:AB207" si="206">IF(OR(AA204="yes",AA204="done"),AC204,IF(AA204="partially",AC204/2,0))</f>
        <v>0</v>
      </c>
      <c r="AC204" s="43">
        <f>IF(AA204="n/a",0,VLOOKUP($G204,Scoring!$B$5:$C$9,2,FALSE))</f>
        <v>2</v>
      </c>
      <c r="AD204" s="43"/>
      <c r="AE204" s="43">
        <f t="shared" ref="AE204:AE207" si="207">IF(OR(AD204="yes",AD204="done"),AF204,IF(AD204="partially",AF204/2,0))</f>
        <v>0</v>
      </c>
      <c r="AF204" s="43">
        <f>IF(AD204="n/a",0,VLOOKUP($G204,Scoring!$B$5:$C$9,2,FALSE))</f>
        <v>2</v>
      </c>
      <c r="AG204" s="43"/>
      <c r="AH204" s="43">
        <f t="shared" ref="AH204:AH207" si="208">IF(OR(AG204="yes",AG204="done"),AI204,IF(AG204="partially",AI204/2,0))</f>
        <v>0</v>
      </c>
      <c r="AI204" s="43">
        <f>IF(AG204="n/a",0,VLOOKUP($G204,Scoring!$B$5:$C$9,2,FALSE))</f>
        <v>2</v>
      </c>
      <c r="AJ204" s="43"/>
      <c r="AK204" s="43">
        <f t="shared" ref="AK204:AK207" si="209">IF(OR(AJ204="yes",AJ204="done"),AL204,IF(AJ204="partially",AL204/2,0))</f>
        <v>0</v>
      </c>
      <c r="AL204" s="43">
        <f>IF(AJ204="n/a",0,VLOOKUP($G204,Scoring!$B$5:$C$9,2,FALSE))</f>
        <v>2</v>
      </c>
      <c r="AM204" s="43"/>
      <c r="AN204" s="43">
        <f t="shared" ref="AN204:AN207" si="210">IF(OR(AM204="yes",AM204="done"),AO204,IF(AM204="partially",AO204/2,0))</f>
        <v>0</v>
      </c>
      <c r="AO204" s="43">
        <f>IF(AM204="n/a",0,VLOOKUP($G204,Scoring!$B$5:$C$9,2,FALSE))</f>
        <v>2</v>
      </c>
      <c r="AP204" s="43"/>
      <c r="AQ204" s="43">
        <f t="shared" ref="AQ204:AQ207" si="211">IF(OR(AP204="yes",AP204="done"),AR204,IF(AP204="partially",AR204/2,0))</f>
        <v>0</v>
      </c>
      <c r="AR204" s="43">
        <f>IF(AP204="n/a",0,VLOOKUP($G204,Scoring!$B$5:$C$9,2,FALSE))</f>
        <v>2</v>
      </c>
      <c r="AS204" s="43"/>
      <c r="AT204" s="43">
        <f t="shared" ref="AT204:AT207" si="212">IF(OR(AS204="yes",AS204="done"),AU204,IF(AS204="partially",AU204/2,0))</f>
        <v>0</v>
      </c>
      <c r="AU204" s="43">
        <f>IF(AS204="n/a",0,VLOOKUP($G204,Scoring!$B$5:$C$9,2,FALSE))</f>
        <v>2</v>
      </c>
      <c r="AV204" s="43"/>
      <c r="AW204" s="43">
        <f t="shared" ref="AW204:AW207" si="213">IF(OR(AV204="yes",AV204="done"),AX204,IF(AV204="partially",AX204/2,0))</f>
        <v>0</v>
      </c>
      <c r="AX204" s="43">
        <f>IF(AV204="n/a",0,VLOOKUP($G204,Scoring!$B$5:$C$9,2,FALSE))</f>
        <v>2</v>
      </c>
      <c r="AY204" s="43"/>
      <c r="AZ204" s="43">
        <f t="shared" ref="AZ204:AZ207" si="214">IF(OR(AY204="yes",AY204="done"),BA204,IF(AY204="partially",BA204/2,0))</f>
        <v>0</v>
      </c>
      <c r="BA204" s="43">
        <f>IF(AY204="n/a",0,VLOOKUP($G204,Scoring!$B$5:$C$9,2,FALSE))</f>
        <v>2</v>
      </c>
      <c r="BB204" s="43"/>
      <c r="BC204" s="43">
        <f t="shared" ref="BC204:BC207" si="215">IF(OR(BB204="yes",BB204="done"),BD204,IF(BB204="partially",BD204/2,0))</f>
        <v>0</v>
      </c>
      <c r="BD204" s="43">
        <f>IF(BB204="n/a",0,VLOOKUP($G204,Scoring!$B$5:$C$9,2,FALSE))</f>
        <v>2</v>
      </c>
      <c r="BE204" s="43"/>
      <c r="BF204" s="43">
        <f t="shared" ref="BF204:BF207" si="216">IF(OR(BE204="yes",BE204="done"),BG204,IF(BE204="partially",BG204/2,0))</f>
        <v>0</v>
      </c>
      <c r="BG204" s="43">
        <f>IF(BE204="n/a",0,VLOOKUP($G204,Scoring!$B$5:$C$9,2,FALSE))</f>
        <v>2</v>
      </c>
      <c r="BH204" s="43"/>
      <c r="BI204" s="43">
        <f t="shared" ref="BI204:BI207" si="217">IF(OR(BH204="yes",BH204="done"),BJ204,IF(BH204="partially",BJ204/2,0))</f>
        <v>0</v>
      </c>
      <c r="BJ204" s="43">
        <f>IF(BH204="n/a",0,VLOOKUP($G204,Scoring!$B$5:$C$9,2,FALSE))</f>
        <v>2</v>
      </c>
      <c r="BK204" s="43"/>
      <c r="BL204" s="43">
        <f t="shared" ref="BL204:BL207" si="218">IF(OR(BK204="yes",BK204="done"),BM204,IF(BK204="partially",BM204/2,0))</f>
        <v>0</v>
      </c>
      <c r="BM204" s="43">
        <f>IF(BK204="n/a",0,VLOOKUP($G204,Scoring!$B$5:$C$9,2,FALSE))</f>
        <v>2</v>
      </c>
      <c r="BN204" s="43"/>
      <c r="BO204" s="43">
        <f t="shared" ref="BO204:BO207" si="219">IF(OR(BN204="yes",BN204="done"),BP204,IF(BN204="partially",BP204/2,0))</f>
        <v>0</v>
      </c>
      <c r="BP204" s="43">
        <f>IF(BN204="n/a",0,VLOOKUP($G204,Scoring!$B$5:$C$9,2,FALSE))</f>
        <v>2</v>
      </c>
      <c r="BQ204" s="47"/>
    </row>
    <row r="205" spans="1:69" s="1" customFormat="1" outlineLevel="1" x14ac:dyDescent="0.25">
      <c r="A205" s="8" t="s">
        <v>202</v>
      </c>
      <c r="B205" s="53" t="s">
        <v>203</v>
      </c>
      <c r="C205" s="59" t="s">
        <v>490</v>
      </c>
      <c r="D205" s="8" t="s">
        <v>446</v>
      </c>
      <c r="E205" s="8">
        <v>1</v>
      </c>
      <c r="F205" s="60" t="s">
        <v>522</v>
      </c>
      <c r="G205" s="16" t="s">
        <v>10</v>
      </c>
      <c r="H205" s="16" t="s">
        <v>7</v>
      </c>
      <c r="I205" s="43"/>
      <c r="J205" s="43">
        <f t="shared" si="200"/>
        <v>0</v>
      </c>
      <c r="K205" s="43">
        <f>IF(I205="n/a",0,VLOOKUP($G205,Scoring!$B$5:$C$9,2,FALSE))</f>
        <v>4</v>
      </c>
      <c r="L205" s="43"/>
      <c r="M205" s="43">
        <f t="shared" si="201"/>
        <v>0</v>
      </c>
      <c r="N205" s="43">
        <f>IF(L205="n/a",0,VLOOKUP($G205,Scoring!$B$5:$C$9,2,FALSE))</f>
        <v>4</v>
      </c>
      <c r="O205" s="43"/>
      <c r="P205" s="43">
        <f t="shared" si="202"/>
        <v>0</v>
      </c>
      <c r="Q205" s="43">
        <f>IF(O205="n/a",0,VLOOKUP($G205,Scoring!$B$5:$C$9,2,FALSE))</f>
        <v>4</v>
      </c>
      <c r="R205" s="43"/>
      <c r="S205" s="43">
        <f t="shared" si="203"/>
        <v>0</v>
      </c>
      <c r="T205" s="43">
        <f>IF(R205="n/a",0,VLOOKUP($G205,Scoring!$B$5:$C$9,2,FALSE))</f>
        <v>4</v>
      </c>
      <c r="U205" s="43"/>
      <c r="V205" s="43">
        <f t="shared" si="204"/>
        <v>0</v>
      </c>
      <c r="W205" s="43">
        <f>IF(U205="n/a",0,VLOOKUP($G205,Scoring!$B$5:$C$9,2,FALSE))</f>
        <v>4</v>
      </c>
      <c r="X205" s="43"/>
      <c r="Y205" s="43">
        <f t="shared" si="205"/>
        <v>0</v>
      </c>
      <c r="Z205" s="43">
        <f>IF(X205="n/a",0,VLOOKUP($G205,Scoring!$B$5:$C$9,2,FALSE))</f>
        <v>4</v>
      </c>
      <c r="AA205" s="43"/>
      <c r="AB205" s="43">
        <f t="shared" si="206"/>
        <v>0</v>
      </c>
      <c r="AC205" s="43">
        <f>IF(AA205="n/a",0,VLOOKUP($G205,Scoring!$B$5:$C$9,2,FALSE))</f>
        <v>4</v>
      </c>
      <c r="AD205" s="43"/>
      <c r="AE205" s="43">
        <f t="shared" si="207"/>
        <v>0</v>
      </c>
      <c r="AF205" s="43">
        <f>IF(AD205="n/a",0,VLOOKUP($G205,Scoring!$B$5:$C$9,2,FALSE))</f>
        <v>4</v>
      </c>
      <c r="AG205" s="43"/>
      <c r="AH205" s="43">
        <f t="shared" si="208"/>
        <v>0</v>
      </c>
      <c r="AI205" s="43">
        <f>IF(AG205="n/a",0,VLOOKUP($G205,Scoring!$B$5:$C$9,2,FALSE))</f>
        <v>4</v>
      </c>
      <c r="AJ205" s="43"/>
      <c r="AK205" s="43">
        <f t="shared" si="209"/>
        <v>0</v>
      </c>
      <c r="AL205" s="43">
        <f>IF(AJ205="n/a",0,VLOOKUP($G205,Scoring!$B$5:$C$9,2,FALSE))</f>
        <v>4</v>
      </c>
      <c r="AM205" s="43"/>
      <c r="AN205" s="43">
        <f t="shared" si="210"/>
        <v>0</v>
      </c>
      <c r="AO205" s="43">
        <f>IF(AM205="n/a",0,VLOOKUP($G205,Scoring!$B$5:$C$9,2,FALSE))</f>
        <v>4</v>
      </c>
      <c r="AP205" s="43"/>
      <c r="AQ205" s="43">
        <f t="shared" si="211"/>
        <v>0</v>
      </c>
      <c r="AR205" s="43">
        <f>IF(AP205="n/a",0,VLOOKUP($G205,Scoring!$B$5:$C$9,2,FALSE))</f>
        <v>4</v>
      </c>
      <c r="AS205" s="43"/>
      <c r="AT205" s="43">
        <f t="shared" si="212"/>
        <v>0</v>
      </c>
      <c r="AU205" s="43">
        <f>IF(AS205="n/a",0,VLOOKUP($G205,Scoring!$B$5:$C$9,2,FALSE))</f>
        <v>4</v>
      </c>
      <c r="AV205" s="43"/>
      <c r="AW205" s="43">
        <f t="shared" si="213"/>
        <v>0</v>
      </c>
      <c r="AX205" s="43">
        <f>IF(AV205="n/a",0,VLOOKUP($G205,Scoring!$B$5:$C$9,2,FALSE))</f>
        <v>4</v>
      </c>
      <c r="AY205" s="43"/>
      <c r="AZ205" s="43">
        <f t="shared" si="214"/>
        <v>0</v>
      </c>
      <c r="BA205" s="43">
        <f>IF(AY205="n/a",0,VLOOKUP($G205,Scoring!$B$5:$C$9,2,FALSE))</f>
        <v>4</v>
      </c>
      <c r="BB205" s="43"/>
      <c r="BC205" s="43">
        <f t="shared" si="215"/>
        <v>0</v>
      </c>
      <c r="BD205" s="43">
        <f>IF(BB205="n/a",0,VLOOKUP($G205,Scoring!$B$5:$C$9,2,FALSE))</f>
        <v>4</v>
      </c>
      <c r="BE205" s="43"/>
      <c r="BF205" s="43">
        <f t="shared" si="216"/>
        <v>0</v>
      </c>
      <c r="BG205" s="43">
        <f>IF(BE205="n/a",0,VLOOKUP($G205,Scoring!$B$5:$C$9,2,FALSE))</f>
        <v>4</v>
      </c>
      <c r="BH205" s="43"/>
      <c r="BI205" s="43">
        <f t="shared" si="217"/>
        <v>0</v>
      </c>
      <c r="BJ205" s="43">
        <f>IF(BH205="n/a",0,VLOOKUP($G205,Scoring!$B$5:$C$9,2,FALSE))</f>
        <v>4</v>
      </c>
      <c r="BK205" s="43"/>
      <c r="BL205" s="43">
        <f t="shared" si="218"/>
        <v>0</v>
      </c>
      <c r="BM205" s="43">
        <f>IF(BK205="n/a",0,VLOOKUP($G205,Scoring!$B$5:$C$9,2,FALSE))</f>
        <v>4</v>
      </c>
      <c r="BN205" s="43"/>
      <c r="BO205" s="43">
        <f t="shared" si="219"/>
        <v>0</v>
      </c>
      <c r="BP205" s="43">
        <f>IF(BN205="n/a",0,VLOOKUP($G205,Scoring!$B$5:$C$9,2,FALSE))</f>
        <v>4</v>
      </c>
      <c r="BQ205" s="47"/>
    </row>
    <row r="206" spans="1:69" s="1" customFormat="1" outlineLevel="1" x14ac:dyDescent="0.25">
      <c r="A206" s="8" t="s">
        <v>205</v>
      </c>
      <c r="B206" s="53" t="s">
        <v>203</v>
      </c>
      <c r="C206" s="59" t="s">
        <v>490</v>
      </c>
      <c r="D206" s="8" t="s">
        <v>446</v>
      </c>
      <c r="E206" s="8">
        <v>1</v>
      </c>
      <c r="F206" s="60" t="s">
        <v>522</v>
      </c>
      <c r="G206" s="16" t="s">
        <v>11</v>
      </c>
      <c r="H206" s="16" t="s">
        <v>7</v>
      </c>
      <c r="I206" s="43"/>
      <c r="J206" s="43">
        <f t="shared" si="200"/>
        <v>0</v>
      </c>
      <c r="K206" s="43">
        <f>IF(I206="n/a",0,VLOOKUP($G206,Scoring!$B$5:$C$9,2,FALSE))</f>
        <v>2</v>
      </c>
      <c r="L206" s="43"/>
      <c r="M206" s="43">
        <f t="shared" si="201"/>
        <v>0</v>
      </c>
      <c r="N206" s="43">
        <f>IF(L206="n/a",0,VLOOKUP($G206,Scoring!$B$5:$C$9,2,FALSE))</f>
        <v>2</v>
      </c>
      <c r="O206" s="43"/>
      <c r="P206" s="43">
        <f t="shared" si="202"/>
        <v>0</v>
      </c>
      <c r="Q206" s="43">
        <f>IF(O206="n/a",0,VLOOKUP($G206,Scoring!$B$5:$C$9,2,FALSE))</f>
        <v>2</v>
      </c>
      <c r="R206" s="43"/>
      <c r="S206" s="43">
        <f t="shared" si="203"/>
        <v>0</v>
      </c>
      <c r="T206" s="43">
        <f>IF(R206="n/a",0,VLOOKUP($G206,Scoring!$B$5:$C$9,2,FALSE))</f>
        <v>2</v>
      </c>
      <c r="U206" s="43"/>
      <c r="V206" s="43">
        <f t="shared" si="204"/>
        <v>0</v>
      </c>
      <c r="W206" s="43">
        <f>IF(U206="n/a",0,VLOOKUP($G206,Scoring!$B$5:$C$9,2,FALSE))</f>
        <v>2</v>
      </c>
      <c r="X206" s="43"/>
      <c r="Y206" s="43">
        <f t="shared" si="205"/>
        <v>0</v>
      </c>
      <c r="Z206" s="43">
        <f>IF(X206="n/a",0,VLOOKUP($G206,Scoring!$B$5:$C$9,2,FALSE))</f>
        <v>2</v>
      </c>
      <c r="AA206" s="43"/>
      <c r="AB206" s="43">
        <f t="shared" si="206"/>
        <v>0</v>
      </c>
      <c r="AC206" s="43">
        <f>IF(AA206="n/a",0,VLOOKUP($G206,Scoring!$B$5:$C$9,2,FALSE))</f>
        <v>2</v>
      </c>
      <c r="AD206" s="43"/>
      <c r="AE206" s="43">
        <f t="shared" si="207"/>
        <v>0</v>
      </c>
      <c r="AF206" s="43">
        <f>IF(AD206="n/a",0,VLOOKUP($G206,Scoring!$B$5:$C$9,2,FALSE))</f>
        <v>2</v>
      </c>
      <c r="AG206" s="43"/>
      <c r="AH206" s="43">
        <f t="shared" si="208"/>
        <v>0</v>
      </c>
      <c r="AI206" s="43">
        <f>IF(AG206="n/a",0,VLOOKUP($G206,Scoring!$B$5:$C$9,2,FALSE))</f>
        <v>2</v>
      </c>
      <c r="AJ206" s="43"/>
      <c r="AK206" s="43">
        <f t="shared" si="209"/>
        <v>0</v>
      </c>
      <c r="AL206" s="43">
        <f>IF(AJ206="n/a",0,VLOOKUP($G206,Scoring!$B$5:$C$9,2,FALSE))</f>
        <v>2</v>
      </c>
      <c r="AM206" s="43"/>
      <c r="AN206" s="43">
        <f t="shared" si="210"/>
        <v>0</v>
      </c>
      <c r="AO206" s="43">
        <f>IF(AM206="n/a",0,VLOOKUP($G206,Scoring!$B$5:$C$9,2,FALSE))</f>
        <v>2</v>
      </c>
      <c r="AP206" s="43"/>
      <c r="AQ206" s="43">
        <f t="shared" si="211"/>
        <v>0</v>
      </c>
      <c r="AR206" s="43">
        <f>IF(AP206="n/a",0,VLOOKUP($G206,Scoring!$B$5:$C$9,2,FALSE))</f>
        <v>2</v>
      </c>
      <c r="AS206" s="43"/>
      <c r="AT206" s="43">
        <f t="shared" si="212"/>
        <v>0</v>
      </c>
      <c r="AU206" s="43">
        <f>IF(AS206="n/a",0,VLOOKUP($G206,Scoring!$B$5:$C$9,2,FALSE))</f>
        <v>2</v>
      </c>
      <c r="AV206" s="43"/>
      <c r="AW206" s="43">
        <f t="shared" si="213"/>
        <v>0</v>
      </c>
      <c r="AX206" s="43">
        <f>IF(AV206="n/a",0,VLOOKUP($G206,Scoring!$B$5:$C$9,2,FALSE))</f>
        <v>2</v>
      </c>
      <c r="AY206" s="43"/>
      <c r="AZ206" s="43">
        <f t="shared" si="214"/>
        <v>0</v>
      </c>
      <c r="BA206" s="43">
        <f>IF(AY206="n/a",0,VLOOKUP($G206,Scoring!$B$5:$C$9,2,FALSE))</f>
        <v>2</v>
      </c>
      <c r="BB206" s="43"/>
      <c r="BC206" s="43">
        <f t="shared" si="215"/>
        <v>0</v>
      </c>
      <c r="BD206" s="43">
        <f>IF(BB206="n/a",0,VLOOKUP($G206,Scoring!$B$5:$C$9,2,FALSE))</f>
        <v>2</v>
      </c>
      <c r="BE206" s="43"/>
      <c r="BF206" s="43">
        <f t="shared" si="216"/>
        <v>0</v>
      </c>
      <c r="BG206" s="43">
        <f>IF(BE206="n/a",0,VLOOKUP($G206,Scoring!$B$5:$C$9,2,FALSE))</f>
        <v>2</v>
      </c>
      <c r="BH206" s="43"/>
      <c r="BI206" s="43">
        <f t="shared" si="217"/>
        <v>0</v>
      </c>
      <c r="BJ206" s="43">
        <f>IF(BH206="n/a",0,VLOOKUP($G206,Scoring!$B$5:$C$9,2,FALSE))</f>
        <v>2</v>
      </c>
      <c r="BK206" s="43"/>
      <c r="BL206" s="43">
        <f t="shared" si="218"/>
        <v>0</v>
      </c>
      <c r="BM206" s="43">
        <f>IF(BK206="n/a",0,VLOOKUP($G206,Scoring!$B$5:$C$9,2,FALSE))</f>
        <v>2</v>
      </c>
      <c r="BN206" s="43"/>
      <c r="BO206" s="43">
        <f t="shared" si="219"/>
        <v>0</v>
      </c>
      <c r="BP206" s="43">
        <f>IF(BN206="n/a",0,VLOOKUP($G206,Scoring!$B$5:$C$9,2,FALSE))</f>
        <v>2</v>
      </c>
      <c r="BQ206" s="47"/>
    </row>
    <row r="207" spans="1:69" s="1" customFormat="1" outlineLevel="1" x14ac:dyDescent="0.25">
      <c r="A207" s="4" t="s">
        <v>204</v>
      </c>
      <c r="B207" s="53" t="s">
        <v>203</v>
      </c>
      <c r="C207" s="59" t="s">
        <v>490</v>
      </c>
      <c r="D207" s="8" t="s">
        <v>446</v>
      </c>
      <c r="E207" s="8">
        <v>1</v>
      </c>
      <c r="F207" s="60" t="s">
        <v>522</v>
      </c>
      <c r="G207" s="16" t="s">
        <v>9</v>
      </c>
      <c r="H207" s="16" t="s">
        <v>10</v>
      </c>
      <c r="I207" s="43"/>
      <c r="J207" s="43">
        <f t="shared" si="200"/>
        <v>0</v>
      </c>
      <c r="K207" s="43">
        <f>IF(I207="n/a",0,VLOOKUP($G207,Scoring!$B$5:$C$9,2,FALSE))</f>
        <v>8</v>
      </c>
      <c r="L207" s="43"/>
      <c r="M207" s="43">
        <f t="shared" si="201"/>
        <v>0</v>
      </c>
      <c r="N207" s="43">
        <f>IF(L207="n/a",0,VLOOKUP($G207,Scoring!$B$5:$C$9,2,FALSE))</f>
        <v>8</v>
      </c>
      <c r="O207" s="43"/>
      <c r="P207" s="43">
        <f t="shared" si="202"/>
        <v>0</v>
      </c>
      <c r="Q207" s="43">
        <f>IF(O207="n/a",0,VLOOKUP($G207,Scoring!$B$5:$C$9,2,FALSE))</f>
        <v>8</v>
      </c>
      <c r="R207" s="43"/>
      <c r="S207" s="43">
        <f t="shared" si="203"/>
        <v>0</v>
      </c>
      <c r="T207" s="43">
        <f>IF(R207="n/a",0,VLOOKUP($G207,Scoring!$B$5:$C$9,2,FALSE))</f>
        <v>8</v>
      </c>
      <c r="U207" s="43"/>
      <c r="V207" s="43">
        <f t="shared" si="204"/>
        <v>0</v>
      </c>
      <c r="W207" s="43">
        <f>IF(U207="n/a",0,VLOOKUP($G207,Scoring!$B$5:$C$9,2,FALSE))</f>
        <v>8</v>
      </c>
      <c r="X207" s="43"/>
      <c r="Y207" s="43">
        <f t="shared" si="205"/>
        <v>0</v>
      </c>
      <c r="Z207" s="43">
        <f>IF(X207="n/a",0,VLOOKUP($G207,Scoring!$B$5:$C$9,2,FALSE))</f>
        <v>8</v>
      </c>
      <c r="AA207" s="43"/>
      <c r="AB207" s="43">
        <f t="shared" si="206"/>
        <v>0</v>
      </c>
      <c r="AC207" s="43">
        <f>IF(AA207="n/a",0,VLOOKUP($G207,Scoring!$B$5:$C$9,2,FALSE))</f>
        <v>8</v>
      </c>
      <c r="AD207" s="43"/>
      <c r="AE207" s="43">
        <f t="shared" si="207"/>
        <v>0</v>
      </c>
      <c r="AF207" s="43">
        <f>IF(AD207="n/a",0,VLOOKUP($G207,Scoring!$B$5:$C$9,2,FALSE))</f>
        <v>8</v>
      </c>
      <c r="AG207" s="43"/>
      <c r="AH207" s="43">
        <f t="shared" si="208"/>
        <v>0</v>
      </c>
      <c r="AI207" s="43">
        <f>IF(AG207="n/a",0,VLOOKUP($G207,Scoring!$B$5:$C$9,2,FALSE))</f>
        <v>8</v>
      </c>
      <c r="AJ207" s="43"/>
      <c r="AK207" s="43">
        <f t="shared" si="209"/>
        <v>0</v>
      </c>
      <c r="AL207" s="43">
        <f>IF(AJ207="n/a",0,VLOOKUP($G207,Scoring!$B$5:$C$9,2,FALSE))</f>
        <v>8</v>
      </c>
      <c r="AM207" s="43"/>
      <c r="AN207" s="43">
        <f t="shared" si="210"/>
        <v>0</v>
      </c>
      <c r="AO207" s="43">
        <f>IF(AM207="n/a",0,VLOOKUP($G207,Scoring!$B$5:$C$9,2,FALSE))</f>
        <v>8</v>
      </c>
      <c r="AP207" s="43"/>
      <c r="AQ207" s="43">
        <f t="shared" si="211"/>
        <v>0</v>
      </c>
      <c r="AR207" s="43">
        <f>IF(AP207="n/a",0,VLOOKUP($G207,Scoring!$B$5:$C$9,2,FALSE))</f>
        <v>8</v>
      </c>
      <c r="AS207" s="43"/>
      <c r="AT207" s="43">
        <f t="shared" si="212"/>
        <v>0</v>
      </c>
      <c r="AU207" s="43">
        <f>IF(AS207="n/a",0,VLOOKUP($G207,Scoring!$B$5:$C$9,2,FALSE))</f>
        <v>8</v>
      </c>
      <c r="AV207" s="43"/>
      <c r="AW207" s="43">
        <f t="shared" si="213"/>
        <v>0</v>
      </c>
      <c r="AX207" s="43">
        <f>IF(AV207="n/a",0,VLOOKUP($G207,Scoring!$B$5:$C$9,2,FALSE))</f>
        <v>8</v>
      </c>
      <c r="AY207" s="43"/>
      <c r="AZ207" s="43">
        <f t="shared" si="214"/>
        <v>0</v>
      </c>
      <c r="BA207" s="43">
        <f>IF(AY207="n/a",0,VLOOKUP($G207,Scoring!$B$5:$C$9,2,FALSE))</f>
        <v>8</v>
      </c>
      <c r="BB207" s="43"/>
      <c r="BC207" s="43">
        <f t="shared" si="215"/>
        <v>0</v>
      </c>
      <c r="BD207" s="43">
        <f>IF(BB207="n/a",0,VLOOKUP($G207,Scoring!$B$5:$C$9,2,FALSE))</f>
        <v>8</v>
      </c>
      <c r="BE207" s="43"/>
      <c r="BF207" s="43">
        <f t="shared" si="216"/>
        <v>0</v>
      </c>
      <c r="BG207" s="43">
        <f>IF(BE207="n/a",0,VLOOKUP($G207,Scoring!$B$5:$C$9,2,FALSE))</f>
        <v>8</v>
      </c>
      <c r="BH207" s="43"/>
      <c r="BI207" s="43">
        <f t="shared" si="217"/>
        <v>0</v>
      </c>
      <c r="BJ207" s="43">
        <f>IF(BH207="n/a",0,VLOOKUP($G207,Scoring!$B$5:$C$9,2,FALSE))</f>
        <v>8</v>
      </c>
      <c r="BK207" s="43"/>
      <c r="BL207" s="43">
        <f t="shared" si="218"/>
        <v>0</v>
      </c>
      <c r="BM207" s="43">
        <f>IF(BK207="n/a",0,VLOOKUP($G207,Scoring!$B$5:$C$9,2,FALSE))</f>
        <v>8</v>
      </c>
      <c r="BN207" s="43"/>
      <c r="BO207" s="43">
        <f t="shared" si="219"/>
        <v>0</v>
      </c>
      <c r="BP207" s="43">
        <f>IF(BN207="n/a",0,VLOOKUP($G207,Scoring!$B$5:$C$9,2,FALSE))</f>
        <v>8</v>
      </c>
      <c r="BQ207" s="47"/>
    </row>
    <row r="208" spans="1:69" s="1" customFormat="1" x14ac:dyDescent="0.25">
      <c r="A208" s="27" t="s">
        <v>75</v>
      </c>
      <c r="B208" s="29"/>
      <c r="C208" s="29"/>
      <c r="D208" s="29"/>
      <c r="E208" s="29"/>
      <c r="F208" s="30"/>
      <c r="G208" s="30"/>
      <c r="H208" s="42"/>
      <c r="I208" s="66">
        <f>IF(K208=0,"n/a",J208)</f>
        <v>0</v>
      </c>
      <c r="J208" s="31">
        <f>SUM(J209:J210)</f>
        <v>0</v>
      </c>
      <c r="K208" s="31">
        <f>SUM(K209:K210)</f>
        <v>10</v>
      </c>
      <c r="L208" s="66">
        <f>IF(N208=0,"n/a",M208)</f>
        <v>0</v>
      </c>
      <c r="M208" s="31">
        <f>SUM(M209:M210)</f>
        <v>0</v>
      </c>
      <c r="N208" s="31">
        <f>SUM(N209:N210)</f>
        <v>10</v>
      </c>
      <c r="O208" s="66">
        <f>IF(Q208=0,"n/a",P208)</f>
        <v>0</v>
      </c>
      <c r="P208" s="31">
        <f>SUM(P209:P210)</f>
        <v>0</v>
      </c>
      <c r="Q208" s="31">
        <f>SUM(Q209:Q210)</f>
        <v>10</v>
      </c>
      <c r="R208" s="66">
        <f>IF(T208=0,"n/a",S208)</f>
        <v>0</v>
      </c>
      <c r="S208" s="31">
        <f>SUM(S209:S210)</f>
        <v>0</v>
      </c>
      <c r="T208" s="31">
        <f>SUM(T209:T210)</f>
        <v>10</v>
      </c>
      <c r="U208" s="66">
        <f>IF(W208=0,"n/a",V208)</f>
        <v>0</v>
      </c>
      <c r="V208" s="31">
        <f>SUM(V209:V210)</f>
        <v>0</v>
      </c>
      <c r="W208" s="31">
        <f>SUM(W209:W210)</f>
        <v>10</v>
      </c>
      <c r="X208" s="66">
        <f>IF(Z208=0,"n/a",Y208)</f>
        <v>0</v>
      </c>
      <c r="Y208" s="31">
        <f>SUM(Y209:Y210)</f>
        <v>0</v>
      </c>
      <c r="Z208" s="31">
        <f>SUM(Z209:Z210)</f>
        <v>10</v>
      </c>
      <c r="AA208" s="66">
        <f>IF(AC208=0,"n/a",AB208)</f>
        <v>0</v>
      </c>
      <c r="AB208" s="31">
        <f>SUM(AB209:AB210)</f>
        <v>0</v>
      </c>
      <c r="AC208" s="31">
        <f>SUM(AC209:AC210)</f>
        <v>10</v>
      </c>
      <c r="AD208" s="66">
        <f>IF(AF208=0,"n/a",AE208)</f>
        <v>0</v>
      </c>
      <c r="AE208" s="31">
        <f>SUM(AE209:AE210)</f>
        <v>0</v>
      </c>
      <c r="AF208" s="31">
        <f>SUM(AF209:AF210)</f>
        <v>10</v>
      </c>
      <c r="AG208" s="66">
        <f>IF(AI208=0,"n/a",AH208)</f>
        <v>0</v>
      </c>
      <c r="AH208" s="31">
        <f>SUM(AH209:AH210)</f>
        <v>0</v>
      </c>
      <c r="AI208" s="31">
        <f>SUM(AI209:AI210)</f>
        <v>10</v>
      </c>
      <c r="AJ208" s="66">
        <f>IF(AL208=0,"n/a",AK208)</f>
        <v>0</v>
      </c>
      <c r="AK208" s="31">
        <f>SUM(AK209:AK210)</f>
        <v>0</v>
      </c>
      <c r="AL208" s="31">
        <f>SUM(AL209:AL210)</f>
        <v>10</v>
      </c>
      <c r="AM208" s="66">
        <f>IF(AO208=0,"n/a",AN208)</f>
        <v>0</v>
      </c>
      <c r="AN208" s="31">
        <f>SUM(AN209:AN210)</f>
        <v>0</v>
      </c>
      <c r="AO208" s="31">
        <f>SUM(AO209:AO210)</f>
        <v>10</v>
      </c>
      <c r="AP208" s="66">
        <f>IF(AR208=0,"n/a",AQ208)</f>
        <v>0</v>
      </c>
      <c r="AQ208" s="31">
        <f>SUM(AQ209:AQ210)</f>
        <v>0</v>
      </c>
      <c r="AR208" s="31">
        <f>SUM(AR209:AR210)</f>
        <v>10</v>
      </c>
      <c r="AS208" s="66">
        <f>IF(AU208=0,"n/a",AT208)</f>
        <v>0</v>
      </c>
      <c r="AT208" s="31">
        <f>SUM(AT209:AT210)</f>
        <v>0</v>
      </c>
      <c r="AU208" s="31">
        <f>SUM(AU209:AU210)</f>
        <v>10</v>
      </c>
      <c r="AV208" s="66">
        <f>IF(AX208=0,"n/a",AW208)</f>
        <v>0</v>
      </c>
      <c r="AW208" s="31">
        <f>SUM(AW209:AW210)</f>
        <v>0</v>
      </c>
      <c r="AX208" s="31">
        <f>SUM(AX209:AX210)</f>
        <v>10</v>
      </c>
      <c r="AY208" s="66">
        <f>IF(BA208=0,"n/a",AZ208)</f>
        <v>0</v>
      </c>
      <c r="AZ208" s="31">
        <f>SUM(AZ209:AZ210)</f>
        <v>0</v>
      </c>
      <c r="BA208" s="31">
        <f>SUM(BA209:BA210)</f>
        <v>10</v>
      </c>
      <c r="BB208" s="66">
        <f>IF(BD208=0,"n/a",BC208)</f>
        <v>0</v>
      </c>
      <c r="BC208" s="31">
        <f>SUM(BC209:BC210)</f>
        <v>0</v>
      </c>
      <c r="BD208" s="31">
        <f>SUM(BD209:BD210)</f>
        <v>10</v>
      </c>
      <c r="BE208" s="66">
        <f>IF(BG208=0,"n/a",BF208)</f>
        <v>0</v>
      </c>
      <c r="BF208" s="31">
        <f>SUM(BF209:BF210)</f>
        <v>0</v>
      </c>
      <c r="BG208" s="31">
        <f>SUM(BG209:BG210)</f>
        <v>10</v>
      </c>
      <c r="BH208" s="66">
        <f>IF(BJ208=0,"n/a",BI208)</f>
        <v>0</v>
      </c>
      <c r="BI208" s="31">
        <f>SUM(BI209:BI210)</f>
        <v>0</v>
      </c>
      <c r="BJ208" s="31">
        <f>SUM(BJ209:BJ210)</f>
        <v>10</v>
      </c>
      <c r="BK208" s="66">
        <f>IF(BM208=0,"n/a",BL208)</f>
        <v>0</v>
      </c>
      <c r="BL208" s="31">
        <f>SUM(BL209:BL210)</f>
        <v>0</v>
      </c>
      <c r="BM208" s="31">
        <f>SUM(BM209:BM210)</f>
        <v>10</v>
      </c>
      <c r="BN208" s="66">
        <f>IF(BP208=0,"n/a",BO208)</f>
        <v>0</v>
      </c>
      <c r="BO208" s="31">
        <f>SUM(BO209:BO210)</f>
        <v>0</v>
      </c>
      <c r="BP208" s="31">
        <f>SUM(BP209:BP210)</f>
        <v>10</v>
      </c>
      <c r="BQ208" s="46"/>
    </row>
    <row r="209" spans="1:70" s="1" customFormat="1" outlineLevel="1" x14ac:dyDescent="0.25">
      <c r="A209" s="4" t="s">
        <v>76</v>
      </c>
      <c r="B209" s="23"/>
      <c r="C209" s="8"/>
      <c r="D209" s="8"/>
      <c r="E209" s="8"/>
      <c r="F209" s="60" t="s">
        <v>524</v>
      </c>
      <c r="G209" s="16" t="s">
        <v>11</v>
      </c>
      <c r="H209" s="16" t="s">
        <v>10</v>
      </c>
      <c r="I209" s="43"/>
      <c r="J209" s="43">
        <f t="shared" ref="J209:J210" si="220">IF(OR(I209="yes",I209="done"),K209,IF(I209="partially",K209/2,0))</f>
        <v>0</v>
      </c>
      <c r="K209" s="43">
        <f>IF(I209="n/a",0,VLOOKUP($G209,Scoring!$B$5:$C$9,2,FALSE))</f>
        <v>2</v>
      </c>
      <c r="L209" s="43"/>
      <c r="M209" s="43">
        <f t="shared" ref="M209:M210" si="221">IF(OR(L209="yes",L209="done"),N209,IF(L209="partially",N209/2,0))</f>
        <v>0</v>
      </c>
      <c r="N209" s="43">
        <f>IF(L209="n/a",0,VLOOKUP($G209,Scoring!$B$5:$C$9,2,FALSE))</f>
        <v>2</v>
      </c>
      <c r="O209" s="43"/>
      <c r="P209" s="43">
        <f t="shared" ref="P209:P210" si="222">IF(OR(O209="yes",O209="done"),Q209,IF(O209="partially",Q209/2,0))</f>
        <v>0</v>
      </c>
      <c r="Q209" s="43">
        <f>IF(O209="n/a",0,VLOOKUP($G209,Scoring!$B$5:$C$9,2,FALSE))</f>
        <v>2</v>
      </c>
      <c r="R209" s="43"/>
      <c r="S209" s="43">
        <f t="shared" ref="S209:S210" si="223">IF(OR(R209="yes",R209="done"),T209,IF(R209="partially",T209/2,0))</f>
        <v>0</v>
      </c>
      <c r="T209" s="43">
        <f>IF(R209="n/a",0,VLOOKUP($G209,Scoring!$B$5:$C$9,2,FALSE))</f>
        <v>2</v>
      </c>
      <c r="U209" s="43"/>
      <c r="V209" s="43">
        <f t="shared" ref="V209:V210" si="224">IF(OR(U209="yes",U209="done"),W209,IF(U209="partially",W209/2,0))</f>
        <v>0</v>
      </c>
      <c r="W209" s="43">
        <f>IF(U209="n/a",0,VLOOKUP($G209,Scoring!$B$5:$C$9,2,FALSE))</f>
        <v>2</v>
      </c>
      <c r="X209" s="43"/>
      <c r="Y209" s="43">
        <f t="shared" ref="Y209:Y210" si="225">IF(OR(X209="yes",X209="done"),Z209,IF(X209="partially",Z209/2,0))</f>
        <v>0</v>
      </c>
      <c r="Z209" s="43">
        <f>IF(X209="n/a",0,VLOOKUP($G209,Scoring!$B$5:$C$9,2,FALSE))</f>
        <v>2</v>
      </c>
      <c r="AA209" s="43"/>
      <c r="AB209" s="43">
        <f t="shared" ref="AB209:AB210" si="226">IF(OR(AA209="yes",AA209="done"),AC209,IF(AA209="partially",AC209/2,0))</f>
        <v>0</v>
      </c>
      <c r="AC209" s="43">
        <f>IF(AA209="n/a",0,VLOOKUP($G209,Scoring!$B$5:$C$9,2,FALSE))</f>
        <v>2</v>
      </c>
      <c r="AD209" s="43"/>
      <c r="AE209" s="43">
        <f t="shared" ref="AE209:AE210" si="227">IF(OR(AD209="yes",AD209="done"),AF209,IF(AD209="partially",AF209/2,0))</f>
        <v>0</v>
      </c>
      <c r="AF209" s="43">
        <f>IF(AD209="n/a",0,VLOOKUP($G209,Scoring!$B$5:$C$9,2,FALSE))</f>
        <v>2</v>
      </c>
      <c r="AG209" s="43"/>
      <c r="AH209" s="43">
        <f t="shared" ref="AH209:AH210" si="228">IF(OR(AG209="yes",AG209="done"),AI209,IF(AG209="partially",AI209/2,0))</f>
        <v>0</v>
      </c>
      <c r="AI209" s="43">
        <f>IF(AG209="n/a",0,VLOOKUP($G209,Scoring!$B$5:$C$9,2,FALSE))</f>
        <v>2</v>
      </c>
      <c r="AJ209" s="43"/>
      <c r="AK209" s="43">
        <f t="shared" ref="AK209:AK210" si="229">IF(OR(AJ209="yes",AJ209="done"),AL209,IF(AJ209="partially",AL209/2,0))</f>
        <v>0</v>
      </c>
      <c r="AL209" s="43">
        <f>IF(AJ209="n/a",0,VLOOKUP($G209,Scoring!$B$5:$C$9,2,FALSE))</f>
        <v>2</v>
      </c>
      <c r="AM209" s="43"/>
      <c r="AN209" s="43">
        <f t="shared" ref="AN209:AN210" si="230">IF(OR(AM209="yes",AM209="done"),AO209,IF(AM209="partially",AO209/2,0))</f>
        <v>0</v>
      </c>
      <c r="AO209" s="43">
        <f>IF(AM209="n/a",0,VLOOKUP($G209,Scoring!$B$5:$C$9,2,FALSE))</f>
        <v>2</v>
      </c>
      <c r="AP209" s="43"/>
      <c r="AQ209" s="43">
        <f t="shared" ref="AQ209:AQ210" si="231">IF(OR(AP209="yes",AP209="done"),AR209,IF(AP209="partially",AR209/2,0))</f>
        <v>0</v>
      </c>
      <c r="AR209" s="43">
        <f>IF(AP209="n/a",0,VLOOKUP($G209,Scoring!$B$5:$C$9,2,FALSE))</f>
        <v>2</v>
      </c>
      <c r="AS209" s="43"/>
      <c r="AT209" s="43">
        <f t="shared" ref="AT209:AT210" si="232">IF(OR(AS209="yes",AS209="done"),AU209,IF(AS209="partially",AU209/2,0))</f>
        <v>0</v>
      </c>
      <c r="AU209" s="43">
        <f>IF(AS209="n/a",0,VLOOKUP($G209,Scoring!$B$5:$C$9,2,FALSE))</f>
        <v>2</v>
      </c>
      <c r="AV209" s="43"/>
      <c r="AW209" s="43">
        <f t="shared" ref="AW209:AW210" si="233">IF(OR(AV209="yes",AV209="done"),AX209,IF(AV209="partially",AX209/2,0))</f>
        <v>0</v>
      </c>
      <c r="AX209" s="43">
        <f>IF(AV209="n/a",0,VLOOKUP($G209,Scoring!$B$5:$C$9,2,FALSE))</f>
        <v>2</v>
      </c>
      <c r="AY209" s="43"/>
      <c r="AZ209" s="43">
        <f t="shared" ref="AZ209:AZ210" si="234">IF(OR(AY209="yes",AY209="done"),BA209,IF(AY209="partially",BA209/2,0))</f>
        <v>0</v>
      </c>
      <c r="BA209" s="43">
        <f>IF(AY209="n/a",0,VLOOKUP($G209,Scoring!$B$5:$C$9,2,FALSE))</f>
        <v>2</v>
      </c>
      <c r="BB209" s="43"/>
      <c r="BC209" s="43">
        <f t="shared" ref="BC209:BC210" si="235">IF(OR(BB209="yes",BB209="done"),BD209,IF(BB209="partially",BD209/2,0))</f>
        <v>0</v>
      </c>
      <c r="BD209" s="43">
        <f>IF(BB209="n/a",0,VLOOKUP($G209,Scoring!$B$5:$C$9,2,FALSE))</f>
        <v>2</v>
      </c>
      <c r="BE209" s="43"/>
      <c r="BF209" s="43">
        <f t="shared" ref="BF209:BF210" si="236">IF(OR(BE209="yes",BE209="done"),BG209,IF(BE209="partially",BG209/2,0))</f>
        <v>0</v>
      </c>
      <c r="BG209" s="43">
        <f>IF(BE209="n/a",0,VLOOKUP($G209,Scoring!$B$5:$C$9,2,FALSE))</f>
        <v>2</v>
      </c>
      <c r="BH209" s="43"/>
      <c r="BI209" s="43">
        <f t="shared" ref="BI209:BI210" si="237">IF(OR(BH209="yes",BH209="done"),BJ209,IF(BH209="partially",BJ209/2,0))</f>
        <v>0</v>
      </c>
      <c r="BJ209" s="43">
        <f>IF(BH209="n/a",0,VLOOKUP($G209,Scoring!$B$5:$C$9,2,FALSE))</f>
        <v>2</v>
      </c>
      <c r="BK209" s="43"/>
      <c r="BL209" s="43">
        <f t="shared" ref="BL209:BL210" si="238">IF(OR(BK209="yes",BK209="done"),BM209,IF(BK209="partially",BM209/2,0))</f>
        <v>0</v>
      </c>
      <c r="BM209" s="43">
        <f>IF(BK209="n/a",0,VLOOKUP($G209,Scoring!$B$5:$C$9,2,FALSE))</f>
        <v>2</v>
      </c>
      <c r="BN209" s="43"/>
      <c r="BO209" s="43">
        <f t="shared" ref="BO209:BO210" si="239">IF(OR(BN209="yes",BN209="done"),BP209,IF(BN209="partially",BP209/2,0))</f>
        <v>0</v>
      </c>
      <c r="BP209" s="43">
        <f>IF(BN209="n/a",0,VLOOKUP($G209,Scoring!$B$5:$C$9,2,FALSE))</f>
        <v>2</v>
      </c>
      <c r="BQ209" s="47"/>
    </row>
    <row r="210" spans="1:70" s="1" customFormat="1" outlineLevel="1" x14ac:dyDescent="0.25">
      <c r="A210" s="4" t="s">
        <v>77</v>
      </c>
      <c r="B210" s="23"/>
      <c r="C210" s="8"/>
      <c r="D210" s="8"/>
      <c r="E210" s="8"/>
      <c r="F210" s="60" t="s">
        <v>524</v>
      </c>
      <c r="G210" s="16" t="s">
        <v>9</v>
      </c>
      <c r="H210" s="16" t="s">
        <v>10</v>
      </c>
      <c r="I210" s="43"/>
      <c r="J210" s="43">
        <f t="shared" si="220"/>
        <v>0</v>
      </c>
      <c r="K210" s="43">
        <f>IF(I210="n/a",0,VLOOKUP($G210,Scoring!$B$5:$C$9,2,FALSE))</f>
        <v>8</v>
      </c>
      <c r="L210" s="43"/>
      <c r="M210" s="43">
        <f t="shared" si="221"/>
        <v>0</v>
      </c>
      <c r="N210" s="43">
        <f>IF(L210="n/a",0,VLOOKUP($G210,Scoring!$B$5:$C$9,2,FALSE))</f>
        <v>8</v>
      </c>
      <c r="O210" s="43"/>
      <c r="P210" s="43">
        <f t="shared" si="222"/>
        <v>0</v>
      </c>
      <c r="Q210" s="43">
        <f>IF(O210="n/a",0,VLOOKUP($G210,Scoring!$B$5:$C$9,2,FALSE))</f>
        <v>8</v>
      </c>
      <c r="R210" s="43"/>
      <c r="S210" s="43">
        <f t="shared" si="223"/>
        <v>0</v>
      </c>
      <c r="T210" s="43">
        <f>IF(R210="n/a",0,VLOOKUP($G210,Scoring!$B$5:$C$9,2,FALSE))</f>
        <v>8</v>
      </c>
      <c r="U210" s="43"/>
      <c r="V210" s="43">
        <f t="shared" si="224"/>
        <v>0</v>
      </c>
      <c r="W210" s="43">
        <f>IF(U210="n/a",0,VLOOKUP($G210,Scoring!$B$5:$C$9,2,FALSE))</f>
        <v>8</v>
      </c>
      <c r="X210" s="43"/>
      <c r="Y210" s="43">
        <f t="shared" si="225"/>
        <v>0</v>
      </c>
      <c r="Z210" s="43">
        <f>IF(X210="n/a",0,VLOOKUP($G210,Scoring!$B$5:$C$9,2,FALSE))</f>
        <v>8</v>
      </c>
      <c r="AA210" s="43"/>
      <c r="AB210" s="43">
        <f t="shared" si="226"/>
        <v>0</v>
      </c>
      <c r="AC210" s="43">
        <f>IF(AA210="n/a",0,VLOOKUP($G210,Scoring!$B$5:$C$9,2,FALSE))</f>
        <v>8</v>
      </c>
      <c r="AD210" s="43"/>
      <c r="AE210" s="43">
        <f t="shared" si="227"/>
        <v>0</v>
      </c>
      <c r="AF210" s="43">
        <f>IF(AD210="n/a",0,VLOOKUP($G210,Scoring!$B$5:$C$9,2,FALSE))</f>
        <v>8</v>
      </c>
      <c r="AG210" s="43"/>
      <c r="AH210" s="43">
        <f t="shared" si="228"/>
        <v>0</v>
      </c>
      <c r="AI210" s="43">
        <f>IF(AG210="n/a",0,VLOOKUP($G210,Scoring!$B$5:$C$9,2,FALSE))</f>
        <v>8</v>
      </c>
      <c r="AJ210" s="43"/>
      <c r="AK210" s="43">
        <f t="shared" si="229"/>
        <v>0</v>
      </c>
      <c r="AL210" s="43">
        <f>IF(AJ210="n/a",0,VLOOKUP($G210,Scoring!$B$5:$C$9,2,FALSE))</f>
        <v>8</v>
      </c>
      <c r="AM210" s="43"/>
      <c r="AN210" s="43">
        <f t="shared" si="230"/>
        <v>0</v>
      </c>
      <c r="AO210" s="43">
        <f>IF(AM210="n/a",0,VLOOKUP($G210,Scoring!$B$5:$C$9,2,FALSE))</f>
        <v>8</v>
      </c>
      <c r="AP210" s="43"/>
      <c r="AQ210" s="43">
        <f t="shared" si="231"/>
        <v>0</v>
      </c>
      <c r="AR210" s="43">
        <f>IF(AP210="n/a",0,VLOOKUP($G210,Scoring!$B$5:$C$9,2,FALSE))</f>
        <v>8</v>
      </c>
      <c r="AS210" s="43"/>
      <c r="AT210" s="43">
        <f t="shared" si="232"/>
        <v>0</v>
      </c>
      <c r="AU210" s="43">
        <f>IF(AS210="n/a",0,VLOOKUP($G210,Scoring!$B$5:$C$9,2,FALSE))</f>
        <v>8</v>
      </c>
      <c r="AV210" s="43"/>
      <c r="AW210" s="43">
        <f t="shared" si="233"/>
        <v>0</v>
      </c>
      <c r="AX210" s="43">
        <f>IF(AV210="n/a",0,VLOOKUP($G210,Scoring!$B$5:$C$9,2,FALSE))</f>
        <v>8</v>
      </c>
      <c r="AY210" s="43"/>
      <c r="AZ210" s="43">
        <f t="shared" si="234"/>
        <v>0</v>
      </c>
      <c r="BA210" s="43">
        <f>IF(AY210="n/a",0,VLOOKUP($G210,Scoring!$B$5:$C$9,2,FALSE))</f>
        <v>8</v>
      </c>
      <c r="BB210" s="43"/>
      <c r="BC210" s="43">
        <f t="shared" si="235"/>
        <v>0</v>
      </c>
      <c r="BD210" s="43">
        <f>IF(BB210="n/a",0,VLOOKUP($G210,Scoring!$B$5:$C$9,2,FALSE))</f>
        <v>8</v>
      </c>
      <c r="BE210" s="43"/>
      <c r="BF210" s="43">
        <f t="shared" si="236"/>
        <v>0</v>
      </c>
      <c r="BG210" s="43">
        <f>IF(BE210="n/a",0,VLOOKUP($G210,Scoring!$B$5:$C$9,2,FALSE))</f>
        <v>8</v>
      </c>
      <c r="BH210" s="43"/>
      <c r="BI210" s="43">
        <f t="shared" si="237"/>
        <v>0</v>
      </c>
      <c r="BJ210" s="43">
        <f>IF(BH210="n/a",0,VLOOKUP($G210,Scoring!$B$5:$C$9,2,FALSE))</f>
        <v>8</v>
      </c>
      <c r="BK210" s="43"/>
      <c r="BL210" s="43">
        <f t="shared" si="238"/>
        <v>0</v>
      </c>
      <c r="BM210" s="43">
        <f>IF(BK210="n/a",0,VLOOKUP($G210,Scoring!$B$5:$C$9,2,FALSE))</f>
        <v>8</v>
      </c>
      <c r="BN210" s="43"/>
      <c r="BO210" s="43">
        <f t="shared" si="239"/>
        <v>0</v>
      </c>
      <c r="BP210" s="43">
        <f>IF(BN210="n/a",0,VLOOKUP($G210,Scoring!$B$5:$C$9,2,FALSE))</f>
        <v>8</v>
      </c>
      <c r="BQ210" s="47"/>
    </row>
    <row r="211" spans="1:70" s="1" customFormat="1" x14ac:dyDescent="0.25">
      <c r="A211" s="27" t="s">
        <v>81</v>
      </c>
      <c r="B211" s="29"/>
      <c r="C211" s="29"/>
      <c r="D211" s="29"/>
      <c r="E211" s="29"/>
      <c r="F211" s="30"/>
      <c r="G211" s="30"/>
      <c r="H211" s="42"/>
      <c r="I211" s="66">
        <f>IF(K211=0,"n/a",J211)</f>
        <v>0</v>
      </c>
      <c r="J211" s="31">
        <f>SUM(J212:J213)</f>
        <v>0</v>
      </c>
      <c r="K211" s="31">
        <f>SUM(K212:K213)</f>
        <v>8</v>
      </c>
      <c r="L211" s="66">
        <f>IF(N211=0,"n/a",M211)</f>
        <v>0</v>
      </c>
      <c r="M211" s="31">
        <f>SUM(M212:M213)</f>
        <v>0</v>
      </c>
      <c r="N211" s="31">
        <f>SUM(N212:N213)</f>
        <v>8</v>
      </c>
      <c r="O211" s="66">
        <f>IF(Q211=0,"n/a",P211)</f>
        <v>0</v>
      </c>
      <c r="P211" s="31">
        <f>SUM(P212:P213)</f>
        <v>0</v>
      </c>
      <c r="Q211" s="31">
        <f>SUM(Q212:Q213)</f>
        <v>8</v>
      </c>
      <c r="R211" s="66">
        <f>IF(T211=0,"n/a",S211)</f>
        <v>0</v>
      </c>
      <c r="S211" s="31">
        <f>SUM(S212:S213)</f>
        <v>0</v>
      </c>
      <c r="T211" s="31">
        <f>SUM(T212:T213)</f>
        <v>8</v>
      </c>
      <c r="U211" s="66">
        <f>IF(W211=0,"n/a",V211)</f>
        <v>0</v>
      </c>
      <c r="V211" s="31">
        <f>SUM(V212:V213)</f>
        <v>0</v>
      </c>
      <c r="W211" s="31">
        <f>SUM(W212:W213)</f>
        <v>8</v>
      </c>
      <c r="X211" s="66">
        <f>IF(Z211=0,"n/a",Y211)</f>
        <v>0</v>
      </c>
      <c r="Y211" s="31">
        <f>SUM(Y212:Y213)</f>
        <v>0</v>
      </c>
      <c r="Z211" s="31">
        <f>SUM(Z212:Z213)</f>
        <v>8</v>
      </c>
      <c r="AA211" s="66">
        <f>IF(AC211=0,"n/a",AB211)</f>
        <v>0</v>
      </c>
      <c r="AB211" s="31">
        <f>SUM(AB212:AB213)</f>
        <v>0</v>
      </c>
      <c r="AC211" s="31">
        <f>SUM(AC212:AC213)</f>
        <v>8</v>
      </c>
      <c r="AD211" s="66">
        <f>IF(AF211=0,"n/a",AE211)</f>
        <v>0</v>
      </c>
      <c r="AE211" s="31">
        <f>SUM(AE212:AE213)</f>
        <v>0</v>
      </c>
      <c r="AF211" s="31">
        <f>SUM(AF212:AF213)</f>
        <v>8</v>
      </c>
      <c r="AG211" s="66">
        <f>IF(AI211=0,"n/a",AH211)</f>
        <v>0</v>
      </c>
      <c r="AH211" s="31">
        <f>SUM(AH212:AH213)</f>
        <v>0</v>
      </c>
      <c r="AI211" s="31">
        <f>SUM(AI212:AI213)</f>
        <v>8</v>
      </c>
      <c r="AJ211" s="66">
        <f>IF(AL211=0,"n/a",AK211)</f>
        <v>0</v>
      </c>
      <c r="AK211" s="31">
        <f>SUM(AK212:AK213)</f>
        <v>0</v>
      </c>
      <c r="AL211" s="31">
        <f>SUM(AL212:AL213)</f>
        <v>8</v>
      </c>
      <c r="AM211" s="66">
        <f>IF(AO211=0,"n/a",AN211)</f>
        <v>0</v>
      </c>
      <c r="AN211" s="31">
        <f>SUM(AN212:AN213)</f>
        <v>0</v>
      </c>
      <c r="AO211" s="31">
        <f>SUM(AO212:AO213)</f>
        <v>8</v>
      </c>
      <c r="AP211" s="66">
        <f>IF(AR211=0,"n/a",AQ211)</f>
        <v>0</v>
      </c>
      <c r="AQ211" s="31">
        <f>SUM(AQ212:AQ213)</f>
        <v>0</v>
      </c>
      <c r="AR211" s="31">
        <f>SUM(AR212:AR213)</f>
        <v>8</v>
      </c>
      <c r="AS211" s="66">
        <f>IF(AU211=0,"n/a",AT211)</f>
        <v>0</v>
      </c>
      <c r="AT211" s="31">
        <f>SUM(AT212:AT213)</f>
        <v>0</v>
      </c>
      <c r="AU211" s="31">
        <f>SUM(AU212:AU213)</f>
        <v>8</v>
      </c>
      <c r="AV211" s="66">
        <f>IF(AX211=0,"n/a",AW211)</f>
        <v>0</v>
      </c>
      <c r="AW211" s="31">
        <f>SUM(AW212:AW213)</f>
        <v>0</v>
      </c>
      <c r="AX211" s="31">
        <f>SUM(AX212:AX213)</f>
        <v>8</v>
      </c>
      <c r="AY211" s="66">
        <f>IF(BA211=0,"n/a",AZ211)</f>
        <v>0</v>
      </c>
      <c r="AZ211" s="31">
        <f>SUM(AZ212:AZ213)</f>
        <v>0</v>
      </c>
      <c r="BA211" s="31">
        <f>SUM(BA212:BA213)</f>
        <v>8</v>
      </c>
      <c r="BB211" s="66">
        <f>IF(BD211=0,"n/a",BC211)</f>
        <v>0</v>
      </c>
      <c r="BC211" s="31">
        <f>SUM(BC212:BC213)</f>
        <v>0</v>
      </c>
      <c r="BD211" s="31">
        <f>SUM(BD212:BD213)</f>
        <v>8</v>
      </c>
      <c r="BE211" s="66">
        <f>IF(BG211=0,"n/a",BF211)</f>
        <v>0</v>
      </c>
      <c r="BF211" s="31">
        <f>SUM(BF212:BF213)</f>
        <v>0</v>
      </c>
      <c r="BG211" s="31">
        <f>SUM(BG212:BG213)</f>
        <v>8</v>
      </c>
      <c r="BH211" s="66">
        <f>IF(BJ211=0,"n/a",BI211)</f>
        <v>0</v>
      </c>
      <c r="BI211" s="31">
        <f>SUM(BI212:BI213)</f>
        <v>0</v>
      </c>
      <c r="BJ211" s="31">
        <f>SUM(BJ212:BJ213)</f>
        <v>8</v>
      </c>
      <c r="BK211" s="66">
        <f>IF(BM211=0,"n/a",BL211)</f>
        <v>0</v>
      </c>
      <c r="BL211" s="31">
        <f>SUM(BL212:BL213)</f>
        <v>0</v>
      </c>
      <c r="BM211" s="31">
        <f>SUM(BM212:BM213)</f>
        <v>8</v>
      </c>
      <c r="BN211" s="66">
        <f>IF(BP211=0,"n/a",BO211)</f>
        <v>0</v>
      </c>
      <c r="BO211" s="31">
        <f>SUM(BO212:BO213)</f>
        <v>0</v>
      </c>
      <c r="BP211" s="31">
        <f>SUM(BP212:BP213)</f>
        <v>8</v>
      </c>
      <c r="BQ211" s="46"/>
    </row>
    <row r="212" spans="1:70" s="1" customFormat="1" outlineLevel="1" x14ac:dyDescent="0.25">
      <c r="A212" s="8" t="s">
        <v>29</v>
      </c>
      <c r="B212" s="53" t="s">
        <v>130</v>
      </c>
      <c r="C212" s="8"/>
      <c r="D212" s="8"/>
      <c r="E212" s="8"/>
      <c r="F212" s="60" t="s">
        <v>522</v>
      </c>
      <c r="G212" s="16" t="s">
        <v>10</v>
      </c>
      <c r="H212" s="16" t="s">
        <v>11</v>
      </c>
      <c r="I212" s="43"/>
      <c r="J212" s="43">
        <f t="shared" ref="J212:J213" si="240">IF(OR(I212="yes",I212="done"),K212,IF(I212="partially",K212/2,0))</f>
        <v>0</v>
      </c>
      <c r="K212" s="43">
        <f>IF(I212="n/a",0,VLOOKUP($G212,Scoring!$B$5:$C$9,2,FALSE))</f>
        <v>4</v>
      </c>
      <c r="L212" s="43"/>
      <c r="M212" s="43">
        <f t="shared" ref="M212:M213" si="241">IF(OR(L212="yes",L212="done"),N212,IF(L212="partially",N212/2,0))</f>
        <v>0</v>
      </c>
      <c r="N212" s="43">
        <f>IF(L212="n/a",0,VLOOKUP($G212,Scoring!$B$5:$C$9,2,FALSE))</f>
        <v>4</v>
      </c>
      <c r="O212" s="43"/>
      <c r="P212" s="43">
        <f t="shared" ref="P212:P213" si="242">IF(OR(O212="yes",O212="done"),Q212,IF(O212="partially",Q212/2,0))</f>
        <v>0</v>
      </c>
      <c r="Q212" s="43">
        <f>IF(O212="n/a",0,VLOOKUP($G212,Scoring!$B$5:$C$9,2,FALSE))</f>
        <v>4</v>
      </c>
      <c r="R212" s="43"/>
      <c r="S212" s="43">
        <f t="shared" ref="S212:S213" si="243">IF(OR(R212="yes",R212="done"),T212,IF(R212="partially",T212/2,0))</f>
        <v>0</v>
      </c>
      <c r="T212" s="43">
        <f>IF(R212="n/a",0,VLOOKUP($G212,Scoring!$B$5:$C$9,2,FALSE))</f>
        <v>4</v>
      </c>
      <c r="U212" s="43"/>
      <c r="V212" s="43">
        <f t="shared" ref="V212:V213" si="244">IF(OR(U212="yes",U212="done"),W212,IF(U212="partially",W212/2,0))</f>
        <v>0</v>
      </c>
      <c r="W212" s="43">
        <f>IF(U212="n/a",0,VLOOKUP($G212,Scoring!$B$5:$C$9,2,FALSE))</f>
        <v>4</v>
      </c>
      <c r="X212" s="43"/>
      <c r="Y212" s="43">
        <f t="shared" ref="Y212:Y213" si="245">IF(OR(X212="yes",X212="done"),Z212,IF(X212="partially",Z212/2,0))</f>
        <v>0</v>
      </c>
      <c r="Z212" s="43">
        <f>IF(X212="n/a",0,VLOOKUP($G212,Scoring!$B$5:$C$9,2,FALSE))</f>
        <v>4</v>
      </c>
      <c r="AA212" s="43"/>
      <c r="AB212" s="43">
        <f t="shared" ref="AB212:AB213" si="246">IF(OR(AA212="yes",AA212="done"),AC212,IF(AA212="partially",AC212/2,0))</f>
        <v>0</v>
      </c>
      <c r="AC212" s="43">
        <f>IF(AA212="n/a",0,VLOOKUP($G212,Scoring!$B$5:$C$9,2,FALSE))</f>
        <v>4</v>
      </c>
      <c r="AD212" s="43"/>
      <c r="AE212" s="43">
        <f t="shared" ref="AE212:AE213" si="247">IF(OR(AD212="yes",AD212="done"),AF212,IF(AD212="partially",AF212/2,0))</f>
        <v>0</v>
      </c>
      <c r="AF212" s="43">
        <f>IF(AD212="n/a",0,VLOOKUP($G212,Scoring!$B$5:$C$9,2,FALSE))</f>
        <v>4</v>
      </c>
      <c r="AG212" s="43"/>
      <c r="AH212" s="43">
        <f t="shared" ref="AH212:AH213" si="248">IF(OR(AG212="yes",AG212="done"),AI212,IF(AG212="partially",AI212/2,0))</f>
        <v>0</v>
      </c>
      <c r="AI212" s="43">
        <f>IF(AG212="n/a",0,VLOOKUP($G212,Scoring!$B$5:$C$9,2,FALSE))</f>
        <v>4</v>
      </c>
      <c r="AJ212" s="43"/>
      <c r="AK212" s="43">
        <f t="shared" ref="AK212:AK213" si="249">IF(OR(AJ212="yes",AJ212="done"),AL212,IF(AJ212="partially",AL212/2,0))</f>
        <v>0</v>
      </c>
      <c r="AL212" s="43">
        <f>IF(AJ212="n/a",0,VLOOKUP($G212,Scoring!$B$5:$C$9,2,FALSE))</f>
        <v>4</v>
      </c>
      <c r="AM212" s="43"/>
      <c r="AN212" s="43">
        <f t="shared" ref="AN212:AN213" si="250">IF(OR(AM212="yes",AM212="done"),AO212,IF(AM212="partially",AO212/2,0))</f>
        <v>0</v>
      </c>
      <c r="AO212" s="43">
        <f>IF(AM212="n/a",0,VLOOKUP($G212,Scoring!$B$5:$C$9,2,FALSE))</f>
        <v>4</v>
      </c>
      <c r="AP212" s="43"/>
      <c r="AQ212" s="43">
        <f t="shared" ref="AQ212:AQ213" si="251">IF(OR(AP212="yes",AP212="done"),AR212,IF(AP212="partially",AR212/2,0))</f>
        <v>0</v>
      </c>
      <c r="AR212" s="43">
        <f>IF(AP212="n/a",0,VLOOKUP($G212,Scoring!$B$5:$C$9,2,FALSE))</f>
        <v>4</v>
      </c>
      <c r="AS212" s="43"/>
      <c r="AT212" s="43">
        <f t="shared" ref="AT212:AT213" si="252">IF(OR(AS212="yes",AS212="done"),AU212,IF(AS212="partially",AU212/2,0))</f>
        <v>0</v>
      </c>
      <c r="AU212" s="43">
        <f>IF(AS212="n/a",0,VLOOKUP($G212,Scoring!$B$5:$C$9,2,FALSE))</f>
        <v>4</v>
      </c>
      <c r="AV212" s="43"/>
      <c r="AW212" s="43">
        <f t="shared" ref="AW212:AW213" si="253">IF(OR(AV212="yes",AV212="done"),AX212,IF(AV212="partially",AX212/2,0))</f>
        <v>0</v>
      </c>
      <c r="AX212" s="43">
        <f>IF(AV212="n/a",0,VLOOKUP($G212,Scoring!$B$5:$C$9,2,FALSE))</f>
        <v>4</v>
      </c>
      <c r="AY212" s="43"/>
      <c r="AZ212" s="43">
        <f t="shared" ref="AZ212:AZ213" si="254">IF(OR(AY212="yes",AY212="done"),BA212,IF(AY212="partially",BA212/2,0))</f>
        <v>0</v>
      </c>
      <c r="BA212" s="43">
        <f>IF(AY212="n/a",0,VLOOKUP($G212,Scoring!$B$5:$C$9,2,FALSE))</f>
        <v>4</v>
      </c>
      <c r="BB212" s="43"/>
      <c r="BC212" s="43">
        <f t="shared" ref="BC212:BC213" si="255">IF(OR(BB212="yes",BB212="done"),BD212,IF(BB212="partially",BD212/2,0))</f>
        <v>0</v>
      </c>
      <c r="BD212" s="43">
        <f>IF(BB212="n/a",0,VLOOKUP($G212,Scoring!$B$5:$C$9,2,FALSE))</f>
        <v>4</v>
      </c>
      <c r="BE212" s="43"/>
      <c r="BF212" s="43">
        <f t="shared" ref="BF212:BF213" si="256">IF(OR(BE212="yes",BE212="done"),BG212,IF(BE212="partially",BG212/2,0))</f>
        <v>0</v>
      </c>
      <c r="BG212" s="43">
        <f>IF(BE212="n/a",0,VLOOKUP($G212,Scoring!$B$5:$C$9,2,FALSE))</f>
        <v>4</v>
      </c>
      <c r="BH212" s="43"/>
      <c r="BI212" s="43">
        <f t="shared" ref="BI212:BI213" si="257">IF(OR(BH212="yes",BH212="done"),BJ212,IF(BH212="partially",BJ212/2,0))</f>
        <v>0</v>
      </c>
      <c r="BJ212" s="43">
        <f>IF(BH212="n/a",0,VLOOKUP($G212,Scoring!$B$5:$C$9,2,FALSE))</f>
        <v>4</v>
      </c>
      <c r="BK212" s="43"/>
      <c r="BL212" s="43">
        <f t="shared" ref="BL212:BL213" si="258">IF(OR(BK212="yes",BK212="done"),BM212,IF(BK212="partially",BM212/2,0))</f>
        <v>0</v>
      </c>
      <c r="BM212" s="43">
        <f>IF(BK212="n/a",0,VLOOKUP($G212,Scoring!$B$5:$C$9,2,FALSE))</f>
        <v>4</v>
      </c>
      <c r="BN212" s="43"/>
      <c r="BO212" s="43">
        <f t="shared" ref="BO212:BO213" si="259">IF(OR(BN212="yes",BN212="done"),BP212,IF(BN212="partially",BP212/2,0))</f>
        <v>0</v>
      </c>
      <c r="BP212" s="43">
        <f>IF(BN212="n/a",0,VLOOKUP($G212,Scoring!$B$5:$C$9,2,FALSE))</f>
        <v>4</v>
      </c>
      <c r="BQ212" s="47"/>
    </row>
    <row r="213" spans="1:70" s="1" customFormat="1" outlineLevel="1" x14ac:dyDescent="0.25">
      <c r="A213" s="4" t="s">
        <v>93</v>
      </c>
      <c r="B213" s="53" t="s">
        <v>130</v>
      </c>
      <c r="C213" s="8"/>
      <c r="D213" s="8"/>
      <c r="E213" s="8"/>
      <c r="F213" s="61" t="s">
        <v>522</v>
      </c>
      <c r="G213" s="16" t="s">
        <v>10</v>
      </c>
      <c r="H213" s="16" t="s">
        <v>10</v>
      </c>
      <c r="I213" s="43"/>
      <c r="J213" s="43">
        <f t="shared" si="240"/>
        <v>0</v>
      </c>
      <c r="K213" s="43">
        <f>IF(I213="n/a",0,VLOOKUP($G213,Scoring!$B$5:$C$9,2,FALSE))</f>
        <v>4</v>
      </c>
      <c r="L213" s="43"/>
      <c r="M213" s="43">
        <f t="shared" si="241"/>
        <v>0</v>
      </c>
      <c r="N213" s="43">
        <f>IF(L213="n/a",0,VLOOKUP($G213,Scoring!$B$5:$C$9,2,FALSE))</f>
        <v>4</v>
      </c>
      <c r="O213" s="43"/>
      <c r="P213" s="43">
        <f t="shared" si="242"/>
        <v>0</v>
      </c>
      <c r="Q213" s="43">
        <f>IF(O213="n/a",0,VLOOKUP($G213,Scoring!$B$5:$C$9,2,FALSE))</f>
        <v>4</v>
      </c>
      <c r="R213" s="43"/>
      <c r="S213" s="43">
        <f t="shared" si="243"/>
        <v>0</v>
      </c>
      <c r="T213" s="43">
        <f>IF(R213="n/a",0,VLOOKUP($G213,Scoring!$B$5:$C$9,2,FALSE))</f>
        <v>4</v>
      </c>
      <c r="U213" s="43"/>
      <c r="V213" s="43">
        <f t="shared" si="244"/>
        <v>0</v>
      </c>
      <c r="W213" s="43">
        <f>IF(U213="n/a",0,VLOOKUP($G213,Scoring!$B$5:$C$9,2,FALSE))</f>
        <v>4</v>
      </c>
      <c r="X213" s="43"/>
      <c r="Y213" s="43">
        <f t="shared" si="245"/>
        <v>0</v>
      </c>
      <c r="Z213" s="43">
        <f>IF(X213="n/a",0,VLOOKUP($G213,Scoring!$B$5:$C$9,2,FALSE))</f>
        <v>4</v>
      </c>
      <c r="AA213" s="43"/>
      <c r="AB213" s="43">
        <f t="shared" si="246"/>
        <v>0</v>
      </c>
      <c r="AC213" s="43">
        <f>IF(AA213="n/a",0,VLOOKUP($G213,Scoring!$B$5:$C$9,2,FALSE))</f>
        <v>4</v>
      </c>
      <c r="AD213" s="43"/>
      <c r="AE213" s="43">
        <f t="shared" si="247"/>
        <v>0</v>
      </c>
      <c r="AF213" s="43">
        <f>IF(AD213="n/a",0,VLOOKUP($G213,Scoring!$B$5:$C$9,2,FALSE))</f>
        <v>4</v>
      </c>
      <c r="AG213" s="43"/>
      <c r="AH213" s="43">
        <f t="shared" si="248"/>
        <v>0</v>
      </c>
      <c r="AI213" s="43">
        <f>IF(AG213="n/a",0,VLOOKUP($G213,Scoring!$B$5:$C$9,2,FALSE))</f>
        <v>4</v>
      </c>
      <c r="AJ213" s="43"/>
      <c r="AK213" s="43">
        <f t="shared" si="249"/>
        <v>0</v>
      </c>
      <c r="AL213" s="43">
        <f>IF(AJ213="n/a",0,VLOOKUP($G213,Scoring!$B$5:$C$9,2,FALSE))</f>
        <v>4</v>
      </c>
      <c r="AM213" s="43"/>
      <c r="AN213" s="43">
        <f t="shared" si="250"/>
        <v>0</v>
      </c>
      <c r="AO213" s="43">
        <f>IF(AM213="n/a",0,VLOOKUP($G213,Scoring!$B$5:$C$9,2,FALSE))</f>
        <v>4</v>
      </c>
      <c r="AP213" s="43"/>
      <c r="AQ213" s="43">
        <f t="shared" si="251"/>
        <v>0</v>
      </c>
      <c r="AR213" s="43">
        <f>IF(AP213="n/a",0,VLOOKUP($G213,Scoring!$B$5:$C$9,2,FALSE))</f>
        <v>4</v>
      </c>
      <c r="AS213" s="43"/>
      <c r="AT213" s="43">
        <f t="shared" si="252"/>
        <v>0</v>
      </c>
      <c r="AU213" s="43">
        <f>IF(AS213="n/a",0,VLOOKUP($G213,Scoring!$B$5:$C$9,2,FALSE))</f>
        <v>4</v>
      </c>
      <c r="AV213" s="43"/>
      <c r="AW213" s="43">
        <f t="shared" si="253"/>
        <v>0</v>
      </c>
      <c r="AX213" s="43">
        <f>IF(AV213="n/a",0,VLOOKUP($G213,Scoring!$B$5:$C$9,2,FALSE))</f>
        <v>4</v>
      </c>
      <c r="AY213" s="43"/>
      <c r="AZ213" s="43">
        <f t="shared" si="254"/>
        <v>0</v>
      </c>
      <c r="BA213" s="43">
        <f>IF(AY213="n/a",0,VLOOKUP($G213,Scoring!$B$5:$C$9,2,FALSE))</f>
        <v>4</v>
      </c>
      <c r="BB213" s="43"/>
      <c r="BC213" s="43">
        <f t="shared" si="255"/>
        <v>0</v>
      </c>
      <c r="BD213" s="43">
        <f>IF(BB213="n/a",0,VLOOKUP($G213,Scoring!$B$5:$C$9,2,FALSE))</f>
        <v>4</v>
      </c>
      <c r="BE213" s="43"/>
      <c r="BF213" s="43">
        <f t="shared" si="256"/>
        <v>0</v>
      </c>
      <c r="BG213" s="43">
        <f>IF(BE213="n/a",0,VLOOKUP($G213,Scoring!$B$5:$C$9,2,FALSE))</f>
        <v>4</v>
      </c>
      <c r="BH213" s="43"/>
      <c r="BI213" s="43">
        <f t="shared" si="257"/>
        <v>0</v>
      </c>
      <c r="BJ213" s="43">
        <f>IF(BH213="n/a",0,VLOOKUP($G213,Scoring!$B$5:$C$9,2,FALSE))</f>
        <v>4</v>
      </c>
      <c r="BK213" s="43"/>
      <c r="BL213" s="43">
        <f t="shared" si="258"/>
        <v>0</v>
      </c>
      <c r="BM213" s="43">
        <f>IF(BK213="n/a",0,VLOOKUP($G213,Scoring!$B$5:$C$9,2,FALSE))</f>
        <v>4</v>
      </c>
      <c r="BN213" s="43"/>
      <c r="BO213" s="43">
        <f t="shared" si="259"/>
        <v>0</v>
      </c>
      <c r="BP213" s="43">
        <f>IF(BN213="n/a",0,VLOOKUP($G213,Scoring!$B$5:$C$9,2,FALSE))</f>
        <v>4</v>
      </c>
      <c r="BQ213" s="47"/>
    </row>
    <row r="214" spans="1:70" s="1" customFormat="1" x14ac:dyDescent="0.25">
      <c r="A214" s="6"/>
      <c r="B214" s="17"/>
      <c r="C214" s="17"/>
      <c r="D214" s="17"/>
      <c r="E214" s="17"/>
      <c r="F214" s="2"/>
      <c r="G214" s="2"/>
      <c r="H214" s="3"/>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48">
        <f>SUM(BQ137:BQ213)</f>
        <v>0</v>
      </c>
      <c r="BR214" s="44" t="s">
        <v>109</v>
      </c>
    </row>
    <row r="215" spans="1:70" s="1" customFormat="1" x14ac:dyDescent="0.25">
      <c r="A215" s="6"/>
      <c r="B215" s="17"/>
      <c r="C215" s="17"/>
      <c r="D215" s="17"/>
      <c r="E215" s="17"/>
      <c r="F215" s="2"/>
      <c r="G215" s="2"/>
      <c r="H215" s="3"/>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49"/>
    </row>
    <row r="216" spans="1:70" s="10" customFormat="1" ht="21.75" customHeight="1" x14ac:dyDescent="0.25">
      <c r="A216" s="37" t="s">
        <v>52</v>
      </c>
      <c r="B216" s="38"/>
      <c r="C216" s="38"/>
      <c r="D216" s="38"/>
      <c r="E216" s="38"/>
      <c r="F216" s="39"/>
      <c r="G216" s="39"/>
      <c r="H216" s="40"/>
      <c r="I216" s="66">
        <f>IF(K216=0,"n/a",J216)</f>
        <v>0</v>
      </c>
      <c r="J216" s="31">
        <f>SUM(J217:J235)</f>
        <v>0</v>
      </c>
      <c r="K216" s="31">
        <f>SUM(K217:K235)</f>
        <v>125</v>
      </c>
      <c r="L216" s="66">
        <f>IF(N216=0,"n/a",M216)</f>
        <v>0</v>
      </c>
      <c r="M216" s="31">
        <f>SUM(M217:M235)</f>
        <v>0</v>
      </c>
      <c r="N216" s="31">
        <f>SUM(N217:N235)</f>
        <v>125</v>
      </c>
      <c r="O216" s="66">
        <f>IF(Q216=0,"n/a",P216)</f>
        <v>0</v>
      </c>
      <c r="P216" s="31">
        <f>SUM(P217:P235)</f>
        <v>0</v>
      </c>
      <c r="Q216" s="31">
        <f>SUM(Q217:Q235)</f>
        <v>125</v>
      </c>
      <c r="R216" s="66">
        <f>IF(T216=0,"n/a",S216)</f>
        <v>0</v>
      </c>
      <c r="S216" s="31">
        <f>SUM(S217:S235)</f>
        <v>0</v>
      </c>
      <c r="T216" s="31">
        <f>SUM(T217:T235)</f>
        <v>125</v>
      </c>
      <c r="U216" s="66">
        <f>IF(W216=0,"n/a",V216)</f>
        <v>0</v>
      </c>
      <c r="V216" s="31">
        <f>SUM(V217:V235)</f>
        <v>0</v>
      </c>
      <c r="W216" s="31">
        <f>SUM(W217:W235)</f>
        <v>125</v>
      </c>
      <c r="X216" s="66">
        <f>IF(Z216=0,"n/a",Y216)</f>
        <v>0</v>
      </c>
      <c r="Y216" s="31">
        <f>SUM(Y217:Y235)</f>
        <v>0</v>
      </c>
      <c r="Z216" s="31">
        <f>SUM(Z217:Z235)</f>
        <v>125</v>
      </c>
      <c r="AA216" s="66">
        <f>IF(AC216=0,"n/a",AB216)</f>
        <v>0</v>
      </c>
      <c r="AB216" s="31">
        <f>SUM(AB217:AB235)</f>
        <v>0</v>
      </c>
      <c r="AC216" s="31">
        <f>SUM(AC217:AC235)</f>
        <v>125</v>
      </c>
      <c r="AD216" s="66">
        <f>IF(AF216=0,"n/a",AE216)</f>
        <v>0</v>
      </c>
      <c r="AE216" s="31">
        <f>SUM(AE217:AE235)</f>
        <v>0</v>
      </c>
      <c r="AF216" s="31">
        <f>SUM(AF217:AF235)</f>
        <v>125</v>
      </c>
      <c r="AG216" s="66">
        <f>IF(AI216=0,"n/a",AH216)</f>
        <v>0</v>
      </c>
      <c r="AH216" s="31">
        <f>SUM(AH217:AH235)</f>
        <v>0</v>
      </c>
      <c r="AI216" s="31">
        <f>SUM(AI217:AI235)</f>
        <v>125</v>
      </c>
      <c r="AJ216" s="66">
        <f>IF(AL216=0,"n/a",AK216)</f>
        <v>0</v>
      </c>
      <c r="AK216" s="31">
        <f>SUM(AK217:AK235)</f>
        <v>0</v>
      </c>
      <c r="AL216" s="31">
        <f>SUM(AL217:AL235)</f>
        <v>125</v>
      </c>
      <c r="AM216" s="66">
        <f>IF(AO216=0,"n/a",AN216)</f>
        <v>0</v>
      </c>
      <c r="AN216" s="31">
        <f>SUM(AN217:AN235)</f>
        <v>0</v>
      </c>
      <c r="AO216" s="31">
        <f>SUM(AO217:AO235)</f>
        <v>125</v>
      </c>
      <c r="AP216" s="66">
        <f>IF(AR216=0,"n/a",AQ216)</f>
        <v>0</v>
      </c>
      <c r="AQ216" s="31">
        <f>SUM(AQ217:AQ235)</f>
        <v>0</v>
      </c>
      <c r="AR216" s="31">
        <f>SUM(AR217:AR235)</f>
        <v>125</v>
      </c>
      <c r="AS216" s="66">
        <f>IF(AU216=0,"n/a",AT216)</f>
        <v>0</v>
      </c>
      <c r="AT216" s="31">
        <f>SUM(AT217:AT235)</f>
        <v>0</v>
      </c>
      <c r="AU216" s="31">
        <f>SUM(AU217:AU235)</f>
        <v>125</v>
      </c>
      <c r="AV216" s="66">
        <f>IF(AX216=0,"n/a",AW216)</f>
        <v>0</v>
      </c>
      <c r="AW216" s="31">
        <f>SUM(AW217:AW235)</f>
        <v>0</v>
      </c>
      <c r="AX216" s="31">
        <f>SUM(AX217:AX235)</f>
        <v>125</v>
      </c>
      <c r="AY216" s="66">
        <f>IF(BA216=0,"n/a",AZ216)</f>
        <v>0</v>
      </c>
      <c r="AZ216" s="31">
        <f>SUM(AZ217:AZ235)</f>
        <v>0</v>
      </c>
      <c r="BA216" s="31">
        <f>SUM(BA217:BA235)</f>
        <v>125</v>
      </c>
      <c r="BB216" s="66">
        <f>IF(BD216=0,"n/a",BC216)</f>
        <v>0</v>
      </c>
      <c r="BC216" s="31">
        <f>SUM(BC217:BC235)</f>
        <v>0</v>
      </c>
      <c r="BD216" s="31">
        <f>SUM(BD217:BD235)</f>
        <v>125</v>
      </c>
      <c r="BE216" s="66">
        <f>IF(BG216=0,"n/a",BF216)</f>
        <v>0</v>
      </c>
      <c r="BF216" s="31">
        <f>SUM(BF217:BF235)</f>
        <v>0</v>
      </c>
      <c r="BG216" s="31">
        <f>SUM(BG217:BG235)</f>
        <v>125</v>
      </c>
      <c r="BH216" s="66">
        <f>IF(BJ216=0,"n/a",BI216)</f>
        <v>0</v>
      </c>
      <c r="BI216" s="31">
        <f>SUM(BI217:BI235)</f>
        <v>0</v>
      </c>
      <c r="BJ216" s="31">
        <f>SUM(BJ217:BJ235)</f>
        <v>125</v>
      </c>
      <c r="BK216" s="66">
        <f>IF(BM216=0,"n/a",BL216)</f>
        <v>0</v>
      </c>
      <c r="BL216" s="31">
        <f>SUM(BL217:BL235)</f>
        <v>0</v>
      </c>
      <c r="BM216" s="31">
        <f>SUM(BM217:BM235)</f>
        <v>125</v>
      </c>
      <c r="BN216" s="66">
        <f>IF(BP216=0,"n/a",BO216)</f>
        <v>0</v>
      </c>
      <c r="BO216" s="31">
        <f>SUM(BO217:BO235)</f>
        <v>0</v>
      </c>
      <c r="BP216" s="31">
        <f>SUM(BP217:BP235)</f>
        <v>125</v>
      </c>
      <c r="BQ216" s="50"/>
    </row>
    <row r="217" spans="1:70" s="1" customFormat="1" outlineLevel="1" x14ac:dyDescent="0.25">
      <c r="A217" s="8" t="s">
        <v>240</v>
      </c>
      <c r="B217" s="53"/>
      <c r="C217" s="8" t="s">
        <v>480</v>
      </c>
      <c r="D217" s="8" t="s">
        <v>448</v>
      </c>
      <c r="E217" s="58" t="s">
        <v>481</v>
      </c>
      <c r="F217" s="60" t="s">
        <v>102</v>
      </c>
      <c r="G217" s="16" t="s">
        <v>10</v>
      </c>
      <c r="H217" s="16" t="s">
        <v>7</v>
      </c>
      <c r="I217" s="43"/>
      <c r="J217" s="43">
        <f t="shared" ref="J217:J235" si="260">IF(OR(I217="yes",I217="done"),K217,IF(I217="partially",K217/2,0))</f>
        <v>0</v>
      </c>
      <c r="K217" s="43">
        <f>IF(I217="n/a",0,VLOOKUP($G217,Scoring!$B$5:$C$9,2,FALSE))</f>
        <v>4</v>
      </c>
      <c r="L217" s="43"/>
      <c r="M217" s="43">
        <f t="shared" ref="M217:M235" si="261">IF(OR(L217="yes",L217="done"),N217,IF(L217="partially",N217/2,0))</f>
        <v>0</v>
      </c>
      <c r="N217" s="43">
        <f>IF(L217="n/a",0,VLOOKUP($G217,Scoring!$B$5:$C$9,2,FALSE))</f>
        <v>4</v>
      </c>
      <c r="O217" s="43"/>
      <c r="P217" s="43">
        <f t="shared" ref="P217:P235" si="262">IF(OR(O217="yes",O217="done"),Q217,IF(O217="partially",Q217/2,0))</f>
        <v>0</v>
      </c>
      <c r="Q217" s="43">
        <f>IF(O217="n/a",0,VLOOKUP($G217,Scoring!$B$5:$C$9,2,FALSE))</f>
        <v>4</v>
      </c>
      <c r="R217" s="43"/>
      <c r="S217" s="43">
        <f t="shared" ref="S217:S235" si="263">IF(OR(R217="yes",R217="done"),T217,IF(R217="partially",T217/2,0))</f>
        <v>0</v>
      </c>
      <c r="T217" s="43">
        <f>IF(R217="n/a",0,VLOOKUP($G217,Scoring!$B$5:$C$9,2,FALSE))</f>
        <v>4</v>
      </c>
      <c r="U217" s="43"/>
      <c r="V217" s="43">
        <f t="shared" ref="V217:V235" si="264">IF(OR(U217="yes",U217="done"),W217,IF(U217="partially",W217/2,0))</f>
        <v>0</v>
      </c>
      <c r="W217" s="43">
        <f>IF(U217="n/a",0,VLOOKUP($G217,Scoring!$B$5:$C$9,2,FALSE))</f>
        <v>4</v>
      </c>
      <c r="X217" s="43"/>
      <c r="Y217" s="43">
        <f t="shared" ref="Y217:Y235" si="265">IF(OR(X217="yes",X217="done"),Z217,IF(X217="partially",Z217/2,0))</f>
        <v>0</v>
      </c>
      <c r="Z217" s="43">
        <f>IF(X217="n/a",0,VLOOKUP($G217,Scoring!$B$5:$C$9,2,FALSE))</f>
        <v>4</v>
      </c>
      <c r="AA217" s="43"/>
      <c r="AB217" s="43">
        <f t="shared" ref="AB217:AB235" si="266">IF(OR(AA217="yes",AA217="done"),AC217,IF(AA217="partially",AC217/2,0))</f>
        <v>0</v>
      </c>
      <c r="AC217" s="43">
        <f>IF(AA217="n/a",0,VLOOKUP($G217,Scoring!$B$5:$C$9,2,FALSE))</f>
        <v>4</v>
      </c>
      <c r="AD217" s="43"/>
      <c r="AE217" s="43">
        <f t="shared" ref="AE217:AE235" si="267">IF(OR(AD217="yes",AD217="done"),AF217,IF(AD217="partially",AF217/2,0))</f>
        <v>0</v>
      </c>
      <c r="AF217" s="43">
        <f>IF(AD217="n/a",0,VLOOKUP($G217,Scoring!$B$5:$C$9,2,FALSE))</f>
        <v>4</v>
      </c>
      <c r="AG217" s="43"/>
      <c r="AH217" s="43">
        <f t="shared" ref="AH217:AH235" si="268">IF(OR(AG217="yes",AG217="done"),AI217,IF(AG217="partially",AI217/2,0))</f>
        <v>0</v>
      </c>
      <c r="AI217" s="43">
        <f>IF(AG217="n/a",0,VLOOKUP($G217,Scoring!$B$5:$C$9,2,FALSE))</f>
        <v>4</v>
      </c>
      <c r="AJ217" s="43"/>
      <c r="AK217" s="43">
        <f t="shared" ref="AK217:AK235" si="269">IF(OR(AJ217="yes",AJ217="done"),AL217,IF(AJ217="partially",AL217/2,0))</f>
        <v>0</v>
      </c>
      <c r="AL217" s="43">
        <f>IF(AJ217="n/a",0,VLOOKUP($G217,Scoring!$B$5:$C$9,2,FALSE))</f>
        <v>4</v>
      </c>
      <c r="AM217" s="43"/>
      <c r="AN217" s="43">
        <f t="shared" ref="AN217:AN235" si="270">IF(OR(AM217="yes",AM217="done"),AO217,IF(AM217="partially",AO217/2,0))</f>
        <v>0</v>
      </c>
      <c r="AO217" s="43">
        <f>IF(AM217="n/a",0,VLOOKUP($G217,Scoring!$B$5:$C$9,2,FALSE))</f>
        <v>4</v>
      </c>
      <c r="AP217" s="43"/>
      <c r="AQ217" s="43">
        <f t="shared" ref="AQ217:AQ235" si="271">IF(OR(AP217="yes",AP217="done"),AR217,IF(AP217="partially",AR217/2,0))</f>
        <v>0</v>
      </c>
      <c r="AR217" s="43">
        <f>IF(AP217="n/a",0,VLOOKUP($G217,Scoring!$B$5:$C$9,2,FALSE))</f>
        <v>4</v>
      </c>
      <c r="AS217" s="43"/>
      <c r="AT217" s="43">
        <f t="shared" ref="AT217:AT235" si="272">IF(OR(AS217="yes",AS217="done"),AU217,IF(AS217="partially",AU217/2,0))</f>
        <v>0</v>
      </c>
      <c r="AU217" s="43">
        <f>IF(AS217="n/a",0,VLOOKUP($G217,Scoring!$B$5:$C$9,2,FALSE))</f>
        <v>4</v>
      </c>
      <c r="AV217" s="43"/>
      <c r="AW217" s="43">
        <f t="shared" ref="AW217:AW235" si="273">IF(OR(AV217="yes",AV217="done"),AX217,IF(AV217="partially",AX217/2,0))</f>
        <v>0</v>
      </c>
      <c r="AX217" s="43">
        <f>IF(AV217="n/a",0,VLOOKUP($G217,Scoring!$B$5:$C$9,2,FALSE))</f>
        <v>4</v>
      </c>
      <c r="AY217" s="43"/>
      <c r="AZ217" s="43">
        <f t="shared" ref="AZ217:AZ235" si="274">IF(OR(AY217="yes",AY217="done"),BA217,IF(AY217="partially",BA217/2,0))</f>
        <v>0</v>
      </c>
      <c r="BA217" s="43">
        <f>IF(AY217="n/a",0,VLOOKUP($G217,Scoring!$B$5:$C$9,2,FALSE))</f>
        <v>4</v>
      </c>
      <c r="BB217" s="43"/>
      <c r="BC217" s="43">
        <f t="shared" ref="BC217:BC235" si="275">IF(OR(BB217="yes",BB217="done"),BD217,IF(BB217="partially",BD217/2,0))</f>
        <v>0</v>
      </c>
      <c r="BD217" s="43">
        <f>IF(BB217="n/a",0,VLOOKUP($G217,Scoring!$B$5:$C$9,2,FALSE))</f>
        <v>4</v>
      </c>
      <c r="BE217" s="43"/>
      <c r="BF217" s="43">
        <f t="shared" ref="BF217:BF235" si="276">IF(OR(BE217="yes",BE217="done"),BG217,IF(BE217="partially",BG217/2,0))</f>
        <v>0</v>
      </c>
      <c r="BG217" s="43">
        <f>IF(BE217="n/a",0,VLOOKUP($G217,Scoring!$B$5:$C$9,2,FALSE))</f>
        <v>4</v>
      </c>
      <c r="BH217" s="43"/>
      <c r="BI217" s="43">
        <f t="shared" ref="BI217:BI235" si="277">IF(OR(BH217="yes",BH217="done"),BJ217,IF(BH217="partially",BJ217/2,0))</f>
        <v>0</v>
      </c>
      <c r="BJ217" s="43">
        <f>IF(BH217="n/a",0,VLOOKUP($G217,Scoring!$B$5:$C$9,2,FALSE))</f>
        <v>4</v>
      </c>
      <c r="BK217" s="43"/>
      <c r="BL217" s="43">
        <f t="shared" ref="BL217:BL235" si="278">IF(OR(BK217="yes",BK217="done"),BM217,IF(BK217="partially",BM217/2,0))</f>
        <v>0</v>
      </c>
      <c r="BM217" s="43">
        <f>IF(BK217="n/a",0,VLOOKUP($G217,Scoring!$B$5:$C$9,2,FALSE))</f>
        <v>4</v>
      </c>
      <c r="BN217" s="43"/>
      <c r="BO217" s="43">
        <f t="shared" ref="BO217:BO235" si="279">IF(OR(BN217="yes",BN217="done"),BP217,IF(BN217="partially",BP217/2,0))</f>
        <v>0</v>
      </c>
      <c r="BP217" s="43">
        <f>IF(BN217="n/a",0,VLOOKUP($G217,Scoring!$B$5:$C$9,2,FALSE))</f>
        <v>4</v>
      </c>
      <c r="BQ217" s="47"/>
    </row>
    <row r="218" spans="1:70" s="1" customFormat="1" outlineLevel="1" x14ac:dyDescent="0.25">
      <c r="A218" s="8" t="s">
        <v>237</v>
      </c>
      <c r="B218" s="53" t="s">
        <v>255</v>
      </c>
      <c r="C218" s="8"/>
      <c r="D218" s="8"/>
      <c r="E218" s="8"/>
      <c r="F218" s="61" t="s">
        <v>522</v>
      </c>
      <c r="G218" s="16" t="s">
        <v>11</v>
      </c>
      <c r="H218" s="16" t="s">
        <v>7</v>
      </c>
      <c r="I218" s="43"/>
      <c r="J218" s="43">
        <f t="shared" si="260"/>
        <v>0</v>
      </c>
      <c r="K218" s="43">
        <f>IF(I218="n/a",0,VLOOKUP($G218,Scoring!$B$5:$C$9,2,FALSE))</f>
        <v>2</v>
      </c>
      <c r="L218" s="43"/>
      <c r="M218" s="43">
        <f t="shared" si="261"/>
        <v>0</v>
      </c>
      <c r="N218" s="43">
        <f>IF(L218="n/a",0,VLOOKUP($G218,Scoring!$B$5:$C$9,2,FALSE))</f>
        <v>2</v>
      </c>
      <c r="O218" s="43"/>
      <c r="P218" s="43">
        <f t="shared" si="262"/>
        <v>0</v>
      </c>
      <c r="Q218" s="43">
        <f>IF(O218="n/a",0,VLOOKUP($G218,Scoring!$B$5:$C$9,2,FALSE))</f>
        <v>2</v>
      </c>
      <c r="R218" s="43"/>
      <c r="S218" s="43">
        <f t="shared" si="263"/>
        <v>0</v>
      </c>
      <c r="T218" s="43">
        <f>IF(R218="n/a",0,VLOOKUP($G218,Scoring!$B$5:$C$9,2,FALSE))</f>
        <v>2</v>
      </c>
      <c r="U218" s="43"/>
      <c r="V218" s="43">
        <f t="shared" si="264"/>
        <v>0</v>
      </c>
      <c r="W218" s="43">
        <f>IF(U218="n/a",0,VLOOKUP($G218,Scoring!$B$5:$C$9,2,FALSE))</f>
        <v>2</v>
      </c>
      <c r="X218" s="43"/>
      <c r="Y218" s="43">
        <f t="shared" si="265"/>
        <v>0</v>
      </c>
      <c r="Z218" s="43">
        <f>IF(X218="n/a",0,VLOOKUP($G218,Scoring!$B$5:$C$9,2,FALSE))</f>
        <v>2</v>
      </c>
      <c r="AA218" s="43"/>
      <c r="AB218" s="43">
        <f t="shared" si="266"/>
        <v>0</v>
      </c>
      <c r="AC218" s="43">
        <f>IF(AA218="n/a",0,VLOOKUP($G218,Scoring!$B$5:$C$9,2,FALSE))</f>
        <v>2</v>
      </c>
      <c r="AD218" s="43"/>
      <c r="AE218" s="43">
        <f t="shared" si="267"/>
        <v>0</v>
      </c>
      <c r="AF218" s="43">
        <f>IF(AD218="n/a",0,VLOOKUP($G218,Scoring!$B$5:$C$9,2,FALSE))</f>
        <v>2</v>
      </c>
      <c r="AG218" s="43"/>
      <c r="AH218" s="43">
        <f t="shared" si="268"/>
        <v>0</v>
      </c>
      <c r="AI218" s="43">
        <f>IF(AG218="n/a",0,VLOOKUP($G218,Scoring!$B$5:$C$9,2,FALSE))</f>
        <v>2</v>
      </c>
      <c r="AJ218" s="43"/>
      <c r="AK218" s="43">
        <f t="shared" si="269"/>
        <v>0</v>
      </c>
      <c r="AL218" s="43">
        <f>IF(AJ218="n/a",0,VLOOKUP($G218,Scoring!$B$5:$C$9,2,FALSE))</f>
        <v>2</v>
      </c>
      <c r="AM218" s="43"/>
      <c r="AN218" s="43">
        <f t="shared" si="270"/>
        <v>0</v>
      </c>
      <c r="AO218" s="43">
        <f>IF(AM218="n/a",0,VLOOKUP($G218,Scoring!$B$5:$C$9,2,FALSE))</f>
        <v>2</v>
      </c>
      <c r="AP218" s="43"/>
      <c r="AQ218" s="43">
        <f t="shared" si="271"/>
        <v>0</v>
      </c>
      <c r="AR218" s="43">
        <f>IF(AP218="n/a",0,VLOOKUP($G218,Scoring!$B$5:$C$9,2,FALSE))</f>
        <v>2</v>
      </c>
      <c r="AS218" s="43"/>
      <c r="AT218" s="43">
        <f t="shared" si="272"/>
        <v>0</v>
      </c>
      <c r="AU218" s="43">
        <f>IF(AS218="n/a",0,VLOOKUP($G218,Scoring!$B$5:$C$9,2,FALSE))</f>
        <v>2</v>
      </c>
      <c r="AV218" s="43"/>
      <c r="AW218" s="43">
        <f t="shared" si="273"/>
        <v>0</v>
      </c>
      <c r="AX218" s="43">
        <f>IF(AV218="n/a",0,VLOOKUP($G218,Scoring!$B$5:$C$9,2,FALSE))</f>
        <v>2</v>
      </c>
      <c r="AY218" s="43"/>
      <c r="AZ218" s="43">
        <f t="shared" si="274"/>
        <v>0</v>
      </c>
      <c r="BA218" s="43">
        <f>IF(AY218="n/a",0,VLOOKUP($G218,Scoring!$B$5:$C$9,2,FALSE))</f>
        <v>2</v>
      </c>
      <c r="BB218" s="43"/>
      <c r="BC218" s="43">
        <f t="shared" si="275"/>
        <v>0</v>
      </c>
      <c r="BD218" s="43">
        <f>IF(BB218="n/a",0,VLOOKUP($G218,Scoring!$B$5:$C$9,2,FALSE))</f>
        <v>2</v>
      </c>
      <c r="BE218" s="43"/>
      <c r="BF218" s="43">
        <f t="shared" si="276"/>
        <v>0</v>
      </c>
      <c r="BG218" s="43">
        <f>IF(BE218="n/a",0,VLOOKUP($G218,Scoring!$B$5:$C$9,2,FALSE))</f>
        <v>2</v>
      </c>
      <c r="BH218" s="43"/>
      <c r="BI218" s="43">
        <f t="shared" si="277"/>
        <v>0</v>
      </c>
      <c r="BJ218" s="43">
        <f>IF(BH218="n/a",0,VLOOKUP($G218,Scoring!$B$5:$C$9,2,FALSE))</f>
        <v>2</v>
      </c>
      <c r="BK218" s="43"/>
      <c r="BL218" s="43">
        <f t="shared" si="278"/>
        <v>0</v>
      </c>
      <c r="BM218" s="43">
        <f>IF(BK218="n/a",0,VLOOKUP($G218,Scoring!$B$5:$C$9,2,FALSE))</f>
        <v>2</v>
      </c>
      <c r="BN218" s="43"/>
      <c r="BO218" s="43">
        <f t="shared" si="279"/>
        <v>0</v>
      </c>
      <c r="BP218" s="43">
        <f>IF(BN218="n/a",0,VLOOKUP($G218,Scoring!$B$5:$C$9,2,FALSE))</f>
        <v>2</v>
      </c>
      <c r="BQ218" s="47"/>
    </row>
    <row r="219" spans="1:70" s="1" customFormat="1" outlineLevel="1" x14ac:dyDescent="0.25">
      <c r="A219" s="8" t="s">
        <v>103</v>
      </c>
      <c r="B219" s="22"/>
      <c r="C219" s="8"/>
      <c r="D219" s="8"/>
      <c r="E219" s="8"/>
      <c r="F219" s="61" t="s">
        <v>522</v>
      </c>
      <c r="G219" s="16" t="s">
        <v>11</v>
      </c>
      <c r="H219" s="16" t="s">
        <v>7</v>
      </c>
      <c r="I219" s="43"/>
      <c r="J219" s="43">
        <f t="shared" si="260"/>
        <v>0</v>
      </c>
      <c r="K219" s="43">
        <f>IF(I219="n/a",0,VLOOKUP($G219,Scoring!$B$5:$C$9,2,FALSE))</f>
        <v>2</v>
      </c>
      <c r="L219" s="43"/>
      <c r="M219" s="43">
        <f t="shared" si="261"/>
        <v>0</v>
      </c>
      <c r="N219" s="43">
        <f>IF(L219="n/a",0,VLOOKUP($G219,Scoring!$B$5:$C$9,2,FALSE))</f>
        <v>2</v>
      </c>
      <c r="O219" s="43"/>
      <c r="P219" s="43">
        <f t="shared" si="262"/>
        <v>0</v>
      </c>
      <c r="Q219" s="43">
        <f>IF(O219="n/a",0,VLOOKUP($G219,Scoring!$B$5:$C$9,2,FALSE))</f>
        <v>2</v>
      </c>
      <c r="R219" s="43"/>
      <c r="S219" s="43">
        <f t="shared" si="263"/>
        <v>0</v>
      </c>
      <c r="T219" s="43">
        <f>IF(R219="n/a",0,VLOOKUP($G219,Scoring!$B$5:$C$9,2,FALSE))</f>
        <v>2</v>
      </c>
      <c r="U219" s="43"/>
      <c r="V219" s="43">
        <f t="shared" si="264"/>
        <v>0</v>
      </c>
      <c r="W219" s="43">
        <f>IF(U219="n/a",0,VLOOKUP($G219,Scoring!$B$5:$C$9,2,FALSE))</f>
        <v>2</v>
      </c>
      <c r="X219" s="43"/>
      <c r="Y219" s="43">
        <f t="shared" si="265"/>
        <v>0</v>
      </c>
      <c r="Z219" s="43">
        <f>IF(X219="n/a",0,VLOOKUP($G219,Scoring!$B$5:$C$9,2,FALSE))</f>
        <v>2</v>
      </c>
      <c r="AA219" s="43"/>
      <c r="AB219" s="43">
        <f t="shared" si="266"/>
        <v>0</v>
      </c>
      <c r="AC219" s="43">
        <f>IF(AA219="n/a",0,VLOOKUP($G219,Scoring!$B$5:$C$9,2,FALSE))</f>
        <v>2</v>
      </c>
      <c r="AD219" s="43"/>
      <c r="AE219" s="43">
        <f t="shared" si="267"/>
        <v>0</v>
      </c>
      <c r="AF219" s="43">
        <f>IF(AD219="n/a",0,VLOOKUP($G219,Scoring!$B$5:$C$9,2,FALSE))</f>
        <v>2</v>
      </c>
      <c r="AG219" s="43"/>
      <c r="AH219" s="43">
        <f t="shared" si="268"/>
        <v>0</v>
      </c>
      <c r="AI219" s="43">
        <f>IF(AG219="n/a",0,VLOOKUP($G219,Scoring!$B$5:$C$9,2,FALSE))</f>
        <v>2</v>
      </c>
      <c r="AJ219" s="43"/>
      <c r="AK219" s="43">
        <f t="shared" si="269"/>
        <v>0</v>
      </c>
      <c r="AL219" s="43">
        <f>IF(AJ219="n/a",0,VLOOKUP($G219,Scoring!$B$5:$C$9,2,FALSE))</f>
        <v>2</v>
      </c>
      <c r="AM219" s="43"/>
      <c r="AN219" s="43">
        <f t="shared" si="270"/>
        <v>0</v>
      </c>
      <c r="AO219" s="43">
        <f>IF(AM219="n/a",0,VLOOKUP($G219,Scoring!$B$5:$C$9,2,FALSE))</f>
        <v>2</v>
      </c>
      <c r="AP219" s="43"/>
      <c r="AQ219" s="43">
        <f t="shared" si="271"/>
        <v>0</v>
      </c>
      <c r="AR219" s="43">
        <f>IF(AP219="n/a",0,VLOOKUP($G219,Scoring!$B$5:$C$9,2,FALSE))</f>
        <v>2</v>
      </c>
      <c r="AS219" s="43"/>
      <c r="AT219" s="43">
        <f t="shared" si="272"/>
        <v>0</v>
      </c>
      <c r="AU219" s="43">
        <f>IF(AS219="n/a",0,VLOOKUP($G219,Scoring!$B$5:$C$9,2,FALSE))</f>
        <v>2</v>
      </c>
      <c r="AV219" s="43"/>
      <c r="AW219" s="43">
        <f t="shared" si="273"/>
        <v>0</v>
      </c>
      <c r="AX219" s="43">
        <f>IF(AV219="n/a",0,VLOOKUP($G219,Scoring!$B$5:$C$9,2,FALSE))</f>
        <v>2</v>
      </c>
      <c r="AY219" s="43"/>
      <c r="AZ219" s="43">
        <f t="shared" si="274"/>
        <v>0</v>
      </c>
      <c r="BA219" s="43">
        <f>IF(AY219="n/a",0,VLOOKUP($G219,Scoring!$B$5:$C$9,2,FALSE))</f>
        <v>2</v>
      </c>
      <c r="BB219" s="43"/>
      <c r="BC219" s="43">
        <f t="shared" si="275"/>
        <v>0</v>
      </c>
      <c r="BD219" s="43">
        <f>IF(BB219="n/a",0,VLOOKUP($G219,Scoring!$B$5:$C$9,2,FALSE))</f>
        <v>2</v>
      </c>
      <c r="BE219" s="43"/>
      <c r="BF219" s="43">
        <f t="shared" si="276"/>
        <v>0</v>
      </c>
      <c r="BG219" s="43">
        <f>IF(BE219="n/a",0,VLOOKUP($G219,Scoring!$B$5:$C$9,2,FALSE))</f>
        <v>2</v>
      </c>
      <c r="BH219" s="43"/>
      <c r="BI219" s="43">
        <f t="shared" si="277"/>
        <v>0</v>
      </c>
      <c r="BJ219" s="43">
        <f>IF(BH219="n/a",0,VLOOKUP($G219,Scoring!$B$5:$C$9,2,FALSE))</f>
        <v>2</v>
      </c>
      <c r="BK219" s="43"/>
      <c r="BL219" s="43">
        <f t="shared" si="278"/>
        <v>0</v>
      </c>
      <c r="BM219" s="43">
        <f>IF(BK219="n/a",0,VLOOKUP($G219,Scoring!$B$5:$C$9,2,FALSE))</f>
        <v>2</v>
      </c>
      <c r="BN219" s="43"/>
      <c r="BO219" s="43">
        <f t="shared" si="279"/>
        <v>0</v>
      </c>
      <c r="BP219" s="43">
        <f>IF(BN219="n/a",0,VLOOKUP($G219,Scoring!$B$5:$C$9,2,FALSE))</f>
        <v>2</v>
      </c>
      <c r="BQ219" s="47"/>
    </row>
    <row r="220" spans="1:70" s="1" customFormat="1" outlineLevel="1" x14ac:dyDescent="0.25">
      <c r="A220" s="8" t="s">
        <v>238</v>
      </c>
      <c r="B220" s="53" t="s">
        <v>239</v>
      </c>
      <c r="C220" s="8"/>
      <c r="D220" s="8"/>
      <c r="E220" s="8"/>
      <c r="F220" s="61" t="s">
        <v>522</v>
      </c>
      <c r="G220" s="16" t="s">
        <v>10</v>
      </c>
      <c r="H220" s="16" t="s">
        <v>7</v>
      </c>
      <c r="I220" s="43"/>
      <c r="J220" s="43">
        <f t="shared" si="260"/>
        <v>0</v>
      </c>
      <c r="K220" s="43">
        <f>IF(I220="n/a",0,VLOOKUP($G220,Scoring!$B$5:$C$9,2,FALSE))</f>
        <v>4</v>
      </c>
      <c r="L220" s="43"/>
      <c r="M220" s="43">
        <f t="shared" si="261"/>
        <v>0</v>
      </c>
      <c r="N220" s="43">
        <f>IF(L220="n/a",0,VLOOKUP($G220,Scoring!$B$5:$C$9,2,FALSE))</f>
        <v>4</v>
      </c>
      <c r="O220" s="43"/>
      <c r="P220" s="43">
        <f t="shared" si="262"/>
        <v>0</v>
      </c>
      <c r="Q220" s="43">
        <f>IF(O220="n/a",0,VLOOKUP($G220,Scoring!$B$5:$C$9,2,FALSE))</f>
        <v>4</v>
      </c>
      <c r="R220" s="43"/>
      <c r="S220" s="43">
        <f t="shared" si="263"/>
        <v>0</v>
      </c>
      <c r="T220" s="43">
        <f>IF(R220="n/a",0,VLOOKUP($G220,Scoring!$B$5:$C$9,2,FALSE))</f>
        <v>4</v>
      </c>
      <c r="U220" s="43"/>
      <c r="V220" s="43">
        <f t="shared" si="264"/>
        <v>0</v>
      </c>
      <c r="W220" s="43">
        <f>IF(U220="n/a",0,VLOOKUP($G220,Scoring!$B$5:$C$9,2,FALSE))</f>
        <v>4</v>
      </c>
      <c r="X220" s="43"/>
      <c r="Y220" s="43">
        <f t="shared" si="265"/>
        <v>0</v>
      </c>
      <c r="Z220" s="43">
        <f>IF(X220="n/a",0,VLOOKUP($G220,Scoring!$B$5:$C$9,2,FALSE))</f>
        <v>4</v>
      </c>
      <c r="AA220" s="43"/>
      <c r="AB220" s="43">
        <f t="shared" si="266"/>
        <v>0</v>
      </c>
      <c r="AC220" s="43">
        <f>IF(AA220="n/a",0,VLOOKUP($G220,Scoring!$B$5:$C$9,2,FALSE))</f>
        <v>4</v>
      </c>
      <c r="AD220" s="43"/>
      <c r="AE220" s="43">
        <f t="shared" si="267"/>
        <v>0</v>
      </c>
      <c r="AF220" s="43">
        <f>IF(AD220="n/a",0,VLOOKUP($G220,Scoring!$B$5:$C$9,2,FALSE))</f>
        <v>4</v>
      </c>
      <c r="AG220" s="43"/>
      <c r="AH220" s="43">
        <f t="shared" si="268"/>
        <v>0</v>
      </c>
      <c r="AI220" s="43">
        <f>IF(AG220="n/a",0,VLOOKUP($G220,Scoring!$B$5:$C$9,2,FALSE))</f>
        <v>4</v>
      </c>
      <c r="AJ220" s="43"/>
      <c r="AK220" s="43">
        <f t="shared" si="269"/>
        <v>0</v>
      </c>
      <c r="AL220" s="43">
        <f>IF(AJ220="n/a",0,VLOOKUP($G220,Scoring!$B$5:$C$9,2,FALSE))</f>
        <v>4</v>
      </c>
      <c r="AM220" s="43"/>
      <c r="AN220" s="43">
        <f t="shared" si="270"/>
        <v>0</v>
      </c>
      <c r="AO220" s="43">
        <f>IF(AM220="n/a",0,VLOOKUP($G220,Scoring!$B$5:$C$9,2,FALSE))</f>
        <v>4</v>
      </c>
      <c r="AP220" s="43"/>
      <c r="AQ220" s="43">
        <f t="shared" si="271"/>
        <v>0</v>
      </c>
      <c r="AR220" s="43">
        <f>IF(AP220="n/a",0,VLOOKUP($G220,Scoring!$B$5:$C$9,2,FALSE))</f>
        <v>4</v>
      </c>
      <c r="AS220" s="43"/>
      <c r="AT220" s="43">
        <f t="shared" si="272"/>
        <v>0</v>
      </c>
      <c r="AU220" s="43">
        <f>IF(AS220="n/a",0,VLOOKUP($G220,Scoring!$B$5:$C$9,2,FALSE))</f>
        <v>4</v>
      </c>
      <c r="AV220" s="43"/>
      <c r="AW220" s="43">
        <f t="shared" si="273"/>
        <v>0</v>
      </c>
      <c r="AX220" s="43">
        <f>IF(AV220="n/a",0,VLOOKUP($G220,Scoring!$B$5:$C$9,2,FALSE))</f>
        <v>4</v>
      </c>
      <c r="AY220" s="43"/>
      <c r="AZ220" s="43">
        <f t="shared" si="274"/>
        <v>0</v>
      </c>
      <c r="BA220" s="43">
        <f>IF(AY220="n/a",0,VLOOKUP($G220,Scoring!$B$5:$C$9,2,FALSE))</f>
        <v>4</v>
      </c>
      <c r="BB220" s="43"/>
      <c r="BC220" s="43">
        <f t="shared" si="275"/>
        <v>0</v>
      </c>
      <c r="BD220" s="43">
        <f>IF(BB220="n/a",0,VLOOKUP($G220,Scoring!$B$5:$C$9,2,FALSE))</f>
        <v>4</v>
      </c>
      <c r="BE220" s="43"/>
      <c r="BF220" s="43">
        <f t="shared" si="276"/>
        <v>0</v>
      </c>
      <c r="BG220" s="43">
        <f>IF(BE220="n/a",0,VLOOKUP($G220,Scoring!$B$5:$C$9,2,FALSE))</f>
        <v>4</v>
      </c>
      <c r="BH220" s="43"/>
      <c r="BI220" s="43">
        <f t="shared" si="277"/>
        <v>0</v>
      </c>
      <c r="BJ220" s="43">
        <f>IF(BH220="n/a",0,VLOOKUP($G220,Scoring!$B$5:$C$9,2,FALSE))</f>
        <v>4</v>
      </c>
      <c r="BK220" s="43"/>
      <c r="BL220" s="43">
        <f t="shared" si="278"/>
        <v>0</v>
      </c>
      <c r="BM220" s="43">
        <f>IF(BK220="n/a",0,VLOOKUP($G220,Scoring!$B$5:$C$9,2,FALSE))</f>
        <v>4</v>
      </c>
      <c r="BN220" s="43"/>
      <c r="BO220" s="43">
        <f t="shared" si="279"/>
        <v>0</v>
      </c>
      <c r="BP220" s="43">
        <f>IF(BN220="n/a",0,VLOOKUP($G220,Scoring!$B$5:$C$9,2,FALSE))</f>
        <v>4</v>
      </c>
      <c r="BQ220" s="47"/>
    </row>
    <row r="221" spans="1:70" s="1" customFormat="1" outlineLevel="1" x14ac:dyDescent="0.25">
      <c r="A221" s="8" t="s">
        <v>378</v>
      </c>
      <c r="B221" s="53" t="s">
        <v>256</v>
      </c>
      <c r="C221" s="8"/>
      <c r="D221" s="8"/>
      <c r="E221" s="8"/>
      <c r="F221" s="60" t="s">
        <v>524</v>
      </c>
      <c r="G221" s="16" t="s">
        <v>501</v>
      </c>
      <c r="H221" s="16" t="s">
        <v>10</v>
      </c>
      <c r="I221" s="43"/>
      <c r="J221" s="43">
        <f t="shared" si="260"/>
        <v>0</v>
      </c>
      <c r="K221" s="43">
        <f>IF(I221="n/a",0,VLOOKUP($G221,Scoring!$B$5:$C$9,2,FALSE))</f>
        <v>32</v>
      </c>
      <c r="L221" s="43"/>
      <c r="M221" s="43">
        <f t="shared" si="261"/>
        <v>0</v>
      </c>
      <c r="N221" s="43">
        <f>IF(L221="n/a",0,VLOOKUP($G221,Scoring!$B$5:$C$9,2,FALSE))</f>
        <v>32</v>
      </c>
      <c r="O221" s="43"/>
      <c r="P221" s="43">
        <f t="shared" si="262"/>
        <v>0</v>
      </c>
      <c r="Q221" s="43">
        <f>IF(O221="n/a",0,VLOOKUP($G221,Scoring!$B$5:$C$9,2,FALSE))</f>
        <v>32</v>
      </c>
      <c r="R221" s="43"/>
      <c r="S221" s="43">
        <f t="shared" si="263"/>
        <v>0</v>
      </c>
      <c r="T221" s="43">
        <f>IF(R221="n/a",0,VLOOKUP($G221,Scoring!$B$5:$C$9,2,FALSE))</f>
        <v>32</v>
      </c>
      <c r="U221" s="43"/>
      <c r="V221" s="43">
        <f t="shared" si="264"/>
        <v>0</v>
      </c>
      <c r="W221" s="43">
        <f>IF(U221="n/a",0,VLOOKUP($G221,Scoring!$B$5:$C$9,2,FALSE))</f>
        <v>32</v>
      </c>
      <c r="X221" s="43"/>
      <c r="Y221" s="43">
        <f t="shared" si="265"/>
        <v>0</v>
      </c>
      <c r="Z221" s="43">
        <f>IF(X221="n/a",0,VLOOKUP($G221,Scoring!$B$5:$C$9,2,FALSE))</f>
        <v>32</v>
      </c>
      <c r="AA221" s="43"/>
      <c r="AB221" s="43">
        <f t="shared" si="266"/>
        <v>0</v>
      </c>
      <c r="AC221" s="43">
        <f>IF(AA221="n/a",0,VLOOKUP($G221,Scoring!$B$5:$C$9,2,FALSE))</f>
        <v>32</v>
      </c>
      <c r="AD221" s="43"/>
      <c r="AE221" s="43">
        <f t="shared" si="267"/>
        <v>0</v>
      </c>
      <c r="AF221" s="43">
        <f>IF(AD221="n/a",0,VLOOKUP($G221,Scoring!$B$5:$C$9,2,FALSE))</f>
        <v>32</v>
      </c>
      <c r="AG221" s="43"/>
      <c r="AH221" s="43">
        <f t="shared" si="268"/>
        <v>0</v>
      </c>
      <c r="AI221" s="43">
        <f>IF(AG221="n/a",0,VLOOKUP($G221,Scoring!$B$5:$C$9,2,FALSE))</f>
        <v>32</v>
      </c>
      <c r="AJ221" s="43"/>
      <c r="AK221" s="43">
        <f t="shared" si="269"/>
        <v>0</v>
      </c>
      <c r="AL221" s="43">
        <f>IF(AJ221="n/a",0,VLOOKUP($G221,Scoring!$B$5:$C$9,2,FALSE))</f>
        <v>32</v>
      </c>
      <c r="AM221" s="43"/>
      <c r="AN221" s="43">
        <f t="shared" si="270"/>
        <v>0</v>
      </c>
      <c r="AO221" s="43">
        <f>IF(AM221="n/a",0,VLOOKUP($G221,Scoring!$B$5:$C$9,2,FALSE))</f>
        <v>32</v>
      </c>
      <c r="AP221" s="43"/>
      <c r="AQ221" s="43">
        <f t="shared" si="271"/>
        <v>0</v>
      </c>
      <c r="AR221" s="43">
        <f>IF(AP221="n/a",0,VLOOKUP($G221,Scoring!$B$5:$C$9,2,FALSE))</f>
        <v>32</v>
      </c>
      <c r="AS221" s="43"/>
      <c r="AT221" s="43">
        <f t="shared" si="272"/>
        <v>0</v>
      </c>
      <c r="AU221" s="43">
        <f>IF(AS221="n/a",0,VLOOKUP($G221,Scoring!$B$5:$C$9,2,FALSE))</f>
        <v>32</v>
      </c>
      <c r="AV221" s="43"/>
      <c r="AW221" s="43">
        <f t="shared" si="273"/>
        <v>0</v>
      </c>
      <c r="AX221" s="43">
        <f>IF(AV221="n/a",0,VLOOKUP($G221,Scoring!$B$5:$C$9,2,FALSE))</f>
        <v>32</v>
      </c>
      <c r="AY221" s="43"/>
      <c r="AZ221" s="43">
        <f t="shared" si="274"/>
        <v>0</v>
      </c>
      <c r="BA221" s="43">
        <f>IF(AY221="n/a",0,VLOOKUP($G221,Scoring!$B$5:$C$9,2,FALSE))</f>
        <v>32</v>
      </c>
      <c r="BB221" s="43"/>
      <c r="BC221" s="43">
        <f t="shared" si="275"/>
        <v>0</v>
      </c>
      <c r="BD221" s="43">
        <f>IF(BB221="n/a",0,VLOOKUP($G221,Scoring!$B$5:$C$9,2,FALSE))</f>
        <v>32</v>
      </c>
      <c r="BE221" s="43"/>
      <c r="BF221" s="43">
        <f t="shared" si="276"/>
        <v>0</v>
      </c>
      <c r="BG221" s="43">
        <f>IF(BE221="n/a",0,VLOOKUP($G221,Scoring!$B$5:$C$9,2,FALSE))</f>
        <v>32</v>
      </c>
      <c r="BH221" s="43"/>
      <c r="BI221" s="43">
        <f t="shared" si="277"/>
        <v>0</v>
      </c>
      <c r="BJ221" s="43">
        <f>IF(BH221="n/a",0,VLOOKUP($G221,Scoring!$B$5:$C$9,2,FALSE))</f>
        <v>32</v>
      </c>
      <c r="BK221" s="43"/>
      <c r="BL221" s="43">
        <f t="shared" si="278"/>
        <v>0</v>
      </c>
      <c r="BM221" s="43">
        <f>IF(BK221="n/a",0,VLOOKUP($G221,Scoring!$B$5:$C$9,2,FALSE))</f>
        <v>32</v>
      </c>
      <c r="BN221" s="43"/>
      <c r="BO221" s="43">
        <f t="shared" si="279"/>
        <v>0</v>
      </c>
      <c r="BP221" s="43">
        <f>IF(BN221="n/a",0,VLOOKUP($G221,Scoring!$B$5:$C$9,2,FALSE))</f>
        <v>32</v>
      </c>
      <c r="BQ221" s="47"/>
    </row>
    <row r="222" spans="1:70" s="1" customFormat="1" outlineLevel="1" x14ac:dyDescent="0.25">
      <c r="A222" s="8" t="s">
        <v>379</v>
      </c>
      <c r="B222" s="53" t="s">
        <v>381</v>
      </c>
      <c r="C222" s="8"/>
      <c r="D222" s="8"/>
      <c r="E222" s="8"/>
      <c r="F222" s="61" t="s">
        <v>522</v>
      </c>
      <c r="G222" s="16" t="s">
        <v>11</v>
      </c>
      <c r="H222" s="16" t="s">
        <v>11</v>
      </c>
      <c r="I222" s="43"/>
      <c r="J222" s="43">
        <f t="shared" si="260"/>
        <v>0</v>
      </c>
      <c r="K222" s="43">
        <f>IF(I222="n/a",0,VLOOKUP($G222,Scoring!$B$5:$C$9,2,FALSE))</f>
        <v>2</v>
      </c>
      <c r="L222" s="43"/>
      <c r="M222" s="43">
        <f t="shared" si="261"/>
        <v>0</v>
      </c>
      <c r="N222" s="43">
        <f>IF(L222="n/a",0,VLOOKUP($G222,Scoring!$B$5:$C$9,2,FALSE))</f>
        <v>2</v>
      </c>
      <c r="O222" s="43"/>
      <c r="P222" s="43">
        <f t="shared" si="262"/>
        <v>0</v>
      </c>
      <c r="Q222" s="43">
        <f>IF(O222="n/a",0,VLOOKUP($G222,Scoring!$B$5:$C$9,2,FALSE))</f>
        <v>2</v>
      </c>
      <c r="R222" s="43"/>
      <c r="S222" s="43">
        <f t="shared" si="263"/>
        <v>0</v>
      </c>
      <c r="T222" s="43">
        <f>IF(R222="n/a",0,VLOOKUP($G222,Scoring!$B$5:$C$9,2,FALSE))</f>
        <v>2</v>
      </c>
      <c r="U222" s="43"/>
      <c r="V222" s="43">
        <f t="shared" si="264"/>
        <v>0</v>
      </c>
      <c r="W222" s="43">
        <f>IF(U222="n/a",0,VLOOKUP($G222,Scoring!$B$5:$C$9,2,FALSE))</f>
        <v>2</v>
      </c>
      <c r="X222" s="43"/>
      <c r="Y222" s="43">
        <f t="shared" si="265"/>
        <v>0</v>
      </c>
      <c r="Z222" s="43">
        <f>IF(X222="n/a",0,VLOOKUP($G222,Scoring!$B$5:$C$9,2,FALSE))</f>
        <v>2</v>
      </c>
      <c r="AA222" s="43"/>
      <c r="AB222" s="43">
        <f t="shared" si="266"/>
        <v>0</v>
      </c>
      <c r="AC222" s="43">
        <f>IF(AA222="n/a",0,VLOOKUP($G222,Scoring!$B$5:$C$9,2,FALSE))</f>
        <v>2</v>
      </c>
      <c r="AD222" s="43"/>
      <c r="AE222" s="43">
        <f t="shared" si="267"/>
        <v>0</v>
      </c>
      <c r="AF222" s="43">
        <f>IF(AD222="n/a",0,VLOOKUP($G222,Scoring!$B$5:$C$9,2,FALSE))</f>
        <v>2</v>
      </c>
      <c r="AG222" s="43"/>
      <c r="AH222" s="43">
        <f t="shared" si="268"/>
        <v>0</v>
      </c>
      <c r="AI222" s="43">
        <f>IF(AG222="n/a",0,VLOOKUP($G222,Scoring!$B$5:$C$9,2,FALSE))</f>
        <v>2</v>
      </c>
      <c r="AJ222" s="43"/>
      <c r="AK222" s="43">
        <f t="shared" si="269"/>
        <v>0</v>
      </c>
      <c r="AL222" s="43">
        <f>IF(AJ222="n/a",0,VLOOKUP($G222,Scoring!$B$5:$C$9,2,FALSE))</f>
        <v>2</v>
      </c>
      <c r="AM222" s="43"/>
      <c r="AN222" s="43">
        <f t="shared" si="270"/>
        <v>0</v>
      </c>
      <c r="AO222" s="43">
        <f>IF(AM222="n/a",0,VLOOKUP($G222,Scoring!$B$5:$C$9,2,FALSE))</f>
        <v>2</v>
      </c>
      <c r="AP222" s="43"/>
      <c r="AQ222" s="43">
        <f t="shared" si="271"/>
        <v>0</v>
      </c>
      <c r="AR222" s="43">
        <f>IF(AP222="n/a",0,VLOOKUP($G222,Scoring!$B$5:$C$9,2,FALSE))</f>
        <v>2</v>
      </c>
      <c r="AS222" s="43"/>
      <c r="AT222" s="43">
        <f t="shared" si="272"/>
        <v>0</v>
      </c>
      <c r="AU222" s="43">
        <f>IF(AS222="n/a",0,VLOOKUP($G222,Scoring!$B$5:$C$9,2,FALSE))</f>
        <v>2</v>
      </c>
      <c r="AV222" s="43"/>
      <c r="AW222" s="43">
        <f t="shared" si="273"/>
        <v>0</v>
      </c>
      <c r="AX222" s="43">
        <f>IF(AV222="n/a",0,VLOOKUP($G222,Scoring!$B$5:$C$9,2,FALSE))</f>
        <v>2</v>
      </c>
      <c r="AY222" s="43"/>
      <c r="AZ222" s="43">
        <f t="shared" si="274"/>
        <v>0</v>
      </c>
      <c r="BA222" s="43">
        <f>IF(AY222="n/a",0,VLOOKUP($G222,Scoring!$B$5:$C$9,2,FALSE))</f>
        <v>2</v>
      </c>
      <c r="BB222" s="43"/>
      <c r="BC222" s="43">
        <f t="shared" si="275"/>
        <v>0</v>
      </c>
      <c r="BD222" s="43">
        <f>IF(BB222="n/a",0,VLOOKUP($G222,Scoring!$B$5:$C$9,2,FALSE))</f>
        <v>2</v>
      </c>
      <c r="BE222" s="43"/>
      <c r="BF222" s="43">
        <f t="shared" si="276"/>
        <v>0</v>
      </c>
      <c r="BG222" s="43">
        <f>IF(BE222="n/a",0,VLOOKUP($G222,Scoring!$B$5:$C$9,2,FALSE))</f>
        <v>2</v>
      </c>
      <c r="BH222" s="43"/>
      <c r="BI222" s="43">
        <f t="shared" si="277"/>
        <v>0</v>
      </c>
      <c r="BJ222" s="43">
        <f>IF(BH222="n/a",0,VLOOKUP($G222,Scoring!$B$5:$C$9,2,FALSE))</f>
        <v>2</v>
      </c>
      <c r="BK222" s="43"/>
      <c r="BL222" s="43">
        <f t="shared" si="278"/>
        <v>0</v>
      </c>
      <c r="BM222" s="43">
        <f>IF(BK222="n/a",0,VLOOKUP($G222,Scoring!$B$5:$C$9,2,FALSE))</f>
        <v>2</v>
      </c>
      <c r="BN222" s="43"/>
      <c r="BO222" s="43">
        <f t="shared" si="279"/>
        <v>0</v>
      </c>
      <c r="BP222" s="43">
        <f>IF(BN222="n/a",0,VLOOKUP($G222,Scoring!$B$5:$C$9,2,FALSE))</f>
        <v>2</v>
      </c>
      <c r="BQ222" s="47"/>
    </row>
    <row r="223" spans="1:70" s="1" customFormat="1" outlineLevel="1" x14ac:dyDescent="0.25">
      <c r="A223" s="8" t="s">
        <v>380</v>
      </c>
      <c r="B223" s="53" t="s">
        <v>382</v>
      </c>
      <c r="C223" s="8"/>
      <c r="D223" s="8"/>
      <c r="E223" s="8"/>
      <c r="F223" s="61" t="s">
        <v>522</v>
      </c>
      <c r="G223" s="16" t="s">
        <v>11</v>
      </c>
      <c r="H223" s="16" t="s">
        <v>11</v>
      </c>
      <c r="I223" s="43"/>
      <c r="J223" s="43">
        <f t="shared" si="260"/>
        <v>0</v>
      </c>
      <c r="K223" s="43">
        <f>IF(I223="n/a",0,VLOOKUP($G223,Scoring!$B$5:$C$9,2,FALSE))</f>
        <v>2</v>
      </c>
      <c r="L223" s="43"/>
      <c r="M223" s="43">
        <f t="shared" si="261"/>
        <v>0</v>
      </c>
      <c r="N223" s="43">
        <f>IF(L223="n/a",0,VLOOKUP($G223,Scoring!$B$5:$C$9,2,FALSE))</f>
        <v>2</v>
      </c>
      <c r="O223" s="43"/>
      <c r="P223" s="43">
        <f t="shared" si="262"/>
        <v>0</v>
      </c>
      <c r="Q223" s="43">
        <f>IF(O223="n/a",0,VLOOKUP($G223,Scoring!$B$5:$C$9,2,FALSE))</f>
        <v>2</v>
      </c>
      <c r="R223" s="43"/>
      <c r="S223" s="43">
        <f t="shared" si="263"/>
        <v>0</v>
      </c>
      <c r="T223" s="43">
        <f>IF(R223="n/a",0,VLOOKUP($G223,Scoring!$B$5:$C$9,2,FALSE))</f>
        <v>2</v>
      </c>
      <c r="U223" s="43"/>
      <c r="V223" s="43">
        <f t="shared" si="264"/>
        <v>0</v>
      </c>
      <c r="W223" s="43">
        <f>IF(U223="n/a",0,VLOOKUP($G223,Scoring!$B$5:$C$9,2,FALSE))</f>
        <v>2</v>
      </c>
      <c r="X223" s="43"/>
      <c r="Y223" s="43">
        <f t="shared" si="265"/>
        <v>0</v>
      </c>
      <c r="Z223" s="43">
        <f>IF(X223="n/a",0,VLOOKUP($G223,Scoring!$B$5:$C$9,2,FALSE))</f>
        <v>2</v>
      </c>
      <c r="AA223" s="43"/>
      <c r="AB223" s="43">
        <f t="shared" si="266"/>
        <v>0</v>
      </c>
      <c r="AC223" s="43">
        <f>IF(AA223="n/a",0,VLOOKUP($G223,Scoring!$B$5:$C$9,2,FALSE))</f>
        <v>2</v>
      </c>
      <c r="AD223" s="43"/>
      <c r="AE223" s="43">
        <f t="shared" si="267"/>
        <v>0</v>
      </c>
      <c r="AF223" s="43">
        <f>IF(AD223="n/a",0,VLOOKUP($G223,Scoring!$B$5:$C$9,2,FALSE))</f>
        <v>2</v>
      </c>
      <c r="AG223" s="43"/>
      <c r="AH223" s="43">
        <f t="shared" si="268"/>
        <v>0</v>
      </c>
      <c r="AI223" s="43">
        <f>IF(AG223="n/a",0,VLOOKUP($G223,Scoring!$B$5:$C$9,2,FALSE))</f>
        <v>2</v>
      </c>
      <c r="AJ223" s="43"/>
      <c r="AK223" s="43">
        <f t="shared" si="269"/>
        <v>0</v>
      </c>
      <c r="AL223" s="43">
        <f>IF(AJ223="n/a",0,VLOOKUP($G223,Scoring!$B$5:$C$9,2,FALSE))</f>
        <v>2</v>
      </c>
      <c r="AM223" s="43"/>
      <c r="AN223" s="43">
        <f t="shared" si="270"/>
        <v>0</v>
      </c>
      <c r="AO223" s="43">
        <f>IF(AM223="n/a",0,VLOOKUP($G223,Scoring!$B$5:$C$9,2,FALSE))</f>
        <v>2</v>
      </c>
      <c r="AP223" s="43"/>
      <c r="AQ223" s="43">
        <f t="shared" si="271"/>
        <v>0</v>
      </c>
      <c r="AR223" s="43">
        <f>IF(AP223="n/a",0,VLOOKUP($G223,Scoring!$B$5:$C$9,2,FALSE))</f>
        <v>2</v>
      </c>
      <c r="AS223" s="43"/>
      <c r="AT223" s="43">
        <f t="shared" si="272"/>
        <v>0</v>
      </c>
      <c r="AU223" s="43">
        <f>IF(AS223="n/a",0,VLOOKUP($G223,Scoring!$B$5:$C$9,2,FALSE))</f>
        <v>2</v>
      </c>
      <c r="AV223" s="43"/>
      <c r="AW223" s="43">
        <f t="shared" si="273"/>
        <v>0</v>
      </c>
      <c r="AX223" s="43">
        <f>IF(AV223="n/a",0,VLOOKUP($G223,Scoring!$B$5:$C$9,2,FALSE))</f>
        <v>2</v>
      </c>
      <c r="AY223" s="43"/>
      <c r="AZ223" s="43">
        <f t="shared" si="274"/>
        <v>0</v>
      </c>
      <c r="BA223" s="43">
        <f>IF(AY223="n/a",0,VLOOKUP($G223,Scoring!$B$5:$C$9,2,FALSE))</f>
        <v>2</v>
      </c>
      <c r="BB223" s="43"/>
      <c r="BC223" s="43">
        <f t="shared" si="275"/>
        <v>0</v>
      </c>
      <c r="BD223" s="43">
        <f>IF(BB223="n/a",0,VLOOKUP($G223,Scoring!$B$5:$C$9,2,FALSE))</f>
        <v>2</v>
      </c>
      <c r="BE223" s="43"/>
      <c r="BF223" s="43">
        <f t="shared" si="276"/>
        <v>0</v>
      </c>
      <c r="BG223" s="43">
        <f>IF(BE223="n/a",0,VLOOKUP($G223,Scoring!$B$5:$C$9,2,FALSE))</f>
        <v>2</v>
      </c>
      <c r="BH223" s="43"/>
      <c r="BI223" s="43">
        <f t="shared" si="277"/>
        <v>0</v>
      </c>
      <c r="BJ223" s="43">
        <f>IF(BH223="n/a",0,VLOOKUP($G223,Scoring!$B$5:$C$9,2,FALSE))</f>
        <v>2</v>
      </c>
      <c r="BK223" s="43"/>
      <c r="BL223" s="43">
        <f t="shared" si="278"/>
        <v>0</v>
      </c>
      <c r="BM223" s="43">
        <f>IF(BK223="n/a",0,VLOOKUP($G223,Scoring!$B$5:$C$9,2,FALSE))</f>
        <v>2</v>
      </c>
      <c r="BN223" s="43"/>
      <c r="BO223" s="43">
        <f t="shared" si="279"/>
        <v>0</v>
      </c>
      <c r="BP223" s="43">
        <f>IF(BN223="n/a",0,VLOOKUP($G223,Scoring!$B$5:$C$9,2,FALSE))</f>
        <v>2</v>
      </c>
      <c r="BQ223" s="47"/>
    </row>
    <row r="224" spans="1:70" s="1" customFormat="1" outlineLevel="1" x14ac:dyDescent="0.25">
      <c r="A224" s="8" t="s">
        <v>377</v>
      </c>
      <c r="B224" s="22"/>
      <c r="C224" s="8"/>
      <c r="D224" s="8"/>
      <c r="E224" s="8"/>
      <c r="F224" s="60" t="s">
        <v>524</v>
      </c>
      <c r="G224" s="16" t="s">
        <v>10</v>
      </c>
      <c r="H224" s="16" t="s">
        <v>11</v>
      </c>
      <c r="I224" s="43"/>
      <c r="J224" s="43">
        <f t="shared" si="260"/>
        <v>0</v>
      </c>
      <c r="K224" s="43">
        <f>IF(I224="n/a",0,VLOOKUP($G224,Scoring!$B$5:$C$9,2,FALSE))</f>
        <v>4</v>
      </c>
      <c r="L224" s="43"/>
      <c r="M224" s="43">
        <f t="shared" si="261"/>
        <v>0</v>
      </c>
      <c r="N224" s="43">
        <f>IF(L224="n/a",0,VLOOKUP($G224,Scoring!$B$5:$C$9,2,FALSE))</f>
        <v>4</v>
      </c>
      <c r="O224" s="43"/>
      <c r="P224" s="43">
        <f t="shared" si="262"/>
        <v>0</v>
      </c>
      <c r="Q224" s="43">
        <f>IF(O224="n/a",0,VLOOKUP($G224,Scoring!$B$5:$C$9,2,FALSE))</f>
        <v>4</v>
      </c>
      <c r="R224" s="43"/>
      <c r="S224" s="43">
        <f t="shared" si="263"/>
        <v>0</v>
      </c>
      <c r="T224" s="43">
        <f>IF(R224="n/a",0,VLOOKUP($G224,Scoring!$B$5:$C$9,2,FALSE))</f>
        <v>4</v>
      </c>
      <c r="U224" s="43"/>
      <c r="V224" s="43">
        <f t="shared" si="264"/>
        <v>0</v>
      </c>
      <c r="W224" s="43">
        <f>IF(U224="n/a",0,VLOOKUP($G224,Scoring!$B$5:$C$9,2,FALSE))</f>
        <v>4</v>
      </c>
      <c r="X224" s="43"/>
      <c r="Y224" s="43">
        <f t="shared" si="265"/>
        <v>0</v>
      </c>
      <c r="Z224" s="43">
        <f>IF(X224="n/a",0,VLOOKUP($G224,Scoring!$B$5:$C$9,2,FALSE))</f>
        <v>4</v>
      </c>
      <c r="AA224" s="43"/>
      <c r="AB224" s="43">
        <f t="shared" si="266"/>
        <v>0</v>
      </c>
      <c r="AC224" s="43">
        <f>IF(AA224="n/a",0,VLOOKUP($G224,Scoring!$B$5:$C$9,2,FALSE))</f>
        <v>4</v>
      </c>
      <c r="AD224" s="43"/>
      <c r="AE224" s="43">
        <f t="shared" si="267"/>
        <v>0</v>
      </c>
      <c r="AF224" s="43">
        <f>IF(AD224="n/a",0,VLOOKUP($G224,Scoring!$B$5:$C$9,2,FALSE))</f>
        <v>4</v>
      </c>
      <c r="AG224" s="43"/>
      <c r="AH224" s="43">
        <f t="shared" si="268"/>
        <v>0</v>
      </c>
      <c r="AI224" s="43">
        <f>IF(AG224="n/a",0,VLOOKUP($G224,Scoring!$B$5:$C$9,2,FALSE))</f>
        <v>4</v>
      </c>
      <c r="AJ224" s="43"/>
      <c r="AK224" s="43">
        <f t="shared" si="269"/>
        <v>0</v>
      </c>
      <c r="AL224" s="43">
        <f>IF(AJ224="n/a",0,VLOOKUP($G224,Scoring!$B$5:$C$9,2,FALSE))</f>
        <v>4</v>
      </c>
      <c r="AM224" s="43"/>
      <c r="AN224" s="43">
        <f t="shared" si="270"/>
        <v>0</v>
      </c>
      <c r="AO224" s="43">
        <f>IF(AM224="n/a",0,VLOOKUP($G224,Scoring!$B$5:$C$9,2,FALSE))</f>
        <v>4</v>
      </c>
      <c r="AP224" s="43"/>
      <c r="AQ224" s="43">
        <f t="shared" si="271"/>
        <v>0</v>
      </c>
      <c r="AR224" s="43">
        <f>IF(AP224="n/a",0,VLOOKUP($G224,Scoring!$B$5:$C$9,2,FALSE))</f>
        <v>4</v>
      </c>
      <c r="AS224" s="43"/>
      <c r="AT224" s="43">
        <f t="shared" si="272"/>
        <v>0</v>
      </c>
      <c r="AU224" s="43">
        <f>IF(AS224="n/a",0,VLOOKUP($G224,Scoring!$B$5:$C$9,2,FALSE))</f>
        <v>4</v>
      </c>
      <c r="AV224" s="43"/>
      <c r="AW224" s="43">
        <f t="shared" si="273"/>
        <v>0</v>
      </c>
      <c r="AX224" s="43">
        <f>IF(AV224="n/a",0,VLOOKUP($G224,Scoring!$B$5:$C$9,2,FALSE))</f>
        <v>4</v>
      </c>
      <c r="AY224" s="43"/>
      <c r="AZ224" s="43">
        <f t="shared" si="274"/>
        <v>0</v>
      </c>
      <c r="BA224" s="43">
        <f>IF(AY224="n/a",0,VLOOKUP($G224,Scoring!$B$5:$C$9,2,FALSE))</f>
        <v>4</v>
      </c>
      <c r="BB224" s="43"/>
      <c r="BC224" s="43">
        <f t="shared" si="275"/>
        <v>0</v>
      </c>
      <c r="BD224" s="43">
        <f>IF(BB224="n/a",0,VLOOKUP($G224,Scoring!$B$5:$C$9,2,FALSE))</f>
        <v>4</v>
      </c>
      <c r="BE224" s="43"/>
      <c r="BF224" s="43">
        <f t="shared" si="276"/>
        <v>0</v>
      </c>
      <c r="BG224" s="43">
        <f>IF(BE224="n/a",0,VLOOKUP($G224,Scoring!$B$5:$C$9,2,FALSE))</f>
        <v>4</v>
      </c>
      <c r="BH224" s="43"/>
      <c r="BI224" s="43">
        <f t="shared" si="277"/>
        <v>0</v>
      </c>
      <c r="BJ224" s="43">
        <f>IF(BH224="n/a",0,VLOOKUP($G224,Scoring!$B$5:$C$9,2,FALSE))</f>
        <v>4</v>
      </c>
      <c r="BK224" s="43"/>
      <c r="BL224" s="43">
        <f t="shared" si="278"/>
        <v>0</v>
      </c>
      <c r="BM224" s="43">
        <f>IF(BK224="n/a",0,VLOOKUP($G224,Scoring!$B$5:$C$9,2,FALSE))</f>
        <v>4</v>
      </c>
      <c r="BN224" s="43"/>
      <c r="BO224" s="43">
        <f t="shared" si="279"/>
        <v>0</v>
      </c>
      <c r="BP224" s="43">
        <f>IF(BN224="n/a",0,VLOOKUP($G224,Scoring!$B$5:$C$9,2,FALSE))</f>
        <v>4</v>
      </c>
      <c r="BQ224" s="47"/>
    </row>
    <row r="225" spans="1:70" s="1" customFormat="1" outlineLevel="1" x14ac:dyDescent="0.25">
      <c r="A225" s="8" t="s">
        <v>241</v>
      </c>
      <c r="B225" s="53" t="s">
        <v>242</v>
      </c>
      <c r="C225" s="8"/>
      <c r="D225" s="8"/>
      <c r="E225" s="8"/>
      <c r="F225" s="61" t="s">
        <v>522</v>
      </c>
      <c r="G225" s="16" t="s">
        <v>11</v>
      </c>
      <c r="H225" s="16" t="s">
        <v>11</v>
      </c>
      <c r="I225" s="43"/>
      <c r="J225" s="43">
        <f t="shared" si="260"/>
        <v>0</v>
      </c>
      <c r="K225" s="43">
        <f>IF(I225="n/a",0,VLOOKUP($G225,Scoring!$B$5:$C$9,2,FALSE))</f>
        <v>2</v>
      </c>
      <c r="L225" s="43"/>
      <c r="M225" s="43">
        <f t="shared" si="261"/>
        <v>0</v>
      </c>
      <c r="N225" s="43">
        <f>IF(L225="n/a",0,VLOOKUP($G225,Scoring!$B$5:$C$9,2,FALSE))</f>
        <v>2</v>
      </c>
      <c r="O225" s="43"/>
      <c r="P225" s="43">
        <f t="shared" si="262"/>
        <v>0</v>
      </c>
      <c r="Q225" s="43">
        <f>IF(O225="n/a",0,VLOOKUP($G225,Scoring!$B$5:$C$9,2,FALSE))</f>
        <v>2</v>
      </c>
      <c r="R225" s="43"/>
      <c r="S225" s="43">
        <f t="shared" si="263"/>
        <v>0</v>
      </c>
      <c r="T225" s="43">
        <f>IF(R225="n/a",0,VLOOKUP($G225,Scoring!$B$5:$C$9,2,FALSE))</f>
        <v>2</v>
      </c>
      <c r="U225" s="43"/>
      <c r="V225" s="43">
        <f t="shared" si="264"/>
        <v>0</v>
      </c>
      <c r="W225" s="43">
        <f>IF(U225="n/a",0,VLOOKUP($G225,Scoring!$B$5:$C$9,2,FALSE))</f>
        <v>2</v>
      </c>
      <c r="X225" s="43"/>
      <c r="Y225" s="43">
        <f t="shared" si="265"/>
        <v>0</v>
      </c>
      <c r="Z225" s="43">
        <f>IF(X225="n/a",0,VLOOKUP($G225,Scoring!$B$5:$C$9,2,FALSE))</f>
        <v>2</v>
      </c>
      <c r="AA225" s="43"/>
      <c r="AB225" s="43">
        <f t="shared" si="266"/>
        <v>0</v>
      </c>
      <c r="AC225" s="43">
        <f>IF(AA225="n/a",0,VLOOKUP($G225,Scoring!$B$5:$C$9,2,FALSE))</f>
        <v>2</v>
      </c>
      <c r="AD225" s="43"/>
      <c r="AE225" s="43">
        <f t="shared" si="267"/>
        <v>0</v>
      </c>
      <c r="AF225" s="43">
        <f>IF(AD225="n/a",0,VLOOKUP($G225,Scoring!$B$5:$C$9,2,FALSE))</f>
        <v>2</v>
      </c>
      <c r="AG225" s="43"/>
      <c r="AH225" s="43">
        <f t="shared" si="268"/>
        <v>0</v>
      </c>
      <c r="AI225" s="43">
        <f>IF(AG225="n/a",0,VLOOKUP($G225,Scoring!$B$5:$C$9,2,FALSE))</f>
        <v>2</v>
      </c>
      <c r="AJ225" s="43"/>
      <c r="AK225" s="43">
        <f t="shared" si="269"/>
        <v>0</v>
      </c>
      <c r="AL225" s="43">
        <f>IF(AJ225="n/a",0,VLOOKUP($G225,Scoring!$B$5:$C$9,2,FALSE))</f>
        <v>2</v>
      </c>
      <c r="AM225" s="43"/>
      <c r="AN225" s="43">
        <f t="shared" si="270"/>
        <v>0</v>
      </c>
      <c r="AO225" s="43">
        <f>IF(AM225="n/a",0,VLOOKUP($G225,Scoring!$B$5:$C$9,2,FALSE))</f>
        <v>2</v>
      </c>
      <c r="AP225" s="43"/>
      <c r="AQ225" s="43">
        <f t="shared" si="271"/>
        <v>0</v>
      </c>
      <c r="AR225" s="43">
        <f>IF(AP225="n/a",0,VLOOKUP($G225,Scoring!$B$5:$C$9,2,FALSE))</f>
        <v>2</v>
      </c>
      <c r="AS225" s="43"/>
      <c r="AT225" s="43">
        <f t="shared" si="272"/>
        <v>0</v>
      </c>
      <c r="AU225" s="43">
        <f>IF(AS225="n/a",0,VLOOKUP($G225,Scoring!$B$5:$C$9,2,FALSE))</f>
        <v>2</v>
      </c>
      <c r="AV225" s="43"/>
      <c r="AW225" s="43">
        <f t="shared" si="273"/>
        <v>0</v>
      </c>
      <c r="AX225" s="43">
        <f>IF(AV225="n/a",0,VLOOKUP($G225,Scoring!$B$5:$C$9,2,FALSE))</f>
        <v>2</v>
      </c>
      <c r="AY225" s="43"/>
      <c r="AZ225" s="43">
        <f t="shared" si="274"/>
        <v>0</v>
      </c>
      <c r="BA225" s="43">
        <f>IF(AY225="n/a",0,VLOOKUP($G225,Scoring!$B$5:$C$9,2,FALSE))</f>
        <v>2</v>
      </c>
      <c r="BB225" s="43"/>
      <c r="BC225" s="43">
        <f t="shared" si="275"/>
        <v>0</v>
      </c>
      <c r="BD225" s="43">
        <f>IF(BB225="n/a",0,VLOOKUP($G225,Scoring!$B$5:$C$9,2,FALSE))</f>
        <v>2</v>
      </c>
      <c r="BE225" s="43"/>
      <c r="BF225" s="43">
        <f t="shared" si="276"/>
        <v>0</v>
      </c>
      <c r="BG225" s="43">
        <f>IF(BE225="n/a",0,VLOOKUP($G225,Scoring!$B$5:$C$9,2,FALSE))</f>
        <v>2</v>
      </c>
      <c r="BH225" s="43"/>
      <c r="BI225" s="43">
        <f t="shared" si="277"/>
        <v>0</v>
      </c>
      <c r="BJ225" s="43">
        <f>IF(BH225="n/a",0,VLOOKUP($G225,Scoring!$B$5:$C$9,2,FALSE))</f>
        <v>2</v>
      </c>
      <c r="BK225" s="43"/>
      <c r="BL225" s="43">
        <f t="shared" si="278"/>
        <v>0</v>
      </c>
      <c r="BM225" s="43">
        <f>IF(BK225="n/a",0,VLOOKUP($G225,Scoring!$B$5:$C$9,2,FALSE))</f>
        <v>2</v>
      </c>
      <c r="BN225" s="43"/>
      <c r="BO225" s="43">
        <f t="shared" si="279"/>
        <v>0</v>
      </c>
      <c r="BP225" s="43">
        <f>IF(BN225="n/a",0,VLOOKUP($G225,Scoring!$B$5:$C$9,2,FALSE))</f>
        <v>2</v>
      </c>
      <c r="BQ225" s="47"/>
    </row>
    <row r="226" spans="1:70" s="1" customFormat="1" outlineLevel="1" x14ac:dyDescent="0.25">
      <c r="A226" s="8" t="s">
        <v>243</v>
      </c>
      <c r="B226" s="53" t="s">
        <v>244</v>
      </c>
      <c r="C226" s="8"/>
      <c r="D226" s="8"/>
      <c r="E226" s="8"/>
      <c r="F226" s="61" t="s">
        <v>522</v>
      </c>
      <c r="G226" s="16" t="s">
        <v>10</v>
      </c>
      <c r="H226" s="16" t="s">
        <v>11</v>
      </c>
      <c r="I226" s="43"/>
      <c r="J226" s="43">
        <f t="shared" si="260"/>
        <v>0</v>
      </c>
      <c r="K226" s="43">
        <f>IF(I226="n/a",0,VLOOKUP($G226,Scoring!$B$5:$C$9,2,FALSE))</f>
        <v>4</v>
      </c>
      <c r="L226" s="43"/>
      <c r="M226" s="43">
        <f t="shared" si="261"/>
        <v>0</v>
      </c>
      <c r="N226" s="43">
        <f>IF(L226="n/a",0,VLOOKUP($G226,Scoring!$B$5:$C$9,2,FALSE))</f>
        <v>4</v>
      </c>
      <c r="O226" s="43"/>
      <c r="P226" s="43">
        <f t="shared" si="262"/>
        <v>0</v>
      </c>
      <c r="Q226" s="43">
        <f>IF(O226="n/a",0,VLOOKUP($G226,Scoring!$B$5:$C$9,2,FALSE))</f>
        <v>4</v>
      </c>
      <c r="R226" s="43"/>
      <c r="S226" s="43">
        <f t="shared" si="263"/>
        <v>0</v>
      </c>
      <c r="T226" s="43">
        <f>IF(R226="n/a",0,VLOOKUP($G226,Scoring!$B$5:$C$9,2,FALSE))</f>
        <v>4</v>
      </c>
      <c r="U226" s="43"/>
      <c r="V226" s="43">
        <f t="shared" si="264"/>
        <v>0</v>
      </c>
      <c r="W226" s="43">
        <f>IF(U226="n/a",0,VLOOKUP($G226,Scoring!$B$5:$C$9,2,FALSE))</f>
        <v>4</v>
      </c>
      <c r="X226" s="43"/>
      <c r="Y226" s="43">
        <f t="shared" si="265"/>
        <v>0</v>
      </c>
      <c r="Z226" s="43">
        <f>IF(X226="n/a",0,VLOOKUP($G226,Scoring!$B$5:$C$9,2,FALSE))</f>
        <v>4</v>
      </c>
      <c r="AA226" s="43"/>
      <c r="AB226" s="43">
        <f t="shared" si="266"/>
        <v>0</v>
      </c>
      <c r="AC226" s="43">
        <f>IF(AA226="n/a",0,VLOOKUP($G226,Scoring!$B$5:$C$9,2,FALSE))</f>
        <v>4</v>
      </c>
      <c r="AD226" s="43"/>
      <c r="AE226" s="43">
        <f t="shared" si="267"/>
        <v>0</v>
      </c>
      <c r="AF226" s="43">
        <f>IF(AD226="n/a",0,VLOOKUP($G226,Scoring!$B$5:$C$9,2,FALSE))</f>
        <v>4</v>
      </c>
      <c r="AG226" s="43"/>
      <c r="AH226" s="43">
        <f t="shared" si="268"/>
        <v>0</v>
      </c>
      <c r="AI226" s="43">
        <f>IF(AG226="n/a",0,VLOOKUP($G226,Scoring!$B$5:$C$9,2,FALSE))</f>
        <v>4</v>
      </c>
      <c r="AJ226" s="43"/>
      <c r="AK226" s="43">
        <f t="shared" si="269"/>
        <v>0</v>
      </c>
      <c r="AL226" s="43">
        <f>IF(AJ226="n/a",0,VLOOKUP($G226,Scoring!$B$5:$C$9,2,FALSE))</f>
        <v>4</v>
      </c>
      <c r="AM226" s="43"/>
      <c r="AN226" s="43">
        <f t="shared" si="270"/>
        <v>0</v>
      </c>
      <c r="AO226" s="43">
        <f>IF(AM226="n/a",0,VLOOKUP($G226,Scoring!$B$5:$C$9,2,FALSE))</f>
        <v>4</v>
      </c>
      <c r="AP226" s="43"/>
      <c r="AQ226" s="43">
        <f t="shared" si="271"/>
        <v>0</v>
      </c>
      <c r="AR226" s="43">
        <f>IF(AP226="n/a",0,VLOOKUP($G226,Scoring!$B$5:$C$9,2,FALSE))</f>
        <v>4</v>
      </c>
      <c r="AS226" s="43"/>
      <c r="AT226" s="43">
        <f t="shared" si="272"/>
        <v>0</v>
      </c>
      <c r="AU226" s="43">
        <f>IF(AS226="n/a",0,VLOOKUP($G226,Scoring!$B$5:$C$9,2,FALSE))</f>
        <v>4</v>
      </c>
      <c r="AV226" s="43"/>
      <c r="AW226" s="43">
        <f t="shared" si="273"/>
        <v>0</v>
      </c>
      <c r="AX226" s="43">
        <f>IF(AV226="n/a",0,VLOOKUP($G226,Scoring!$B$5:$C$9,2,FALSE))</f>
        <v>4</v>
      </c>
      <c r="AY226" s="43"/>
      <c r="AZ226" s="43">
        <f t="shared" si="274"/>
        <v>0</v>
      </c>
      <c r="BA226" s="43">
        <f>IF(AY226="n/a",0,VLOOKUP($G226,Scoring!$B$5:$C$9,2,FALSE))</f>
        <v>4</v>
      </c>
      <c r="BB226" s="43"/>
      <c r="BC226" s="43">
        <f t="shared" si="275"/>
        <v>0</v>
      </c>
      <c r="BD226" s="43">
        <f>IF(BB226="n/a",0,VLOOKUP($G226,Scoring!$B$5:$C$9,2,FALSE))</f>
        <v>4</v>
      </c>
      <c r="BE226" s="43"/>
      <c r="BF226" s="43">
        <f t="shared" si="276"/>
        <v>0</v>
      </c>
      <c r="BG226" s="43">
        <f>IF(BE226="n/a",0,VLOOKUP($G226,Scoring!$B$5:$C$9,2,FALSE))</f>
        <v>4</v>
      </c>
      <c r="BH226" s="43"/>
      <c r="BI226" s="43">
        <f t="shared" si="277"/>
        <v>0</v>
      </c>
      <c r="BJ226" s="43">
        <f>IF(BH226="n/a",0,VLOOKUP($G226,Scoring!$B$5:$C$9,2,FALSE))</f>
        <v>4</v>
      </c>
      <c r="BK226" s="43"/>
      <c r="BL226" s="43">
        <f t="shared" si="278"/>
        <v>0</v>
      </c>
      <c r="BM226" s="43">
        <f>IF(BK226="n/a",0,VLOOKUP($G226,Scoring!$B$5:$C$9,2,FALSE))</f>
        <v>4</v>
      </c>
      <c r="BN226" s="43"/>
      <c r="BO226" s="43">
        <f t="shared" si="279"/>
        <v>0</v>
      </c>
      <c r="BP226" s="43">
        <f>IF(BN226="n/a",0,VLOOKUP($G226,Scoring!$B$5:$C$9,2,FALSE))</f>
        <v>4</v>
      </c>
      <c r="BQ226" s="47"/>
    </row>
    <row r="227" spans="1:70" s="1" customFormat="1" outlineLevel="1" x14ac:dyDescent="0.25">
      <c r="A227" s="8" t="s">
        <v>251</v>
      </c>
      <c r="B227" s="53" t="s">
        <v>252</v>
      </c>
      <c r="C227" s="8"/>
      <c r="D227" s="8"/>
      <c r="E227" s="8"/>
      <c r="F227" s="61" t="s">
        <v>522</v>
      </c>
      <c r="G227" s="16" t="s">
        <v>37</v>
      </c>
      <c r="H227" s="16" t="s">
        <v>7</v>
      </c>
      <c r="I227" s="43"/>
      <c r="J227" s="43">
        <f t="shared" si="260"/>
        <v>0</v>
      </c>
      <c r="K227" s="43">
        <f>IF(I227="n/a",0,VLOOKUP($G227,Scoring!$B$5:$C$9,2,FALSE))</f>
        <v>1</v>
      </c>
      <c r="L227" s="43"/>
      <c r="M227" s="43">
        <f t="shared" si="261"/>
        <v>0</v>
      </c>
      <c r="N227" s="43">
        <f>IF(L227="n/a",0,VLOOKUP($G227,Scoring!$B$5:$C$9,2,FALSE))</f>
        <v>1</v>
      </c>
      <c r="O227" s="43"/>
      <c r="P227" s="43">
        <f t="shared" si="262"/>
        <v>0</v>
      </c>
      <c r="Q227" s="43">
        <f>IF(O227="n/a",0,VLOOKUP($G227,Scoring!$B$5:$C$9,2,FALSE))</f>
        <v>1</v>
      </c>
      <c r="R227" s="43"/>
      <c r="S227" s="43">
        <f t="shared" si="263"/>
        <v>0</v>
      </c>
      <c r="T227" s="43">
        <f>IF(R227="n/a",0,VLOOKUP($G227,Scoring!$B$5:$C$9,2,FALSE))</f>
        <v>1</v>
      </c>
      <c r="U227" s="43"/>
      <c r="V227" s="43">
        <f t="shared" si="264"/>
        <v>0</v>
      </c>
      <c r="W227" s="43">
        <f>IF(U227="n/a",0,VLOOKUP($G227,Scoring!$B$5:$C$9,2,FALSE))</f>
        <v>1</v>
      </c>
      <c r="X227" s="43"/>
      <c r="Y227" s="43">
        <f t="shared" si="265"/>
        <v>0</v>
      </c>
      <c r="Z227" s="43">
        <f>IF(X227="n/a",0,VLOOKUP($G227,Scoring!$B$5:$C$9,2,FALSE))</f>
        <v>1</v>
      </c>
      <c r="AA227" s="43"/>
      <c r="AB227" s="43">
        <f t="shared" si="266"/>
        <v>0</v>
      </c>
      <c r="AC227" s="43">
        <f>IF(AA227="n/a",0,VLOOKUP($G227,Scoring!$B$5:$C$9,2,FALSE))</f>
        <v>1</v>
      </c>
      <c r="AD227" s="43"/>
      <c r="AE227" s="43">
        <f t="shared" si="267"/>
        <v>0</v>
      </c>
      <c r="AF227" s="43">
        <f>IF(AD227="n/a",0,VLOOKUP($G227,Scoring!$B$5:$C$9,2,FALSE))</f>
        <v>1</v>
      </c>
      <c r="AG227" s="43"/>
      <c r="AH227" s="43">
        <f t="shared" si="268"/>
        <v>0</v>
      </c>
      <c r="AI227" s="43">
        <f>IF(AG227="n/a",0,VLOOKUP($G227,Scoring!$B$5:$C$9,2,FALSE))</f>
        <v>1</v>
      </c>
      <c r="AJ227" s="43"/>
      <c r="AK227" s="43">
        <f t="shared" si="269"/>
        <v>0</v>
      </c>
      <c r="AL227" s="43">
        <f>IF(AJ227="n/a",0,VLOOKUP($G227,Scoring!$B$5:$C$9,2,FALSE))</f>
        <v>1</v>
      </c>
      <c r="AM227" s="43"/>
      <c r="AN227" s="43">
        <f t="shared" si="270"/>
        <v>0</v>
      </c>
      <c r="AO227" s="43">
        <f>IF(AM227="n/a",0,VLOOKUP($G227,Scoring!$B$5:$C$9,2,FALSE))</f>
        <v>1</v>
      </c>
      <c r="AP227" s="43"/>
      <c r="AQ227" s="43">
        <f t="shared" si="271"/>
        <v>0</v>
      </c>
      <c r="AR227" s="43">
        <f>IF(AP227="n/a",0,VLOOKUP($G227,Scoring!$B$5:$C$9,2,FALSE))</f>
        <v>1</v>
      </c>
      <c r="AS227" s="43"/>
      <c r="AT227" s="43">
        <f t="shared" si="272"/>
        <v>0</v>
      </c>
      <c r="AU227" s="43">
        <f>IF(AS227="n/a",0,VLOOKUP($G227,Scoring!$B$5:$C$9,2,FALSE))</f>
        <v>1</v>
      </c>
      <c r="AV227" s="43"/>
      <c r="AW227" s="43">
        <f t="shared" si="273"/>
        <v>0</v>
      </c>
      <c r="AX227" s="43">
        <f>IF(AV227="n/a",0,VLOOKUP($G227,Scoring!$B$5:$C$9,2,FALSE))</f>
        <v>1</v>
      </c>
      <c r="AY227" s="43"/>
      <c r="AZ227" s="43">
        <f t="shared" si="274"/>
        <v>0</v>
      </c>
      <c r="BA227" s="43">
        <f>IF(AY227="n/a",0,VLOOKUP($G227,Scoring!$B$5:$C$9,2,FALSE))</f>
        <v>1</v>
      </c>
      <c r="BB227" s="43"/>
      <c r="BC227" s="43">
        <f t="shared" si="275"/>
        <v>0</v>
      </c>
      <c r="BD227" s="43">
        <f>IF(BB227="n/a",0,VLOOKUP($G227,Scoring!$B$5:$C$9,2,FALSE))</f>
        <v>1</v>
      </c>
      <c r="BE227" s="43"/>
      <c r="BF227" s="43">
        <f t="shared" si="276"/>
        <v>0</v>
      </c>
      <c r="BG227" s="43">
        <f>IF(BE227="n/a",0,VLOOKUP($G227,Scoring!$B$5:$C$9,2,FALSE))</f>
        <v>1</v>
      </c>
      <c r="BH227" s="43"/>
      <c r="BI227" s="43">
        <f t="shared" si="277"/>
        <v>0</v>
      </c>
      <c r="BJ227" s="43">
        <f>IF(BH227="n/a",0,VLOOKUP($G227,Scoring!$B$5:$C$9,2,FALSE))</f>
        <v>1</v>
      </c>
      <c r="BK227" s="43"/>
      <c r="BL227" s="43">
        <f t="shared" si="278"/>
        <v>0</v>
      </c>
      <c r="BM227" s="43">
        <f>IF(BK227="n/a",0,VLOOKUP($G227,Scoring!$B$5:$C$9,2,FALSE))</f>
        <v>1</v>
      </c>
      <c r="BN227" s="43"/>
      <c r="BO227" s="43">
        <f t="shared" si="279"/>
        <v>0</v>
      </c>
      <c r="BP227" s="43">
        <f>IF(BN227="n/a",0,VLOOKUP($G227,Scoring!$B$5:$C$9,2,FALSE))</f>
        <v>1</v>
      </c>
      <c r="BQ227" s="47"/>
    </row>
    <row r="228" spans="1:70" s="1" customFormat="1" outlineLevel="1" x14ac:dyDescent="0.25">
      <c r="A228" s="8" t="s">
        <v>253</v>
      </c>
      <c r="B228" s="53" t="s">
        <v>254</v>
      </c>
      <c r="C228" s="8"/>
      <c r="D228" s="8"/>
      <c r="E228" s="8"/>
      <c r="F228" s="61" t="s">
        <v>522</v>
      </c>
      <c r="G228" s="16" t="s">
        <v>10</v>
      </c>
      <c r="H228" s="16" t="s">
        <v>9</v>
      </c>
      <c r="I228" s="43"/>
      <c r="J228" s="43">
        <f t="shared" si="260"/>
        <v>0</v>
      </c>
      <c r="K228" s="43">
        <f>IF(I228="n/a",0,VLOOKUP($G228,Scoring!$B$5:$C$9,2,FALSE))</f>
        <v>4</v>
      </c>
      <c r="L228" s="43"/>
      <c r="M228" s="43">
        <f t="shared" si="261"/>
        <v>0</v>
      </c>
      <c r="N228" s="43">
        <f>IF(L228="n/a",0,VLOOKUP($G228,Scoring!$B$5:$C$9,2,FALSE))</f>
        <v>4</v>
      </c>
      <c r="O228" s="43"/>
      <c r="P228" s="43">
        <f t="shared" si="262"/>
        <v>0</v>
      </c>
      <c r="Q228" s="43">
        <f>IF(O228="n/a",0,VLOOKUP($G228,Scoring!$B$5:$C$9,2,FALSE))</f>
        <v>4</v>
      </c>
      <c r="R228" s="43"/>
      <c r="S228" s="43">
        <f t="shared" si="263"/>
        <v>0</v>
      </c>
      <c r="T228" s="43">
        <f>IF(R228="n/a",0,VLOOKUP($G228,Scoring!$B$5:$C$9,2,FALSE))</f>
        <v>4</v>
      </c>
      <c r="U228" s="43"/>
      <c r="V228" s="43">
        <f t="shared" si="264"/>
        <v>0</v>
      </c>
      <c r="W228" s="43">
        <f>IF(U228="n/a",0,VLOOKUP($G228,Scoring!$B$5:$C$9,2,FALSE))</f>
        <v>4</v>
      </c>
      <c r="X228" s="43"/>
      <c r="Y228" s="43">
        <f t="shared" si="265"/>
        <v>0</v>
      </c>
      <c r="Z228" s="43">
        <f>IF(X228="n/a",0,VLOOKUP($G228,Scoring!$B$5:$C$9,2,FALSE))</f>
        <v>4</v>
      </c>
      <c r="AA228" s="43"/>
      <c r="AB228" s="43">
        <f t="shared" si="266"/>
        <v>0</v>
      </c>
      <c r="AC228" s="43">
        <f>IF(AA228="n/a",0,VLOOKUP($G228,Scoring!$B$5:$C$9,2,FALSE))</f>
        <v>4</v>
      </c>
      <c r="AD228" s="43"/>
      <c r="AE228" s="43">
        <f t="shared" si="267"/>
        <v>0</v>
      </c>
      <c r="AF228" s="43">
        <f>IF(AD228="n/a",0,VLOOKUP($G228,Scoring!$B$5:$C$9,2,FALSE))</f>
        <v>4</v>
      </c>
      <c r="AG228" s="43"/>
      <c r="AH228" s="43">
        <f t="shared" si="268"/>
        <v>0</v>
      </c>
      <c r="AI228" s="43">
        <f>IF(AG228="n/a",0,VLOOKUP($G228,Scoring!$B$5:$C$9,2,FALSE))</f>
        <v>4</v>
      </c>
      <c r="AJ228" s="43"/>
      <c r="AK228" s="43">
        <f t="shared" si="269"/>
        <v>0</v>
      </c>
      <c r="AL228" s="43">
        <f>IF(AJ228="n/a",0,VLOOKUP($G228,Scoring!$B$5:$C$9,2,FALSE))</f>
        <v>4</v>
      </c>
      <c r="AM228" s="43"/>
      <c r="AN228" s="43">
        <f t="shared" si="270"/>
        <v>0</v>
      </c>
      <c r="AO228" s="43">
        <f>IF(AM228="n/a",0,VLOOKUP($G228,Scoring!$B$5:$C$9,2,FALSE))</f>
        <v>4</v>
      </c>
      <c r="AP228" s="43"/>
      <c r="AQ228" s="43">
        <f t="shared" si="271"/>
        <v>0</v>
      </c>
      <c r="AR228" s="43">
        <f>IF(AP228="n/a",0,VLOOKUP($G228,Scoring!$B$5:$C$9,2,FALSE))</f>
        <v>4</v>
      </c>
      <c r="AS228" s="43"/>
      <c r="AT228" s="43">
        <f t="shared" si="272"/>
        <v>0</v>
      </c>
      <c r="AU228" s="43">
        <f>IF(AS228="n/a",0,VLOOKUP($G228,Scoring!$B$5:$C$9,2,FALSE))</f>
        <v>4</v>
      </c>
      <c r="AV228" s="43"/>
      <c r="AW228" s="43">
        <f t="shared" si="273"/>
        <v>0</v>
      </c>
      <c r="AX228" s="43">
        <f>IF(AV228="n/a",0,VLOOKUP($G228,Scoring!$B$5:$C$9,2,FALSE))</f>
        <v>4</v>
      </c>
      <c r="AY228" s="43"/>
      <c r="AZ228" s="43">
        <f t="shared" si="274"/>
        <v>0</v>
      </c>
      <c r="BA228" s="43">
        <f>IF(AY228="n/a",0,VLOOKUP($G228,Scoring!$B$5:$C$9,2,FALSE))</f>
        <v>4</v>
      </c>
      <c r="BB228" s="43"/>
      <c r="BC228" s="43">
        <f t="shared" si="275"/>
        <v>0</v>
      </c>
      <c r="BD228" s="43">
        <f>IF(BB228="n/a",0,VLOOKUP($G228,Scoring!$B$5:$C$9,2,FALSE))</f>
        <v>4</v>
      </c>
      <c r="BE228" s="43"/>
      <c r="BF228" s="43">
        <f t="shared" si="276"/>
        <v>0</v>
      </c>
      <c r="BG228" s="43">
        <f>IF(BE228="n/a",0,VLOOKUP($G228,Scoring!$B$5:$C$9,2,FALSE))</f>
        <v>4</v>
      </c>
      <c r="BH228" s="43"/>
      <c r="BI228" s="43">
        <f t="shared" si="277"/>
        <v>0</v>
      </c>
      <c r="BJ228" s="43">
        <f>IF(BH228="n/a",0,VLOOKUP($G228,Scoring!$B$5:$C$9,2,FALSE))</f>
        <v>4</v>
      </c>
      <c r="BK228" s="43"/>
      <c r="BL228" s="43">
        <f t="shared" si="278"/>
        <v>0</v>
      </c>
      <c r="BM228" s="43">
        <f>IF(BK228="n/a",0,VLOOKUP($G228,Scoring!$B$5:$C$9,2,FALSE))</f>
        <v>4</v>
      </c>
      <c r="BN228" s="43"/>
      <c r="BO228" s="43">
        <f t="shared" si="279"/>
        <v>0</v>
      </c>
      <c r="BP228" s="43">
        <f>IF(BN228="n/a",0,VLOOKUP($G228,Scoring!$B$5:$C$9,2,FALSE))</f>
        <v>4</v>
      </c>
      <c r="BQ228" s="47"/>
    </row>
    <row r="229" spans="1:70" s="1" customFormat="1" outlineLevel="1" x14ac:dyDescent="0.25">
      <c r="A229" s="8" t="s">
        <v>53</v>
      </c>
      <c r="B229" s="53" t="s">
        <v>257</v>
      </c>
      <c r="C229" s="8"/>
      <c r="D229" s="8"/>
      <c r="E229" s="8"/>
      <c r="F229" s="61" t="s">
        <v>522</v>
      </c>
      <c r="G229" s="16" t="s">
        <v>501</v>
      </c>
      <c r="H229" s="16" t="s">
        <v>11</v>
      </c>
      <c r="I229" s="43"/>
      <c r="J229" s="43">
        <f t="shared" si="260"/>
        <v>0</v>
      </c>
      <c r="K229" s="43">
        <f>IF(I229="n/a",0,VLOOKUP($G229,Scoring!$B$5:$C$9,2,FALSE))</f>
        <v>32</v>
      </c>
      <c r="L229" s="43"/>
      <c r="M229" s="43">
        <f t="shared" si="261"/>
        <v>0</v>
      </c>
      <c r="N229" s="43">
        <f>IF(L229="n/a",0,VLOOKUP($G229,Scoring!$B$5:$C$9,2,FALSE))</f>
        <v>32</v>
      </c>
      <c r="O229" s="43"/>
      <c r="P229" s="43">
        <f t="shared" si="262"/>
        <v>0</v>
      </c>
      <c r="Q229" s="43">
        <f>IF(O229="n/a",0,VLOOKUP($G229,Scoring!$B$5:$C$9,2,FALSE))</f>
        <v>32</v>
      </c>
      <c r="R229" s="43"/>
      <c r="S229" s="43">
        <f t="shared" si="263"/>
        <v>0</v>
      </c>
      <c r="T229" s="43">
        <f>IF(R229="n/a",0,VLOOKUP($G229,Scoring!$B$5:$C$9,2,FALSE))</f>
        <v>32</v>
      </c>
      <c r="U229" s="43"/>
      <c r="V229" s="43">
        <f t="shared" si="264"/>
        <v>0</v>
      </c>
      <c r="W229" s="43">
        <f>IF(U229="n/a",0,VLOOKUP($G229,Scoring!$B$5:$C$9,2,FALSE))</f>
        <v>32</v>
      </c>
      <c r="X229" s="43"/>
      <c r="Y229" s="43">
        <f t="shared" si="265"/>
        <v>0</v>
      </c>
      <c r="Z229" s="43">
        <f>IF(X229="n/a",0,VLOOKUP($G229,Scoring!$B$5:$C$9,2,FALSE))</f>
        <v>32</v>
      </c>
      <c r="AA229" s="43"/>
      <c r="AB229" s="43">
        <f t="shared" si="266"/>
        <v>0</v>
      </c>
      <c r="AC229" s="43">
        <f>IF(AA229="n/a",0,VLOOKUP($G229,Scoring!$B$5:$C$9,2,FALSE))</f>
        <v>32</v>
      </c>
      <c r="AD229" s="43"/>
      <c r="AE229" s="43">
        <f t="shared" si="267"/>
        <v>0</v>
      </c>
      <c r="AF229" s="43">
        <f>IF(AD229="n/a",0,VLOOKUP($G229,Scoring!$B$5:$C$9,2,FALSE))</f>
        <v>32</v>
      </c>
      <c r="AG229" s="43"/>
      <c r="AH229" s="43">
        <f t="shared" si="268"/>
        <v>0</v>
      </c>
      <c r="AI229" s="43">
        <f>IF(AG229="n/a",0,VLOOKUP($G229,Scoring!$B$5:$C$9,2,FALSE))</f>
        <v>32</v>
      </c>
      <c r="AJ229" s="43"/>
      <c r="AK229" s="43">
        <f t="shared" si="269"/>
        <v>0</v>
      </c>
      <c r="AL229" s="43">
        <f>IF(AJ229="n/a",0,VLOOKUP($G229,Scoring!$B$5:$C$9,2,FALSE))</f>
        <v>32</v>
      </c>
      <c r="AM229" s="43"/>
      <c r="AN229" s="43">
        <f t="shared" si="270"/>
        <v>0</v>
      </c>
      <c r="AO229" s="43">
        <f>IF(AM229="n/a",0,VLOOKUP($G229,Scoring!$B$5:$C$9,2,FALSE))</f>
        <v>32</v>
      </c>
      <c r="AP229" s="43"/>
      <c r="AQ229" s="43">
        <f t="shared" si="271"/>
        <v>0</v>
      </c>
      <c r="AR229" s="43">
        <f>IF(AP229="n/a",0,VLOOKUP($G229,Scoring!$B$5:$C$9,2,FALSE))</f>
        <v>32</v>
      </c>
      <c r="AS229" s="43"/>
      <c r="AT229" s="43">
        <f t="shared" si="272"/>
        <v>0</v>
      </c>
      <c r="AU229" s="43">
        <f>IF(AS229="n/a",0,VLOOKUP($G229,Scoring!$B$5:$C$9,2,FALSE))</f>
        <v>32</v>
      </c>
      <c r="AV229" s="43"/>
      <c r="AW229" s="43">
        <f t="shared" si="273"/>
        <v>0</v>
      </c>
      <c r="AX229" s="43">
        <f>IF(AV229="n/a",0,VLOOKUP($G229,Scoring!$B$5:$C$9,2,FALSE))</f>
        <v>32</v>
      </c>
      <c r="AY229" s="43"/>
      <c r="AZ229" s="43">
        <f t="shared" si="274"/>
        <v>0</v>
      </c>
      <c r="BA229" s="43">
        <f>IF(AY229="n/a",0,VLOOKUP($G229,Scoring!$B$5:$C$9,2,FALSE))</f>
        <v>32</v>
      </c>
      <c r="BB229" s="43"/>
      <c r="BC229" s="43">
        <f t="shared" si="275"/>
        <v>0</v>
      </c>
      <c r="BD229" s="43">
        <f>IF(BB229="n/a",0,VLOOKUP($G229,Scoring!$B$5:$C$9,2,FALSE))</f>
        <v>32</v>
      </c>
      <c r="BE229" s="43"/>
      <c r="BF229" s="43">
        <f t="shared" si="276"/>
        <v>0</v>
      </c>
      <c r="BG229" s="43">
        <f>IF(BE229="n/a",0,VLOOKUP($G229,Scoring!$B$5:$C$9,2,FALSE))</f>
        <v>32</v>
      </c>
      <c r="BH229" s="43"/>
      <c r="BI229" s="43">
        <f t="shared" si="277"/>
        <v>0</v>
      </c>
      <c r="BJ229" s="43">
        <f>IF(BH229="n/a",0,VLOOKUP($G229,Scoring!$B$5:$C$9,2,FALSE))</f>
        <v>32</v>
      </c>
      <c r="BK229" s="43"/>
      <c r="BL229" s="43">
        <f t="shared" si="278"/>
        <v>0</v>
      </c>
      <c r="BM229" s="43">
        <f>IF(BK229="n/a",0,VLOOKUP($G229,Scoring!$B$5:$C$9,2,FALSE))</f>
        <v>32</v>
      </c>
      <c r="BN229" s="43"/>
      <c r="BO229" s="43">
        <f t="shared" si="279"/>
        <v>0</v>
      </c>
      <c r="BP229" s="43">
        <f>IF(BN229="n/a",0,VLOOKUP($G229,Scoring!$B$5:$C$9,2,FALSE))</f>
        <v>32</v>
      </c>
      <c r="BQ229" s="47"/>
    </row>
    <row r="230" spans="1:70" s="1" customFormat="1" outlineLevel="1" x14ac:dyDescent="0.25">
      <c r="A230" s="8" t="s">
        <v>54</v>
      </c>
      <c r="B230" s="22"/>
      <c r="C230" s="8"/>
      <c r="D230" s="8"/>
      <c r="E230" s="8"/>
      <c r="F230" s="61" t="s">
        <v>522</v>
      </c>
      <c r="G230" s="16" t="s">
        <v>9</v>
      </c>
      <c r="H230" s="16" t="s">
        <v>11</v>
      </c>
      <c r="I230" s="43"/>
      <c r="J230" s="43">
        <f t="shared" si="260"/>
        <v>0</v>
      </c>
      <c r="K230" s="43">
        <f>IF(I230="n/a",0,VLOOKUP($G230,Scoring!$B$5:$C$9,2,FALSE))</f>
        <v>8</v>
      </c>
      <c r="L230" s="43"/>
      <c r="M230" s="43">
        <f t="shared" si="261"/>
        <v>0</v>
      </c>
      <c r="N230" s="43">
        <f>IF(L230="n/a",0,VLOOKUP($G230,Scoring!$B$5:$C$9,2,FALSE))</f>
        <v>8</v>
      </c>
      <c r="O230" s="43"/>
      <c r="P230" s="43">
        <f t="shared" si="262"/>
        <v>0</v>
      </c>
      <c r="Q230" s="43">
        <f>IF(O230="n/a",0,VLOOKUP($G230,Scoring!$B$5:$C$9,2,FALSE))</f>
        <v>8</v>
      </c>
      <c r="R230" s="43"/>
      <c r="S230" s="43">
        <f t="shared" si="263"/>
        <v>0</v>
      </c>
      <c r="T230" s="43">
        <f>IF(R230="n/a",0,VLOOKUP($G230,Scoring!$B$5:$C$9,2,FALSE))</f>
        <v>8</v>
      </c>
      <c r="U230" s="43"/>
      <c r="V230" s="43">
        <f t="shared" si="264"/>
        <v>0</v>
      </c>
      <c r="W230" s="43">
        <f>IF(U230="n/a",0,VLOOKUP($G230,Scoring!$B$5:$C$9,2,FALSE))</f>
        <v>8</v>
      </c>
      <c r="X230" s="43"/>
      <c r="Y230" s="43">
        <f t="shared" si="265"/>
        <v>0</v>
      </c>
      <c r="Z230" s="43">
        <f>IF(X230="n/a",0,VLOOKUP($G230,Scoring!$B$5:$C$9,2,FALSE))</f>
        <v>8</v>
      </c>
      <c r="AA230" s="43"/>
      <c r="AB230" s="43">
        <f t="shared" si="266"/>
        <v>0</v>
      </c>
      <c r="AC230" s="43">
        <f>IF(AA230="n/a",0,VLOOKUP($G230,Scoring!$B$5:$C$9,2,FALSE))</f>
        <v>8</v>
      </c>
      <c r="AD230" s="43"/>
      <c r="AE230" s="43">
        <f t="shared" si="267"/>
        <v>0</v>
      </c>
      <c r="AF230" s="43">
        <f>IF(AD230="n/a",0,VLOOKUP($G230,Scoring!$B$5:$C$9,2,FALSE))</f>
        <v>8</v>
      </c>
      <c r="AG230" s="43"/>
      <c r="AH230" s="43">
        <f t="shared" si="268"/>
        <v>0</v>
      </c>
      <c r="AI230" s="43">
        <f>IF(AG230="n/a",0,VLOOKUP($G230,Scoring!$B$5:$C$9,2,FALSE))</f>
        <v>8</v>
      </c>
      <c r="AJ230" s="43"/>
      <c r="AK230" s="43">
        <f t="shared" si="269"/>
        <v>0</v>
      </c>
      <c r="AL230" s="43">
        <f>IF(AJ230="n/a",0,VLOOKUP($G230,Scoring!$B$5:$C$9,2,FALSE))</f>
        <v>8</v>
      </c>
      <c r="AM230" s="43"/>
      <c r="AN230" s="43">
        <f t="shared" si="270"/>
        <v>0</v>
      </c>
      <c r="AO230" s="43">
        <f>IF(AM230="n/a",0,VLOOKUP($G230,Scoring!$B$5:$C$9,2,FALSE))</f>
        <v>8</v>
      </c>
      <c r="AP230" s="43"/>
      <c r="AQ230" s="43">
        <f t="shared" si="271"/>
        <v>0</v>
      </c>
      <c r="AR230" s="43">
        <f>IF(AP230="n/a",0,VLOOKUP($G230,Scoring!$B$5:$C$9,2,FALSE))</f>
        <v>8</v>
      </c>
      <c r="AS230" s="43"/>
      <c r="AT230" s="43">
        <f t="shared" si="272"/>
        <v>0</v>
      </c>
      <c r="AU230" s="43">
        <f>IF(AS230="n/a",0,VLOOKUP($G230,Scoring!$B$5:$C$9,2,FALSE))</f>
        <v>8</v>
      </c>
      <c r="AV230" s="43"/>
      <c r="AW230" s="43">
        <f t="shared" si="273"/>
        <v>0</v>
      </c>
      <c r="AX230" s="43">
        <f>IF(AV230="n/a",0,VLOOKUP($G230,Scoring!$B$5:$C$9,2,FALSE))</f>
        <v>8</v>
      </c>
      <c r="AY230" s="43"/>
      <c r="AZ230" s="43">
        <f t="shared" si="274"/>
        <v>0</v>
      </c>
      <c r="BA230" s="43">
        <f>IF(AY230="n/a",0,VLOOKUP($G230,Scoring!$B$5:$C$9,2,FALSE))</f>
        <v>8</v>
      </c>
      <c r="BB230" s="43"/>
      <c r="BC230" s="43">
        <f t="shared" si="275"/>
        <v>0</v>
      </c>
      <c r="BD230" s="43">
        <f>IF(BB230="n/a",0,VLOOKUP($G230,Scoring!$B$5:$C$9,2,FALSE))</f>
        <v>8</v>
      </c>
      <c r="BE230" s="43"/>
      <c r="BF230" s="43">
        <f t="shared" si="276"/>
        <v>0</v>
      </c>
      <c r="BG230" s="43">
        <f>IF(BE230="n/a",0,VLOOKUP($G230,Scoring!$B$5:$C$9,2,FALSE))</f>
        <v>8</v>
      </c>
      <c r="BH230" s="43"/>
      <c r="BI230" s="43">
        <f t="shared" si="277"/>
        <v>0</v>
      </c>
      <c r="BJ230" s="43">
        <f>IF(BH230="n/a",0,VLOOKUP($G230,Scoring!$B$5:$C$9,2,FALSE))</f>
        <v>8</v>
      </c>
      <c r="BK230" s="43"/>
      <c r="BL230" s="43">
        <f t="shared" si="278"/>
        <v>0</v>
      </c>
      <c r="BM230" s="43">
        <f>IF(BK230="n/a",0,VLOOKUP($G230,Scoring!$B$5:$C$9,2,FALSE))</f>
        <v>8</v>
      </c>
      <c r="BN230" s="43"/>
      <c r="BO230" s="43">
        <f t="shared" si="279"/>
        <v>0</v>
      </c>
      <c r="BP230" s="43">
        <f>IF(BN230="n/a",0,VLOOKUP($G230,Scoring!$B$5:$C$9,2,FALSE))</f>
        <v>8</v>
      </c>
      <c r="BQ230" s="47"/>
    </row>
    <row r="231" spans="1:70" s="1" customFormat="1" outlineLevel="1" x14ac:dyDescent="0.25">
      <c r="A231" s="8" t="s">
        <v>245</v>
      </c>
      <c r="B231" s="53" t="s">
        <v>246</v>
      </c>
      <c r="C231" s="8"/>
      <c r="D231" s="8"/>
      <c r="E231" s="8"/>
      <c r="F231" s="61" t="s">
        <v>522</v>
      </c>
      <c r="G231" s="16" t="s">
        <v>10</v>
      </c>
      <c r="H231" s="16" t="s">
        <v>10</v>
      </c>
      <c r="I231" s="43"/>
      <c r="J231" s="43">
        <f t="shared" si="260"/>
        <v>0</v>
      </c>
      <c r="K231" s="43">
        <f>IF(I231="n/a",0,VLOOKUP($G231,Scoring!$B$5:$C$9,2,FALSE))</f>
        <v>4</v>
      </c>
      <c r="L231" s="43"/>
      <c r="M231" s="43">
        <f t="shared" si="261"/>
        <v>0</v>
      </c>
      <c r="N231" s="43">
        <f>IF(L231="n/a",0,VLOOKUP($G231,Scoring!$B$5:$C$9,2,FALSE))</f>
        <v>4</v>
      </c>
      <c r="O231" s="43"/>
      <c r="P231" s="43">
        <f t="shared" si="262"/>
        <v>0</v>
      </c>
      <c r="Q231" s="43">
        <f>IF(O231="n/a",0,VLOOKUP($G231,Scoring!$B$5:$C$9,2,FALSE))</f>
        <v>4</v>
      </c>
      <c r="R231" s="43"/>
      <c r="S231" s="43">
        <f t="shared" si="263"/>
        <v>0</v>
      </c>
      <c r="T231" s="43">
        <f>IF(R231="n/a",0,VLOOKUP($G231,Scoring!$B$5:$C$9,2,FALSE))</f>
        <v>4</v>
      </c>
      <c r="U231" s="43"/>
      <c r="V231" s="43">
        <f t="shared" si="264"/>
        <v>0</v>
      </c>
      <c r="W231" s="43">
        <f>IF(U231="n/a",0,VLOOKUP($G231,Scoring!$B$5:$C$9,2,FALSE))</f>
        <v>4</v>
      </c>
      <c r="X231" s="43"/>
      <c r="Y231" s="43">
        <f t="shared" si="265"/>
        <v>0</v>
      </c>
      <c r="Z231" s="43">
        <f>IF(X231="n/a",0,VLOOKUP($G231,Scoring!$B$5:$C$9,2,FALSE))</f>
        <v>4</v>
      </c>
      <c r="AA231" s="43"/>
      <c r="AB231" s="43">
        <f t="shared" si="266"/>
        <v>0</v>
      </c>
      <c r="AC231" s="43">
        <f>IF(AA231="n/a",0,VLOOKUP($G231,Scoring!$B$5:$C$9,2,FALSE))</f>
        <v>4</v>
      </c>
      <c r="AD231" s="43"/>
      <c r="AE231" s="43">
        <f t="shared" si="267"/>
        <v>0</v>
      </c>
      <c r="AF231" s="43">
        <f>IF(AD231="n/a",0,VLOOKUP($G231,Scoring!$B$5:$C$9,2,FALSE))</f>
        <v>4</v>
      </c>
      <c r="AG231" s="43"/>
      <c r="AH231" s="43">
        <f t="shared" si="268"/>
        <v>0</v>
      </c>
      <c r="AI231" s="43">
        <f>IF(AG231="n/a",0,VLOOKUP($G231,Scoring!$B$5:$C$9,2,FALSE))</f>
        <v>4</v>
      </c>
      <c r="AJ231" s="43"/>
      <c r="AK231" s="43">
        <f t="shared" si="269"/>
        <v>0</v>
      </c>
      <c r="AL231" s="43">
        <f>IF(AJ231="n/a",0,VLOOKUP($G231,Scoring!$B$5:$C$9,2,FALSE))</f>
        <v>4</v>
      </c>
      <c r="AM231" s="43"/>
      <c r="AN231" s="43">
        <f t="shared" si="270"/>
        <v>0</v>
      </c>
      <c r="AO231" s="43">
        <f>IF(AM231="n/a",0,VLOOKUP($G231,Scoring!$B$5:$C$9,2,FALSE))</f>
        <v>4</v>
      </c>
      <c r="AP231" s="43"/>
      <c r="AQ231" s="43">
        <f t="shared" si="271"/>
        <v>0</v>
      </c>
      <c r="AR231" s="43">
        <f>IF(AP231="n/a",0,VLOOKUP($G231,Scoring!$B$5:$C$9,2,FALSE))</f>
        <v>4</v>
      </c>
      <c r="AS231" s="43"/>
      <c r="AT231" s="43">
        <f t="shared" si="272"/>
        <v>0</v>
      </c>
      <c r="AU231" s="43">
        <f>IF(AS231="n/a",0,VLOOKUP($G231,Scoring!$B$5:$C$9,2,FALSE))</f>
        <v>4</v>
      </c>
      <c r="AV231" s="43"/>
      <c r="AW231" s="43">
        <f t="shared" si="273"/>
        <v>0</v>
      </c>
      <c r="AX231" s="43">
        <f>IF(AV231="n/a",0,VLOOKUP($G231,Scoring!$B$5:$C$9,2,FALSE))</f>
        <v>4</v>
      </c>
      <c r="AY231" s="43"/>
      <c r="AZ231" s="43">
        <f t="shared" si="274"/>
        <v>0</v>
      </c>
      <c r="BA231" s="43">
        <f>IF(AY231="n/a",0,VLOOKUP($G231,Scoring!$B$5:$C$9,2,FALSE))</f>
        <v>4</v>
      </c>
      <c r="BB231" s="43"/>
      <c r="BC231" s="43">
        <f t="shared" si="275"/>
        <v>0</v>
      </c>
      <c r="BD231" s="43">
        <f>IF(BB231="n/a",0,VLOOKUP($G231,Scoring!$B$5:$C$9,2,FALSE))</f>
        <v>4</v>
      </c>
      <c r="BE231" s="43"/>
      <c r="BF231" s="43">
        <f t="shared" si="276"/>
        <v>0</v>
      </c>
      <c r="BG231" s="43">
        <f>IF(BE231="n/a",0,VLOOKUP($G231,Scoring!$B$5:$C$9,2,FALSE))</f>
        <v>4</v>
      </c>
      <c r="BH231" s="43"/>
      <c r="BI231" s="43">
        <f t="shared" si="277"/>
        <v>0</v>
      </c>
      <c r="BJ231" s="43">
        <f>IF(BH231="n/a",0,VLOOKUP($G231,Scoring!$B$5:$C$9,2,FALSE))</f>
        <v>4</v>
      </c>
      <c r="BK231" s="43"/>
      <c r="BL231" s="43">
        <f t="shared" si="278"/>
        <v>0</v>
      </c>
      <c r="BM231" s="43">
        <f>IF(BK231="n/a",0,VLOOKUP($G231,Scoring!$B$5:$C$9,2,FALSE))</f>
        <v>4</v>
      </c>
      <c r="BN231" s="43"/>
      <c r="BO231" s="43">
        <f t="shared" si="279"/>
        <v>0</v>
      </c>
      <c r="BP231" s="43">
        <f>IF(BN231="n/a",0,VLOOKUP($G231,Scoring!$B$5:$C$9,2,FALSE))</f>
        <v>4</v>
      </c>
      <c r="BQ231" s="47"/>
    </row>
    <row r="232" spans="1:70" s="1" customFormat="1" outlineLevel="1" x14ac:dyDescent="0.25">
      <c r="A232" s="8" t="s">
        <v>247</v>
      </c>
      <c r="B232" s="53" t="s">
        <v>248</v>
      </c>
      <c r="C232" s="8"/>
      <c r="D232" s="8"/>
      <c r="E232" s="8"/>
      <c r="F232" s="61" t="s">
        <v>522</v>
      </c>
      <c r="G232" s="16" t="s">
        <v>10</v>
      </c>
      <c r="H232" s="16" t="s">
        <v>10</v>
      </c>
      <c r="I232" s="43"/>
      <c r="J232" s="43">
        <f t="shared" si="260"/>
        <v>0</v>
      </c>
      <c r="K232" s="43">
        <f>IF(I232="n/a",0,VLOOKUP($G232,Scoring!$B$5:$C$9,2,FALSE))</f>
        <v>4</v>
      </c>
      <c r="L232" s="43"/>
      <c r="M232" s="43">
        <f t="shared" si="261"/>
        <v>0</v>
      </c>
      <c r="N232" s="43">
        <f>IF(L232="n/a",0,VLOOKUP($G232,Scoring!$B$5:$C$9,2,FALSE))</f>
        <v>4</v>
      </c>
      <c r="O232" s="43"/>
      <c r="P232" s="43">
        <f t="shared" si="262"/>
        <v>0</v>
      </c>
      <c r="Q232" s="43">
        <f>IF(O232="n/a",0,VLOOKUP($G232,Scoring!$B$5:$C$9,2,FALSE))</f>
        <v>4</v>
      </c>
      <c r="R232" s="43"/>
      <c r="S232" s="43">
        <f t="shared" si="263"/>
        <v>0</v>
      </c>
      <c r="T232" s="43">
        <f>IF(R232="n/a",0,VLOOKUP($G232,Scoring!$B$5:$C$9,2,FALSE))</f>
        <v>4</v>
      </c>
      <c r="U232" s="43"/>
      <c r="V232" s="43">
        <f t="shared" si="264"/>
        <v>0</v>
      </c>
      <c r="W232" s="43">
        <f>IF(U232="n/a",0,VLOOKUP($G232,Scoring!$B$5:$C$9,2,FALSE))</f>
        <v>4</v>
      </c>
      <c r="X232" s="43"/>
      <c r="Y232" s="43">
        <f t="shared" si="265"/>
        <v>0</v>
      </c>
      <c r="Z232" s="43">
        <f>IF(X232="n/a",0,VLOOKUP($G232,Scoring!$B$5:$C$9,2,FALSE))</f>
        <v>4</v>
      </c>
      <c r="AA232" s="43"/>
      <c r="AB232" s="43">
        <f t="shared" si="266"/>
        <v>0</v>
      </c>
      <c r="AC232" s="43">
        <f>IF(AA232="n/a",0,VLOOKUP($G232,Scoring!$B$5:$C$9,2,FALSE))</f>
        <v>4</v>
      </c>
      <c r="AD232" s="43"/>
      <c r="AE232" s="43">
        <f t="shared" si="267"/>
        <v>0</v>
      </c>
      <c r="AF232" s="43">
        <f>IF(AD232="n/a",0,VLOOKUP($G232,Scoring!$B$5:$C$9,2,FALSE))</f>
        <v>4</v>
      </c>
      <c r="AG232" s="43"/>
      <c r="AH232" s="43">
        <f t="shared" si="268"/>
        <v>0</v>
      </c>
      <c r="AI232" s="43">
        <f>IF(AG232="n/a",0,VLOOKUP($G232,Scoring!$B$5:$C$9,2,FALSE))</f>
        <v>4</v>
      </c>
      <c r="AJ232" s="43"/>
      <c r="AK232" s="43">
        <f t="shared" si="269"/>
        <v>0</v>
      </c>
      <c r="AL232" s="43">
        <f>IF(AJ232="n/a",0,VLOOKUP($G232,Scoring!$B$5:$C$9,2,FALSE))</f>
        <v>4</v>
      </c>
      <c r="AM232" s="43"/>
      <c r="AN232" s="43">
        <f t="shared" si="270"/>
        <v>0</v>
      </c>
      <c r="AO232" s="43">
        <f>IF(AM232="n/a",0,VLOOKUP($G232,Scoring!$B$5:$C$9,2,FALSE))</f>
        <v>4</v>
      </c>
      <c r="AP232" s="43"/>
      <c r="AQ232" s="43">
        <f t="shared" si="271"/>
        <v>0</v>
      </c>
      <c r="AR232" s="43">
        <f>IF(AP232="n/a",0,VLOOKUP($G232,Scoring!$B$5:$C$9,2,FALSE))</f>
        <v>4</v>
      </c>
      <c r="AS232" s="43"/>
      <c r="AT232" s="43">
        <f t="shared" si="272"/>
        <v>0</v>
      </c>
      <c r="AU232" s="43">
        <f>IF(AS232="n/a",0,VLOOKUP($G232,Scoring!$B$5:$C$9,2,FALSE))</f>
        <v>4</v>
      </c>
      <c r="AV232" s="43"/>
      <c r="AW232" s="43">
        <f t="shared" si="273"/>
        <v>0</v>
      </c>
      <c r="AX232" s="43">
        <f>IF(AV232="n/a",0,VLOOKUP($G232,Scoring!$B$5:$C$9,2,FALSE))</f>
        <v>4</v>
      </c>
      <c r="AY232" s="43"/>
      <c r="AZ232" s="43">
        <f t="shared" si="274"/>
        <v>0</v>
      </c>
      <c r="BA232" s="43">
        <f>IF(AY232="n/a",0,VLOOKUP($G232,Scoring!$B$5:$C$9,2,FALSE))</f>
        <v>4</v>
      </c>
      <c r="BB232" s="43"/>
      <c r="BC232" s="43">
        <f t="shared" si="275"/>
        <v>0</v>
      </c>
      <c r="BD232" s="43">
        <f>IF(BB232="n/a",0,VLOOKUP($G232,Scoring!$B$5:$C$9,2,FALSE))</f>
        <v>4</v>
      </c>
      <c r="BE232" s="43"/>
      <c r="BF232" s="43">
        <f t="shared" si="276"/>
        <v>0</v>
      </c>
      <c r="BG232" s="43">
        <f>IF(BE232="n/a",0,VLOOKUP($G232,Scoring!$B$5:$C$9,2,FALSE))</f>
        <v>4</v>
      </c>
      <c r="BH232" s="43"/>
      <c r="BI232" s="43">
        <f t="shared" si="277"/>
        <v>0</v>
      </c>
      <c r="BJ232" s="43">
        <f>IF(BH232="n/a",0,VLOOKUP($G232,Scoring!$B$5:$C$9,2,FALSE))</f>
        <v>4</v>
      </c>
      <c r="BK232" s="43"/>
      <c r="BL232" s="43">
        <f t="shared" si="278"/>
        <v>0</v>
      </c>
      <c r="BM232" s="43">
        <f>IF(BK232="n/a",0,VLOOKUP($G232,Scoring!$B$5:$C$9,2,FALSE))</f>
        <v>4</v>
      </c>
      <c r="BN232" s="43"/>
      <c r="BO232" s="43">
        <f t="shared" si="279"/>
        <v>0</v>
      </c>
      <c r="BP232" s="43">
        <f>IF(BN232="n/a",0,VLOOKUP($G232,Scoring!$B$5:$C$9,2,FALSE))</f>
        <v>4</v>
      </c>
      <c r="BQ232" s="47"/>
    </row>
    <row r="233" spans="1:70" s="1" customFormat="1" outlineLevel="1" x14ac:dyDescent="0.25">
      <c r="A233" s="8" t="s">
        <v>250</v>
      </c>
      <c r="B233" s="53" t="s">
        <v>249</v>
      </c>
      <c r="C233" s="8"/>
      <c r="D233" s="8"/>
      <c r="E233" s="8"/>
      <c r="F233" s="61" t="s">
        <v>522</v>
      </c>
      <c r="G233" s="16" t="s">
        <v>10</v>
      </c>
      <c r="H233" s="16" t="s">
        <v>10</v>
      </c>
      <c r="I233" s="43"/>
      <c r="J233" s="43">
        <f t="shared" si="260"/>
        <v>0</v>
      </c>
      <c r="K233" s="43">
        <f>IF(I233="n/a",0,VLOOKUP($G233,Scoring!$B$5:$C$9,2,FALSE))</f>
        <v>4</v>
      </c>
      <c r="L233" s="43"/>
      <c r="M233" s="43">
        <f t="shared" si="261"/>
        <v>0</v>
      </c>
      <c r="N233" s="43">
        <f>IF(L233="n/a",0,VLOOKUP($G233,Scoring!$B$5:$C$9,2,FALSE))</f>
        <v>4</v>
      </c>
      <c r="O233" s="43"/>
      <c r="P233" s="43">
        <f t="shared" si="262"/>
        <v>0</v>
      </c>
      <c r="Q233" s="43">
        <f>IF(O233="n/a",0,VLOOKUP($G233,Scoring!$B$5:$C$9,2,FALSE))</f>
        <v>4</v>
      </c>
      <c r="R233" s="43"/>
      <c r="S233" s="43">
        <f t="shared" si="263"/>
        <v>0</v>
      </c>
      <c r="T233" s="43">
        <f>IF(R233="n/a",0,VLOOKUP($G233,Scoring!$B$5:$C$9,2,FALSE))</f>
        <v>4</v>
      </c>
      <c r="U233" s="43"/>
      <c r="V233" s="43">
        <f t="shared" si="264"/>
        <v>0</v>
      </c>
      <c r="W233" s="43">
        <f>IF(U233="n/a",0,VLOOKUP($G233,Scoring!$B$5:$C$9,2,FALSE))</f>
        <v>4</v>
      </c>
      <c r="X233" s="43"/>
      <c r="Y233" s="43">
        <f t="shared" si="265"/>
        <v>0</v>
      </c>
      <c r="Z233" s="43">
        <f>IF(X233="n/a",0,VLOOKUP($G233,Scoring!$B$5:$C$9,2,FALSE))</f>
        <v>4</v>
      </c>
      <c r="AA233" s="43"/>
      <c r="AB233" s="43">
        <f t="shared" si="266"/>
        <v>0</v>
      </c>
      <c r="AC233" s="43">
        <f>IF(AA233="n/a",0,VLOOKUP($G233,Scoring!$B$5:$C$9,2,FALSE))</f>
        <v>4</v>
      </c>
      <c r="AD233" s="43"/>
      <c r="AE233" s="43">
        <f t="shared" si="267"/>
        <v>0</v>
      </c>
      <c r="AF233" s="43">
        <f>IF(AD233="n/a",0,VLOOKUP($G233,Scoring!$B$5:$C$9,2,FALSE))</f>
        <v>4</v>
      </c>
      <c r="AG233" s="43"/>
      <c r="AH233" s="43">
        <f t="shared" si="268"/>
        <v>0</v>
      </c>
      <c r="AI233" s="43">
        <f>IF(AG233="n/a",0,VLOOKUP($G233,Scoring!$B$5:$C$9,2,FALSE))</f>
        <v>4</v>
      </c>
      <c r="AJ233" s="43"/>
      <c r="AK233" s="43">
        <f t="shared" si="269"/>
        <v>0</v>
      </c>
      <c r="AL233" s="43">
        <f>IF(AJ233="n/a",0,VLOOKUP($G233,Scoring!$B$5:$C$9,2,FALSE))</f>
        <v>4</v>
      </c>
      <c r="AM233" s="43"/>
      <c r="AN233" s="43">
        <f t="shared" si="270"/>
        <v>0</v>
      </c>
      <c r="AO233" s="43">
        <f>IF(AM233="n/a",0,VLOOKUP($G233,Scoring!$B$5:$C$9,2,FALSE))</f>
        <v>4</v>
      </c>
      <c r="AP233" s="43"/>
      <c r="AQ233" s="43">
        <f t="shared" si="271"/>
        <v>0</v>
      </c>
      <c r="AR233" s="43">
        <f>IF(AP233="n/a",0,VLOOKUP($G233,Scoring!$B$5:$C$9,2,FALSE))</f>
        <v>4</v>
      </c>
      <c r="AS233" s="43"/>
      <c r="AT233" s="43">
        <f t="shared" si="272"/>
        <v>0</v>
      </c>
      <c r="AU233" s="43">
        <f>IF(AS233="n/a",0,VLOOKUP($G233,Scoring!$B$5:$C$9,2,FALSE))</f>
        <v>4</v>
      </c>
      <c r="AV233" s="43"/>
      <c r="AW233" s="43">
        <f t="shared" si="273"/>
        <v>0</v>
      </c>
      <c r="AX233" s="43">
        <f>IF(AV233="n/a",0,VLOOKUP($G233,Scoring!$B$5:$C$9,2,FALSE))</f>
        <v>4</v>
      </c>
      <c r="AY233" s="43"/>
      <c r="AZ233" s="43">
        <f t="shared" si="274"/>
        <v>0</v>
      </c>
      <c r="BA233" s="43">
        <f>IF(AY233="n/a",0,VLOOKUP($G233,Scoring!$B$5:$C$9,2,FALSE))</f>
        <v>4</v>
      </c>
      <c r="BB233" s="43"/>
      <c r="BC233" s="43">
        <f t="shared" si="275"/>
        <v>0</v>
      </c>
      <c r="BD233" s="43">
        <f>IF(BB233="n/a",0,VLOOKUP($G233,Scoring!$B$5:$C$9,2,FALSE))</f>
        <v>4</v>
      </c>
      <c r="BE233" s="43"/>
      <c r="BF233" s="43">
        <f t="shared" si="276"/>
        <v>0</v>
      </c>
      <c r="BG233" s="43">
        <f>IF(BE233="n/a",0,VLOOKUP($G233,Scoring!$B$5:$C$9,2,FALSE))</f>
        <v>4</v>
      </c>
      <c r="BH233" s="43"/>
      <c r="BI233" s="43">
        <f t="shared" si="277"/>
        <v>0</v>
      </c>
      <c r="BJ233" s="43">
        <f>IF(BH233="n/a",0,VLOOKUP($G233,Scoring!$B$5:$C$9,2,FALSE))</f>
        <v>4</v>
      </c>
      <c r="BK233" s="43"/>
      <c r="BL233" s="43">
        <f t="shared" si="278"/>
        <v>0</v>
      </c>
      <c r="BM233" s="43">
        <f>IF(BK233="n/a",0,VLOOKUP($G233,Scoring!$B$5:$C$9,2,FALSE))</f>
        <v>4</v>
      </c>
      <c r="BN233" s="43"/>
      <c r="BO233" s="43">
        <f t="shared" si="279"/>
        <v>0</v>
      </c>
      <c r="BP233" s="43">
        <f>IF(BN233="n/a",0,VLOOKUP($G233,Scoring!$B$5:$C$9,2,FALSE))</f>
        <v>4</v>
      </c>
      <c r="BQ233" s="47"/>
    </row>
    <row r="234" spans="1:70" s="1" customFormat="1" outlineLevel="1" x14ac:dyDescent="0.25">
      <c r="A234" s="8" t="s">
        <v>78</v>
      </c>
      <c r="B234" s="22"/>
      <c r="C234" s="8"/>
      <c r="D234" s="8"/>
      <c r="E234" s="8"/>
      <c r="F234" s="60" t="s">
        <v>524</v>
      </c>
      <c r="G234" s="16" t="s">
        <v>11</v>
      </c>
      <c r="H234" s="16" t="s">
        <v>11</v>
      </c>
      <c r="I234" s="43"/>
      <c r="J234" s="43">
        <f t="shared" si="260"/>
        <v>0</v>
      </c>
      <c r="K234" s="43">
        <f>IF(I234="n/a",0,VLOOKUP($G234,Scoring!$B$5:$C$9,2,FALSE))</f>
        <v>2</v>
      </c>
      <c r="L234" s="43"/>
      <c r="M234" s="43">
        <f t="shared" si="261"/>
        <v>0</v>
      </c>
      <c r="N234" s="43">
        <f>IF(L234="n/a",0,VLOOKUP($G234,Scoring!$B$5:$C$9,2,FALSE))</f>
        <v>2</v>
      </c>
      <c r="O234" s="43"/>
      <c r="P234" s="43">
        <f t="shared" si="262"/>
        <v>0</v>
      </c>
      <c r="Q234" s="43">
        <f>IF(O234="n/a",0,VLOOKUP($G234,Scoring!$B$5:$C$9,2,FALSE))</f>
        <v>2</v>
      </c>
      <c r="R234" s="43"/>
      <c r="S234" s="43">
        <f t="shared" si="263"/>
        <v>0</v>
      </c>
      <c r="T234" s="43">
        <f>IF(R234="n/a",0,VLOOKUP($G234,Scoring!$B$5:$C$9,2,FALSE))</f>
        <v>2</v>
      </c>
      <c r="U234" s="43"/>
      <c r="V234" s="43">
        <f t="shared" si="264"/>
        <v>0</v>
      </c>
      <c r="W234" s="43">
        <f>IF(U234="n/a",0,VLOOKUP($G234,Scoring!$B$5:$C$9,2,FALSE))</f>
        <v>2</v>
      </c>
      <c r="X234" s="43"/>
      <c r="Y234" s="43">
        <f t="shared" si="265"/>
        <v>0</v>
      </c>
      <c r="Z234" s="43">
        <f>IF(X234="n/a",0,VLOOKUP($G234,Scoring!$B$5:$C$9,2,FALSE))</f>
        <v>2</v>
      </c>
      <c r="AA234" s="43"/>
      <c r="AB234" s="43">
        <f t="shared" si="266"/>
        <v>0</v>
      </c>
      <c r="AC234" s="43">
        <f>IF(AA234="n/a",0,VLOOKUP($G234,Scoring!$B$5:$C$9,2,FALSE))</f>
        <v>2</v>
      </c>
      <c r="AD234" s="43"/>
      <c r="AE234" s="43">
        <f t="shared" si="267"/>
        <v>0</v>
      </c>
      <c r="AF234" s="43">
        <f>IF(AD234="n/a",0,VLOOKUP($G234,Scoring!$B$5:$C$9,2,FALSE))</f>
        <v>2</v>
      </c>
      <c r="AG234" s="43"/>
      <c r="AH234" s="43">
        <f t="shared" si="268"/>
        <v>0</v>
      </c>
      <c r="AI234" s="43">
        <f>IF(AG234="n/a",0,VLOOKUP($G234,Scoring!$B$5:$C$9,2,FALSE))</f>
        <v>2</v>
      </c>
      <c r="AJ234" s="43"/>
      <c r="AK234" s="43">
        <f t="shared" si="269"/>
        <v>0</v>
      </c>
      <c r="AL234" s="43">
        <f>IF(AJ234="n/a",0,VLOOKUP($G234,Scoring!$B$5:$C$9,2,FALSE))</f>
        <v>2</v>
      </c>
      <c r="AM234" s="43"/>
      <c r="AN234" s="43">
        <f t="shared" si="270"/>
        <v>0</v>
      </c>
      <c r="AO234" s="43">
        <f>IF(AM234="n/a",0,VLOOKUP($G234,Scoring!$B$5:$C$9,2,FALSE))</f>
        <v>2</v>
      </c>
      <c r="AP234" s="43"/>
      <c r="AQ234" s="43">
        <f t="shared" si="271"/>
        <v>0</v>
      </c>
      <c r="AR234" s="43">
        <f>IF(AP234="n/a",0,VLOOKUP($G234,Scoring!$B$5:$C$9,2,FALSE))</f>
        <v>2</v>
      </c>
      <c r="AS234" s="43"/>
      <c r="AT234" s="43">
        <f t="shared" si="272"/>
        <v>0</v>
      </c>
      <c r="AU234" s="43">
        <f>IF(AS234="n/a",0,VLOOKUP($G234,Scoring!$B$5:$C$9,2,FALSE))</f>
        <v>2</v>
      </c>
      <c r="AV234" s="43"/>
      <c r="AW234" s="43">
        <f t="shared" si="273"/>
        <v>0</v>
      </c>
      <c r="AX234" s="43">
        <f>IF(AV234="n/a",0,VLOOKUP($G234,Scoring!$B$5:$C$9,2,FALSE))</f>
        <v>2</v>
      </c>
      <c r="AY234" s="43"/>
      <c r="AZ234" s="43">
        <f t="shared" si="274"/>
        <v>0</v>
      </c>
      <c r="BA234" s="43">
        <f>IF(AY234="n/a",0,VLOOKUP($G234,Scoring!$B$5:$C$9,2,FALSE))</f>
        <v>2</v>
      </c>
      <c r="BB234" s="43"/>
      <c r="BC234" s="43">
        <f t="shared" si="275"/>
        <v>0</v>
      </c>
      <c r="BD234" s="43">
        <f>IF(BB234="n/a",0,VLOOKUP($G234,Scoring!$B$5:$C$9,2,FALSE))</f>
        <v>2</v>
      </c>
      <c r="BE234" s="43"/>
      <c r="BF234" s="43">
        <f t="shared" si="276"/>
        <v>0</v>
      </c>
      <c r="BG234" s="43">
        <f>IF(BE234="n/a",0,VLOOKUP($G234,Scoring!$B$5:$C$9,2,FALSE))</f>
        <v>2</v>
      </c>
      <c r="BH234" s="43"/>
      <c r="BI234" s="43">
        <f t="shared" si="277"/>
        <v>0</v>
      </c>
      <c r="BJ234" s="43">
        <f>IF(BH234="n/a",0,VLOOKUP($G234,Scoring!$B$5:$C$9,2,FALSE))</f>
        <v>2</v>
      </c>
      <c r="BK234" s="43"/>
      <c r="BL234" s="43">
        <f t="shared" si="278"/>
        <v>0</v>
      </c>
      <c r="BM234" s="43">
        <f>IF(BK234="n/a",0,VLOOKUP($G234,Scoring!$B$5:$C$9,2,FALSE))</f>
        <v>2</v>
      </c>
      <c r="BN234" s="43"/>
      <c r="BO234" s="43">
        <f t="shared" si="279"/>
        <v>0</v>
      </c>
      <c r="BP234" s="43">
        <f>IF(BN234="n/a",0,VLOOKUP($G234,Scoring!$B$5:$C$9,2,FALSE))</f>
        <v>2</v>
      </c>
      <c r="BQ234" s="47"/>
    </row>
    <row r="235" spans="1:70" s="1" customFormat="1" outlineLevel="1" x14ac:dyDescent="0.25">
      <c r="A235" s="8" t="s">
        <v>55</v>
      </c>
      <c r="B235" s="22"/>
      <c r="C235" s="8"/>
      <c r="D235" s="8"/>
      <c r="E235" s="8"/>
      <c r="F235" s="60" t="s">
        <v>524</v>
      </c>
      <c r="G235" s="16" t="s">
        <v>9</v>
      </c>
      <c r="H235" s="16" t="s">
        <v>11</v>
      </c>
      <c r="I235" s="43"/>
      <c r="J235" s="43">
        <f t="shared" si="260"/>
        <v>0</v>
      </c>
      <c r="K235" s="43">
        <f>IF(I235="n/a",0,VLOOKUP($G235,Scoring!$B$5:$C$9,2,FALSE))</f>
        <v>8</v>
      </c>
      <c r="L235" s="43"/>
      <c r="M235" s="43">
        <f t="shared" si="261"/>
        <v>0</v>
      </c>
      <c r="N235" s="43">
        <f>IF(L235="n/a",0,VLOOKUP($G235,Scoring!$B$5:$C$9,2,FALSE))</f>
        <v>8</v>
      </c>
      <c r="O235" s="43"/>
      <c r="P235" s="43">
        <f t="shared" si="262"/>
        <v>0</v>
      </c>
      <c r="Q235" s="43">
        <f>IF(O235="n/a",0,VLOOKUP($G235,Scoring!$B$5:$C$9,2,FALSE))</f>
        <v>8</v>
      </c>
      <c r="R235" s="43"/>
      <c r="S235" s="43">
        <f t="shared" si="263"/>
        <v>0</v>
      </c>
      <c r="T235" s="43">
        <f>IF(R235="n/a",0,VLOOKUP($G235,Scoring!$B$5:$C$9,2,FALSE))</f>
        <v>8</v>
      </c>
      <c r="U235" s="43"/>
      <c r="V235" s="43">
        <f t="shared" si="264"/>
        <v>0</v>
      </c>
      <c r="W235" s="43">
        <f>IF(U235="n/a",0,VLOOKUP($G235,Scoring!$B$5:$C$9,2,FALSE))</f>
        <v>8</v>
      </c>
      <c r="X235" s="43"/>
      <c r="Y235" s="43">
        <f t="shared" si="265"/>
        <v>0</v>
      </c>
      <c r="Z235" s="43">
        <f>IF(X235="n/a",0,VLOOKUP($G235,Scoring!$B$5:$C$9,2,FALSE))</f>
        <v>8</v>
      </c>
      <c r="AA235" s="43"/>
      <c r="AB235" s="43">
        <f t="shared" si="266"/>
        <v>0</v>
      </c>
      <c r="AC235" s="43">
        <f>IF(AA235="n/a",0,VLOOKUP($G235,Scoring!$B$5:$C$9,2,FALSE))</f>
        <v>8</v>
      </c>
      <c r="AD235" s="43"/>
      <c r="AE235" s="43">
        <f t="shared" si="267"/>
        <v>0</v>
      </c>
      <c r="AF235" s="43">
        <f>IF(AD235="n/a",0,VLOOKUP($G235,Scoring!$B$5:$C$9,2,FALSE))</f>
        <v>8</v>
      </c>
      <c r="AG235" s="43"/>
      <c r="AH235" s="43">
        <f t="shared" si="268"/>
        <v>0</v>
      </c>
      <c r="AI235" s="43">
        <f>IF(AG235="n/a",0,VLOOKUP($G235,Scoring!$B$5:$C$9,2,FALSE))</f>
        <v>8</v>
      </c>
      <c r="AJ235" s="43"/>
      <c r="AK235" s="43">
        <f t="shared" si="269"/>
        <v>0</v>
      </c>
      <c r="AL235" s="43">
        <f>IF(AJ235="n/a",0,VLOOKUP($G235,Scoring!$B$5:$C$9,2,FALSE))</f>
        <v>8</v>
      </c>
      <c r="AM235" s="43"/>
      <c r="AN235" s="43">
        <f t="shared" si="270"/>
        <v>0</v>
      </c>
      <c r="AO235" s="43">
        <f>IF(AM235="n/a",0,VLOOKUP($G235,Scoring!$B$5:$C$9,2,FALSE))</f>
        <v>8</v>
      </c>
      <c r="AP235" s="43"/>
      <c r="AQ235" s="43">
        <f t="shared" si="271"/>
        <v>0</v>
      </c>
      <c r="AR235" s="43">
        <f>IF(AP235="n/a",0,VLOOKUP($G235,Scoring!$B$5:$C$9,2,FALSE))</f>
        <v>8</v>
      </c>
      <c r="AS235" s="43"/>
      <c r="AT235" s="43">
        <f t="shared" si="272"/>
        <v>0</v>
      </c>
      <c r="AU235" s="43">
        <f>IF(AS235="n/a",0,VLOOKUP($G235,Scoring!$B$5:$C$9,2,FALSE))</f>
        <v>8</v>
      </c>
      <c r="AV235" s="43"/>
      <c r="AW235" s="43">
        <f t="shared" si="273"/>
        <v>0</v>
      </c>
      <c r="AX235" s="43">
        <f>IF(AV235="n/a",0,VLOOKUP($G235,Scoring!$B$5:$C$9,2,FALSE))</f>
        <v>8</v>
      </c>
      <c r="AY235" s="43"/>
      <c r="AZ235" s="43">
        <f t="shared" si="274"/>
        <v>0</v>
      </c>
      <c r="BA235" s="43">
        <f>IF(AY235="n/a",0,VLOOKUP($G235,Scoring!$B$5:$C$9,2,FALSE))</f>
        <v>8</v>
      </c>
      <c r="BB235" s="43"/>
      <c r="BC235" s="43">
        <f t="shared" si="275"/>
        <v>0</v>
      </c>
      <c r="BD235" s="43">
        <f>IF(BB235="n/a",0,VLOOKUP($G235,Scoring!$B$5:$C$9,2,FALSE))</f>
        <v>8</v>
      </c>
      <c r="BE235" s="43"/>
      <c r="BF235" s="43">
        <f t="shared" si="276"/>
        <v>0</v>
      </c>
      <c r="BG235" s="43">
        <f>IF(BE235="n/a",0,VLOOKUP($G235,Scoring!$B$5:$C$9,2,FALSE))</f>
        <v>8</v>
      </c>
      <c r="BH235" s="43"/>
      <c r="BI235" s="43">
        <f t="shared" si="277"/>
        <v>0</v>
      </c>
      <c r="BJ235" s="43">
        <f>IF(BH235="n/a",0,VLOOKUP($G235,Scoring!$B$5:$C$9,2,FALSE))</f>
        <v>8</v>
      </c>
      <c r="BK235" s="43"/>
      <c r="BL235" s="43">
        <f t="shared" si="278"/>
        <v>0</v>
      </c>
      <c r="BM235" s="43">
        <f>IF(BK235="n/a",0,VLOOKUP($G235,Scoring!$B$5:$C$9,2,FALSE))</f>
        <v>8</v>
      </c>
      <c r="BN235" s="43"/>
      <c r="BO235" s="43">
        <f t="shared" si="279"/>
        <v>0</v>
      </c>
      <c r="BP235" s="43">
        <f>IF(BN235="n/a",0,VLOOKUP($G235,Scoring!$B$5:$C$9,2,FALSE))</f>
        <v>8</v>
      </c>
      <c r="BQ235" s="47"/>
    </row>
    <row r="236" spans="1:70" s="1" customFormat="1" x14ac:dyDescent="0.25">
      <c r="A236" s="6"/>
      <c r="B236" s="17"/>
      <c r="C236" s="17"/>
      <c r="D236" s="17"/>
      <c r="E236" s="17"/>
      <c r="F236" s="2"/>
      <c r="G236" s="2"/>
      <c r="H236" s="3"/>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48">
        <f>SUM(BQ216:BQ235)</f>
        <v>0</v>
      </c>
      <c r="BR236" s="44" t="s">
        <v>109</v>
      </c>
    </row>
    <row r="237" spans="1:70" s="1" customFormat="1" x14ac:dyDescent="0.25">
      <c r="A237" s="6"/>
      <c r="B237" s="17"/>
      <c r="C237" s="17"/>
      <c r="D237" s="17"/>
      <c r="E237" s="17"/>
      <c r="F237" s="2"/>
      <c r="G237" s="2"/>
      <c r="H237" s="3"/>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49"/>
    </row>
    <row r="238" spans="1:70" s="10" customFormat="1" ht="21.95" customHeight="1" x14ac:dyDescent="0.25">
      <c r="A238" s="37" t="s">
        <v>0</v>
      </c>
      <c r="B238" s="38"/>
      <c r="C238" s="38"/>
      <c r="D238" s="38"/>
      <c r="E238" s="38"/>
      <c r="F238" s="39"/>
      <c r="G238" s="39"/>
      <c r="H238" s="40"/>
      <c r="I238" s="66">
        <f>IF(K238=0,"n/a",J238)</f>
        <v>0</v>
      </c>
      <c r="J238" s="31">
        <f>SUM(J239,J248,J259,J276,J287,J294,J299,J303)</f>
        <v>0</v>
      </c>
      <c r="K238" s="31">
        <f>SUM(K239,K248,K259,K276,K287,K294,K299,K303)</f>
        <v>397</v>
      </c>
      <c r="L238" s="66">
        <f>IF(N238=0,"n/a",M238)</f>
        <v>0</v>
      </c>
      <c r="M238" s="31">
        <f>SUM(M239,M248,M259,M276,M287,M294,M299,M303)</f>
        <v>0</v>
      </c>
      <c r="N238" s="31">
        <f>SUM(N239,N248,N259,N276,N287,N294,N299,N303)</f>
        <v>397</v>
      </c>
      <c r="O238" s="66">
        <f>IF(Q238=0,"n/a",P238)</f>
        <v>0</v>
      </c>
      <c r="P238" s="31">
        <f>SUM(P239,P248,P259,P276,P287,P294,P299,P303)</f>
        <v>0</v>
      </c>
      <c r="Q238" s="31">
        <f>SUM(Q239,Q248,Q259,Q276,Q287,Q294,Q299,Q303)</f>
        <v>397</v>
      </c>
      <c r="R238" s="66">
        <f>IF(T238=0,"n/a",S238)</f>
        <v>0</v>
      </c>
      <c r="S238" s="31">
        <f>SUM(S239,S248,S259,S276,S287,S294,S299,S303)</f>
        <v>0</v>
      </c>
      <c r="T238" s="31">
        <f>SUM(T239,T248,T259,T276,T287,T294,T299,T303)</f>
        <v>397</v>
      </c>
      <c r="U238" s="66">
        <f>IF(W238=0,"n/a",V238)</f>
        <v>0</v>
      </c>
      <c r="V238" s="31">
        <f>SUM(V239,V248,V259,V276,V287,V294,V299,V303)</f>
        <v>0</v>
      </c>
      <c r="W238" s="31">
        <f>SUM(W239,W248,W259,W276,W287,W294,W299,W303)</f>
        <v>397</v>
      </c>
      <c r="X238" s="66">
        <f>IF(Z238=0,"n/a",Y238)</f>
        <v>0</v>
      </c>
      <c r="Y238" s="31">
        <f>SUM(Y239,Y248,Y259,Y276,Y287,Y294,Y299,Y303)</f>
        <v>0</v>
      </c>
      <c r="Z238" s="31">
        <f>SUM(Z239,Z248,Z259,Z276,Z287,Z294,Z299,Z303)</f>
        <v>397</v>
      </c>
      <c r="AA238" s="66">
        <f>IF(AC238=0,"n/a",AB238)</f>
        <v>0</v>
      </c>
      <c r="AB238" s="31">
        <f>SUM(AB239,AB248,AB259,AB276,AB287,AB294,AB299,AB303)</f>
        <v>0</v>
      </c>
      <c r="AC238" s="31">
        <f>SUM(AC239,AC248,AC259,AC276,AC287,AC294,AC299,AC303)</f>
        <v>397</v>
      </c>
      <c r="AD238" s="66">
        <f>IF(AF238=0,"n/a",AE238)</f>
        <v>0</v>
      </c>
      <c r="AE238" s="31">
        <f>SUM(AE239,AE248,AE259,AE276,AE287,AE294,AE299,AE303)</f>
        <v>0</v>
      </c>
      <c r="AF238" s="31">
        <f>SUM(AF239,AF248,AF259,AF276,AF287,AF294,AF299,AF303)</f>
        <v>397</v>
      </c>
      <c r="AG238" s="66">
        <f>IF(AI238=0,"n/a",AH238)</f>
        <v>0</v>
      </c>
      <c r="AH238" s="31">
        <f>SUM(AH239,AH248,AH259,AH276,AH287,AH294,AH299,AH303)</f>
        <v>0</v>
      </c>
      <c r="AI238" s="31">
        <f>SUM(AI239,AI248,AI259,AI276,AI287,AI294,AI299,AI303)</f>
        <v>397</v>
      </c>
      <c r="AJ238" s="66">
        <f>IF(AL238=0,"n/a",AK238)</f>
        <v>0</v>
      </c>
      <c r="AK238" s="31">
        <f>SUM(AK239,AK248,AK259,AK276,AK287,AK294,AK299,AK303)</f>
        <v>0</v>
      </c>
      <c r="AL238" s="31">
        <f>SUM(AL239,AL248,AL259,AL276,AL287,AL294,AL299,AL303)</f>
        <v>397</v>
      </c>
      <c r="AM238" s="66">
        <f>IF(AO238=0,"n/a",AN238)</f>
        <v>0</v>
      </c>
      <c r="AN238" s="31">
        <f>SUM(AN239,AN248,AN259,AN276,AN287,AN294,AN299,AN303)</f>
        <v>0</v>
      </c>
      <c r="AO238" s="31">
        <f>SUM(AO239,AO248,AO259,AO276,AO287,AO294,AO299,AO303)</f>
        <v>397</v>
      </c>
      <c r="AP238" s="66">
        <f>IF(AR238=0,"n/a",AQ238)</f>
        <v>0</v>
      </c>
      <c r="AQ238" s="31">
        <f>SUM(AQ239,AQ248,AQ259,AQ276,AQ287,AQ294,AQ299,AQ303)</f>
        <v>0</v>
      </c>
      <c r="AR238" s="31">
        <f>SUM(AR239,AR248,AR259,AR276,AR287,AR294,AR299,AR303)</f>
        <v>397</v>
      </c>
      <c r="AS238" s="66">
        <f>IF(AU238=0,"n/a",AT238)</f>
        <v>0</v>
      </c>
      <c r="AT238" s="31">
        <f>SUM(AT239,AT248,AT259,AT276,AT287,AT294,AT299,AT303)</f>
        <v>0</v>
      </c>
      <c r="AU238" s="31">
        <f>SUM(AU239,AU248,AU259,AU276,AU287,AU294,AU299,AU303)</f>
        <v>397</v>
      </c>
      <c r="AV238" s="66">
        <f>IF(AX238=0,"n/a",AW238)</f>
        <v>0</v>
      </c>
      <c r="AW238" s="31">
        <f>SUM(AW239,AW248,AW259,AW276,AW287,AW294,AW299,AW303)</f>
        <v>0</v>
      </c>
      <c r="AX238" s="31">
        <f>SUM(AX239,AX248,AX259,AX276,AX287,AX294,AX299,AX303)</f>
        <v>397</v>
      </c>
      <c r="AY238" s="66">
        <f>IF(BA238=0,"n/a",AZ238)</f>
        <v>0</v>
      </c>
      <c r="AZ238" s="31">
        <f>SUM(AZ239,AZ248,AZ259,AZ276,AZ287,AZ294,AZ299,AZ303)</f>
        <v>0</v>
      </c>
      <c r="BA238" s="31">
        <f>SUM(BA239,BA248,BA259,BA276,BA287,BA294,BA299,BA303)</f>
        <v>397</v>
      </c>
      <c r="BB238" s="66">
        <f>IF(BD238=0,"n/a",BC238)</f>
        <v>0</v>
      </c>
      <c r="BC238" s="31">
        <f>SUM(BC239,BC248,BC259,BC276,BC287,BC294,BC299,BC303)</f>
        <v>0</v>
      </c>
      <c r="BD238" s="31">
        <f>SUM(BD239,BD248,BD259,BD276,BD287,BD294,BD299,BD303)</f>
        <v>397</v>
      </c>
      <c r="BE238" s="66">
        <f>IF(BG238=0,"n/a",BF238)</f>
        <v>0</v>
      </c>
      <c r="BF238" s="31">
        <f>SUM(BF239,BF248,BF259,BF276,BF287,BF294,BF299,BF303)</f>
        <v>0</v>
      </c>
      <c r="BG238" s="31">
        <f>SUM(BG239,BG248,BG259,BG276,BG287,BG294,BG299,BG303)</f>
        <v>397</v>
      </c>
      <c r="BH238" s="66">
        <f>IF(BJ238=0,"n/a",BI238)</f>
        <v>0</v>
      </c>
      <c r="BI238" s="31">
        <f>SUM(BI239,BI248,BI259,BI276,BI287,BI294,BI299,BI303)</f>
        <v>0</v>
      </c>
      <c r="BJ238" s="31">
        <f>SUM(BJ239,BJ248,BJ259,BJ276,BJ287,BJ294,BJ299,BJ303)</f>
        <v>397</v>
      </c>
      <c r="BK238" s="66">
        <f>IF(BM238=0,"n/a",BL238)</f>
        <v>0</v>
      </c>
      <c r="BL238" s="31">
        <f>SUM(BL239,BL248,BL259,BL276,BL287,BL294,BL299,BL303)</f>
        <v>0</v>
      </c>
      <c r="BM238" s="31">
        <f>SUM(BM239,BM248,BM259,BM276,BM287,BM294,BM299,BM303)</f>
        <v>397</v>
      </c>
      <c r="BN238" s="66">
        <f>IF(BP238=0,"n/a",BO238)</f>
        <v>0</v>
      </c>
      <c r="BO238" s="31">
        <f>SUM(BO239,BO248,BO259,BO276,BO287,BO294,BO299,BO303)</f>
        <v>0</v>
      </c>
      <c r="BP238" s="31">
        <f>SUM(BP239,BP248,BP259,BP276,BP287,BP294,BP299,BP303)</f>
        <v>397</v>
      </c>
      <c r="BQ238" s="50"/>
    </row>
    <row r="239" spans="1:70" s="1" customFormat="1" x14ac:dyDescent="0.25">
      <c r="A239" s="27" t="s">
        <v>146</v>
      </c>
      <c r="B239" s="28"/>
      <c r="C239" s="28"/>
      <c r="D239" s="28"/>
      <c r="E239" s="28"/>
      <c r="F239" s="29"/>
      <c r="G239" s="30"/>
      <c r="H239" s="30"/>
      <c r="I239" s="66">
        <f>IF(K239=0,"n/a",J239)</f>
        <v>0</v>
      </c>
      <c r="J239" s="31">
        <f>SUM(J240:J247)</f>
        <v>0</v>
      </c>
      <c r="K239" s="31">
        <f>SUM(K240:K247)</f>
        <v>26</v>
      </c>
      <c r="L239" s="66">
        <f>IF(N239=0,"n/a",M239)</f>
        <v>0</v>
      </c>
      <c r="M239" s="31">
        <f>SUM(M240:M247)</f>
        <v>0</v>
      </c>
      <c r="N239" s="31">
        <f>SUM(N240:N247)</f>
        <v>26</v>
      </c>
      <c r="O239" s="66">
        <f>IF(Q239=0,"n/a",P239)</f>
        <v>0</v>
      </c>
      <c r="P239" s="31">
        <f>SUM(P240:P247)</f>
        <v>0</v>
      </c>
      <c r="Q239" s="31">
        <f>SUM(Q240:Q247)</f>
        <v>26</v>
      </c>
      <c r="R239" s="66">
        <f>IF(T239=0,"n/a",S239)</f>
        <v>0</v>
      </c>
      <c r="S239" s="31">
        <f>SUM(S240:S247)</f>
        <v>0</v>
      </c>
      <c r="T239" s="31">
        <f>SUM(T240:T247)</f>
        <v>26</v>
      </c>
      <c r="U239" s="66">
        <f>IF(W239=0,"n/a",V239)</f>
        <v>0</v>
      </c>
      <c r="V239" s="31">
        <f>SUM(V240:V247)</f>
        <v>0</v>
      </c>
      <c r="W239" s="31">
        <f>SUM(W240:W247)</f>
        <v>26</v>
      </c>
      <c r="X239" s="66">
        <f>IF(Z239=0,"n/a",Y239)</f>
        <v>0</v>
      </c>
      <c r="Y239" s="31">
        <f>SUM(Y240:Y247)</f>
        <v>0</v>
      </c>
      <c r="Z239" s="31">
        <f>SUM(Z240:Z247)</f>
        <v>26</v>
      </c>
      <c r="AA239" s="66">
        <f>IF(AC239=0,"n/a",AB239)</f>
        <v>0</v>
      </c>
      <c r="AB239" s="31">
        <f>SUM(AB240:AB247)</f>
        <v>0</v>
      </c>
      <c r="AC239" s="31">
        <f>SUM(AC240:AC247)</f>
        <v>26</v>
      </c>
      <c r="AD239" s="66">
        <f>IF(AF239=0,"n/a",AE239)</f>
        <v>0</v>
      </c>
      <c r="AE239" s="31">
        <f>SUM(AE240:AE247)</f>
        <v>0</v>
      </c>
      <c r="AF239" s="31">
        <f>SUM(AF240:AF247)</f>
        <v>26</v>
      </c>
      <c r="AG239" s="66">
        <f>IF(AI239=0,"n/a",AH239)</f>
        <v>0</v>
      </c>
      <c r="AH239" s="31">
        <f>SUM(AH240:AH247)</f>
        <v>0</v>
      </c>
      <c r="AI239" s="31">
        <f>SUM(AI240:AI247)</f>
        <v>26</v>
      </c>
      <c r="AJ239" s="66">
        <f>IF(AL239=0,"n/a",AK239)</f>
        <v>0</v>
      </c>
      <c r="AK239" s="31">
        <f>SUM(AK240:AK247)</f>
        <v>0</v>
      </c>
      <c r="AL239" s="31">
        <f>SUM(AL240:AL247)</f>
        <v>26</v>
      </c>
      <c r="AM239" s="66">
        <f>IF(AO239=0,"n/a",AN239)</f>
        <v>0</v>
      </c>
      <c r="AN239" s="31">
        <f>SUM(AN240:AN247)</f>
        <v>0</v>
      </c>
      <c r="AO239" s="31">
        <f>SUM(AO240:AO247)</f>
        <v>26</v>
      </c>
      <c r="AP239" s="66">
        <f>IF(AR239=0,"n/a",AQ239)</f>
        <v>0</v>
      </c>
      <c r="AQ239" s="31">
        <f>SUM(AQ240:AQ247)</f>
        <v>0</v>
      </c>
      <c r="AR239" s="31">
        <f>SUM(AR240:AR247)</f>
        <v>26</v>
      </c>
      <c r="AS239" s="66">
        <f>IF(AU239=0,"n/a",AT239)</f>
        <v>0</v>
      </c>
      <c r="AT239" s="31">
        <f>SUM(AT240:AT247)</f>
        <v>0</v>
      </c>
      <c r="AU239" s="31">
        <f>SUM(AU240:AU247)</f>
        <v>26</v>
      </c>
      <c r="AV239" s="66">
        <f>IF(AX239=0,"n/a",AW239)</f>
        <v>0</v>
      </c>
      <c r="AW239" s="31">
        <f>SUM(AW240:AW247)</f>
        <v>0</v>
      </c>
      <c r="AX239" s="31">
        <f>SUM(AX240:AX247)</f>
        <v>26</v>
      </c>
      <c r="AY239" s="66">
        <f>IF(BA239=0,"n/a",AZ239)</f>
        <v>0</v>
      </c>
      <c r="AZ239" s="31">
        <f>SUM(AZ240:AZ247)</f>
        <v>0</v>
      </c>
      <c r="BA239" s="31">
        <f>SUM(BA240:BA247)</f>
        <v>26</v>
      </c>
      <c r="BB239" s="66">
        <f>IF(BD239=0,"n/a",BC239)</f>
        <v>0</v>
      </c>
      <c r="BC239" s="31">
        <f>SUM(BC240:BC247)</f>
        <v>0</v>
      </c>
      <c r="BD239" s="31">
        <f>SUM(BD240:BD247)</f>
        <v>26</v>
      </c>
      <c r="BE239" s="66">
        <f>IF(BG239=0,"n/a",BF239)</f>
        <v>0</v>
      </c>
      <c r="BF239" s="31">
        <f>SUM(BF240:BF247)</f>
        <v>0</v>
      </c>
      <c r="BG239" s="31">
        <f>SUM(BG240:BG247)</f>
        <v>26</v>
      </c>
      <c r="BH239" s="66">
        <f>IF(BJ239=0,"n/a",BI239)</f>
        <v>0</v>
      </c>
      <c r="BI239" s="31">
        <f>SUM(BI240:BI247)</f>
        <v>0</v>
      </c>
      <c r="BJ239" s="31">
        <f>SUM(BJ240:BJ247)</f>
        <v>26</v>
      </c>
      <c r="BK239" s="66">
        <f>IF(BM239=0,"n/a",BL239)</f>
        <v>0</v>
      </c>
      <c r="BL239" s="31">
        <f>SUM(BL240:BL247)</f>
        <v>0</v>
      </c>
      <c r="BM239" s="31">
        <f>SUM(BM240:BM247)</f>
        <v>26</v>
      </c>
      <c r="BN239" s="66">
        <f>IF(BP239=0,"n/a",BO239)</f>
        <v>0</v>
      </c>
      <c r="BO239" s="31">
        <f>SUM(BO240:BO247)</f>
        <v>0</v>
      </c>
      <c r="BP239" s="31">
        <f>SUM(BP240:BP247)</f>
        <v>26</v>
      </c>
      <c r="BQ239" s="46"/>
    </row>
    <row r="240" spans="1:70" s="1" customFormat="1" outlineLevel="1" x14ac:dyDescent="0.25">
      <c r="A240" s="4" t="s">
        <v>148</v>
      </c>
      <c r="B240" s="53" t="s">
        <v>149</v>
      </c>
      <c r="C240" s="8">
        <v>6.17</v>
      </c>
      <c r="D240" s="8" t="s">
        <v>446</v>
      </c>
      <c r="E240" s="8">
        <v>2</v>
      </c>
      <c r="F240" s="61" t="s">
        <v>522</v>
      </c>
      <c r="G240" s="16" t="s">
        <v>10</v>
      </c>
      <c r="H240" s="41" t="s">
        <v>11</v>
      </c>
      <c r="I240" s="43"/>
      <c r="J240" s="43">
        <f t="shared" ref="J240:J247" si="280">IF(OR(I240="yes",I240="done"),K240,IF(I240="partially",K240/2,0))</f>
        <v>0</v>
      </c>
      <c r="K240" s="43">
        <f>IF(I240="n/a",0,VLOOKUP($G240,Scoring!$B$5:$C$9,2,FALSE))</f>
        <v>4</v>
      </c>
      <c r="L240" s="43"/>
      <c r="M240" s="43">
        <f t="shared" ref="M240:M247" si="281">IF(OR(L240="yes",L240="done"),N240,IF(L240="partially",N240/2,0))</f>
        <v>0</v>
      </c>
      <c r="N240" s="43">
        <f>IF(L240="n/a",0,VLOOKUP($G240,Scoring!$B$5:$C$9,2,FALSE))</f>
        <v>4</v>
      </c>
      <c r="O240" s="43"/>
      <c r="P240" s="43">
        <f t="shared" ref="P240:P247" si="282">IF(OR(O240="yes",O240="done"),Q240,IF(O240="partially",Q240/2,0))</f>
        <v>0</v>
      </c>
      <c r="Q240" s="43">
        <f>IF(O240="n/a",0,VLOOKUP($G240,Scoring!$B$5:$C$9,2,FALSE))</f>
        <v>4</v>
      </c>
      <c r="R240" s="43"/>
      <c r="S240" s="43">
        <f t="shared" ref="S240:S247" si="283">IF(OR(R240="yes",R240="done"),T240,IF(R240="partially",T240/2,0))</f>
        <v>0</v>
      </c>
      <c r="T240" s="43">
        <f>IF(R240="n/a",0,VLOOKUP($G240,Scoring!$B$5:$C$9,2,FALSE))</f>
        <v>4</v>
      </c>
      <c r="U240" s="43"/>
      <c r="V240" s="43">
        <f t="shared" ref="V240:V247" si="284">IF(OR(U240="yes",U240="done"),W240,IF(U240="partially",W240/2,0))</f>
        <v>0</v>
      </c>
      <c r="W240" s="43">
        <f>IF(U240="n/a",0,VLOOKUP($G240,Scoring!$B$5:$C$9,2,FALSE))</f>
        <v>4</v>
      </c>
      <c r="X240" s="43"/>
      <c r="Y240" s="43">
        <f t="shared" ref="Y240:Y247" si="285">IF(OR(X240="yes",X240="done"),Z240,IF(X240="partially",Z240/2,0))</f>
        <v>0</v>
      </c>
      <c r="Z240" s="43">
        <f>IF(X240="n/a",0,VLOOKUP($G240,Scoring!$B$5:$C$9,2,FALSE))</f>
        <v>4</v>
      </c>
      <c r="AA240" s="43"/>
      <c r="AB240" s="43">
        <f t="shared" ref="AB240:AB247" si="286">IF(OR(AA240="yes",AA240="done"),AC240,IF(AA240="partially",AC240/2,0))</f>
        <v>0</v>
      </c>
      <c r="AC240" s="43">
        <f>IF(AA240="n/a",0,VLOOKUP($G240,Scoring!$B$5:$C$9,2,FALSE))</f>
        <v>4</v>
      </c>
      <c r="AD240" s="43"/>
      <c r="AE240" s="43">
        <f t="shared" ref="AE240:AE247" si="287">IF(OR(AD240="yes",AD240="done"),AF240,IF(AD240="partially",AF240/2,0))</f>
        <v>0</v>
      </c>
      <c r="AF240" s="43">
        <f>IF(AD240="n/a",0,VLOOKUP($G240,Scoring!$B$5:$C$9,2,FALSE))</f>
        <v>4</v>
      </c>
      <c r="AG240" s="43"/>
      <c r="AH240" s="43">
        <f t="shared" ref="AH240:AH247" si="288">IF(OR(AG240="yes",AG240="done"),AI240,IF(AG240="partially",AI240/2,0))</f>
        <v>0</v>
      </c>
      <c r="AI240" s="43">
        <f>IF(AG240="n/a",0,VLOOKUP($G240,Scoring!$B$5:$C$9,2,FALSE))</f>
        <v>4</v>
      </c>
      <c r="AJ240" s="43"/>
      <c r="AK240" s="43">
        <f t="shared" ref="AK240:AK247" si="289">IF(OR(AJ240="yes",AJ240="done"),AL240,IF(AJ240="partially",AL240/2,0))</f>
        <v>0</v>
      </c>
      <c r="AL240" s="43">
        <f>IF(AJ240="n/a",0,VLOOKUP($G240,Scoring!$B$5:$C$9,2,FALSE))</f>
        <v>4</v>
      </c>
      <c r="AM240" s="43"/>
      <c r="AN240" s="43">
        <f t="shared" ref="AN240:AN247" si="290">IF(OR(AM240="yes",AM240="done"),AO240,IF(AM240="partially",AO240/2,0))</f>
        <v>0</v>
      </c>
      <c r="AO240" s="43">
        <f>IF(AM240="n/a",0,VLOOKUP($G240,Scoring!$B$5:$C$9,2,FALSE))</f>
        <v>4</v>
      </c>
      <c r="AP240" s="43"/>
      <c r="AQ240" s="43">
        <f t="shared" ref="AQ240:AQ247" si="291">IF(OR(AP240="yes",AP240="done"),AR240,IF(AP240="partially",AR240/2,0))</f>
        <v>0</v>
      </c>
      <c r="AR240" s="43">
        <f>IF(AP240="n/a",0,VLOOKUP($G240,Scoring!$B$5:$C$9,2,FALSE))</f>
        <v>4</v>
      </c>
      <c r="AS240" s="43"/>
      <c r="AT240" s="43">
        <f t="shared" ref="AT240:AT247" si="292">IF(OR(AS240="yes",AS240="done"),AU240,IF(AS240="partially",AU240/2,0))</f>
        <v>0</v>
      </c>
      <c r="AU240" s="43">
        <f>IF(AS240="n/a",0,VLOOKUP($G240,Scoring!$B$5:$C$9,2,FALSE))</f>
        <v>4</v>
      </c>
      <c r="AV240" s="43"/>
      <c r="AW240" s="43">
        <f t="shared" ref="AW240:AW247" si="293">IF(OR(AV240="yes",AV240="done"),AX240,IF(AV240="partially",AX240/2,0))</f>
        <v>0</v>
      </c>
      <c r="AX240" s="43">
        <f>IF(AV240="n/a",0,VLOOKUP($G240,Scoring!$B$5:$C$9,2,FALSE))</f>
        <v>4</v>
      </c>
      <c r="AY240" s="43"/>
      <c r="AZ240" s="43">
        <f t="shared" ref="AZ240:AZ247" si="294">IF(OR(AY240="yes",AY240="done"),BA240,IF(AY240="partially",BA240/2,0))</f>
        <v>0</v>
      </c>
      <c r="BA240" s="43">
        <f>IF(AY240="n/a",0,VLOOKUP($G240,Scoring!$B$5:$C$9,2,FALSE))</f>
        <v>4</v>
      </c>
      <c r="BB240" s="43"/>
      <c r="BC240" s="43">
        <f t="shared" ref="BC240:BC247" si="295">IF(OR(BB240="yes",BB240="done"),BD240,IF(BB240="partially",BD240/2,0))</f>
        <v>0</v>
      </c>
      <c r="BD240" s="43">
        <f>IF(BB240="n/a",0,VLOOKUP($G240,Scoring!$B$5:$C$9,2,FALSE))</f>
        <v>4</v>
      </c>
      <c r="BE240" s="43"/>
      <c r="BF240" s="43">
        <f t="shared" ref="BF240:BF247" si="296">IF(OR(BE240="yes",BE240="done"),BG240,IF(BE240="partially",BG240/2,0))</f>
        <v>0</v>
      </c>
      <c r="BG240" s="43">
        <f>IF(BE240="n/a",0,VLOOKUP($G240,Scoring!$B$5:$C$9,2,FALSE))</f>
        <v>4</v>
      </c>
      <c r="BH240" s="43"/>
      <c r="BI240" s="43">
        <f t="shared" ref="BI240:BI247" si="297">IF(OR(BH240="yes",BH240="done"),BJ240,IF(BH240="partially",BJ240/2,0))</f>
        <v>0</v>
      </c>
      <c r="BJ240" s="43">
        <f>IF(BH240="n/a",0,VLOOKUP($G240,Scoring!$B$5:$C$9,2,FALSE))</f>
        <v>4</v>
      </c>
      <c r="BK240" s="43"/>
      <c r="BL240" s="43">
        <f t="shared" ref="BL240:BL247" si="298">IF(OR(BK240="yes",BK240="done"),BM240,IF(BK240="partially",BM240/2,0))</f>
        <v>0</v>
      </c>
      <c r="BM240" s="43">
        <f>IF(BK240="n/a",0,VLOOKUP($G240,Scoring!$B$5:$C$9,2,FALSE))</f>
        <v>4</v>
      </c>
      <c r="BN240" s="43"/>
      <c r="BO240" s="43">
        <f t="shared" ref="BO240:BO247" si="299">IF(OR(BN240="yes",BN240="done"),BP240,IF(BN240="partially",BP240/2,0))</f>
        <v>0</v>
      </c>
      <c r="BP240" s="43">
        <f>IF(BN240="n/a",0,VLOOKUP($G240,Scoring!$B$5:$C$9,2,FALSE))</f>
        <v>4</v>
      </c>
      <c r="BQ240" s="47"/>
    </row>
    <row r="241" spans="1:69" s="1" customFormat="1" outlineLevel="1" x14ac:dyDescent="0.25">
      <c r="A241" s="4" t="s">
        <v>153</v>
      </c>
      <c r="B241" s="53" t="s">
        <v>151</v>
      </c>
      <c r="C241" s="8">
        <v>6.18</v>
      </c>
      <c r="D241" s="8" t="s">
        <v>446</v>
      </c>
      <c r="E241" s="8">
        <v>1</v>
      </c>
      <c r="F241" s="61" t="s">
        <v>522</v>
      </c>
      <c r="G241" s="16" t="s">
        <v>10</v>
      </c>
      <c r="H241" s="41" t="s">
        <v>11</v>
      </c>
      <c r="I241" s="43"/>
      <c r="J241" s="43">
        <f t="shared" si="280"/>
        <v>0</v>
      </c>
      <c r="K241" s="43">
        <f>IF(I241="n/a",0,VLOOKUP($G241,Scoring!$B$5:$C$9,2,FALSE))</f>
        <v>4</v>
      </c>
      <c r="L241" s="43"/>
      <c r="M241" s="43">
        <f t="shared" si="281"/>
        <v>0</v>
      </c>
      <c r="N241" s="43">
        <f>IF(L241="n/a",0,VLOOKUP($G241,Scoring!$B$5:$C$9,2,FALSE))</f>
        <v>4</v>
      </c>
      <c r="O241" s="43"/>
      <c r="P241" s="43">
        <f t="shared" si="282"/>
        <v>0</v>
      </c>
      <c r="Q241" s="43">
        <f>IF(O241="n/a",0,VLOOKUP($G241,Scoring!$B$5:$C$9,2,FALSE))</f>
        <v>4</v>
      </c>
      <c r="R241" s="43"/>
      <c r="S241" s="43">
        <f t="shared" si="283"/>
        <v>0</v>
      </c>
      <c r="T241" s="43">
        <f>IF(R241="n/a",0,VLOOKUP($G241,Scoring!$B$5:$C$9,2,FALSE))</f>
        <v>4</v>
      </c>
      <c r="U241" s="43"/>
      <c r="V241" s="43">
        <f t="shared" si="284"/>
        <v>0</v>
      </c>
      <c r="W241" s="43">
        <f>IF(U241="n/a",0,VLOOKUP($G241,Scoring!$B$5:$C$9,2,FALSE))</f>
        <v>4</v>
      </c>
      <c r="X241" s="43"/>
      <c r="Y241" s="43">
        <f t="shared" si="285"/>
        <v>0</v>
      </c>
      <c r="Z241" s="43">
        <f>IF(X241="n/a",0,VLOOKUP($G241,Scoring!$B$5:$C$9,2,FALSE))</f>
        <v>4</v>
      </c>
      <c r="AA241" s="43"/>
      <c r="AB241" s="43">
        <f t="shared" si="286"/>
        <v>0</v>
      </c>
      <c r="AC241" s="43">
        <f>IF(AA241="n/a",0,VLOOKUP($G241,Scoring!$B$5:$C$9,2,FALSE))</f>
        <v>4</v>
      </c>
      <c r="AD241" s="43"/>
      <c r="AE241" s="43">
        <f t="shared" si="287"/>
        <v>0</v>
      </c>
      <c r="AF241" s="43">
        <f>IF(AD241="n/a",0,VLOOKUP($G241,Scoring!$B$5:$C$9,2,FALSE))</f>
        <v>4</v>
      </c>
      <c r="AG241" s="43"/>
      <c r="AH241" s="43">
        <f t="shared" si="288"/>
        <v>0</v>
      </c>
      <c r="AI241" s="43">
        <f>IF(AG241="n/a",0,VLOOKUP($G241,Scoring!$B$5:$C$9,2,FALSE))</f>
        <v>4</v>
      </c>
      <c r="AJ241" s="43"/>
      <c r="AK241" s="43">
        <f t="shared" si="289"/>
        <v>0</v>
      </c>
      <c r="AL241" s="43">
        <f>IF(AJ241="n/a",0,VLOOKUP($G241,Scoring!$B$5:$C$9,2,FALSE))</f>
        <v>4</v>
      </c>
      <c r="AM241" s="43"/>
      <c r="AN241" s="43">
        <f t="shared" si="290"/>
        <v>0</v>
      </c>
      <c r="AO241" s="43">
        <f>IF(AM241="n/a",0,VLOOKUP($G241,Scoring!$B$5:$C$9,2,FALSE))</f>
        <v>4</v>
      </c>
      <c r="AP241" s="43"/>
      <c r="AQ241" s="43">
        <f t="shared" si="291"/>
        <v>0</v>
      </c>
      <c r="AR241" s="43">
        <f>IF(AP241="n/a",0,VLOOKUP($G241,Scoring!$B$5:$C$9,2,FALSE))</f>
        <v>4</v>
      </c>
      <c r="AS241" s="43"/>
      <c r="AT241" s="43">
        <f t="shared" si="292"/>
        <v>0</v>
      </c>
      <c r="AU241" s="43">
        <f>IF(AS241="n/a",0,VLOOKUP($G241,Scoring!$B$5:$C$9,2,FALSE))</f>
        <v>4</v>
      </c>
      <c r="AV241" s="43"/>
      <c r="AW241" s="43">
        <f t="shared" si="293"/>
        <v>0</v>
      </c>
      <c r="AX241" s="43">
        <f>IF(AV241="n/a",0,VLOOKUP($G241,Scoring!$B$5:$C$9,2,FALSE))</f>
        <v>4</v>
      </c>
      <c r="AY241" s="43"/>
      <c r="AZ241" s="43">
        <f t="shared" si="294"/>
        <v>0</v>
      </c>
      <c r="BA241" s="43">
        <f>IF(AY241="n/a",0,VLOOKUP($G241,Scoring!$B$5:$C$9,2,FALSE))</f>
        <v>4</v>
      </c>
      <c r="BB241" s="43"/>
      <c r="BC241" s="43">
        <f t="shared" si="295"/>
        <v>0</v>
      </c>
      <c r="BD241" s="43">
        <f>IF(BB241="n/a",0,VLOOKUP($G241,Scoring!$B$5:$C$9,2,FALSE))</f>
        <v>4</v>
      </c>
      <c r="BE241" s="43"/>
      <c r="BF241" s="43">
        <f t="shared" si="296"/>
        <v>0</v>
      </c>
      <c r="BG241" s="43">
        <f>IF(BE241="n/a",0,VLOOKUP($G241,Scoring!$B$5:$C$9,2,FALSE))</f>
        <v>4</v>
      </c>
      <c r="BH241" s="43"/>
      <c r="BI241" s="43">
        <f t="shared" si="297"/>
        <v>0</v>
      </c>
      <c r="BJ241" s="43">
        <f>IF(BH241="n/a",0,VLOOKUP($G241,Scoring!$B$5:$C$9,2,FALSE))</f>
        <v>4</v>
      </c>
      <c r="BK241" s="43"/>
      <c r="BL241" s="43">
        <f t="shared" si="298"/>
        <v>0</v>
      </c>
      <c r="BM241" s="43">
        <f>IF(BK241="n/a",0,VLOOKUP($G241,Scoring!$B$5:$C$9,2,FALSE))</f>
        <v>4</v>
      </c>
      <c r="BN241" s="43"/>
      <c r="BO241" s="43">
        <f t="shared" si="299"/>
        <v>0</v>
      </c>
      <c r="BP241" s="43">
        <f>IF(BN241="n/a",0,VLOOKUP($G241,Scoring!$B$5:$C$9,2,FALSE))</f>
        <v>4</v>
      </c>
      <c r="BQ241" s="47"/>
    </row>
    <row r="242" spans="1:69" s="1" customFormat="1" outlineLevel="1" x14ac:dyDescent="0.25">
      <c r="A242" s="4" t="s">
        <v>232</v>
      </c>
      <c r="B242" s="53" t="s">
        <v>152</v>
      </c>
      <c r="C242" s="8">
        <v>6.19</v>
      </c>
      <c r="D242" s="8" t="s">
        <v>446</v>
      </c>
      <c r="E242" s="8">
        <v>1</v>
      </c>
      <c r="F242" s="61" t="s">
        <v>522</v>
      </c>
      <c r="G242" s="16" t="s">
        <v>11</v>
      </c>
      <c r="H242" s="41" t="s">
        <v>10</v>
      </c>
      <c r="I242" s="43"/>
      <c r="J242" s="43">
        <f t="shared" si="280"/>
        <v>0</v>
      </c>
      <c r="K242" s="43">
        <f>IF(I242="n/a",0,VLOOKUP($G242,Scoring!$B$5:$C$9,2,FALSE))</f>
        <v>2</v>
      </c>
      <c r="L242" s="43"/>
      <c r="M242" s="43">
        <f t="shared" si="281"/>
        <v>0</v>
      </c>
      <c r="N242" s="43">
        <f>IF(L242="n/a",0,VLOOKUP($G242,Scoring!$B$5:$C$9,2,FALSE))</f>
        <v>2</v>
      </c>
      <c r="O242" s="43"/>
      <c r="P242" s="43">
        <f t="shared" si="282"/>
        <v>0</v>
      </c>
      <c r="Q242" s="43">
        <f>IF(O242="n/a",0,VLOOKUP($G242,Scoring!$B$5:$C$9,2,FALSE))</f>
        <v>2</v>
      </c>
      <c r="R242" s="43"/>
      <c r="S242" s="43">
        <f t="shared" si="283"/>
        <v>0</v>
      </c>
      <c r="T242" s="43">
        <f>IF(R242="n/a",0,VLOOKUP($G242,Scoring!$B$5:$C$9,2,FALSE))</f>
        <v>2</v>
      </c>
      <c r="U242" s="43"/>
      <c r="V242" s="43">
        <f t="shared" si="284"/>
        <v>0</v>
      </c>
      <c r="W242" s="43">
        <f>IF(U242="n/a",0,VLOOKUP($G242,Scoring!$B$5:$C$9,2,FALSE))</f>
        <v>2</v>
      </c>
      <c r="X242" s="43"/>
      <c r="Y242" s="43">
        <f t="shared" si="285"/>
        <v>0</v>
      </c>
      <c r="Z242" s="43">
        <f>IF(X242="n/a",0,VLOOKUP($G242,Scoring!$B$5:$C$9,2,FALSE))</f>
        <v>2</v>
      </c>
      <c r="AA242" s="43"/>
      <c r="AB242" s="43">
        <f t="shared" si="286"/>
        <v>0</v>
      </c>
      <c r="AC242" s="43">
        <f>IF(AA242="n/a",0,VLOOKUP($G242,Scoring!$B$5:$C$9,2,FALSE))</f>
        <v>2</v>
      </c>
      <c r="AD242" s="43"/>
      <c r="AE242" s="43">
        <f t="shared" si="287"/>
        <v>0</v>
      </c>
      <c r="AF242" s="43">
        <f>IF(AD242="n/a",0,VLOOKUP($G242,Scoring!$B$5:$C$9,2,FALSE))</f>
        <v>2</v>
      </c>
      <c r="AG242" s="43"/>
      <c r="AH242" s="43">
        <f t="shared" si="288"/>
        <v>0</v>
      </c>
      <c r="AI242" s="43">
        <f>IF(AG242="n/a",0,VLOOKUP($G242,Scoring!$B$5:$C$9,2,FALSE))</f>
        <v>2</v>
      </c>
      <c r="AJ242" s="43"/>
      <c r="AK242" s="43">
        <f t="shared" si="289"/>
        <v>0</v>
      </c>
      <c r="AL242" s="43">
        <f>IF(AJ242="n/a",0,VLOOKUP($G242,Scoring!$B$5:$C$9,2,FALSE))</f>
        <v>2</v>
      </c>
      <c r="AM242" s="43"/>
      <c r="AN242" s="43">
        <f t="shared" si="290"/>
        <v>0</v>
      </c>
      <c r="AO242" s="43">
        <f>IF(AM242="n/a",0,VLOOKUP($G242,Scoring!$B$5:$C$9,2,FALSE))</f>
        <v>2</v>
      </c>
      <c r="AP242" s="43"/>
      <c r="AQ242" s="43">
        <f t="shared" si="291"/>
        <v>0</v>
      </c>
      <c r="AR242" s="43">
        <f>IF(AP242="n/a",0,VLOOKUP($G242,Scoring!$B$5:$C$9,2,FALSE))</f>
        <v>2</v>
      </c>
      <c r="AS242" s="43"/>
      <c r="AT242" s="43">
        <f t="shared" si="292"/>
        <v>0</v>
      </c>
      <c r="AU242" s="43">
        <f>IF(AS242="n/a",0,VLOOKUP($G242,Scoring!$B$5:$C$9,2,FALSE))</f>
        <v>2</v>
      </c>
      <c r="AV242" s="43"/>
      <c r="AW242" s="43">
        <f t="shared" si="293"/>
        <v>0</v>
      </c>
      <c r="AX242" s="43">
        <f>IF(AV242="n/a",0,VLOOKUP($G242,Scoring!$B$5:$C$9,2,FALSE))</f>
        <v>2</v>
      </c>
      <c r="AY242" s="43"/>
      <c r="AZ242" s="43">
        <f t="shared" si="294"/>
        <v>0</v>
      </c>
      <c r="BA242" s="43">
        <f>IF(AY242="n/a",0,VLOOKUP($G242,Scoring!$B$5:$C$9,2,FALSE))</f>
        <v>2</v>
      </c>
      <c r="BB242" s="43"/>
      <c r="BC242" s="43">
        <f t="shared" si="295"/>
        <v>0</v>
      </c>
      <c r="BD242" s="43">
        <f>IF(BB242="n/a",0,VLOOKUP($G242,Scoring!$B$5:$C$9,2,FALSE))</f>
        <v>2</v>
      </c>
      <c r="BE242" s="43"/>
      <c r="BF242" s="43">
        <f t="shared" si="296"/>
        <v>0</v>
      </c>
      <c r="BG242" s="43">
        <f>IF(BE242="n/a",0,VLOOKUP($G242,Scoring!$B$5:$C$9,2,FALSE))</f>
        <v>2</v>
      </c>
      <c r="BH242" s="43"/>
      <c r="BI242" s="43">
        <f t="shared" si="297"/>
        <v>0</v>
      </c>
      <c r="BJ242" s="43">
        <f>IF(BH242="n/a",0,VLOOKUP($G242,Scoring!$B$5:$C$9,2,FALSE))</f>
        <v>2</v>
      </c>
      <c r="BK242" s="43"/>
      <c r="BL242" s="43">
        <f t="shared" si="298"/>
        <v>0</v>
      </c>
      <c r="BM242" s="43">
        <f>IF(BK242="n/a",0,VLOOKUP($G242,Scoring!$B$5:$C$9,2,FALSE))</f>
        <v>2</v>
      </c>
      <c r="BN242" s="43"/>
      <c r="BO242" s="43">
        <f t="shared" si="299"/>
        <v>0</v>
      </c>
      <c r="BP242" s="43">
        <f>IF(BN242="n/a",0,VLOOKUP($G242,Scoring!$B$5:$C$9,2,FALSE))</f>
        <v>2</v>
      </c>
      <c r="BQ242" s="47"/>
    </row>
    <row r="243" spans="1:69" s="1" customFormat="1" outlineLevel="1" x14ac:dyDescent="0.25">
      <c r="A243" s="8" t="s">
        <v>343</v>
      </c>
      <c r="B243" s="53" t="s">
        <v>342</v>
      </c>
      <c r="C243" s="8"/>
      <c r="D243" s="8"/>
      <c r="E243" s="8"/>
      <c r="F243" s="60" t="s">
        <v>522</v>
      </c>
      <c r="G243" s="16" t="s">
        <v>11</v>
      </c>
      <c r="H243" s="16" t="s">
        <v>11</v>
      </c>
      <c r="I243" s="43"/>
      <c r="J243" s="43">
        <f t="shared" si="280"/>
        <v>0</v>
      </c>
      <c r="K243" s="43">
        <f>IF(I243="n/a",0,VLOOKUP($G243,Scoring!$B$5:$C$9,2,FALSE))</f>
        <v>2</v>
      </c>
      <c r="L243" s="43"/>
      <c r="M243" s="43">
        <f t="shared" si="281"/>
        <v>0</v>
      </c>
      <c r="N243" s="43">
        <f>IF(L243="n/a",0,VLOOKUP($G243,Scoring!$B$5:$C$9,2,FALSE))</f>
        <v>2</v>
      </c>
      <c r="O243" s="43"/>
      <c r="P243" s="43">
        <f t="shared" si="282"/>
        <v>0</v>
      </c>
      <c r="Q243" s="43">
        <f>IF(O243="n/a",0,VLOOKUP($G243,Scoring!$B$5:$C$9,2,FALSE))</f>
        <v>2</v>
      </c>
      <c r="R243" s="43"/>
      <c r="S243" s="43">
        <f t="shared" si="283"/>
        <v>0</v>
      </c>
      <c r="T243" s="43">
        <f>IF(R243="n/a",0,VLOOKUP($G243,Scoring!$B$5:$C$9,2,FALSE))</f>
        <v>2</v>
      </c>
      <c r="U243" s="43"/>
      <c r="V243" s="43">
        <f t="shared" si="284"/>
        <v>0</v>
      </c>
      <c r="W243" s="43">
        <f>IF(U243="n/a",0,VLOOKUP($G243,Scoring!$B$5:$C$9,2,FALSE))</f>
        <v>2</v>
      </c>
      <c r="X243" s="43"/>
      <c r="Y243" s="43">
        <f t="shared" si="285"/>
        <v>0</v>
      </c>
      <c r="Z243" s="43">
        <f>IF(X243="n/a",0,VLOOKUP($G243,Scoring!$B$5:$C$9,2,FALSE))</f>
        <v>2</v>
      </c>
      <c r="AA243" s="43"/>
      <c r="AB243" s="43">
        <f t="shared" si="286"/>
        <v>0</v>
      </c>
      <c r="AC243" s="43">
        <f>IF(AA243="n/a",0,VLOOKUP($G243,Scoring!$B$5:$C$9,2,FALSE))</f>
        <v>2</v>
      </c>
      <c r="AD243" s="43"/>
      <c r="AE243" s="43">
        <f t="shared" si="287"/>
        <v>0</v>
      </c>
      <c r="AF243" s="43">
        <f>IF(AD243="n/a",0,VLOOKUP($G243,Scoring!$B$5:$C$9,2,FALSE))</f>
        <v>2</v>
      </c>
      <c r="AG243" s="43"/>
      <c r="AH243" s="43">
        <f t="shared" si="288"/>
        <v>0</v>
      </c>
      <c r="AI243" s="43">
        <f>IF(AG243="n/a",0,VLOOKUP($G243,Scoring!$B$5:$C$9,2,FALSE))</f>
        <v>2</v>
      </c>
      <c r="AJ243" s="43"/>
      <c r="AK243" s="43">
        <f t="shared" si="289"/>
        <v>0</v>
      </c>
      <c r="AL243" s="43">
        <f>IF(AJ243="n/a",0,VLOOKUP($G243,Scoring!$B$5:$C$9,2,FALSE))</f>
        <v>2</v>
      </c>
      <c r="AM243" s="43"/>
      <c r="AN243" s="43">
        <f t="shared" si="290"/>
        <v>0</v>
      </c>
      <c r="AO243" s="43">
        <f>IF(AM243="n/a",0,VLOOKUP($G243,Scoring!$B$5:$C$9,2,FALSE))</f>
        <v>2</v>
      </c>
      <c r="AP243" s="43"/>
      <c r="AQ243" s="43">
        <f t="shared" si="291"/>
        <v>0</v>
      </c>
      <c r="AR243" s="43">
        <f>IF(AP243="n/a",0,VLOOKUP($G243,Scoring!$B$5:$C$9,2,FALSE))</f>
        <v>2</v>
      </c>
      <c r="AS243" s="43"/>
      <c r="AT243" s="43">
        <f t="shared" si="292"/>
        <v>0</v>
      </c>
      <c r="AU243" s="43">
        <f>IF(AS243="n/a",0,VLOOKUP($G243,Scoring!$B$5:$C$9,2,FALSE))</f>
        <v>2</v>
      </c>
      <c r="AV243" s="43"/>
      <c r="AW243" s="43">
        <f t="shared" si="293"/>
        <v>0</v>
      </c>
      <c r="AX243" s="43">
        <f>IF(AV243="n/a",0,VLOOKUP($G243,Scoring!$B$5:$C$9,2,FALSE))</f>
        <v>2</v>
      </c>
      <c r="AY243" s="43"/>
      <c r="AZ243" s="43">
        <f t="shared" si="294"/>
        <v>0</v>
      </c>
      <c r="BA243" s="43">
        <f>IF(AY243="n/a",0,VLOOKUP($G243,Scoring!$B$5:$C$9,2,FALSE))</f>
        <v>2</v>
      </c>
      <c r="BB243" s="43"/>
      <c r="BC243" s="43">
        <f t="shared" si="295"/>
        <v>0</v>
      </c>
      <c r="BD243" s="43">
        <f>IF(BB243="n/a",0,VLOOKUP($G243,Scoring!$B$5:$C$9,2,FALSE))</f>
        <v>2</v>
      </c>
      <c r="BE243" s="43"/>
      <c r="BF243" s="43">
        <f t="shared" si="296"/>
        <v>0</v>
      </c>
      <c r="BG243" s="43">
        <f>IF(BE243="n/a",0,VLOOKUP($G243,Scoring!$B$5:$C$9,2,FALSE))</f>
        <v>2</v>
      </c>
      <c r="BH243" s="43"/>
      <c r="BI243" s="43">
        <f t="shared" si="297"/>
        <v>0</v>
      </c>
      <c r="BJ243" s="43">
        <f>IF(BH243="n/a",0,VLOOKUP($G243,Scoring!$B$5:$C$9,2,FALSE))</f>
        <v>2</v>
      </c>
      <c r="BK243" s="43"/>
      <c r="BL243" s="43">
        <f t="shared" si="298"/>
        <v>0</v>
      </c>
      <c r="BM243" s="43">
        <f>IF(BK243="n/a",0,VLOOKUP($G243,Scoring!$B$5:$C$9,2,FALSE))</f>
        <v>2</v>
      </c>
      <c r="BN243" s="43"/>
      <c r="BO243" s="43">
        <f t="shared" si="299"/>
        <v>0</v>
      </c>
      <c r="BP243" s="43">
        <f>IF(BN243="n/a",0,VLOOKUP($G243,Scoring!$B$5:$C$9,2,FALSE))</f>
        <v>2</v>
      </c>
      <c r="BQ243" s="47"/>
    </row>
    <row r="244" spans="1:69" s="1" customFormat="1" outlineLevel="1" x14ac:dyDescent="0.25">
      <c r="A244" s="4" t="s">
        <v>230</v>
      </c>
      <c r="B244" s="53" t="s">
        <v>231</v>
      </c>
      <c r="C244" s="8"/>
      <c r="D244" s="8"/>
      <c r="E244" s="8"/>
      <c r="F244" s="61" t="s">
        <v>522</v>
      </c>
      <c r="G244" s="16" t="s">
        <v>11</v>
      </c>
      <c r="H244" s="41" t="s">
        <v>11</v>
      </c>
      <c r="I244" s="43"/>
      <c r="J244" s="43">
        <f t="shared" si="280"/>
        <v>0</v>
      </c>
      <c r="K244" s="43">
        <f>IF(I244="n/a",0,VLOOKUP($G244,Scoring!$B$5:$C$9,2,FALSE))</f>
        <v>2</v>
      </c>
      <c r="L244" s="43"/>
      <c r="M244" s="43">
        <f t="shared" si="281"/>
        <v>0</v>
      </c>
      <c r="N244" s="43">
        <f>IF(L244="n/a",0,VLOOKUP($G244,Scoring!$B$5:$C$9,2,FALSE))</f>
        <v>2</v>
      </c>
      <c r="O244" s="43"/>
      <c r="P244" s="43">
        <f t="shared" si="282"/>
        <v>0</v>
      </c>
      <c r="Q244" s="43">
        <f>IF(O244="n/a",0,VLOOKUP($G244,Scoring!$B$5:$C$9,2,FALSE))</f>
        <v>2</v>
      </c>
      <c r="R244" s="43"/>
      <c r="S244" s="43">
        <f t="shared" si="283"/>
        <v>0</v>
      </c>
      <c r="T244" s="43">
        <f>IF(R244="n/a",0,VLOOKUP($G244,Scoring!$B$5:$C$9,2,FALSE))</f>
        <v>2</v>
      </c>
      <c r="U244" s="43"/>
      <c r="V244" s="43">
        <f t="shared" si="284"/>
        <v>0</v>
      </c>
      <c r="W244" s="43">
        <f>IF(U244="n/a",0,VLOOKUP($G244,Scoring!$B$5:$C$9,2,FALSE))</f>
        <v>2</v>
      </c>
      <c r="X244" s="43"/>
      <c r="Y244" s="43">
        <f t="shared" si="285"/>
        <v>0</v>
      </c>
      <c r="Z244" s="43">
        <f>IF(X244="n/a",0,VLOOKUP($G244,Scoring!$B$5:$C$9,2,FALSE))</f>
        <v>2</v>
      </c>
      <c r="AA244" s="43"/>
      <c r="AB244" s="43">
        <f t="shared" si="286"/>
        <v>0</v>
      </c>
      <c r="AC244" s="43">
        <f>IF(AA244="n/a",0,VLOOKUP($G244,Scoring!$B$5:$C$9,2,FALSE))</f>
        <v>2</v>
      </c>
      <c r="AD244" s="43"/>
      <c r="AE244" s="43">
        <f t="shared" si="287"/>
        <v>0</v>
      </c>
      <c r="AF244" s="43">
        <f>IF(AD244="n/a",0,VLOOKUP($G244,Scoring!$B$5:$C$9,2,FALSE))</f>
        <v>2</v>
      </c>
      <c r="AG244" s="43"/>
      <c r="AH244" s="43">
        <f t="shared" si="288"/>
        <v>0</v>
      </c>
      <c r="AI244" s="43">
        <f>IF(AG244="n/a",0,VLOOKUP($G244,Scoring!$B$5:$C$9,2,FALSE))</f>
        <v>2</v>
      </c>
      <c r="AJ244" s="43"/>
      <c r="AK244" s="43">
        <f t="shared" si="289"/>
        <v>0</v>
      </c>
      <c r="AL244" s="43">
        <f>IF(AJ244="n/a",0,VLOOKUP($G244,Scoring!$B$5:$C$9,2,FALSE))</f>
        <v>2</v>
      </c>
      <c r="AM244" s="43"/>
      <c r="AN244" s="43">
        <f t="shared" si="290"/>
        <v>0</v>
      </c>
      <c r="AO244" s="43">
        <f>IF(AM244="n/a",0,VLOOKUP($G244,Scoring!$B$5:$C$9,2,FALSE))</f>
        <v>2</v>
      </c>
      <c r="AP244" s="43"/>
      <c r="AQ244" s="43">
        <f t="shared" si="291"/>
        <v>0</v>
      </c>
      <c r="AR244" s="43">
        <f>IF(AP244="n/a",0,VLOOKUP($G244,Scoring!$B$5:$C$9,2,FALSE))</f>
        <v>2</v>
      </c>
      <c r="AS244" s="43"/>
      <c r="AT244" s="43">
        <f t="shared" si="292"/>
        <v>0</v>
      </c>
      <c r="AU244" s="43">
        <f>IF(AS244="n/a",0,VLOOKUP($G244,Scoring!$B$5:$C$9,2,FALSE))</f>
        <v>2</v>
      </c>
      <c r="AV244" s="43"/>
      <c r="AW244" s="43">
        <f t="shared" si="293"/>
        <v>0</v>
      </c>
      <c r="AX244" s="43">
        <f>IF(AV244="n/a",0,VLOOKUP($G244,Scoring!$B$5:$C$9,2,FALSE))</f>
        <v>2</v>
      </c>
      <c r="AY244" s="43"/>
      <c r="AZ244" s="43">
        <f t="shared" si="294"/>
        <v>0</v>
      </c>
      <c r="BA244" s="43">
        <f>IF(AY244="n/a",0,VLOOKUP($G244,Scoring!$B$5:$C$9,2,FALSE))</f>
        <v>2</v>
      </c>
      <c r="BB244" s="43"/>
      <c r="BC244" s="43">
        <f t="shared" si="295"/>
        <v>0</v>
      </c>
      <c r="BD244" s="43">
        <f>IF(BB244="n/a",0,VLOOKUP($G244,Scoring!$B$5:$C$9,2,FALSE))</f>
        <v>2</v>
      </c>
      <c r="BE244" s="43"/>
      <c r="BF244" s="43">
        <f t="shared" si="296"/>
        <v>0</v>
      </c>
      <c r="BG244" s="43">
        <f>IF(BE244="n/a",0,VLOOKUP($G244,Scoring!$B$5:$C$9,2,FALSE))</f>
        <v>2</v>
      </c>
      <c r="BH244" s="43"/>
      <c r="BI244" s="43">
        <f t="shared" si="297"/>
        <v>0</v>
      </c>
      <c r="BJ244" s="43">
        <f>IF(BH244="n/a",0,VLOOKUP($G244,Scoring!$B$5:$C$9,2,FALSE))</f>
        <v>2</v>
      </c>
      <c r="BK244" s="43"/>
      <c r="BL244" s="43">
        <f t="shared" si="298"/>
        <v>0</v>
      </c>
      <c r="BM244" s="43">
        <f>IF(BK244="n/a",0,VLOOKUP($G244,Scoring!$B$5:$C$9,2,FALSE))</f>
        <v>2</v>
      </c>
      <c r="BN244" s="43"/>
      <c r="BO244" s="43">
        <f t="shared" si="299"/>
        <v>0</v>
      </c>
      <c r="BP244" s="43">
        <f>IF(BN244="n/a",0,VLOOKUP($G244,Scoring!$B$5:$C$9,2,FALSE))</f>
        <v>2</v>
      </c>
      <c r="BQ244" s="47"/>
    </row>
    <row r="245" spans="1:69" s="1" customFormat="1" outlineLevel="1" x14ac:dyDescent="0.25">
      <c r="A245" s="4" t="s">
        <v>155</v>
      </c>
      <c r="B245" s="53" t="s">
        <v>150</v>
      </c>
      <c r="C245" s="8">
        <v>6.16</v>
      </c>
      <c r="D245" s="8" t="s">
        <v>446</v>
      </c>
      <c r="E245" s="8">
        <v>1</v>
      </c>
      <c r="F245" s="61" t="s">
        <v>522</v>
      </c>
      <c r="G245" s="16" t="s">
        <v>10</v>
      </c>
      <c r="H245" s="41" t="s">
        <v>11</v>
      </c>
      <c r="I245" s="43"/>
      <c r="J245" s="43">
        <f t="shared" si="280"/>
        <v>0</v>
      </c>
      <c r="K245" s="43">
        <f>IF(I245="n/a",0,VLOOKUP($G245,Scoring!$B$5:$C$9,2,FALSE))</f>
        <v>4</v>
      </c>
      <c r="L245" s="43"/>
      <c r="M245" s="43">
        <f t="shared" si="281"/>
        <v>0</v>
      </c>
      <c r="N245" s="43">
        <f>IF(L245="n/a",0,VLOOKUP($G245,Scoring!$B$5:$C$9,2,FALSE))</f>
        <v>4</v>
      </c>
      <c r="O245" s="43"/>
      <c r="P245" s="43">
        <f t="shared" si="282"/>
        <v>0</v>
      </c>
      <c r="Q245" s="43">
        <f>IF(O245="n/a",0,VLOOKUP($G245,Scoring!$B$5:$C$9,2,FALSE))</f>
        <v>4</v>
      </c>
      <c r="R245" s="43"/>
      <c r="S245" s="43">
        <f t="shared" si="283"/>
        <v>0</v>
      </c>
      <c r="T245" s="43">
        <f>IF(R245="n/a",0,VLOOKUP($G245,Scoring!$B$5:$C$9,2,FALSE))</f>
        <v>4</v>
      </c>
      <c r="U245" s="43"/>
      <c r="V245" s="43">
        <f t="shared" si="284"/>
        <v>0</v>
      </c>
      <c r="W245" s="43">
        <f>IF(U245="n/a",0,VLOOKUP($G245,Scoring!$B$5:$C$9,2,FALSE))</f>
        <v>4</v>
      </c>
      <c r="X245" s="43"/>
      <c r="Y245" s="43">
        <f t="shared" si="285"/>
        <v>0</v>
      </c>
      <c r="Z245" s="43">
        <f>IF(X245="n/a",0,VLOOKUP($G245,Scoring!$B$5:$C$9,2,FALSE))</f>
        <v>4</v>
      </c>
      <c r="AA245" s="43"/>
      <c r="AB245" s="43">
        <f t="shared" si="286"/>
        <v>0</v>
      </c>
      <c r="AC245" s="43">
        <f>IF(AA245="n/a",0,VLOOKUP($G245,Scoring!$B$5:$C$9,2,FALSE))</f>
        <v>4</v>
      </c>
      <c r="AD245" s="43"/>
      <c r="AE245" s="43">
        <f t="shared" si="287"/>
        <v>0</v>
      </c>
      <c r="AF245" s="43">
        <f>IF(AD245="n/a",0,VLOOKUP($G245,Scoring!$B$5:$C$9,2,FALSE))</f>
        <v>4</v>
      </c>
      <c r="AG245" s="43"/>
      <c r="AH245" s="43">
        <f t="shared" si="288"/>
        <v>0</v>
      </c>
      <c r="AI245" s="43">
        <f>IF(AG245="n/a",0,VLOOKUP($G245,Scoring!$B$5:$C$9,2,FALSE))</f>
        <v>4</v>
      </c>
      <c r="AJ245" s="43"/>
      <c r="AK245" s="43">
        <f t="shared" si="289"/>
        <v>0</v>
      </c>
      <c r="AL245" s="43">
        <f>IF(AJ245="n/a",0,VLOOKUP($G245,Scoring!$B$5:$C$9,2,FALSE))</f>
        <v>4</v>
      </c>
      <c r="AM245" s="43"/>
      <c r="AN245" s="43">
        <f t="shared" si="290"/>
        <v>0</v>
      </c>
      <c r="AO245" s="43">
        <f>IF(AM245="n/a",0,VLOOKUP($G245,Scoring!$B$5:$C$9,2,FALSE))</f>
        <v>4</v>
      </c>
      <c r="AP245" s="43"/>
      <c r="AQ245" s="43">
        <f t="shared" si="291"/>
        <v>0</v>
      </c>
      <c r="AR245" s="43">
        <f>IF(AP245="n/a",0,VLOOKUP($G245,Scoring!$B$5:$C$9,2,FALSE))</f>
        <v>4</v>
      </c>
      <c r="AS245" s="43"/>
      <c r="AT245" s="43">
        <f t="shared" si="292"/>
        <v>0</v>
      </c>
      <c r="AU245" s="43">
        <f>IF(AS245="n/a",0,VLOOKUP($G245,Scoring!$B$5:$C$9,2,FALSE))</f>
        <v>4</v>
      </c>
      <c r="AV245" s="43"/>
      <c r="AW245" s="43">
        <f t="shared" si="293"/>
        <v>0</v>
      </c>
      <c r="AX245" s="43">
        <f>IF(AV245="n/a",0,VLOOKUP($G245,Scoring!$B$5:$C$9,2,FALSE))</f>
        <v>4</v>
      </c>
      <c r="AY245" s="43"/>
      <c r="AZ245" s="43">
        <f t="shared" si="294"/>
        <v>0</v>
      </c>
      <c r="BA245" s="43">
        <f>IF(AY245="n/a",0,VLOOKUP($G245,Scoring!$B$5:$C$9,2,FALSE))</f>
        <v>4</v>
      </c>
      <c r="BB245" s="43"/>
      <c r="BC245" s="43">
        <f t="shared" si="295"/>
        <v>0</v>
      </c>
      <c r="BD245" s="43">
        <f>IF(BB245="n/a",0,VLOOKUP($G245,Scoring!$B$5:$C$9,2,FALSE))</f>
        <v>4</v>
      </c>
      <c r="BE245" s="43"/>
      <c r="BF245" s="43">
        <f t="shared" si="296"/>
        <v>0</v>
      </c>
      <c r="BG245" s="43">
        <f>IF(BE245="n/a",0,VLOOKUP($G245,Scoring!$B$5:$C$9,2,FALSE))</f>
        <v>4</v>
      </c>
      <c r="BH245" s="43"/>
      <c r="BI245" s="43">
        <f t="shared" si="297"/>
        <v>0</v>
      </c>
      <c r="BJ245" s="43">
        <f>IF(BH245="n/a",0,VLOOKUP($G245,Scoring!$B$5:$C$9,2,FALSE))</f>
        <v>4</v>
      </c>
      <c r="BK245" s="43"/>
      <c r="BL245" s="43">
        <f t="shared" si="298"/>
        <v>0</v>
      </c>
      <c r="BM245" s="43">
        <f>IF(BK245="n/a",0,VLOOKUP($G245,Scoring!$B$5:$C$9,2,FALSE))</f>
        <v>4</v>
      </c>
      <c r="BN245" s="43"/>
      <c r="BO245" s="43">
        <f t="shared" si="299"/>
        <v>0</v>
      </c>
      <c r="BP245" s="43">
        <f>IF(BN245="n/a",0,VLOOKUP($G245,Scoring!$B$5:$C$9,2,FALSE))</f>
        <v>4</v>
      </c>
      <c r="BQ245" s="47"/>
    </row>
    <row r="246" spans="1:69" s="1" customFormat="1" outlineLevel="1" x14ac:dyDescent="0.25">
      <c r="A246" s="4" t="s">
        <v>157</v>
      </c>
      <c r="B246" s="53" t="s">
        <v>156</v>
      </c>
      <c r="C246" s="8"/>
      <c r="D246" s="8"/>
      <c r="E246" s="8"/>
      <c r="F246" s="61" t="s">
        <v>522</v>
      </c>
      <c r="G246" s="16" t="s">
        <v>10</v>
      </c>
      <c r="H246" s="41" t="s">
        <v>11</v>
      </c>
      <c r="I246" s="43"/>
      <c r="J246" s="43">
        <f t="shared" si="280"/>
        <v>0</v>
      </c>
      <c r="K246" s="43">
        <f>IF(I246="n/a",0,VLOOKUP($G246,Scoring!$B$5:$C$9,2,FALSE))</f>
        <v>4</v>
      </c>
      <c r="L246" s="43"/>
      <c r="M246" s="43">
        <f t="shared" si="281"/>
        <v>0</v>
      </c>
      <c r="N246" s="43">
        <f>IF(L246="n/a",0,VLOOKUP($G246,Scoring!$B$5:$C$9,2,FALSE))</f>
        <v>4</v>
      </c>
      <c r="O246" s="43"/>
      <c r="P246" s="43">
        <f t="shared" si="282"/>
        <v>0</v>
      </c>
      <c r="Q246" s="43">
        <f>IF(O246="n/a",0,VLOOKUP($G246,Scoring!$B$5:$C$9,2,FALSE))</f>
        <v>4</v>
      </c>
      <c r="R246" s="43"/>
      <c r="S246" s="43">
        <f t="shared" si="283"/>
        <v>0</v>
      </c>
      <c r="T246" s="43">
        <f>IF(R246="n/a",0,VLOOKUP($G246,Scoring!$B$5:$C$9,2,FALSE))</f>
        <v>4</v>
      </c>
      <c r="U246" s="43"/>
      <c r="V246" s="43">
        <f t="shared" si="284"/>
        <v>0</v>
      </c>
      <c r="W246" s="43">
        <f>IF(U246="n/a",0,VLOOKUP($G246,Scoring!$B$5:$C$9,2,FALSE))</f>
        <v>4</v>
      </c>
      <c r="X246" s="43"/>
      <c r="Y246" s="43">
        <f t="shared" si="285"/>
        <v>0</v>
      </c>
      <c r="Z246" s="43">
        <f>IF(X246="n/a",0,VLOOKUP($G246,Scoring!$B$5:$C$9,2,FALSE))</f>
        <v>4</v>
      </c>
      <c r="AA246" s="43"/>
      <c r="AB246" s="43">
        <f t="shared" si="286"/>
        <v>0</v>
      </c>
      <c r="AC246" s="43">
        <f>IF(AA246="n/a",0,VLOOKUP($G246,Scoring!$B$5:$C$9,2,FALSE))</f>
        <v>4</v>
      </c>
      <c r="AD246" s="43"/>
      <c r="AE246" s="43">
        <f t="shared" si="287"/>
        <v>0</v>
      </c>
      <c r="AF246" s="43">
        <f>IF(AD246="n/a",0,VLOOKUP($G246,Scoring!$B$5:$C$9,2,FALSE))</f>
        <v>4</v>
      </c>
      <c r="AG246" s="43"/>
      <c r="AH246" s="43">
        <f t="shared" si="288"/>
        <v>0</v>
      </c>
      <c r="AI246" s="43">
        <f>IF(AG246="n/a",0,VLOOKUP($G246,Scoring!$B$5:$C$9,2,FALSE))</f>
        <v>4</v>
      </c>
      <c r="AJ246" s="43"/>
      <c r="AK246" s="43">
        <f t="shared" si="289"/>
        <v>0</v>
      </c>
      <c r="AL246" s="43">
        <f>IF(AJ246="n/a",0,VLOOKUP($G246,Scoring!$B$5:$C$9,2,FALSE))</f>
        <v>4</v>
      </c>
      <c r="AM246" s="43"/>
      <c r="AN246" s="43">
        <f t="shared" si="290"/>
        <v>0</v>
      </c>
      <c r="AO246" s="43">
        <f>IF(AM246="n/a",0,VLOOKUP($G246,Scoring!$B$5:$C$9,2,FALSE))</f>
        <v>4</v>
      </c>
      <c r="AP246" s="43"/>
      <c r="AQ246" s="43">
        <f t="shared" si="291"/>
        <v>0</v>
      </c>
      <c r="AR246" s="43">
        <f>IF(AP246="n/a",0,VLOOKUP($G246,Scoring!$B$5:$C$9,2,FALSE))</f>
        <v>4</v>
      </c>
      <c r="AS246" s="43"/>
      <c r="AT246" s="43">
        <f t="shared" si="292"/>
        <v>0</v>
      </c>
      <c r="AU246" s="43">
        <f>IF(AS246="n/a",0,VLOOKUP($G246,Scoring!$B$5:$C$9,2,FALSE))</f>
        <v>4</v>
      </c>
      <c r="AV246" s="43"/>
      <c r="AW246" s="43">
        <f t="shared" si="293"/>
        <v>0</v>
      </c>
      <c r="AX246" s="43">
        <f>IF(AV246="n/a",0,VLOOKUP($G246,Scoring!$B$5:$C$9,2,FALSE))</f>
        <v>4</v>
      </c>
      <c r="AY246" s="43"/>
      <c r="AZ246" s="43">
        <f t="shared" si="294"/>
        <v>0</v>
      </c>
      <c r="BA246" s="43">
        <f>IF(AY246="n/a",0,VLOOKUP($G246,Scoring!$B$5:$C$9,2,FALSE))</f>
        <v>4</v>
      </c>
      <c r="BB246" s="43"/>
      <c r="BC246" s="43">
        <f t="shared" si="295"/>
        <v>0</v>
      </c>
      <c r="BD246" s="43">
        <f>IF(BB246="n/a",0,VLOOKUP($G246,Scoring!$B$5:$C$9,2,FALSE))</f>
        <v>4</v>
      </c>
      <c r="BE246" s="43"/>
      <c r="BF246" s="43">
        <f t="shared" si="296"/>
        <v>0</v>
      </c>
      <c r="BG246" s="43">
        <f>IF(BE246="n/a",0,VLOOKUP($G246,Scoring!$B$5:$C$9,2,FALSE))</f>
        <v>4</v>
      </c>
      <c r="BH246" s="43"/>
      <c r="BI246" s="43">
        <f t="shared" si="297"/>
        <v>0</v>
      </c>
      <c r="BJ246" s="43">
        <f>IF(BH246="n/a",0,VLOOKUP($G246,Scoring!$B$5:$C$9,2,FALSE))</f>
        <v>4</v>
      </c>
      <c r="BK246" s="43"/>
      <c r="BL246" s="43">
        <f t="shared" si="298"/>
        <v>0</v>
      </c>
      <c r="BM246" s="43">
        <f>IF(BK246="n/a",0,VLOOKUP($G246,Scoring!$B$5:$C$9,2,FALSE))</f>
        <v>4</v>
      </c>
      <c r="BN246" s="43"/>
      <c r="BO246" s="43">
        <f t="shared" si="299"/>
        <v>0</v>
      </c>
      <c r="BP246" s="43">
        <f>IF(BN246="n/a",0,VLOOKUP($G246,Scoring!$B$5:$C$9,2,FALSE))</f>
        <v>4</v>
      </c>
      <c r="BQ246" s="47"/>
    </row>
    <row r="247" spans="1:69" s="1" customFormat="1" outlineLevel="1" x14ac:dyDescent="0.25">
      <c r="A247" s="4" t="s">
        <v>154</v>
      </c>
      <c r="B247" s="23"/>
      <c r="C247" s="8">
        <v>7.3</v>
      </c>
      <c r="D247" s="8" t="s">
        <v>446</v>
      </c>
      <c r="E247" s="8">
        <v>1</v>
      </c>
      <c r="F247" s="61" t="s">
        <v>522</v>
      </c>
      <c r="G247" s="16" t="s">
        <v>10</v>
      </c>
      <c r="H247" s="41" t="s">
        <v>11</v>
      </c>
      <c r="I247" s="43"/>
      <c r="J247" s="43">
        <f t="shared" si="280"/>
        <v>0</v>
      </c>
      <c r="K247" s="43">
        <f>IF(I247="n/a",0,VLOOKUP($G247,Scoring!$B$5:$C$9,2,FALSE))</f>
        <v>4</v>
      </c>
      <c r="L247" s="43"/>
      <c r="M247" s="43">
        <f t="shared" si="281"/>
        <v>0</v>
      </c>
      <c r="N247" s="43">
        <f>IF(L247="n/a",0,VLOOKUP($G247,Scoring!$B$5:$C$9,2,FALSE))</f>
        <v>4</v>
      </c>
      <c r="O247" s="43"/>
      <c r="P247" s="43">
        <f t="shared" si="282"/>
        <v>0</v>
      </c>
      <c r="Q247" s="43">
        <f>IF(O247="n/a",0,VLOOKUP($G247,Scoring!$B$5:$C$9,2,FALSE))</f>
        <v>4</v>
      </c>
      <c r="R247" s="43"/>
      <c r="S247" s="43">
        <f t="shared" si="283"/>
        <v>0</v>
      </c>
      <c r="T247" s="43">
        <f>IF(R247="n/a",0,VLOOKUP($G247,Scoring!$B$5:$C$9,2,FALSE))</f>
        <v>4</v>
      </c>
      <c r="U247" s="43"/>
      <c r="V247" s="43">
        <f t="shared" si="284"/>
        <v>0</v>
      </c>
      <c r="W247" s="43">
        <f>IF(U247="n/a",0,VLOOKUP($G247,Scoring!$B$5:$C$9,2,FALSE))</f>
        <v>4</v>
      </c>
      <c r="X247" s="43"/>
      <c r="Y247" s="43">
        <f t="shared" si="285"/>
        <v>0</v>
      </c>
      <c r="Z247" s="43">
        <f>IF(X247="n/a",0,VLOOKUP($G247,Scoring!$B$5:$C$9,2,FALSE))</f>
        <v>4</v>
      </c>
      <c r="AA247" s="43"/>
      <c r="AB247" s="43">
        <f t="shared" si="286"/>
        <v>0</v>
      </c>
      <c r="AC247" s="43">
        <f>IF(AA247="n/a",0,VLOOKUP($G247,Scoring!$B$5:$C$9,2,FALSE))</f>
        <v>4</v>
      </c>
      <c r="AD247" s="43"/>
      <c r="AE247" s="43">
        <f t="shared" si="287"/>
        <v>0</v>
      </c>
      <c r="AF247" s="43">
        <f>IF(AD247="n/a",0,VLOOKUP($G247,Scoring!$B$5:$C$9,2,FALSE))</f>
        <v>4</v>
      </c>
      <c r="AG247" s="43"/>
      <c r="AH247" s="43">
        <f t="shared" si="288"/>
        <v>0</v>
      </c>
      <c r="AI247" s="43">
        <f>IF(AG247="n/a",0,VLOOKUP($G247,Scoring!$B$5:$C$9,2,FALSE))</f>
        <v>4</v>
      </c>
      <c r="AJ247" s="43"/>
      <c r="AK247" s="43">
        <f t="shared" si="289"/>
        <v>0</v>
      </c>
      <c r="AL247" s="43">
        <f>IF(AJ247="n/a",0,VLOOKUP($G247,Scoring!$B$5:$C$9,2,FALSE))</f>
        <v>4</v>
      </c>
      <c r="AM247" s="43"/>
      <c r="AN247" s="43">
        <f t="shared" si="290"/>
        <v>0</v>
      </c>
      <c r="AO247" s="43">
        <f>IF(AM247="n/a",0,VLOOKUP($G247,Scoring!$B$5:$C$9,2,FALSE))</f>
        <v>4</v>
      </c>
      <c r="AP247" s="43"/>
      <c r="AQ247" s="43">
        <f t="shared" si="291"/>
        <v>0</v>
      </c>
      <c r="AR247" s="43">
        <f>IF(AP247="n/a",0,VLOOKUP($G247,Scoring!$B$5:$C$9,2,FALSE))</f>
        <v>4</v>
      </c>
      <c r="AS247" s="43"/>
      <c r="AT247" s="43">
        <f t="shared" si="292"/>
        <v>0</v>
      </c>
      <c r="AU247" s="43">
        <f>IF(AS247="n/a",0,VLOOKUP($G247,Scoring!$B$5:$C$9,2,FALSE))</f>
        <v>4</v>
      </c>
      <c r="AV247" s="43"/>
      <c r="AW247" s="43">
        <f t="shared" si="293"/>
        <v>0</v>
      </c>
      <c r="AX247" s="43">
        <f>IF(AV247="n/a",0,VLOOKUP($G247,Scoring!$B$5:$C$9,2,FALSE))</f>
        <v>4</v>
      </c>
      <c r="AY247" s="43"/>
      <c r="AZ247" s="43">
        <f t="shared" si="294"/>
        <v>0</v>
      </c>
      <c r="BA247" s="43">
        <f>IF(AY247="n/a",0,VLOOKUP($G247,Scoring!$B$5:$C$9,2,FALSE))</f>
        <v>4</v>
      </c>
      <c r="BB247" s="43"/>
      <c r="BC247" s="43">
        <f t="shared" si="295"/>
        <v>0</v>
      </c>
      <c r="BD247" s="43">
        <f>IF(BB247="n/a",0,VLOOKUP($G247,Scoring!$B$5:$C$9,2,FALSE))</f>
        <v>4</v>
      </c>
      <c r="BE247" s="43"/>
      <c r="BF247" s="43">
        <f t="shared" si="296"/>
        <v>0</v>
      </c>
      <c r="BG247" s="43">
        <f>IF(BE247="n/a",0,VLOOKUP($G247,Scoring!$B$5:$C$9,2,FALSE))</f>
        <v>4</v>
      </c>
      <c r="BH247" s="43"/>
      <c r="BI247" s="43">
        <f t="shared" si="297"/>
        <v>0</v>
      </c>
      <c r="BJ247" s="43">
        <f>IF(BH247="n/a",0,VLOOKUP($G247,Scoring!$B$5:$C$9,2,FALSE))</f>
        <v>4</v>
      </c>
      <c r="BK247" s="43"/>
      <c r="BL247" s="43">
        <f t="shared" si="298"/>
        <v>0</v>
      </c>
      <c r="BM247" s="43">
        <f>IF(BK247="n/a",0,VLOOKUP($G247,Scoring!$B$5:$C$9,2,FALSE))</f>
        <v>4</v>
      </c>
      <c r="BN247" s="43"/>
      <c r="BO247" s="43">
        <f t="shared" si="299"/>
        <v>0</v>
      </c>
      <c r="BP247" s="43">
        <f>IF(BN247="n/a",0,VLOOKUP($G247,Scoring!$B$5:$C$9,2,FALSE))</f>
        <v>4</v>
      </c>
      <c r="BQ247" s="47"/>
    </row>
    <row r="248" spans="1:69" s="1" customFormat="1" x14ac:dyDescent="0.25">
      <c r="A248" s="27" t="s">
        <v>59</v>
      </c>
      <c r="B248" s="28"/>
      <c r="C248" s="28"/>
      <c r="D248" s="28"/>
      <c r="E248" s="28"/>
      <c r="F248" s="29"/>
      <c r="G248" s="30"/>
      <c r="H248" s="30"/>
      <c r="I248" s="66">
        <f>IF(K248=0,"n/a",J248)</f>
        <v>0</v>
      </c>
      <c r="J248" s="31">
        <f>SUM(J249:J258)</f>
        <v>0</v>
      </c>
      <c r="K248" s="31">
        <f>SUM(K249:K258)</f>
        <v>70</v>
      </c>
      <c r="L248" s="66">
        <f>IF(N248=0,"n/a",M248)</f>
        <v>0</v>
      </c>
      <c r="M248" s="31">
        <f>SUM(M249:M258)</f>
        <v>0</v>
      </c>
      <c r="N248" s="31">
        <f>SUM(N249:N258)</f>
        <v>70</v>
      </c>
      <c r="O248" s="66">
        <f>IF(Q248=0,"n/a",P248)</f>
        <v>0</v>
      </c>
      <c r="P248" s="31">
        <f>SUM(P249:P258)</f>
        <v>0</v>
      </c>
      <c r="Q248" s="31">
        <f>SUM(Q249:Q258)</f>
        <v>70</v>
      </c>
      <c r="R248" s="66">
        <f>IF(T248=0,"n/a",S248)</f>
        <v>0</v>
      </c>
      <c r="S248" s="31">
        <f>SUM(S249:S258)</f>
        <v>0</v>
      </c>
      <c r="T248" s="31">
        <f>SUM(T249:T258)</f>
        <v>70</v>
      </c>
      <c r="U248" s="66">
        <f>IF(W248=0,"n/a",V248)</f>
        <v>0</v>
      </c>
      <c r="V248" s="31">
        <f>SUM(V249:V258)</f>
        <v>0</v>
      </c>
      <c r="W248" s="31">
        <f>SUM(W249:W258)</f>
        <v>70</v>
      </c>
      <c r="X248" s="66">
        <f>IF(Z248=0,"n/a",Y248)</f>
        <v>0</v>
      </c>
      <c r="Y248" s="31">
        <f>SUM(Y249:Y258)</f>
        <v>0</v>
      </c>
      <c r="Z248" s="31">
        <f>SUM(Z249:Z258)</f>
        <v>70</v>
      </c>
      <c r="AA248" s="66">
        <f>IF(AC248=0,"n/a",AB248)</f>
        <v>0</v>
      </c>
      <c r="AB248" s="31">
        <f>SUM(AB249:AB258)</f>
        <v>0</v>
      </c>
      <c r="AC248" s="31">
        <f>SUM(AC249:AC258)</f>
        <v>70</v>
      </c>
      <c r="AD248" s="66">
        <f>IF(AF248=0,"n/a",AE248)</f>
        <v>0</v>
      </c>
      <c r="AE248" s="31">
        <f>SUM(AE249:AE258)</f>
        <v>0</v>
      </c>
      <c r="AF248" s="31">
        <f>SUM(AF249:AF258)</f>
        <v>70</v>
      </c>
      <c r="AG248" s="66">
        <f>IF(AI248=0,"n/a",AH248)</f>
        <v>0</v>
      </c>
      <c r="AH248" s="31">
        <f>SUM(AH249:AH258)</f>
        <v>0</v>
      </c>
      <c r="AI248" s="31">
        <f>SUM(AI249:AI258)</f>
        <v>70</v>
      </c>
      <c r="AJ248" s="66">
        <f>IF(AL248=0,"n/a",AK248)</f>
        <v>0</v>
      </c>
      <c r="AK248" s="31">
        <f>SUM(AK249:AK258)</f>
        <v>0</v>
      </c>
      <c r="AL248" s="31">
        <f>SUM(AL249:AL258)</f>
        <v>70</v>
      </c>
      <c r="AM248" s="66">
        <f>IF(AO248=0,"n/a",AN248)</f>
        <v>0</v>
      </c>
      <c r="AN248" s="31">
        <f>SUM(AN249:AN258)</f>
        <v>0</v>
      </c>
      <c r="AO248" s="31">
        <f>SUM(AO249:AO258)</f>
        <v>70</v>
      </c>
      <c r="AP248" s="66">
        <f>IF(AR248=0,"n/a",AQ248)</f>
        <v>0</v>
      </c>
      <c r="AQ248" s="31">
        <f>SUM(AQ249:AQ258)</f>
        <v>0</v>
      </c>
      <c r="AR248" s="31">
        <f>SUM(AR249:AR258)</f>
        <v>70</v>
      </c>
      <c r="AS248" s="66">
        <f>IF(AU248=0,"n/a",AT248)</f>
        <v>0</v>
      </c>
      <c r="AT248" s="31">
        <f>SUM(AT249:AT258)</f>
        <v>0</v>
      </c>
      <c r="AU248" s="31">
        <f>SUM(AU249:AU258)</f>
        <v>70</v>
      </c>
      <c r="AV248" s="66">
        <f>IF(AX248=0,"n/a",AW248)</f>
        <v>0</v>
      </c>
      <c r="AW248" s="31">
        <f>SUM(AW249:AW258)</f>
        <v>0</v>
      </c>
      <c r="AX248" s="31">
        <f>SUM(AX249:AX258)</f>
        <v>70</v>
      </c>
      <c r="AY248" s="66">
        <f>IF(BA248=0,"n/a",AZ248)</f>
        <v>0</v>
      </c>
      <c r="AZ248" s="31">
        <f>SUM(AZ249:AZ258)</f>
        <v>0</v>
      </c>
      <c r="BA248" s="31">
        <f>SUM(BA249:BA258)</f>
        <v>70</v>
      </c>
      <c r="BB248" s="66">
        <f>IF(BD248=0,"n/a",BC248)</f>
        <v>0</v>
      </c>
      <c r="BC248" s="31">
        <f>SUM(BC249:BC258)</f>
        <v>0</v>
      </c>
      <c r="BD248" s="31">
        <f>SUM(BD249:BD258)</f>
        <v>70</v>
      </c>
      <c r="BE248" s="66">
        <f>IF(BG248=0,"n/a",BF248)</f>
        <v>0</v>
      </c>
      <c r="BF248" s="31">
        <f>SUM(BF249:BF258)</f>
        <v>0</v>
      </c>
      <c r="BG248" s="31">
        <f>SUM(BG249:BG258)</f>
        <v>70</v>
      </c>
      <c r="BH248" s="66">
        <f>IF(BJ248=0,"n/a",BI248)</f>
        <v>0</v>
      </c>
      <c r="BI248" s="31">
        <f>SUM(BI249:BI258)</f>
        <v>0</v>
      </c>
      <c r="BJ248" s="31">
        <f>SUM(BJ249:BJ258)</f>
        <v>70</v>
      </c>
      <c r="BK248" s="66">
        <f>IF(BM248=0,"n/a",BL248)</f>
        <v>0</v>
      </c>
      <c r="BL248" s="31">
        <f>SUM(BL249:BL258)</f>
        <v>0</v>
      </c>
      <c r="BM248" s="31">
        <f>SUM(BM249:BM258)</f>
        <v>70</v>
      </c>
      <c r="BN248" s="66">
        <f>IF(BP248=0,"n/a",BO248)</f>
        <v>0</v>
      </c>
      <c r="BO248" s="31">
        <f>SUM(BO249:BO258)</f>
        <v>0</v>
      </c>
      <c r="BP248" s="31">
        <f>SUM(BP249:BP258)</f>
        <v>70</v>
      </c>
      <c r="BQ248" s="46"/>
    </row>
    <row r="249" spans="1:69" s="1" customFormat="1" outlineLevel="1" x14ac:dyDescent="0.25">
      <c r="A249" s="8" t="s">
        <v>88</v>
      </c>
      <c r="B249" s="22"/>
      <c r="C249" s="8"/>
      <c r="D249" s="8"/>
      <c r="E249" s="8"/>
      <c r="F249" s="60" t="s">
        <v>522</v>
      </c>
      <c r="G249" s="16" t="s">
        <v>9</v>
      </c>
      <c r="H249" s="16" t="s">
        <v>7</v>
      </c>
      <c r="I249" s="43"/>
      <c r="J249" s="43">
        <f t="shared" ref="J249:J258" si="300">IF(OR(I249="yes",I249="done"),K249,IF(I249="partially",K249/2,0))</f>
        <v>0</v>
      </c>
      <c r="K249" s="43">
        <f>IF(I249="n/a",0,VLOOKUP($G249,Scoring!$B$5:$C$9,2,FALSE))</f>
        <v>8</v>
      </c>
      <c r="L249" s="43"/>
      <c r="M249" s="43">
        <f t="shared" ref="M249:M258" si="301">IF(OR(L249="yes",L249="done"),N249,IF(L249="partially",N249/2,0))</f>
        <v>0</v>
      </c>
      <c r="N249" s="43">
        <f>IF(L249="n/a",0,VLOOKUP($G249,Scoring!$B$5:$C$9,2,FALSE))</f>
        <v>8</v>
      </c>
      <c r="O249" s="43"/>
      <c r="P249" s="43">
        <f t="shared" ref="P249:P258" si="302">IF(OR(O249="yes",O249="done"),Q249,IF(O249="partially",Q249/2,0))</f>
        <v>0</v>
      </c>
      <c r="Q249" s="43">
        <f>IF(O249="n/a",0,VLOOKUP($G249,Scoring!$B$5:$C$9,2,FALSE))</f>
        <v>8</v>
      </c>
      <c r="R249" s="43"/>
      <c r="S249" s="43">
        <f t="shared" ref="S249:S258" si="303">IF(OR(R249="yes",R249="done"),T249,IF(R249="partially",T249/2,0))</f>
        <v>0</v>
      </c>
      <c r="T249" s="43">
        <f>IF(R249="n/a",0,VLOOKUP($G249,Scoring!$B$5:$C$9,2,FALSE))</f>
        <v>8</v>
      </c>
      <c r="U249" s="43"/>
      <c r="V249" s="43">
        <f t="shared" ref="V249:V258" si="304">IF(OR(U249="yes",U249="done"),W249,IF(U249="partially",W249/2,0))</f>
        <v>0</v>
      </c>
      <c r="W249" s="43">
        <f>IF(U249="n/a",0,VLOOKUP($G249,Scoring!$B$5:$C$9,2,FALSE))</f>
        <v>8</v>
      </c>
      <c r="X249" s="43"/>
      <c r="Y249" s="43">
        <f t="shared" ref="Y249:Y258" si="305">IF(OR(X249="yes",X249="done"),Z249,IF(X249="partially",Z249/2,0))</f>
        <v>0</v>
      </c>
      <c r="Z249" s="43">
        <f>IF(X249="n/a",0,VLOOKUP($G249,Scoring!$B$5:$C$9,2,FALSE))</f>
        <v>8</v>
      </c>
      <c r="AA249" s="43"/>
      <c r="AB249" s="43">
        <f t="shared" ref="AB249:AB258" si="306">IF(OR(AA249="yes",AA249="done"),AC249,IF(AA249="partially",AC249/2,0))</f>
        <v>0</v>
      </c>
      <c r="AC249" s="43">
        <f>IF(AA249="n/a",0,VLOOKUP($G249,Scoring!$B$5:$C$9,2,FALSE))</f>
        <v>8</v>
      </c>
      <c r="AD249" s="43"/>
      <c r="AE249" s="43">
        <f t="shared" ref="AE249:AE258" si="307">IF(OR(AD249="yes",AD249="done"),AF249,IF(AD249="partially",AF249/2,0))</f>
        <v>0</v>
      </c>
      <c r="AF249" s="43">
        <f>IF(AD249="n/a",0,VLOOKUP($G249,Scoring!$B$5:$C$9,2,FALSE))</f>
        <v>8</v>
      </c>
      <c r="AG249" s="43"/>
      <c r="AH249" s="43">
        <f t="shared" ref="AH249:AH258" si="308">IF(OR(AG249="yes",AG249="done"),AI249,IF(AG249="partially",AI249/2,0))</f>
        <v>0</v>
      </c>
      <c r="AI249" s="43">
        <f>IF(AG249="n/a",0,VLOOKUP($G249,Scoring!$B$5:$C$9,2,FALSE))</f>
        <v>8</v>
      </c>
      <c r="AJ249" s="43"/>
      <c r="AK249" s="43">
        <f t="shared" ref="AK249:AK258" si="309">IF(OR(AJ249="yes",AJ249="done"),AL249,IF(AJ249="partially",AL249/2,0))</f>
        <v>0</v>
      </c>
      <c r="AL249" s="43">
        <f>IF(AJ249="n/a",0,VLOOKUP($G249,Scoring!$B$5:$C$9,2,FALSE))</f>
        <v>8</v>
      </c>
      <c r="AM249" s="43"/>
      <c r="AN249" s="43">
        <f t="shared" ref="AN249:AN258" si="310">IF(OR(AM249="yes",AM249="done"),AO249,IF(AM249="partially",AO249/2,0))</f>
        <v>0</v>
      </c>
      <c r="AO249" s="43">
        <f>IF(AM249="n/a",0,VLOOKUP($G249,Scoring!$B$5:$C$9,2,FALSE))</f>
        <v>8</v>
      </c>
      <c r="AP249" s="43"/>
      <c r="AQ249" s="43">
        <f t="shared" ref="AQ249:AQ258" si="311">IF(OR(AP249="yes",AP249="done"),AR249,IF(AP249="partially",AR249/2,0))</f>
        <v>0</v>
      </c>
      <c r="AR249" s="43">
        <f>IF(AP249="n/a",0,VLOOKUP($G249,Scoring!$B$5:$C$9,2,FALSE))</f>
        <v>8</v>
      </c>
      <c r="AS249" s="43"/>
      <c r="AT249" s="43">
        <f t="shared" ref="AT249:AT258" si="312">IF(OR(AS249="yes",AS249="done"),AU249,IF(AS249="partially",AU249/2,0))</f>
        <v>0</v>
      </c>
      <c r="AU249" s="43">
        <f>IF(AS249="n/a",0,VLOOKUP($G249,Scoring!$B$5:$C$9,2,FALSE))</f>
        <v>8</v>
      </c>
      <c r="AV249" s="43"/>
      <c r="AW249" s="43">
        <f t="shared" ref="AW249:AW258" si="313">IF(OR(AV249="yes",AV249="done"),AX249,IF(AV249="partially",AX249/2,0))</f>
        <v>0</v>
      </c>
      <c r="AX249" s="43">
        <f>IF(AV249="n/a",0,VLOOKUP($G249,Scoring!$B$5:$C$9,2,FALSE))</f>
        <v>8</v>
      </c>
      <c r="AY249" s="43"/>
      <c r="AZ249" s="43">
        <f t="shared" ref="AZ249:AZ258" si="314">IF(OR(AY249="yes",AY249="done"),BA249,IF(AY249="partially",BA249/2,0))</f>
        <v>0</v>
      </c>
      <c r="BA249" s="43">
        <f>IF(AY249="n/a",0,VLOOKUP($G249,Scoring!$B$5:$C$9,2,FALSE))</f>
        <v>8</v>
      </c>
      <c r="BB249" s="43"/>
      <c r="BC249" s="43">
        <f t="shared" ref="BC249:BC258" si="315">IF(OR(BB249="yes",BB249="done"),BD249,IF(BB249="partially",BD249/2,0))</f>
        <v>0</v>
      </c>
      <c r="BD249" s="43">
        <f>IF(BB249="n/a",0,VLOOKUP($G249,Scoring!$B$5:$C$9,2,FALSE))</f>
        <v>8</v>
      </c>
      <c r="BE249" s="43"/>
      <c r="BF249" s="43">
        <f t="shared" ref="BF249:BF258" si="316">IF(OR(BE249="yes",BE249="done"),BG249,IF(BE249="partially",BG249/2,0))</f>
        <v>0</v>
      </c>
      <c r="BG249" s="43">
        <f>IF(BE249="n/a",0,VLOOKUP($G249,Scoring!$B$5:$C$9,2,FALSE))</f>
        <v>8</v>
      </c>
      <c r="BH249" s="43"/>
      <c r="BI249" s="43">
        <f t="shared" ref="BI249:BI258" si="317">IF(OR(BH249="yes",BH249="done"),BJ249,IF(BH249="partially",BJ249/2,0))</f>
        <v>0</v>
      </c>
      <c r="BJ249" s="43">
        <f>IF(BH249="n/a",0,VLOOKUP($G249,Scoring!$B$5:$C$9,2,FALSE))</f>
        <v>8</v>
      </c>
      <c r="BK249" s="43"/>
      <c r="BL249" s="43">
        <f t="shared" ref="BL249:BL258" si="318">IF(OR(BK249="yes",BK249="done"),BM249,IF(BK249="partially",BM249/2,0))</f>
        <v>0</v>
      </c>
      <c r="BM249" s="43">
        <f>IF(BK249="n/a",0,VLOOKUP($G249,Scoring!$B$5:$C$9,2,FALSE))</f>
        <v>8</v>
      </c>
      <c r="BN249" s="43"/>
      <c r="BO249" s="43">
        <f t="shared" ref="BO249:BO258" si="319">IF(OR(BN249="yes",BN249="done"),BP249,IF(BN249="partially",BP249/2,0))</f>
        <v>0</v>
      </c>
      <c r="BP249" s="43">
        <f>IF(BN249="n/a",0,VLOOKUP($G249,Scoring!$B$5:$C$9,2,FALSE))</f>
        <v>8</v>
      </c>
      <c r="BQ249" s="47"/>
    </row>
    <row r="250" spans="1:69" s="1" customFormat="1" outlineLevel="1" x14ac:dyDescent="0.25">
      <c r="A250" s="8" t="s">
        <v>90</v>
      </c>
      <c r="B250" s="22"/>
      <c r="C250" s="8"/>
      <c r="D250" s="8"/>
      <c r="E250" s="8"/>
      <c r="F250" s="60" t="s">
        <v>522</v>
      </c>
      <c r="G250" s="16" t="s">
        <v>9</v>
      </c>
      <c r="H250" s="16" t="s">
        <v>7</v>
      </c>
      <c r="I250" s="43"/>
      <c r="J250" s="43">
        <f t="shared" si="300"/>
        <v>0</v>
      </c>
      <c r="K250" s="43">
        <f>IF(I250="n/a",0,VLOOKUP($G250,Scoring!$B$5:$C$9,2,FALSE))</f>
        <v>8</v>
      </c>
      <c r="L250" s="43"/>
      <c r="M250" s="43">
        <f t="shared" si="301"/>
        <v>0</v>
      </c>
      <c r="N250" s="43">
        <f>IF(L250="n/a",0,VLOOKUP($G250,Scoring!$B$5:$C$9,2,FALSE))</f>
        <v>8</v>
      </c>
      <c r="O250" s="43"/>
      <c r="P250" s="43">
        <f t="shared" si="302"/>
        <v>0</v>
      </c>
      <c r="Q250" s="43">
        <f>IF(O250="n/a",0,VLOOKUP($G250,Scoring!$B$5:$C$9,2,FALSE))</f>
        <v>8</v>
      </c>
      <c r="R250" s="43"/>
      <c r="S250" s="43">
        <f t="shared" si="303"/>
        <v>0</v>
      </c>
      <c r="T250" s="43">
        <f>IF(R250="n/a",0,VLOOKUP($G250,Scoring!$B$5:$C$9,2,FALSE))</f>
        <v>8</v>
      </c>
      <c r="U250" s="43"/>
      <c r="V250" s="43">
        <f t="shared" si="304"/>
        <v>0</v>
      </c>
      <c r="W250" s="43">
        <f>IF(U250="n/a",0,VLOOKUP($G250,Scoring!$B$5:$C$9,2,FALSE))</f>
        <v>8</v>
      </c>
      <c r="X250" s="43"/>
      <c r="Y250" s="43">
        <f t="shared" si="305"/>
        <v>0</v>
      </c>
      <c r="Z250" s="43">
        <f>IF(X250="n/a",0,VLOOKUP($G250,Scoring!$B$5:$C$9,2,FALSE))</f>
        <v>8</v>
      </c>
      <c r="AA250" s="43"/>
      <c r="AB250" s="43">
        <f t="shared" si="306"/>
        <v>0</v>
      </c>
      <c r="AC250" s="43">
        <f>IF(AA250="n/a",0,VLOOKUP($G250,Scoring!$B$5:$C$9,2,FALSE))</f>
        <v>8</v>
      </c>
      <c r="AD250" s="43"/>
      <c r="AE250" s="43">
        <f t="shared" si="307"/>
        <v>0</v>
      </c>
      <c r="AF250" s="43">
        <f>IF(AD250="n/a",0,VLOOKUP($G250,Scoring!$B$5:$C$9,2,FALSE))</f>
        <v>8</v>
      </c>
      <c r="AG250" s="43"/>
      <c r="AH250" s="43">
        <f t="shared" si="308"/>
        <v>0</v>
      </c>
      <c r="AI250" s="43">
        <f>IF(AG250="n/a",0,VLOOKUP($G250,Scoring!$B$5:$C$9,2,FALSE))</f>
        <v>8</v>
      </c>
      <c r="AJ250" s="43"/>
      <c r="AK250" s="43">
        <f t="shared" si="309"/>
        <v>0</v>
      </c>
      <c r="AL250" s="43">
        <f>IF(AJ250="n/a",0,VLOOKUP($G250,Scoring!$B$5:$C$9,2,FALSE))</f>
        <v>8</v>
      </c>
      <c r="AM250" s="43"/>
      <c r="AN250" s="43">
        <f t="shared" si="310"/>
        <v>0</v>
      </c>
      <c r="AO250" s="43">
        <f>IF(AM250="n/a",0,VLOOKUP($G250,Scoring!$B$5:$C$9,2,FALSE))</f>
        <v>8</v>
      </c>
      <c r="AP250" s="43"/>
      <c r="AQ250" s="43">
        <f t="shared" si="311"/>
        <v>0</v>
      </c>
      <c r="AR250" s="43">
        <f>IF(AP250="n/a",0,VLOOKUP($G250,Scoring!$B$5:$C$9,2,FALSE))</f>
        <v>8</v>
      </c>
      <c r="AS250" s="43"/>
      <c r="AT250" s="43">
        <f t="shared" si="312"/>
        <v>0</v>
      </c>
      <c r="AU250" s="43">
        <f>IF(AS250="n/a",0,VLOOKUP($G250,Scoring!$B$5:$C$9,2,FALSE))</f>
        <v>8</v>
      </c>
      <c r="AV250" s="43"/>
      <c r="AW250" s="43">
        <f t="shared" si="313"/>
        <v>0</v>
      </c>
      <c r="AX250" s="43">
        <f>IF(AV250="n/a",0,VLOOKUP($G250,Scoring!$B$5:$C$9,2,FALSE))</f>
        <v>8</v>
      </c>
      <c r="AY250" s="43"/>
      <c r="AZ250" s="43">
        <f t="shared" si="314"/>
        <v>0</v>
      </c>
      <c r="BA250" s="43">
        <f>IF(AY250="n/a",0,VLOOKUP($G250,Scoring!$B$5:$C$9,2,FALSE))</f>
        <v>8</v>
      </c>
      <c r="BB250" s="43"/>
      <c r="BC250" s="43">
        <f t="shared" si="315"/>
        <v>0</v>
      </c>
      <c r="BD250" s="43">
        <f>IF(BB250="n/a",0,VLOOKUP($G250,Scoring!$B$5:$C$9,2,FALSE))</f>
        <v>8</v>
      </c>
      <c r="BE250" s="43"/>
      <c r="BF250" s="43">
        <f t="shared" si="316"/>
        <v>0</v>
      </c>
      <c r="BG250" s="43">
        <f>IF(BE250="n/a",0,VLOOKUP($G250,Scoring!$B$5:$C$9,2,FALSE))</f>
        <v>8</v>
      </c>
      <c r="BH250" s="43"/>
      <c r="BI250" s="43">
        <f t="shared" si="317"/>
        <v>0</v>
      </c>
      <c r="BJ250" s="43">
        <f>IF(BH250="n/a",0,VLOOKUP($G250,Scoring!$B$5:$C$9,2,FALSE))</f>
        <v>8</v>
      </c>
      <c r="BK250" s="43"/>
      <c r="BL250" s="43">
        <f t="shared" si="318"/>
        <v>0</v>
      </c>
      <c r="BM250" s="43">
        <f>IF(BK250="n/a",0,VLOOKUP($G250,Scoring!$B$5:$C$9,2,FALSE))</f>
        <v>8</v>
      </c>
      <c r="BN250" s="43"/>
      <c r="BO250" s="43">
        <f t="shared" si="319"/>
        <v>0</v>
      </c>
      <c r="BP250" s="43">
        <f>IF(BN250="n/a",0,VLOOKUP($G250,Scoring!$B$5:$C$9,2,FALSE))</f>
        <v>8</v>
      </c>
      <c r="BQ250" s="47"/>
    </row>
    <row r="251" spans="1:69" s="1" customFormat="1" outlineLevel="1" x14ac:dyDescent="0.25">
      <c r="A251" s="8" t="s">
        <v>60</v>
      </c>
      <c r="B251" s="22"/>
      <c r="C251" s="8"/>
      <c r="D251" s="8"/>
      <c r="E251" s="8"/>
      <c r="F251" s="60" t="s">
        <v>522</v>
      </c>
      <c r="G251" s="16" t="s">
        <v>9</v>
      </c>
      <c r="H251" s="41" t="s">
        <v>11</v>
      </c>
      <c r="I251" s="43"/>
      <c r="J251" s="43">
        <f t="shared" si="300"/>
        <v>0</v>
      </c>
      <c r="K251" s="43">
        <f>IF(I251="n/a",0,VLOOKUP($G251,Scoring!$B$5:$C$9,2,FALSE))</f>
        <v>8</v>
      </c>
      <c r="L251" s="43"/>
      <c r="M251" s="43">
        <f t="shared" si="301"/>
        <v>0</v>
      </c>
      <c r="N251" s="43">
        <f>IF(L251="n/a",0,VLOOKUP($G251,Scoring!$B$5:$C$9,2,FALSE))</f>
        <v>8</v>
      </c>
      <c r="O251" s="43"/>
      <c r="P251" s="43">
        <f t="shared" si="302"/>
        <v>0</v>
      </c>
      <c r="Q251" s="43">
        <f>IF(O251="n/a",0,VLOOKUP($G251,Scoring!$B$5:$C$9,2,FALSE))</f>
        <v>8</v>
      </c>
      <c r="R251" s="43"/>
      <c r="S251" s="43">
        <f t="shared" si="303"/>
        <v>0</v>
      </c>
      <c r="T251" s="43">
        <f>IF(R251="n/a",0,VLOOKUP($G251,Scoring!$B$5:$C$9,2,FALSE))</f>
        <v>8</v>
      </c>
      <c r="U251" s="43"/>
      <c r="V251" s="43">
        <f t="shared" si="304"/>
        <v>0</v>
      </c>
      <c r="W251" s="43">
        <f>IF(U251="n/a",0,VLOOKUP($G251,Scoring!$B$5:$C$9,2,FALSE))</f>
        <v>8</v>
      </c>
      <c r="X251" s="43"/>
      <c r="Y251" s="43">
        <f t="shared" si="305"/>
        <v>0</v>
      </c>
      <c r="Z251" s="43">
        <f>IF(X251="n/a",0,VLOOKUP($G251,Scoring!$B$5:$C$9,2,FALSE))</f>
        <v>8</v>
      </c>
      <c r="AA251" s="43"/>
      <c r="AB251" s="43">
        <f t="shared" si="306"/>
        <v>0</v>
      </c>
      <c r="AC251" s="43">
        <f>IF(AA251="n/a",0,VLOOKUP($G251,Scoring!$B$5:$C$9,2,FALSE))</f>
        <v>8</v>
      </c>
      <c r="AD251" s="43"/>
      <c r="AE251" s="43">
        <f t="shared" si="307"/>
        <v>0</v>
      </c>
      <c r="AF251" s="43">
        <f>IF(AD251="n/a",0,VLOOKUP($G251,Scoring!$B$5:$C$9,2,FALSE))</f>
        <v>8</v>
      </c>
      <c r="AG251" s="43"/>
      <c r="AH251" s="43">
        <f t="shared" si="308"/>
        <v>0</v>
      </c>
      <c r="AI251" s="43">
        <f>IF(AG251="n/a",0,VLOOKUP($G251,Scoring!$B$5:$C$9,2,FALSE))</f>
        <v>8</v>
      </c>
      <c r="AJ251" s="43"/>
      <c r="AK251" s="43">
        <f t="shared" si="309"/>
        <v>0</v>
      </c>
      <c r="AL251" s="43">
        <f>IF(AJ251="n/a",0,VLOOKUP($G251,Scoring!$B$5:$C$9,2,FALSE))</f>
        <v>8</v>
      </c>
      <c r="AM251" s="43"/>
      <c r="AN251" s="43">
        <f t="shared" si="310"/>
        <v>0</v>
      </c>
      <c r="AO251" s="43">
        <f>IF(AM251="n/a",0,VLOOKUP($G251,Scoring!$B$5:$C$9,2,FALSE))</f>
        <v>8</v>
      </c>
      <c r="AP251" s="43"/>
      <c r="AQ251" s="43">
        <f t="shared" si="311"/>
        <v>0</v>
      </c>
      <c r="AR251" s="43">
        <f>IF(AP251="n/a",0,VLOOKUP($G251,Scoring!$B$5:$C$9,2,FALSE))</f>
        <v>8</v>
      </c>
      <c r="AS251" s="43"/>
      <c r="AT251" s="43">
        <f t="shared" si="312"/>
        <v>0</v>
      </c>
      <c r="AU251" s="43">
        <f>IF(AS251="n/a",0,VLOOKUP($G251,Scoring!$B$5:$C$9,2,FALSE))</f>
        <v>8</v>
      </c>
      <c r="AV251" s="43"/>
      <c r="AW251" s="43">
        <f t="shared" si="313"/>
        <v>0</v>
      </c>
      <c r="AX251" s="43">
        <f>IF(AV251="n/a",0,VLOOKUP($G251,Scoring!$B$5:$C$9,2,FALSE))</f>
        <v>8</v>
      </c>
      <c r="AY251" s="43"/>
      <c r="AZ251" s="43">
        <f t="shared" si="314"/>
        <v>0</v>
      </c>
      <c r="BA251" s="43">
        <f>IF(AY251="n/a",0,VLOOKUP($G251,Scoring!$B$5:$C$9,2,FALSE))</f>
        <v>8</v>
      </c>
      <c r="BB251" s="43"/>
      <c r="BC251" s="43">
        <f t="shared" si="315"/>
        <v>0</v>
      </c>
      <c r="BD251" s="43">
        <f>IF(BB251="n/a",0,VLOOKUP($G251,Scoring!$B$5:$C$9,2,FALSE))</f>
        <v>8</v>
      </c>
      <c r="BE251" s="43"/>
      <c r="BF251" s="43">
        <f t="shared" si="316"/>
        <v>0</v>
      </c>
      <c r="BG251" s="43">
        <f>IF(BE251="n/a",0,VLOOKUP($G251,Scoring!$B$5:$C$9,2,FALSE))</f>
        <v>8</v>
      </c>
      <c r="BH251" s="43"/>
      <c r="BI251" s="43">
        <f t="shared" si="317"/>
        <v>0</v>
      </c>
      <c r="BJ251" s="43">
        <f>IF(BH251="n/a",0,VLOOKUP($G251,Scoring!$B$5:$C$9,2,FALSE))</f>
        <v>8</v>
      </c>
      <c r="BK251" s="43"/>
      <c r="BL251" s="43">
        <f t="shared" si="318"/>
        <v>0</v>
      </c>
      <c r="BM251" s="43">
        <f>IF(BK251="n/a",0,VLOOKUP($G251,Scoring!$B$5:$C$9,2,FALSE))</f>
        <v>8</v>
      </c>
      <c r="BN251" s="43"/>
      <c r="BO251" s="43">
        <f t="shared" si="319"/>
        <v>0</v>
      </c>
      <c r="BP251" s="43">
        <f>IF(BN251="n/a",0,VLOOKUP($G251,Scoring!$B$5:$C$9,2,FALSE))</f>
        <v>8</v>
      </c>
      <c r="BQ251" s="47"/>
    </row>
    <row r="252" spans="1:69" s="1" customFormat="1" outlineLevel="1" x14ac:dyDescent="0.25">
      <c r="A252" s="8" t="s">
        <v>63</v>
      </c>
      <c r="B252" s="22"/>
      <c r="C252" s="8"/>
      <c r="D252" s="8"/>
      <c r="E252" s="8"/>
      <c r="F252" s="60" t="s">
        <v>522</v>
      </c>
      <c r="G252" s="16" t="s">
        <v>9</v>
      </c>
      <c r="H252" s="41" t="s">
        <v>11</v>
      </c>
      <c r="I252" s="43"/>
      <c r="J252" s="43">
        <f t="shared" si="300"/>
        <v>0</v>
      </c>
      <c r="K252" s="43">
        <f>IF(I252="n/a",0,VLOOKUP($G252,Scoring!$B$5:$C$9,2,FALSE))</f>
        <v>8</v>
      </c>
      <c r="L252" s="43"/>
      <c r="M252" s="43">
        <f t="shared" si="301"/>
        <v>0</v>
      </c>
      <c r="N252" s="43">
        <f>IF(L252="n/a",0,VLOOKUP($G252,Scoring!$B$5:$C$9,2,FALSE))</f>
        <v>8</v>
      </c>
      <c r="O252" s="43"/>
      <c r="P252" s="43">
        <f t="shared" si="302"/>
        <v>0</v>
      </c>
      <c r="Q252" s="43">
        <f>IF(O252="n/a",0,VLOOKUP($G252,Scoring!$B$5:$C$9,2,FALSE))</f>
        <v>8</v>
      </c>
      <c r="R252" s="43"/>
      <c r="S252" s="43">
        <f t="shared" si="303"/>
        <v>0</v>
      </c>
      <c r="T252" s="43">
        <f>IF(R252="n/a",0,VLOOKUP($G252,Scoring!$B$5:$C$9,2,FALSE))</f>
        <v>8</v>
      </c>
      <c r="U252" s="43"/>
      <c r="V252" s="43">
        <f t="shared" si="304"/>
        <v>0</v>
      </c>
      <c r="W252" s="43">
        <f>IF(U252="n/a",0,VLOOKUP($G252,Scoring!$B$5:$C$9,2,FALSE))</f>
        <v>8</v>
      </c>
      <c r="X252" s="43"/>
      <c r="Y252" s="43">
        <f t="shared" si="305"/>
        <v>0</v>
      </c>
      <c r="Z252" s="43">
        <f>IF(X252="n/a",0,VLOOKUP($G252,Scoring!$B$5:$C$9,2,FALSE))</f>
        <v>8</v>
      </c>
      <c r="AA252" s="43"/>
      <c r="AB252" s="43">
        <f t="shared" si="306"/>
        <v>0</v>
      </c>
      <c r="AC252" s="43">
        <f>IF(AA252="n/a",0,VLOOKUP($G252,Scoring!$B$5:$C$9,2,FALSE))</f>
        <v>8</v>
      </c>
      <c r="AD252" s="43"/>
      <c r="AE252" s="43">
        <f t="shared" si="307"/>
        <v>0</v>
      </c>
      <c r="AF252" s="43">
        <f>IF(AD252="n/a",0,VLOOKUP($G252,Scoring!$B$5:$C$9,2,FALSE))</f>
        <v>8</v>
      </c>
      <c r="AG252" s="43"/>
      <c r="AH252" s="43">
        <f t="shared" si="308"/>
        <v>0</v>
      </c>
      <c r="AI252" s="43">
        <f>IF(AG252="n/a",0,VLOOKUP($G252,Scoring!$B$5:$C$9,2,FALSE))</f>
        <v>8</v>
      </c>
      <c r="AJ252" s="43"/>
      <c r="AK252" s="43">
        <f t="shared" si="309"/>
        <v>0</v>
      </c>
      <c r="AL252" s="43">
        <f>IF(AJ252="n/a",0,VLOOKUP($G252,Scoring!$B$5:$C$9,2,FALSE))</f>
        <v>8</v>
      </c>
      <c r="AM252" s="43"/>
      <c r="AN252" s="43">
        <f t="shared" si="310"/>
        <v>0</v>
      </c>
      <c r="AO252" s="43">
        <f>IF(AM252="n/a",0,VLOOKUP($G252,Scoring!$B$5:$C$9,2,FALSE))</f>
        <v>8</v>
      </c>
      <c r="AP252" s="43"/>
      <c r="AQ252" s="43">
        <f t="shared" si="311"/>
        <v>0</v>
      </c>
      <c r="AR252" s="43">
        <f>IF(AP252="n/a",0,VLOOKUP($G252,Scoring!$B$5:$C$9,2,FALSE))</f>
        <v>8</v>
      </c>
      <c r="AS252" s="43"/>
      <c r="AT252" s="43">
        <f t="shared" si="312"/>
        <v>0</v>
      </c>
      <c r="AU252" s="43">
        <f>IF(AS252="n/a",0,VLOOKUP($G252,Scoring!$B$5:$C$9,2,FALSE))</f>
        <v>8</v>
      </c>
      <c r="AV252" s="43"/>
      <c r="AW252" s="43">
        <f t="shared" si="313"/>
        <v>0</v>
      </c>
      <c r="AX252" s="43">
        <f>IF(AV252="n/a",0,VLOOKUP($G252,Scoring!$B$5:$C$9,2,FALSE))</f>
        <v>8</v>
      </c>
      <c r="AY252" s="43"/>
      <c r="AZ252" s="43">
        <f t="shared" si="314"/>
        <v>0</v>
      </c>
      <c r="BA252" s="43">
        <f>IF(AY252="n/a",0,VLOOKUP($G252,Scoring!$B$5:$C$9,2,FALSE))</f>
        <v>8</v>
      </c>
      <c r="BB252" s="43"/>
      <c r="BC252" s="43">
        <f t="shared" si="315"/>
        <v>0</v>
      </c>
      <c r="BD252" s="43">
        <f>IF(BB252="n/a",0,VLOOKUP($G252,Scoring!$B$5:$C$9,2,FALSE))</f>
        <v>8</v>
      </c>
      <c r="BE252" s="43"/>
      <c r="BF252" s="43">
        <f t="shared" si="316"/>
        <v>0</v>
      </c>
      <c r="BG252" s="43">
        <f>IF(BE252="n/a",0,VLOOKUP($G252,Scoring!$B$5:$C$9,2,FALSE))</f>
        <v>8</v>
      </c>
      <c r="BH252" s="43"/>
      <c r="BI252" s="43">
        <f t="shared" si="317"/>
        <v>0</v>
      </c>
      <c r="BJ252" s="43">
        <f>IF(BH252="n/a",0,VLOOKUP($G252,Scoring!$B$5:$C$9,2,FALSE))</f>
        <v>8</v>
      </c>
      <c r="BK252" s="43"/>
      <c r="BL252" s="43">
        <f t="shared" si="318"/>
        <v>0</v>
      </c>
      <c r="BM252" s="43">
        <f>IF(BK252="n/a",0,VLOOKUP($G252,Scoring!$B$5:$C$9,2,FALSE))</f>
        <v>8</v>
      </c>
      <c r="BN252" s="43"/>
      <c r="BO252" s="43">
        <f t="shared" si="319"/>
        <v>0</v>
      </c>
      <c r="BP252" s="43">
        <f>IF(BN252="n/a",0,VLOOKUP($G252,Scoring!$B$5:$C$9,2,FALSE))</f>
        <v>8</v>
      </c>
      <c r="BQ252" s="47"/>
    </row>
    <row r="253" spans="1:69" s="1" customFormat="1" outlineLevel="1" x14ac:dyDescent="0.25">
      <c r="A253" s="8" t="s">
        <v>69</v>
      </c>
      <c r="B253" s="22"/>
      <c r="C253" s="8"/>
      <c r="D253" s="8"/>
      <c r="E253" s="8"/>
      <c r="F253" s="60" t="s">
        <v>522</v>
      </c>
      <c r="G253" s="16" t="s">
        <v>11</v>
      </c>
      <c r="H253" s="41" t="s">
        <v>7</v>
      </c>
      <c r="I253" s="43"/>
      <c r="J253" s="43">
        <f t="shared" si="300"/>
        <v>0</v>
      </c>
      <c r="K253" s="43">
        <f>IF(I253="n/a",0,VLOOKUP($G253,Scoring!$B$5:$C$9,2,FALSE))</f>
        <v>2</v>
      </c>
      <c r="L253" s="43"/>
      <c r="M253" s="43">
        <f t="shared" si="301"/>
        <v>0</v>
      </c>
      <c r="N253" s="43">
        <f>IF(L253="n/a",0,VLOOKUP($G253,Scoring!$B$5:$C$9,2,FALSE))</f>
        <v>2</v>
      </c>
      <c r="O253" s="43"/>
      <c r="P253" s="43">
        <f t="shared" si="302"/>
        <v>0</v>
      </c>
      <c r="Q253" s="43">
        <f>IF(O253="n/a",0,VLOOKUP($G253,Scoring!$B$5:$C$9,2,FALSE))</f>
        <v>2</v>
      </c>
      <c r="R253" s="43"/>
      <c r="S253" s="43">
        <f t="shared" si="303"/>
        <v>0</v>
      </c>
      <c r="T253" s="43">
        <f>IF(R253="n/a",0,VLOOKUP($G253,Scoring!$B$5:$C$9,2,FALSE))</f>
        <v>2</v>
      </c>
      <c r="U253" s="43"/>
      <c r="V253" s="43">
        <f t="shared" si="304"/>
        <v>0</v>
      </c>
      <c r="W253" s="43">
        <f>IF(U253="n/a",0,VLOOKUP($G253,Scoring!$B$5:$C$9,2,FALSE))</f>
        <v>2</v>
      </c>
      <c r="X253" s="43"/>
      <c r="Y253" s="43">
        <f t="shared" si="305"/>
        <v>0</v>
      </c>
      <c r="Z253" s="43">
        <f>IF(X253="n/a",0,VLOOKUP($G253,Scoring!$B$5:$C$9,2,FALSE))</f>
        <v>2</v>
      </c>
      <c r="AA253" s="43"/>
      <c r="AB253" s="43">
        <f t="shared" si="306"/>
        <v>0</v>
      </c>
      <c r="AC253" s="43">
        <f>IF(AA253="n/a",0,VLOOKUP($G253,Scoring!$B$5:$C$9,2,FALSE))</f>
        <v>2</v>
      </c>
      <c r="AD253" s="43"/>
      <c r="AE253" s="43">
        <f t="shared" si="307"/>
        <v>0</v>
      </c>
      <c r="AF253" s="43">
        <f>IF(AD253="n/a",0,VLOOKUP($G253,Scoring!$B$5:$C$9,2,FALSE))</f>
        <v>2</v>
      </c>
      <c r="AG253" s="43"/>
      <c r="AH253" s="43">
        <f t="shared" si="308"/>
        <v>0</v>
      </c>
      <c r="AI253" s="43">
        <f>IF(AG253="n/a",0,VLOOKUP($G253,Scoring!$B$5:$C$9,2,FALSE))</f>
        <v>2</v>
      </c>
      <c r="AJ253" s="43"/>
      <c r="AK253" s="43">
        <f t="shared" si="309"/>
        <v>0</v>
      </c>
      <c r="AL253" s="43">
        <f>IF(AJ253="n/a",0,VLOOKUP($G253,Scoring!$B$5:$C$9,2,FALSE))</f>
        <v>2</v>
      </c>
      <c r="AM253" s="43"/>
      <c r="AN253" s="43">
        <f t="shared" si="310"/>
        <v>0</v>
      </c>
      <c r="AO253" s="43">
        <f>IF(AM253="n/a",0,VLOOKUP($G253,Scoring!$B$5:$C$9,2,FALSE))</f>
        <v>2</v>
      </c>
      <c r="AP253" s="43"/>
      <c r="AQ253" s="43">
        <f t="shared" si="311"/>
        <v>0</v>
      </c>
      <c r="AR253" s="43">
        <f>IF(AP253="n/a",0,VLOOKUP($G253,Scoring!$B$5:$C$9,2,FALSE))</f>
        <v>2</v>
      </c>
      <c r="AS253" s="43"/>
      <c r="AT253" s="43">
        <f t="shared" si="312"/>
        <v>0</v>
      </c>
      <c r="AU253" s="43">
        <f>IF(AS253="n/a",0,VLOOKUP($G253,Scoring!$B$5:$C$9,2,FALSE))</f>
        <v>2</v>
      </c>
      <c r="AV253" s="43"/>
      <c r="AW253" s="43">
        <f t="shared" si="313"/>
        <v>0</v>
      </c>
      <c r="AX253" s="43">
        <f>IF(AV253="n/a",0,VLOOKUP($G253,Scoring!$B$5:$C$9,2,FALSE))</f>
        <v>2</v>
      </c>
      <c r="AY253" s="43"/>
      <c r="AZ253" s="43">
        <f t="shared" si="314"/>
        <v>0</v>
      </c>
      <c r="BA253" s="43">
        <f>IF(AY253="n/a",0,VLOOKUP($G253,Scoring!$B$5:$C$9,2,FALSE))</f>
        <v>2</v>
      </c>
      <c r="BB253" s="43"/>
      <c r="BC253" s="43">
        <f t="shared" si="315"/>
        <v>0</v>
      </c>
      <c r="BD253" s="43">
        <f>IF(BB253="n/a",0,VLOOKUP($G253,Scoring!$B$5:$C$9,2,FALSE))</f>
        <v>2</v>
      </c>
      <c r="BE253" s="43"/>
      <c r="BF253" s="43">
        <f t="shared" si="316"/>
        <v>0</v>
      </c>
      <c r="BG253" s="43">
        <f>IF(BE253="n/a",0,VLOOKUP($G253,Scoring!$B$5:$C$9,2,FALSE))</f>
        <v>2</v>
      </c>
      <c r="BH253" s="43"/>
      <c r="BI253" s="43">
        <f t="shared" si="317"/>
        <v>0</v>
      </c>
      <c r="BJ253" s="43">
        <f>IF(BH253="n/a",0,VLOOKUP($G253,Scoring!$B$5:$C$9,2,FALSE))</f>
        <v>2</v>
      </c>
      <c r="BK253" s="43"/>
      <c r="BL253" s="43">
        <f t="shared" si="318"/>
        <v>0</v>
      </c>
      <c r="BM253" s="43">
        <f>IF(BK253="n/a",0,VLOOKUP($G253,Scoring!$B$5:$C$9,2,FALSE))</f>
        <v>2</v>
      </c>
      <c r="BN253" s="43"/>
      <c r="BO253" s="43">
        <f t="shared" si="319"/>
        <v>0</v>
      </c>
      <c r="BP253" s="43">
        <f>IF(BN253="n/a",0,VLOOKUP($G253,Scoring!$B$5:$C$9,2,FALSE))</f>
        <v>2</v>
      </c>
      <c r="BQ253" s="47"/>
    </row>
    <row r="254" spans="1:69" s="1" customFormat="1" outlineLevel="1" x14ac:dyDescent="0.25">
      <c r="A254" s="8" t="s">
        <v>89</v>
      </c>
      <c r="B254" s="22"/>
      <c r="C254" s="8"/>
      <c r="D254" s="8"/>
      <c r="E254" s="8"/>
      <c r="F254" s="60" t="s">
        <v>522</v>
      </c>
      <c r="G254" s="16" t="s">
        <v>9</v>
      </c>
      <c r="H254" s="16" t="s">
        <v>7</v>
      </c>
      <c r="I254" s="43"/>
      <c r="J254" s="43">
        <f t="shared" si="300"/>
        <v>0</v>
      </c>
      <c r="K254" s="43">
        <f>IF(I254="n/a",0,VLOOKUP($G254,Scoring!$B$5:$C$9,2,FALSE))</f>
        <v>8</v>
      </c>
      <c r="L254" s="43"/>
      <c r="M254" s="43">
        <f t="shared" si="301"/>
        <v>0</v>
      </c>
      <c r="N254" s="43">
        <f>IF(L254="n/a",0,VLOOKUP($G254,Scoring!$B$5:$C$9,2,FALSE))</f>
        <v>8</v>
      </c>
      <c r="O254" s="43"/>
      <c r="P254" s="43">
        <f t="shared" si="302"/>
        <v>0</v>
      </c>
      <c r="Q254" s="43">
        <f>IF(O254="n/a",0,VLOOKUP($G254,Scoring!$B$5:$C$9,2,FALSE))</f>
        <v>8</v>
      </c>
      <c r="R254" s="43"/>
      <c r="S254" s="43">
        <f t="shared" si="303"/>
        <v>0</v>
      </c>
      <c r="T254" s="43">
        <f>IF(R254="n/a",0,VLOOKUP($G254,Scoring!$B$5:$C$9,2,FALSE))</f>
        <v>8</v>
      </c>
      <c r="U254" s="43"/>
      <c r="V254" s="43">
        <f t="shared" si="304"/>
        <v>0</v>
      </c>
      <c r="W254" s="43">
        <f>IF(U254="n/a",0,VLOOKUP($G254,Scoring!$B$5:$C$9,2,FALSE))</f>
        <v>8</v>
      </c>
      <c r="X254" s="43"/>
      <c r="Y254" s="43">
        <f t="shared" si="305"/>
        <v>0</v>
      </c>
      <c r="Z254" s="43">
        <f>IF(X254="n/a",0,VLOOKUP($G254,Scoring!$B$5:$C$9,2,FALSE))</f>
        <v>8</v>
      </c>
      <c r="AA254" s="43"/>
      <c r="AB254" s="43">
        <f t="shared" si="306"/>
        <v>0</v>
      </c>
      <c r="AC254" s="43">
        <f>IF(AA254="n/a",0,VLOOKUP($G254,Scoring!$B$5:$C$9,2,FALSE))</f>
        <v>8</v>
      </c>
      <c r="AD254" s="43"/>
      <c r="AE254" s="43">
        <f t="shared" si="307"/>
        <v>0</v>
      </c>
      <c r="AF254" s="43">
        <f>IF(AD254="n/a",0,VLOOKUP($G254,Scoring!$B$5:$C$9,2,FALSE))</f>
        <v>8</v>
      </c>
      <c r="AG254" s="43"/>
      <c r="AH254" s="43">
        <f t="shared" si="308"/>
        <v>0</v>
      </c>
      <c r="AI254" s="43">
        <f>IF(AG254="n/a",0,VLOOKUP($G254,Scoring!$B$5:$C$9,2,FALSE))</f>
        <v>8</v>
      </c>
      <c r="AJ254" s="43"/>
      <c r="AK254" s="43">
        <f t="shared" si="309"/>
        <v>0</v>
      </c>
      <c r="AL254" s="43">
        <f>IF(AJ254="n/a",0,VLOOKUP($G254,Scoring!$B$5:$C$9,2,FALSE))</f>
        <v>8</v>
      </c>
      <c r="AM254" s="43"/>
      <c r="AN254" s="43">
        <f t="shared" si="310"/>
        <v>0</v>
      </c>
      <c r="AO254" s="43">
        <f>IF(AM254="n/a",0,VLOOKUP($G254,Scoring!$B$5:$C$9,2,FALSE))</f>
        <v>8</v>
      </c>
      <c r="AP254" s="43"/>
      <c r="AQ254" s="43">
        <f t="shared" si="311"/>
        <v>0</v>
      </c>
      <c r="AR254" s="43">
        <f>IF(AP254="n/a",0,VLOOKUP($G254,Scoring!$B$5:$C$9,2,FALSE))</f>
        <v>8</v>
      </c>
      <c r="AS254" s="43"/>
      <c r="AT254" s="43">
        <f t="shared" si="312"/>
        <v>0</v>
      </c>
      <c r="AU254" s="43">
        <f>IF(AS254="n/a",0,VLOOKUP($G254,Scoring!$B$5:$C$9,2,FALSE))</f>
        <v>8</v>
      </c>
      <c r="AV254" s="43"/>
      <c r="AW254" s="43">
        <f t="shared" si="313"/>
        <v>0</v>
      </c>
      <c r="AX254" s="43">
        <f>IF(AV254="n/a",0,VLOOKUP($G254,Scoring!$B$5:$C$9,2,FALSE))</f>
        <v>8</v>
      </c>
      <c r="AY254" s="43"/>
      <c r="AZ254" s="43">
        <f t="shared" si="314"/>
        <v>0</v>
      </c>
      <c r="BA254" s="43">
        <f>IF(AY254="n/a",0,VLOOKUP($G254,Scoring!$B$5:$C$9,2,FALSE))</f>
        <v>8</v>
      </c>
      <c r="BB254" s="43"/>
      <c r="BC254" s="43">
        <f t="shared" si="315"/>
        <v>0</v>
      </c>
      <c r="BD254" s="43">
        <f>IF(BB254="n/a",0,VLOOKUP($G254,Scoring!$B$5:$C$9,2,FALSE))</f>
        <v>8</v>
      </c>
      <c r="BE254" s="43"/>
      <c r="BF254" s="43">
        <f t="shared" si="316"/>
        <v>0</v>
      </c>
      <c r="BG254" s="43">
        <f>IF(BE254="n/a",0,VLOOKUP($G254,Scoring!$B$5:$C$9,2,FALSE))</f>
        <v>8</v>
      </c>
      <c r="BH254" s="43"/>
      <c r="BI254" s="43">
        <f t="shared" si="317"/>
        <v>0</v>
      </c>
      <c r="BJ254" s="43">
        <f>IF(BH254="n/a",0,VLOOKUP($G254,Scoring!$B$5:$C$9,2,FALSE))</f>
        <v>8</v>
      </c>
      <c r="BK254" s="43"/>
      <c r="BL254" s="43">
        <f t="shared" si="318"/>
        <v>0</v>
      </c>
      <c r="BM254" s="43">
        <f>IF(BK254="n/a",0,VLOOKUP($G254,Scoring!$B$5:$C$9,2,FALSE))</f>
        <v>8</v>
      </c>
      <c r="BN254" s="43"/>
      <c r="BO254" s="43">
        <f t="shared" si="319"/>
        <v>0</v>
      </c>
      <c r="BP254" s="43">
        <f>IF(BN254="n/a",0,VLOOKUP($G254,Scoring!$B$5:$C$9,2,FALSE))</f>
        <v>8</v>
      </c>
      <c r="BQ254" s="47"/>
    </row>
    <row r="255" spans="1:69" s="1" customFormat="1" outlineLevel="1" x14ac:dyDescent="0.25">
      <c r="A255" s="8" t="s">
        <v>27</v>
      </c>
      <c r="B255" s="22"/>
      <c r="C255" s="8">
        <v>5.2</v>
      </c>
      <c r="D255" s="8" t="s">
        <v>446</v>
      </c>
      <c r="E255" s="8">
        <v>1</v>
      </c>
      <c r="F255" s="60" t="s">
        <v>522</v>
      </c>
      <c r="G255" s="16" t="s">
        <v>9</v>
      </c>
      <c r="H255" s="16" t="s">
        <v>7</v>
      </c>
      <c r="I255" s="43"/>
      <c r="J255" s="43">
        <f t="shared" si="300"/>
        <v>0</v>
      </c>
      <c r="K255" s="43">
        <f>IF(I255="n/a",0,VLOOKUP($G255,Scoring!$B$5:$C$9,2,FALSE))</f>
        <v>8</v>
      </c>
      <c r="L255" s="43"/>
      <c r="M255" s="43">
        <f t="shared" si="301"/>
        <v>0</v>
      </c>
      <c r="N255" s="43">
        <f>IF(L255="n/a",0,VLOOKUP($G255,Scoring!$B$5:$C$9,2,FALSE))</f>
        <v>8</v>
      </c>
      <c r="O255" s="43"/>
      <c r="P255" s="43">
        <f t="shared" si="302"/>
        <v>0</v>
      </c>
      <c r="Q255" s="43">
        <f>IF(O255="n/a",0,VLOOKUP($G255,Scoring!$B$5:$C$9,2,FALSE))</f>
        <v>8</v>
      </c>
      <c r="R255" s="43"/>
      <c r="S255" s="43">
        <f t="shared" si="303"/>
        <v>0</v>
      </c>
      <c r="T255" s="43">
        <f>IF(R255="n/a",0,VLOOKUP($G255,Scoring!$B$5:$C$9,2,FALSE))</f>
        <v>8</v>
      </c>
      <c r="U255" s="43"/>
      <c r="V255" s="43">
        <f t="shared" si="304"/>
        <v>0</v>
      </c>
      <c r="W255" s="43">
        <f>IF(U255="n/a",0,VLOOKUP($G255,Scoring!$B$5:$C$9,2,FALSE))</f>
        <v>8</v>
      </c>
      <c r="X255" s="43"/>
      <c r="Y255" s="43">
        <f t="shared" si="305"/>
        <v>0</v>
      </c>
      <c r="Z255" s="43">
        <f>IF(X255="n/a",0,VLOOKUP($G255,Scoring!$B$5:$C$9,2,FALSE))</f>
        <v>8</v>
      </c>
      <c r="AA255" s="43"/>
      <c r="AB255" s="43">
        <f t="shared" si="306"/>
        <v>0</v>
      </c>
      <c r="AC255" s="43">
        <f>IF(AA255="n/a",0,VLOOKUP($G255,Scoring!$B$5:$C$9,2,FALSE))</f>
        <v>8</v>
      </c>
      <c r="AD255" s="43"/>
      <c r="AE255" s="43">
        <f t="shared" si="307"/>
        <v>0</v>
      </c>
      <c r="AF255" s="43">
        <f>IF(AD255="n/a",0,VLOOKUP($G255,Scoring!$B$5:$C$9,2,FALSE))</f>
        <v>8</v>
      </c>
      <c r="AG255" s="43"/>
      <c r="AH255" s="43">
        <f t="shared" si="308"/>
        <v>0</v>
      </c>
      <c r="AI255" s="43">
        <f>IF(AG255="n/a",0,VLOOKUP($G255,Scoring!$B$5:$C$9,2,FALSE))</f>
        <v>8</v>
      </c>
      <c r="AJ255" s="43"/>
      <c r="AK255" s="43">
        <f t="shared" si="309"/>
        <v>0</v>
      </c>
      <c r="AL255" s="43">
        <f>IF(AJ255="n/a",0,VLOOKUP($G255,Scoring!$B$5:$C$9,2,FALSE))</f>
        <v>8</v>
      </c>
      <c r="AM255" s="43"/>
      <c r="AN255" s="43">
        <f t="shared" si="310"/>
        <v>0</v>
      </c>
      <c r="AO255" s="43">
        <f>IF(AM255="n/a",0,VLOOKUP($G255,Scoring!$B$5:$C$9,2,FALSE))</f>
        <v>8</v>
      </c>
      <c r="AP255" s="43"/>
      <c r="AQ255" s="43">
        <f t="shared" si="311"/>
        <v>0</v>
      </c>
      <c r="AR255" s="43">
        <f>IF(AP255="n/a",0,VLOOKUP($G255,Scoring!$B$5:$C$9,2,FALSE))</f>
        <v>8</v>
      </c>
      <c r="AS255" s="43"/>
      <c r="AT255" s="43">
        <f t="shared" si="312"/>
        <v>0</v>
      </c>
      <c r="AU255" s="43">
        <f>IF(AS255="n/a",0,VLOOKUP($G255,Scoring!$B$5:$C$9,2,FALSE))</f>
        <v>8</v>
      </c>
      <c r="AV255" s="43"/>
      <c r="AW255" s="43">
        <f t="shared" si="313"/>
        <v>0</v>
      </c>
      <c r="AX255" s="43">
        <f>IF(AV255="n/a",0,VLOOKUP($G255,Scoring!$B$5:$C$9,2,FALSE))</f>
        <v>8</v>
      </c>
      <c r="AY255" s="43"/>
      <c r="AZ255" s="43">
        <f t="shared" si="314"/>
        <v>0</v>
      </c>
      <c r="BA255" s="43">
        <f>IF(AY255="n/a",0,VLOOKUP($G255,Scoring!$B$5:$C$9,2,FALSE))</f>
        <v>8</v>
      </c>
      <c r="BB255" s="43"/>
      <c r="BC255" s="43">
        <f t="shared" si="315"/>
        <v>0</v>
      </c>
      <c r="BD255" s="43">
        <f>IF(BB255="n/a",0,VLOOKUP($G255,Scoring!$B$5:$C$9,2,FALSE))</f>
        <v>8</v>
      </c>
      <c r="BE255" s="43"/>
      <c r="BF255" s="43">
        <f t="shared" si="316"/>
        <v>0</v>
      </c>
      <c r="BG255" s="43">
        <f>IF(BE255="n/a",0,VLOOKUP($G255,Scoring!$B$5:$C$9,2,FALSE))</f>
        <v>8</v>
      </c>
      <c r="BH255" s="43"/>
      <c r="BI255" s="43">
        <f t="shared" si="317"/>
        <v>0</v>
      </c>
      <c r="BJ255" s="43">
        <f>IF(BH255="n/a",0,VLOOKUP($G255,Scoring!$B$5:$C$9,2,FALSE))</f>
        <v>8</v>
      </c>
      <c r="BK255" s="43"/>
      <c r="BL255" s="43">
        <f t="shared" si="318"/>
        <v>0</v>
      </c>
      <c r="BM255" s="43">
        <f>IF(BK255="n/a",0,VLOOKUP($G255,Scoring!$B$5:$C$9,2,FALSE))</f>
        <v>8</v>
      </c>
      <c r="BN255" s="43"/>
      <c r="BO255" s="43">
        <f t="shared" si="319"/>
        <v>0</v>
      </c>
      <c r="BP255" s="43">
        <f>IF(BN255="n/a",0,VLOOKUP($G255,Scoring!$B$5:$C$9,2,FALSE))</f>
        <v>8</v>
      </c>
      <c r="BQ255" s="47"/>
    </row>
    <row r="256" spans="1:69" s="1" customFormat="1" outlineLevel="1" x14ac:dyDescent="0.25">
      <c r="A256" s="8" t="s">
        <v>28</v>
      </c>
      <c r="B256" s="53" t="s">
        <v>209</v>
      </c>
      <c r="C256" s="8">
        <v>5.2</v>
      </c>
      <c r="D256" s="8" t="s">
        <v>446</v>
      </c>
      <c r="E256" s="8">
        <v>1</v>
      </c>
      <c r="F256" s="60" t="s">
        <v>522</v>
      </c>
      <c r="G256" s="16" t="s">
        <v>9</v>
      </c>
      <c r="H256" s="16" t="s">
        <v>7</v>
      </c>
      <c r="I256" s="43"/>
      <c r="J256" s="43">
        <f t="shared" si="300"/>
        <v>0</v>
      </c>
      <c r="K256" s="43">
        <f>IF(I256="n/a",0,VLOOKUP($G256,Scoring!$B$5:$C$9,2,FALSE))</f>
        <v>8</v>
      </c>
      <c r="L256" s="43"/>
      <c r="M256" s="43">
        <f t="shared" si="301"/>
        <v>0</v>
      </c>
      <c r="N256" s="43">
        <f>IF(L256="n/a",0,VLOOKUP($G256,Scoring!$B$5:$C$9,2,FALSE))</f>
        <v>8</v>
      </c>
      <c r="O256" s="43"/>
      <c r="P256" s="43">
        <f t="shared" si="302"/>
        <v>0</v>
      </c>
      <c r="Q256" s="43">
        <f>IF(O256="n/a",0,VLOOKUP($G256,Scoring!$B$5:$C$9,2,FALSE))</f>
        <v>8</v>
      </c>
      <c r="R256" s="43"/>
      <c r="S256" s="43">
        <f t="shared" si="303"/>
        <v>0</v>
      </c>
      <c r="T256" s="43">
        <f>IF(R256="n/a",0,VLOOKUP($G256,Scoring!$B$5:$C$9,2,FALSE))</f>
        <v>8</v>
      </c>
      <c r="U256" s="43"/>
      <c r="V256" s="43">
        <f t="shared" si="304"/>
        <v>0</v>
      </c>
      <c r="W256" s="43">
        <f>IF(U256="n/a",0,VLOOKUP($G256,Scoring!$B$5:$C$9,2,FALSE))</f>
        <v>8</v>
      </c>
      <c r="X256" s="43"/>
      <c r="Y256" s="43">
        <f t="shared" si="305"/>
        <v>0</v>
      </c>
      <c r="Z256" s="43">
        <f>IF(X256="n/a",0,VLOOKUP($G256,Scoring!$B$5:$C$9,2,FALSE))</f>
        <v>8</v>
      </c>
      <c r="AA256" s="43"/>
      <c r="AB256" s="43">
        <f t="shared" si="306"/>
        <v>0</v>
      </c>
      <c r="AC256" s="43">
        <f>IF(AA256="n/a",0,VLOOKUP($G256,Scoring!$B$5:$C$9,2,FALSE))</f>
        <v>8</v>
      </c>
      <c r="AD256" s="43"/>
      <c r="AE256" s="43">
        <f t="shared" si="307"/>
        <v>0</v>
      </c>
      <c r="AF256" s="43">
        <f>IF(AD256="n/a",0,VLOOKUP($G256,Scoring!$B$5:$C$9,2,FALSE))</f>
        <v>8</v>
      </c>
      <c r="AG256" s="43"/>
      <c r="AH256" s="43">
        <f t="shared" si="308"/>
        <v>0</v>
      </c>
      <c r="AI256" s="43">
        <f>IF(AG256="n/a",0,VLOOKUP($G256,Scoring!$B$5:$C$9,2,FALSE))</f>
        <v>8</v>
      </c>
      <c r="AJ256" s="43"/>
      <c r="AK256" s="43">
        <f t="shared" si="309"/>
        <v>0</v>
      </c>
      <c r="AL256" s="43">
        <f>IF(AJ256="n/a",0,VLOOKUP($G256,Scoring!$B$5:$C$9,2,FALSE))</f>
        <v>8</v>
      </c>
      <c r="AM256" s="43"/>
      <c r="AN256" s="43">
        <f t="shared" si="310"/>
        <v>0</v>
      </c>
      <c r="AO256" s="43">
        <f>IF(AM256="n/a",0,VLOOKUP($G256,Scoring!$B$5:$C$9,2,FALSE))</f>
        <v>8</v>
      </c>
      <c r="AP256" s="43"/>
      <c r="AQ256" s="43">
        <f t="shared" si="311"/>
        <v>0</v>
      </c>
      <c r="AR256" s="43">
        <f>IF(AP256="n/a",0,VLOOKUP($G256,Scoring!$B$5:$C$9,2,FALSE))</f>
        <v>8</v>
      </c>
      <c r="AS256" s="43"/>
      <c r="AT256" s="43">
        <f t="shared" si="312"/>
        <v>0</v>
      </c>
      <c r="AU256" s="43">
        <f>IF(AS256="n/a",0,VLOOKUP($G256,Scoring!$B$5:$C$9,2,FALSE))</f>
        <v>8</v>
      </c>
      <c r="AV256" s="43"/>
      <c r="AW256" s="43">
        <f t="shared" si="313"/>
        <v>0</v>
      </c>
      <c r="AX256" s="43">
        <f>IF(AV256="n/a",0,VLOOKUP($G256,Scoring!$B$5:$C$9,2,FALSE))</f>
        <v>8</v>
      </c>
      <c r="AY256" s="43"/>
      <c r="AZ256" s="43">
        <f t="shared" si="314"/>
        <v>0</v>
      </c>
      <c r="BA256" s="43">
        <f>IF(AY256="n/a",0,VLOOKUP($G256,Scoring!$B$5:$C$9,2,FALSE))</f>
        <v>8</v>
      </c>
      <c r="BB256" s="43"/>
      <c r="BC256" s="43">
        <f t="shared" si="315"/>
        <v>0</v>
      </c>
      <c r="BD256" s="43">
        <f>IF(BB256="n/a",0,VLOOKUP($G256,Scoring!$B$5:$C$9,2,FALSE))</f>
        <v>8</v>
      </c>
      <c r="BE256" s="43"/>
      <c r="BF256" s="43">
        <f t="shared" si="316"/>
        <v>0</v>
      </c>
      <c r="BG256" s="43">
        <f>IF(BE256="n/a",0,VLOOKUP($G256,Scoring!$B$5:$C$9,2,FALSE))</f>
        <v>8</v>
      </c>
      <c r="BH256" s="43"/>
      <c r="BI256" s="43">
        <f t="shared" si="317"/>
        <v>0</v>
      </c>
      <c r="BJ256" s="43">
        <f>IF(BH256="n/a",0,VLOOKUP($G256,Scoring!$B$5:$C$9,2,FALSE))</f>
        <v>8</v>
      </c>
      <c r="BK256" s="43"/>
      <c r="BL256" s="43">
        <f t="shared" si="318"/>
        <v>0</v>
      </c>
      <c r="BM256" s="43">
        <f>IF(BK256="n/a",0,VLOOKUP($G256,Scoring!$B$5:$C$9,2,FALSE))</f>
        <v>8</v>
      </c>
      <c r="BN256" s="43"/>
      <c r="BO256" s="43">
        <f t="shared" si="319"/>
        <v>0</v>
      </c>
      <c r="BP256" s="43">
        <f>IF(BN256="n/a",0,VLOOKUP($G256,Scoring!$B$5:$C$9,2,FALSE))</f>
        <v>8</v>
      </c>
      <c r="BQ256" s="47"/>
    </row>
    <row r="257" spans="1:69" s="1" customFormat="1" outlineLevel="1" x14ac:dyDescent="0.25">
      <c r="A257" s="8" t="s">
        <v>107</v>
      </c>
      <c r="B257" s="22"/>
      <c r="C257" s="8"/>
      <c r="D257" s="8"/>
      <c r="E257" s="8"/>
      <c r="F257" s="60" t="s">
        <v>522</v>
      </c>
      <c r="G257" s="16" t="s">
        <v>9</v>
      </c>
      <c r="H257" s="16" t="s">
        <v>11</v>
      </c>
      <c r="I257" s="43"/>
      <c r="J257" s="43">
        <f t="shared" si="300"/>
        <v>0</v>
      </c>
      <c r="K257" s="43">
        <f>IF(I257="n/a",0,VLOOKUP($G257,Scoring!$B$5:$C$9,2,FALSE))</f>
        <v>8</v>
      </c>
      <c r="L257" s="43"/>
      <c r="M257" s="43">
        <f t="shared" si="301"/>
        <v>0</v>
      </c>
      <c r="N257" s="43">
        <f>IF(L257="n/a",0,VLOOKUP($G257,Scoring!$B$5:$C$9,2,FALSE))</f>
        <v>8</v>
      </c>
      <c r="O257" s="43"/>
      <c r="P257" s="43">
        <f t="shared" si="302"/>
        <v>0</v>
      </c>
      <c r="Q257" s="43">
        <f>IF(O257="n/a",0,VLOOKUP($G257,Scoring!$B$5:$C$9,2,FALSE))</f>
        <v>8</v>
      </c>
      <c r="R257" s="43"/>
      <c r="S257" s="43">
        <f t="shared" si="303"/>
        <v>0</v>
      </c>
      <c r="T257" s="43">
        <f>IF(R257="n/a",0,VLOOKUP($G257,Scoring!$B$5:$C$9,2,FALSE))</f>
        <v>8</v>
      </c>
      <c r="U257" s="43"/>
      <c r="V257" s="43">
        <f t="shared" si="304"/>
        <v>0</v>
      </c>
      <c r="W257" s="43">
        <f>IF(U257="n/a",0,VLOOKUP($G257,Scoring!$B$5:$C$9,2,FALSE))</f>
        <v>8</v>
      </c>
      <c r="X257" s="43"/>
      <c r="Y257" s="43">
        <f t="shared" si="305"/>
        <v>0</v>
      </c>
      <c r="Z257" s="43">
        <f>IF(X257="n/a",0,VLOOKUP($G257,Scoring!$B$5:$C$9,2,FALSE))</f>
        <v>8</v>
      </c>
      <c r="AA257" s="43"/>
      <c r="AB257" s="43">
        <f t="shared" si="306"/>
        <v>0</v>
      </c>
      <c r="AC257" s="43">
        <f>IF(AA257="n/a",0,VLOOKUP($G257,Scoring!$B$5:$C$9,2,FALSE))</f>
        <v>8</v>
      </c>
      <c r="AD257" s="43"/>
      <c r="AE257" s="43">
        <f t="shared" si="307"/>
        <v>0</v>
      </c>
      <c r="AF257" s="43">
        <f>IF(AD257="n/a",0,VLOOKUP($G257,Scoring!$B$5:$C$9,2,FALSE))</f>
        <v>8</v>
      </c>
      <c r="AG257" s="43"/>
      <c r="AH257" s="43">
        <f t="shared" si="308"/>
        <v>0</v>
      </c>
      <c r="AI257" s="43">
        <f>IF(AG257="n/a",0,VLOOKUP($G257,Scoring!$B$5:$C$9,2,FALSE))</f>
        <v>8</v>
      </c>
      <c r="AJ257" s="43"/>
      <c r="AK257" s="43">
        <f t="shared" si="309"/>
        <v>0</v>
      </c>
      <c r="AL257" s="43">
        <f>IF(AJ257="n/a",0,VLOOKUP($G257,Scoring!$B$5:$C$9,2,FALSE))</f>
        <v>8</v>
      </c>
      <c r="AM257" s="43"/>
      <c r="AN257" s="43">
        <f t="shared" si="310"/>
        <v>0</v>
      </c>
      <c r="AO257" s="43">
        <f>IF(AM257="n/a",0,VLOOKUP($G257,Scoring!$B$5:$C$9,2,FALSE))</f>
        <v>8</v>
      </c>
      <c r="AP257" s="43"/>
      <c r="AQ257" s="43">
        <f t="shared" si="311"/>
        <v>0</v>
      </c>
      <c r="AR257" s="43">
        <f>IF(AP257="n/a",0,VLOOKUP($G257,Scoring!$B$5:$C$9,2,FALSE))</f>
        <v>8</v>
      </c>
      <c r="AS257" s="43"/>
      <c r="AT257" s="43">
        <f t="shared" si="312"/>
        <v>0</v>
      </c>
      <c r="AU257" s="43">
        <f>IF(AS257="n/a",0,VLOOKUP($G257,Scoring!$B$5:$C$9,2,FALSE))</f>
        <v>8</v>
      </c>
      <c r="AV257" s="43"/>
      <c r="AW257" s="43">
        <f t="shared" si="313"/>
        <v>0</v>
      </c>
      <c r="AX257" s="43">
        <f>IF(AV257="n/a",0,VLOOKUP($G257,Scoring!$B$5:$C$9,2,FALSE))</f>
        <v>8</v>
      </c>
      <c r="AY257" s="43"/>
      <c r="AZ257" s="43">
        <f t="shared" si="314"/>
        <v>0</v>
      </c>
      <c r="BA257" s="43">
        <f>IF(AY257="n/a",0,VLOOKUP($G257,Scoring!$B$5:$C$9,2,FALSE))</f>
        <v>8</v>
      </c>
      <c r="BB257" s="43"/>
      <c r="BC257" s="43">
        <f t="shared" si="315"/>
        <v>0</v>
      </c>
      <c r="BD257" s="43">
        <f>IF(BB257="n/a",0,VLOOKUP($G257,Scoring!$B$5:$C$9,2,FALSE))</f>
        <v>8</v>
      </c>
      <c r="BE257" s="43"/>
      <c r="BF257" s="43">
        <f t="shared" si="316"/>
        <v>0</v>
      </c>
      <c r="BG257" s="43">
        <f>IF(BE257="n/a",0,VLOOKUP($G257,Scoring!$B$5:$C$9,2,FALSE))</f>
        <v>8</v>
      </c>
      <c r="BH257" s="43"/>
      <c r="BI257" s="43">
        <f t="shared" si="317"/>
        <v>0</v>
      </c>
      <c r="BJ257" s="43">
        <f>IF(BH257="n/a",0,VLOOKUP($G257,Scoring!$B$5:$C$9,2,FALSE))</f>
        <v>8</v>
      </c>
      <c r="BK257" s="43"/>
      <c r="BL257" s="43">
        <f t="shared" si="318"/>
        <v>0</v>
      </c>
      <c r="BM257" s="43">
        <f>IF(BK257="n/a",0,VLOOKUP($G257,Scoring!$B$5:$C$9,2,FALSE))</f>
        <v>8</v>
      </c>
      <c r="BN257" s="43"/>
      <c r="BO257" s="43">
        <f t="shared" si="319"/>
        <v>0</v>
      </c>
      <c r="BP257" s="43">
        <f>IF(BN257="n/a",0,VLOOKUP($G257,Scoring!$B$5:$C$9,2,FALSE))</f>
        <v>8</v>
      </c>
      <c r="BQ257" s="47"/>
    </row>
    <row r="258" spans="1:69" s="1" customFormat="1" outlineLevel="1" x14ac:dyDescent="0.25">
      <c r="A258" s="8" t="s">
        <v>68</v>
      </c>
      <c r="B258" s="22"/>
      <c r="C258" s="8"/>
      <c r="D258" s="8"/>
      <c r="E258" s="8"/>
      <c r="F258" s="60" t="s">
        <v>522</v>
      </c>
      <c r="G258" s="16" t="s">
        <v>10</v>
      </c>
      <c r="H258" s="41" t="s">
        <v>11</v>
      </c>
      <c r="I258" s="43"/>
      <c r="J258" s="43">
        <f t="shared" si="300"/>
        <v>0</v>
      </c>
      <c r="K258" s="43">
        <f>IF(I258="n/a",0,VLOOKUP($G258,Scoring!$B$5:$C$9,2,FALSE))</f>
        <v>4</v>
      </c>
      <c r="L258" s="43"/>
      <c r="M258" s="43">
        <f t="shared" si="301"/>
        <v>0</v>
      </c>
      <c r="N258" s="43">
        <f>IF(L258="n/a",0,VLOOKUP($G258,Scoring!$B$5:$C$9,2,FALSE))</f>
        <v>4</v>
      </c>
      <c r="O258" s="43"/>
      <c r="P258" s="43">
        <f t="shared" si="302"/>
        <v>0</v>
      </c>
      <c r="Q258" s="43">
        <f>IF(O258="n/a",0,VLOOKUP($G258,Scoring!$B$5:$C$9,2,FALSE))</f>
        <v>4</v>
      </c>
      <c r="R258" s="43"/>
      <c r="S258" s="43">
        <f t="shared" si="303"/>
        <v>0</v>
      </c>
      <c r="T258" s="43">
        <f>IF(R258="n/a",0,VLOOKUP($G258,Scoring!$B$5:$C$9,2,FALSE))</f>
        <v>4</v>
      </c>
      <c r="U258" s="43"/>
      <c r="V258" s="43">
        <f t="shared" si="304"/>
        <v>0</v>
      </c>
      <c r="W258" s="43">
        <f>IF(U258="n/a",0,VLOOKUP($G258,Scoring!$B$5:$C$9,2,FALSE))</f>
        <v>4</v>
      </c>
      <c r="X258" s="43"/>
      <c r="Y258" s="43">
        <f t="shared" si="305"/>
        <v>0</v>
      </c>
      <c r="Z258" s="43">
        <f>IF(X258="n/a",0,VLOOKUP($G258,Scoring!$B$5:$C$9,2,FALSE))</f>
        <v>4</v>
      </c>
      <c r="AA258" s="43"/>
      <c r="AB258" s="43">
        <f t="shared" si="306"/>
        <v>0</v>
      </c>
      <c r="AC258" s="43">
        <f>IF(AA258="n/a",0,VLOOKUP($G258,Scoring!$B$5:$C$9,2,FALSE))</f>
        <v>4</v>
      </c>
      <c r="AD258" s="43"/>
      <c r="AE258" s="43">
        <f t="shared" si="307"/>
        <v>0</v>
      </c>
      <c r="AF258" s="43">
        <f>IF(AD258="n/a",0,VLOOKUP($G258,Scoring!$B$5:$C$9,2,FALSE))</f>
        <v>4</v>
      </c>
      <c r="AG258" s="43"/>
      <c r="AH258" s="43">
        <f t="shared" si="308"/>
        <v>0</v>
      </c>
      <c r="AI258" s="43">
        <f>IF(AG258="n/a",0,VLOOKUP($G258,Scoring!$B$5:$C$9,2,FALSE))</f>
        <v>4</v>
      </c>
      <c r="AJ258" s="43"/>
      <c r="AK258" s="43">
        <f t="shared" si="309"/>
        <v>0</v>
      </c>
      <c r="AL258" s="43">
        <f>IF(AJ258="n/a",0,VLOOKUP($G258,Scoring!$B$5:$C$9,2,FALSE))</f>
        <v>4</v>
      </c>
      <c r="AM258" s="43"/>
      <c r="AN258" s="43">
        <f t="shared" si="310"/>
        <v>0</v>
      </c>
      <c r="AO258" s="43">
        <f>IF(AM258="n/a",0,VLOOKUP($G258,Scoring!$B$5:$C$9,2,FALSE))</f>
        <v>4</v>
      </c>
      <c r="AP258" s="43"/>
      <c r="AQ258" s="43">
        <f t="shared" si="311"/>
        <v>0</v>
      </c>
      <c r="AR258" s="43">
        <f>IF(AP258="n/a",0,VLOOKUP($G258,Scoring!$B$5:$C$9,2,FALSE))</f>
        <v>4</v>
      </c>
      <c r="AS258" s="43"/>
      <c r="AT258" s="43">
        <f t="shared" si="312"/>
        <v>0</v>
      </c>
      <c r="AU258" s="43">
        <f>IF(AS258="n/a",0,VLOOKUP($G258,Scoring!$B$5:$C$9,2,FALSE))</f>
        <v>4</v>
      </c>
      <c r="AV258" s="43"/>
      <c r="AW258" s="43">
        <f t="shared" si="313"/>
        <v>0</v>
      </c>
      <c r="AX258" s="43">
        <f>IF(AV258="n/a",0,VLOOKUP($G258,Scoring!$B$5:$C$9,2,FALSE))</f>
        <v>4</v>
      </c>
      <c r="AY258" s="43"/>
      <c r="AZ258" s="43">
        <f t="shared" si="314"/>
        <v>0</v>
      </c>
      <c r="BA258" s="43">
        <f>IF(AY258="n/a",0,VLOOKUP($G258,Scoring!$B$5:$C$9,2,FALSE))</f>
        <v>4</v>
      </c>
      <c r="BB258" s="43"/>
      <c r="BC258" s="43">
        <f t="shared" si="315"/>
        <v>0</v>
      </c>
      <c r="BD258" s="43">
        <f>IF(BB258="n/a",0,VLOOKUP($G258,Scoring!$B$5:$C$9,2,FALSE))</f>
        <v>4</v>
      </c>
      <c r="BE258" s="43"/>
      <c r="BF258" s="43">
        <f t="shared" si="316"/>
        <v>0</v>
      </c>
      <c r="BG258" s="43">
        <f>IF(BE258="n/a",0,VLOOKUP($G258,Scoring!$B$5:$C$9,2,FALSE))</f>
        <v>4</v>
      </c>
      <c r="BH258" s="43"/>
      <c r="BI258" s="43">
        <f t="shared" si="317"/>
        <v>0</v>
      </c>
      <c r="BJ258" s="43">
        <f>IF(BH258="n/a",0,VLOOKUP($G258,Scoring!$B$5:$C$9,2,FALSE))</f>
        <v>4</v>
      </c>
      <c r="BK258" s="43"/>
      <c r="BL258" s="43">
        <f t="shared" si="318"/>
        <v>0</v>
      </c>
      <c r="BM258" s="43">
        <f>IF(BK258="n/a",0,VLOOKUP($G258,Scoring!$B$5:$C$9,2,FALSE))</f>
        <v>4</v>
      </c>
      <c r="BN258" s="43"/>
      <c r="BO258" s="43">
        <f t="shared" si="319"/>
        <v>0</v>
      </c>
      <c r="BP258" s="43">
        <f>IF(BN258="n/a",0,VLOOKUP($G258,Scoring!$B$5:$C$9,2,FALSE))</f>
        <v>4</v>
      </c>
      <c r="BQ258" s="47"/>
    </row>
    <row r="259" spans="1:69" s="1" customFormat="1" x14ac:dyDescent="0.25">
      <c r="A259" s="27" t="s">
        <v>32</v>
      </c>
      <c r="B259" s="28"/>
      <c r="C259" s="28"/>
      <c r="D259" s="28"/>
      <c r="E259" s="28"/>
      <c r="F259" s="29"/>
      <c r="G259" s="30"/>
      <c r="H259" s="30"/>
      <c r="I259" s="66">
        <f>IF(K259=0,"n/a",J259)</f>
        <v>0</v>
      </c>
      <c r="J259" s="31">
        <f>SUM(J260:J275)</f>
        <v>0</v>
      </c>
      <c r="K259" s="31">
        <f>SUM(K260:K275)</f>
        <v>124</v>
      </c>
      <c r="L259" s="66">
        <f>IF(N259=0,"n/a",M259)</f>
        <v>0</v>
      </c>
      <c r="M259" s="31">
        <f>SUM(M260:M275)</f>
        <v>0</v>
      </c>
      <c r="N259" s="31">
        <f>SUM(N260:N275)</f>
        <v>124</v>
      </c>
      <c r="O259" s="66">
        <f>IF(Q259=0,"n/a",P259)</f>
        <v>0</v>
      </c>
      <c r="P259" s="31">
        <f>SUM(P260:P275)</f>
        <v>0</v>
      </c>
      <c r="Q259" s="31">
        <f>SUM(Q260:Q275)</f>
        <v>124</v>
      </c>
      <c r="R259" s="66">
        <f>IF(T259=0,"n/a",S259)</f>
        <v>0</v>
      </c>
      <c r="S259" s="31">
        <f>SUM(S260:S275)</f>
        <v>0</v>
      </c>
      <c r="T259" s="31">
        <f>SUM(T260:T275)</f>
        <v>124</v>
      </c>
      <c r="U259" s="66">
        <f>IF(W259=0,"n/a",V259)</f>
        <v>0</v>
      </c>
      <c r="V259" s="31">
        <f>SUM(V260:V275)</f>
        <v>0</v>
      </c>
      <c r="W259" s="31">
        <f>SUM(W260:W275)</f>
        <v>124</v>
      </c>
      <c r="X259" s="66">
        <f>IF(Z259=0,"n/a",Y259)</f>
        <v>0</v>
      </c>
      <c r="Y259" s="31">
        <f>SUM(Y260:Y275)</f>
        <v>0</v>
      </c>
      <c r="Z259" s="31">
        <f>SUM(Z260:Z275)</f>
        <v>124</v>
      </c>
      <c r="AA259" s="66">
        <f>IF(AC259=0,"n/a",AB259)</f>
        <v>0</v>
      </c>
      <c r="AB259" s="31">
        <f>SUM(AB260:AB275)</f>
        <v>0</v>
      </c>
      <c r="AC259" s="31">
        <f>SUM(AC260:AC275)</f>
        <v>124</v>
      </c>
      <c r="AD259" s="66">
        <f>IF(AF259=0,"n/a",AE259)</f>
        <v>0</v>
      </c>
      <c r="AE259" s="31">
        <f>SUM(AE260:AE275)</f>
        <v>0</v>
      </c>
      <c r="AF259" s="31">
        <f>SUM(AF260:AF275)</f>
        <v>124</v>
      </c>
      <c r="AG259" s="66">
        <f>IF(AI259=0,"n/a",AH259)</f>
        <v>0</v>
      </c>
      <c r="AH259" s="31">
        <f>SUM(AH260:AH275)</f>
        <v>0</v>
      </c>
      <c r="AI259" s="31">
        <f>SUM(AI260:AI275)</f>
        <v>124</v>
      </c>
      <c r="AJ259" s="66">
        <f>IF(AL259=0,"n/a",AK259)</f>
        <v>0</v>
      </c>
      <c r="AK259" s="31">
        <f>SUM(AK260:AK275)</f>
        <v>0</v>
      </c>
      <c r="AL259" s="31">
        <f>SUM(AL260:AL275)</f>
        <v>124</v>
      </c>
      <c r="AM259" s="66">
        <f>IF(AO259=0,"n/a",AN259)</f>
        <v>0</v>
      </c>
      <c r="AN259" s="31">
        <f>SUM(AN260:AN275)</f>
        <v>0</v>
      </c>
      <c r="AO259" s="31">
        <f>SUM(AO260:AO275)</f>
        <v>124</v>
      </c>
      <c r="AP259" s="66">
        <f>IF(AR259=0,"n/a",AQ259)</f>
        <v>0</v>
      </c>
      <c r="AQ259" s="31">
        <f>SUM(AQ260:AQ275)</f>
        <v>0</v>
      </c>
      <c r="AR259" s="31">
        <f>SUM(AR260:AR275)</f>
        <v>124</v>
      </c>
      <c r="AS259" s="66">
        <f>IF(AU259=0,"n/a",AT259)</f>
        <v>0</v>
      </c>
      <c r="AT259" s="31">
        <f>SUM(AT260:AT275)</f>
        <v>0</v>
      </c>
      <c r="AU259" s="31">
        <f>SUM(AU260:AU275)</f>
        <v>124</v>
      </c>
      <c r="AV259" s="66">
        <f>IF(AX259=0,"n/a",AW259)</f>
        <v>0</v>
      </c>
      <c r="AW259" s="31">
        <f>SUM(AW260:AW275)</f>
        <v>0</v>
      </c>
      <c r="AX259" s="31">
        <f>SUM(AX260:AX275)</f>
        <v>124</v>
      </c>
      <c r="AY259" s="66">
        <f>IF(BA259=0,"n/a",AZ259)</f>
        <v>0</v>
      </c>
      <c r="AZ259" s="31">
        <f>SUM(AZ260:AZ275)</f>
        <v>0</v>
      </c>
      <c r="BA259" s="31">
        <f>SUM(BA260:BA275)</f>
        <v>124</v>
      </c>
      <c r="BB259" s="66">
        <f>IF(BD259=0,"n/a",BC259)</f>
        <v>0</v>
      </c>
      <c r="BC259" s="31">
        <f>SUM(BC260:BC275)</f>
        <v>0</v>
      </c>
      <c r="BD259" s="31">
        <f>SUM(BD260:BD275)</f>
        <v>124</v>
      </c>
      <c r="BE259" s="66">
        <f>IF(BG259=0,"n/a",BF259)</f>
        <v>0</v>
      </c>
      <c r="BF259" s="31">
        <f>SUM(BF260:BF275)</f>
        <v>0</v>
      </c>
      <c r="BG259" s="31">
        <f>SUM(BG260:BG275)</f>
        <v>124</v>
      </c>
      <c r="BH259" s="66">
        <f>IF(BJ259=0,"n/a",BI259)</f>
        <v>0</v>
      </c>
      <c r="BI259" s="31">
        <f>SUM(BI260:BI275)</f>
        <v>0</v>
      </c>
      <c r="BJ259" s="31">
        <f>SUM(BJ260:BJ275)</f>
        <v>124</v>
      </c>
      <c r="BK259" s="66">
        <f>IF(BM259=0,"n/a",BL259)</f>
        <v>0</v>
      </c>
      <c r="BL259" s="31">
        <f>SUM(BL260:BL275)</f>
        <v>0</v>
      </c>
      <c r="BM259" s="31">
        <f>SUM(BM260:BM275)</f>
        <v>124</v>
      </c>
      <c r="BN259" s="66">
        <f>IF(BP259=0,"n/a",BO259)</f>
        <v>0</v>
      </c>
      <c r="BO259" s="31">
        <f>SUM(BO260:BO275)</f>
        <v>0</v>
      </c>
      <c r="BP259" s="31">
        <f>SUM(BP260:BP275)</f>
        <v>124</v>
      </c>
      <c r="BQ259" s="46"/>
    </row>
    <row r="260" spans="1:69" s="1" customFormat="1" outlineLevel="1" x14ac:dyDescent="0.25">
      <c r="A260" s="4" t="s">
        <v>94</v>
      </c>
      <c r="B260" s="22"/>
      <c r="C260" s="8"/>
      <c r="D260" s="8"/>
      <c r="E260" s="8"/>
      <c r="F260" s="60" t="s">
        <v>522</v>
      </c>
      <c r="G260" s="16" t="s">
        <v>37</v>
      </c>
      <c r="H260" s="41" t="s">
        <v>7</v>
      </c>
      <c r="I260" s="43"/>
      <c r="J260" s="43">
        <f t="shared" ref="J260:J275" si="320">IF(OR(I260="yes",I260="done"),K260,IF(I260="partially",K260/2,0))</f>
        <v>0</v>
      </c>
      <c r="K260" s="43">
        <f>IF(I260="n/a",0,VLOOKUP($G260,Scoring!$B$5:$C$9,2,FALSE))</f>
        <v>1</v>
      </c>
      <c r="L260" s="43"/>
      <c r="M260" s="43">
        <f t="shared" ref="M260:M275" si="321">IF(OR(L260="yes",L260="done"),N260,IF(L260="partially",N260/2,0))</f>
        <v>0</v>
      </c>
      <c r="N260" s="43">
        <f>IF(L260="n/a",0,VLOOKUP($G260,Scoring!$B$5:$C$9,2,FALSE))</f>
        <v>1</v>
      </c>
      <c r="O260" s="43"/>
      <c r="P260" s="43">
        <f t="shared" ref="P260:P275" si="322">IF(OR(O260="yes",O260="done"),Q260,IF(O260="partially",Q260/2,0))</f>
        <v>0</v>
      </c>
      <c r="Q260" s="43">
        <f>IF(O260="n/a",0,VLOOKUP($G260,Scoring!$B$5:$C$9,2,FALSE))</f>
        <v>1</v>
      </c>
      <c r="R260" s="43"/>
      <c r="S260" s="43">
        <f t="shared" ref="S260:S275" si="323">IF(OR(R260="yes",R260="done"),T260,IF(R260="partially",T260/2,0))</f>
        <v>0</v>
      </c>
      <c r="T260" s="43">
        <f>IF(R260="n/a",0,VLOOKUP($G260,Scoring!$B$5:$C$9,2,FALSE))</f>
        <v>1</v>
      </c>
      <c r="U260" s="43"/>
      <c r="V260" s="43">
        <f t="shared" ref="V260:V275" si="324">IF(OR(U260="yes",U260="done"),W260,IF(U260="partially",W260/2,0))</f>
        <v>0</v>
      </c>
      <c r="W260" s="43">
        <f>IF(U260="n/a",0,VLOOKUP($G260,Scoring!$B$5:$C$9,2,FALSE))</f>
        <v>1</v>
      </c>
      <c r="X260" s="43"/>
      <c r="Y260" s="43">
        <f t="shared" ref="Y260:Y275" si="325">IF(OR(X260="yes",X260="done"),Z260,IF(X260="partially",Z260/2,0))</f>
        <v>0</v>
      </c>
      <c r="Z260" s="43">
        <f>IF(X260="n/a",0,VLOOKUP($G260,Scoring!$B$5:$C$9,2,FALSE))</f>
        <v>1</v>
      </c>
      <c r="AA260" s="43"/>
      <c r="AB260" s="43">
        <f t="shared" ref="AB260:AB275" si="326">IF(OR(AA260="yes",AA260="done"),AC260,IF(AA260="partially",AC260/2,0))</f>
        <v>0</v>
      </c>
      <c r="AC260" s="43">
        <f>IF(AA260="n/a",0,VLOOKUP($G260,Scoring!$B$5:$C$9,2,FALSE))</f>
        <v>1</v>
      </c>
      <c r="AD260" s="43"/>
      <c r="AE260" s="43">
        <f t="shared" ref="AE260:AE275" si="327">IF(OR(AD260="yes",AD260="done"),AF260,IF(AD260="partially",AF260/2,0))</f>
        <v>0</v>
      </c>
      <c r="AF260" s="43">
        <f>IF(AD260="n/a",0,VLOOKUP($G260,Scoring!$B$5:$C$9,2,FALSE))</f>
        <v>1</v>
      </c>
      <c r="AG260" s="43"/>
      <c r="AH260" s="43">
        <f t="shared" ref="AH260:AH275" si="328">IF(OR(AG260="yes",AG260="done"),AI260,IF(AG260="partially",AI260/2,0))</f>
        <v>0</v>
      </c>
      <c r="AI260" s="43">
        <f>IF(AG260="n/a",0,VLOOKUP($G260,Scoring!$B$5:$C$9,2,FALSE))</f>
        <v>1</v>
      </c>
      <c r="AJ260" s="43"/>
      <c r="AK260" s="43">
        <f t="shared" ref="AK260:AK275" si="329">IF(OR(AJ260="yes",AJ260="done"),AL260,IF(AJ260="partially",AL260/2,0))</f>
        <v>0</v>
      </c>
      <c r="AL260" s="43">
        <f>IF(AJ260="n/a",0,VLOOKUP($G260,Scoring!$B$5:$C$9,2,FALSE))</f>
        <v>1</v>
      </c>
      <c r="AM260" s="43"/>
      <c r="AN260" s="43">
        <f t="shared" ref="AN260:AN275" si="330">IF(OR(AM260="yes",AM260="done"),AO260,IF(AM260="partially",AO260/2,0))</f>
        <v>0</v>
      </c>
      <c r="AO260" s="43">
        <f>IF(AM260="n/a",0,VLOOKUP($G260,Scoring!$B$5:$C$9,2,FALSE))</f>
        <v>1</v>
      </c>
      <c r="AP260" s="43"/>
      <c r="AQ260" s="43">
        <f t="shared" ref="AQ260:AQ275" si="331">IF(OR(AP260="yes",AP260="done"),AR260,IF(AP260="partially",AR260/2,0))</f>
        <v>0</v>
      </c>
      <c r="AR260" s="43">
        <f>IF(AP260="n/a",0,VLOOKUP($G260,Scoring!$B$5:$C$9,2,FALSE))</f>
        <v>1</v>
      </c>
      <c r="AS260" s="43"/>
      <c r="AT260" s="43">
        <f t="shared" ref="AT260:AT275" si="332">IF(OR(AS260="yes",AS260="done"),AU260,IF(AS260="partially",AU260/2,0))</f>
        <v>0</v>
      </c>
      <c r="AU260" s="43">
        <f>IF(AS260="n/a",0,VLOOKUP($G260,Scoring!$B$5:$C$9,2,FALSE))</f>
        <v>1</v>
      </c>
      <c r="AV260" s="43"/>
      <c r="AW260" s="43">
        <f t="shared" ref="AW260:AW275" si="333">IF(OR(AV260="yes",AV260="done"),AX260,IF(AV260="partially",AX260/2,0))</f>
        <v>0</v>
      </c>
      <c r="AX260" s="43">
        <f>IF(AV260="n/a",0,VLOOKUP($G260,Scoring!$B$5:$C$9,2,FALSE))</f>
        <v>1</v>
      </c>
      <c r="AY260" s="43"/>
      <c r="AZ260" s="43">
        <f t="shared" ref="AZ260:AZ275" si="334">IF(OR(AY260="yes",AY260="done"),BA260,IF(AY260="partially",BA260/2,0))</f>
        <v>0</v>
      </c>
      <c r="BA260" s="43">
        <f>IF(AY260="n/a",0,VLOOKUP($G260,Scoring!$B$5:$C$9,2,FALSE))</f>
        <v>1</v>
      </c>
      <c r="BB260" s="43"/>
      <c r="BC260" s="43">
        <f t="shared" ref="BC260:BC275" si="335">IF(OR(BB260="yes",BB260="done"),BD260,IF(BB260="partially",BD260/2,0))</f>
        <v>0</v>
      </c>
      <c r="BD260" s="43">
        <f>IF(BB260="n/a",0,VLOOKUP($G260,Scoring!$B$5:$C$9,2,FALSE))</f>
        <v>1</v>
      </c>
      <c r="BE260" s="43"/>
      <c r="BF260" s="43">
        <f t="shared" ref="BF260:BF275" si="336">IF(OR(BE260="yes",BE260="done"),BG260,IF(BE260="partially",BG260/2,0))</f>
        <v>0</v>
      </c>
      <c r="BG260" s="43">
        <f>IF(BE260="n/a",0,VLOOKUP($G260,Scoring!$B$5:$C$9,2,FALSE))</f>
        <v>1</v>
      </c>
      <c r="BH260" s="43"/>
      <c r="BI260" s="43">
        <f t="shared" ref="BI260:BI275" si="337">IF(OR(BH260="yes",BH260="done"),BJ260,IF(BH260="partially",BJ260/2,0))</f>
        <v>0</v>
      </c>
      <c r="BJ260" s="43">
        <f>IF(BH260="n/a",0,VLOOKUP($G260,Scoring!$B$5:$C$9,2,FALSE))</f>
        <v>1</v>
      </c>
      <c r="BK260" s="43"/>
      <c r="BL260" s="43">
        <f t="shared" ref="BL260:BL275" si="338">IF(OR(BK260="yes",BK260="done"),BM260,IF(BK260="partially",BM260/2,0))</f>
        <v>0</v>
      </c>
      <c r="BM260" s="43">
        <f>IF(BK260="n/a",0,VLOOKUP($G260,Scoring!$B$5:$C$9,2,FALSE))</f>
        <v>1</v>
      </c>
      <c r="BN260" s="43"/>
      <c r="BO260" s="43">
        <f t="shared" ref="BO260:BO275" si="339">IF(OR(BN260="yes",BN260="done"),BP260,IF(BN260="partially",BP260/2,0))</f>
        <v>0</v>
      </c>
      <c r="BP260" s="43">
        <f>IF(BN260="n/a",0,VLOOKUP($G260,Scoring!$B$5:$C$9,2,FALSE))</f>
        <v>1</v>
      </c>
      <c r="BQ260" s="47"/>
    </row>
    <row r="261" spans="1:69" s="1" customFormat="1" outlineLevel="1" x14ac:dyDescent="0.25">
      <c r="A261" s="4" t="s">
        <v>95</v>
      </c>
      <c r="B261" s="22"/>
      <c r="C261" s="8"/>
      <c r="D261" s="8"/>
      <c r="E261" s="8"/>
      <c r="F261" s="60" t="s">
        <v>102</v>
      </c>
      <c r="G261" s="16" t="s">
        <v>37</v>
      </c>
      <c r="H261" s="41" t="s">
        <v>7</v>
      </c>
      <c r="I261" s="43"/>
      <c r="J261" s="43">
        <f t="shared" si="320"/>
        <v>0</v>
      </c>
      <c r="K261" s="43">
        <f>IF(I261="n/a",0,VLOOKUP($G261,Scoring!$B$5:$C$9,2,FALSE))</f>
        <v>1</v>
      </c>
      <c r="L261" s="43"/>
      <c r="M261" s="43">
        <f t="shared" si="321"/>
        <v>0</v>
      </c>
      <c r="N261" s="43">
        <f>IF(L261="n/a",0,VLOOKUP($G261,Scoring!$B$5:$C$9,2,FALSE))</f>
        <v>1</v>
      </c>
      <c r="O261" s="43"/>
      <c r="P261" s="43">
        <f t="shared" si="322"/>
        <v>0</v>
      </c>
      <c r="Q261" s="43">
        <f>IF(O261="n/a",0,VLOOKUP($G261,Scoring!$B$5:$C$9,2,FALSE))</f>
        <v>1</v>
      </c>
      <c r="R261" s="43"/>
      <c r="S261" s="43">
        <f t="shared" si="323"/>
        <v>0</v>
      </c>
      <c r="T261" s="43">
        <f>IF(R261="n/a",0,VLOOKUP($G261,Scoring!$B$5:$C$9,2,FALSE))</f>
        <v>1</v>
      </c>
      <c r="U261" s="43"/>
      <c r="V261" s="43">
        <f t="shared" si="324"/>
        <v>0</v>
      </c>
      <c r="W261" s="43">
        <f>IF(U261="n/a",0,VLOOKUP($G261,Scoring!$B$5:$C$9,2,FALSE))</f>
        <v>1</v>
      </c>
      <c r="X261" s="43"/>
      <c r="Y261" s="43">
        <f t="shared" si="325"/>
        <v>0</v>
      </c>
      <c r="Z261" s="43">
        <f>IF(X261="n/a",0,VLOOKUP($G261,Scoring!$B$5:$C$9,2,FALSE))</f>
        <v>1</v>
      </c>
      <c r="AA261" s="43"/>
      <c r="AB261" s="43">
        <f t="shared" si="326"/>
        <v>0</v>
      </c>
      <c r="AC261" s="43">
        <f>IF(AA261="n/a",0,VLOOKUP($G261,Scoring!$B$5:$C$9,2,FALSE))</f>
        <v>1</v>
      </c>
      <c r="AD261" s="43"/>
      <c r="AE261" s="43">
        <f t="shared" si="327"/>
        <v>0</v>
      </c>
      <c r="AF261" s="43">
        <f>IF(AD261="n/a",0,VLOOKUP($G261,Scoring!$B$5:$C$9,2,FALSE))</f>
        <v>1</v>
      </c>
      <c r="AG261" s="43"/>
      <c r="AH261" s="43">
        <f t="shared" si="328"/>
        <v>0</v>
      </c>
      <c r="AI261" s="43">
        <f>IF(AG261="n/a",0,VLOOKUP($G261,Scoring!$B$5:$C$9,2,FALSE))</f>
        <v>1</v>
      </c>
      <c r="AJ261" s="43"/>
      <c r="AK261" s="43">
        <f t="shared" si="329"/>
        <v>0</v>
      </c>
      <c r="AL261" s="43">
        <f>IF(AJ261="n/a",0,VLOOKUP($G261,Scoring!$B$5:$C$9,2,FALSE))</f>
        <v>1</v>
      </c>
      <c r="AM261" s="43"/>
      <c r="AN261" s="43">
        <f t="shared" si="330"/>
        <v>0</v>
      </c>
      <c r="AO261" s="43">
        <f>IF(AM261="n/a",0,VLOOKUP($G261,Scoring!$B$5:$C$9,2,FALSE))</f>
        <v>1</v>
      </c>
      <c r="AP261" s="43"/>
      <c r="AQ261" s="43">
        <f t="shared" si="331"/>
        <v>0</v>
      </c>
      <c r="AR261" s="43">
        <f>IF(AP261="n/a",0,VLOOKUP($G261,Scoring!$B$5:$C$9,2,FALSE))</f>
        <v>1</v>
      </c>
      <c r="AS261" s="43"/>
      <c r="AT261" s="43">
        <f t="shared" si="332"/>
        <v>0</v>
      </c>
      <c r="AU261" s="43">
        <f>IF(AS261="n/a",0,VLOOKUP($G261,Scoring!$B$5:$C$9,2,FALSE))</f>
        <v>1</v>
      </c>
      <c r="AV261" s="43"/>
      <c r="AW261" s="43">
        <f t="shared" si="333"/>
        <v>0</v>
      </c>
      <c r="AX261" s="43">
        <f>IF(AV261="n/a",0,VLOOKUP($G261,Scoring!$B$5:$C$9,2,FALSE))</f>
        <v>1</v>
      </c>
      <c r="AY261" s="43"/>
      <c r="AZ261" s="43">
        <f t="shared" si="334"/>
        <v>0</v>
      </c>
      <c r="BA261" s="43">
        <f>IF(AY261="n/a",0,VLOOKUP($G261,Scoring!$B$5:$C$9,2,FALSE))</f>
        <v>1</v>
      </c>
      <c r="BB261" s="43"/>
      <c r="BC261" s="43">
        <f t="shared" si="335"/>
        <v>0</v>
      </c>
      <c r="BD261" s="43">
        <f>IF(BB261="n/a",0,VLOOKUP($G261,Scoring!$B$5:$C$9,2,FALSE))</f>
        <v>1</v>
      </c>
      <c r="BE261" s="43"/>
      <c r="BF261" s="43">
        <f t="shared" si="336"/>
        <v>0</v>
      </c>
      <c r="BG261" s="43">
        <f>IF(BE261="n/a",0,VLOOKUP($G261,Scoring!$B$5:$C$9,2,FALSE))</f>
        <v>1</v>
      </c>
      <c r="BH261" s="43"/>
      <c r="BI261" s="43">
        <f t="shared" si="337"/>
        <v>0</v>
      </c>
      <c r="BJ261" s="43">
        <f>IF(BH261="n/a",0,VLOOKUP($G261,Scoring!$B$5:$C$9,2,FALSE))</f>
        <v>1</v>
      </c>
      <c r="BK261" s="43"/>
      <c r="BL261" s="43">
        <f t="shared" si="338"/>
        <v>0</v>
      </c>
      <c r="BM261" s="43">
        <f>IF(BK261="n/a",0,VLOOKUP($G261,Scoring!$B$5:$C$9,2,FALSE))</f>
        <v>1</v>
      </c>
      <c r="BN261" s="43"/>
      <c r="BO261" s="43">
        <f t="shared" si="339"/>
        <v>0</v>
      </c>
      <c r="BP261" s="43">
        <f>IF(BN261="n/a",0,VLOOKUP($G261,Scoring!$B$5:$C$9,2,FALSE))</f>
        <v>1</v>
      </c>
      <c r="BQ261" s="47"/>
    </row>
    <row r="262" spans="1:69" s="1" customFormat="1" outlineLevel="1" x14ac:dyDescent="0.25">
      <c r="A262" s="4" t="s">
        <v>56</v>
      </c>
      <c r="B262" s="22"/>
      <c r="C262" s="8">
        <v>8.3000000000000007</v>
      </c>
      <c r="D262" s="8" t="s">
        <v>448</v>
      </c>
      <c r="E262" s="8" t="s">
        <v>491</v>
      </c>
      <c r="F262" s="60" t="s">
        <v>102</v>
      </c>
      <c r="G262" s="16" t="s">
        <v>37</v>
      </c>
      <c r="H262" s="41" t="s">
        <v>11</v>
      </c>
      <c r="I262" s="43"/>
      <c r="J262" s="43">
        <f t="shared" si="320"/>
        <v>0</v>
      </c>
      <c r="K262" s="43">
        <f>IF(I262="n/a",0,VLOOKUP($G262,Scoring!$B$5:$C$9,2,FALSE))</f>
        <v>1</v>
      </c>
      <c r="L262" s="43"/>
      <c r="M262" s="43">
        <f t="shared" si="321"/>
        <v>0</v>
      </c>
      <c r="N262" s="43">
        <f>IF(L262="n/a",0,VLOOKUP($G262,Scoring!$B$5:$C$9,2,FALSE))</f>
        <v>1</v>
      </c>
      <c r="O262" s="43"/>
      <c r="P262" s="43">
        <f t="shared" si="322"/>
        <v>0</v>
      </c>
      <c r="Q262" s="43">
        <f>IF(O262="n/a",0,VLOOKUP($G262,Scoring!$B$5:$C$9,2,FALSE))</f>
        <v>1</v>
      </c>
      <c r="R262" s="43"/>
      <c r="S262" s="43">
        <f t="shared" si="323"/>
        <v>0</v>
      </c>
      <c r="T262" s="43">
        <f>IF(R262="n/a",0,VLOOKUP($G262,Scoring!$B$5:$C$9,2,FALSE))</f>
        <v>1</v>
      </c>
      <c r="U262" s="43"/>
      <c r="V262" s="43">
        <f t="shared" si="324"/>
        <v>0</v>
      </c>
      <c r="W262" s="43">
        <f>IF(U262="n/a",0,VLOOKUP($G262,Scoring!$B$5:$C$9,2,FALSE))</f>
        <v>1</v>
      </c>
      <c r="X262" s="43"/>
      <c r="Y262" s="43">
        <f t="shared" si="325"/>
        <v>0</v>
      </c>
      <c r="Z262" s="43">
        <f>IF(X262="n/a",0,VLOOKUP($G262,Scoring!$B$5:$C$9,2,FALSE))</f>
        <v>1</v>
      </c>
      <c r="AA262" s="43"/>
      <c r="AB262" s="43">
        <f t="shared" si="326"/>
        <v>0</v>
      </c>
      <c r="AC262" s="43">
        <f>IF(AA262="n/a",0,VLOOKUP($G262,Scoring!$B$5:$C$9,2,FALSE))</f>
        <v>1</v>
      </c>
      <c r="AD262" s="43"/>
      <c r="AE262" s="43">
        <f t="shared" si="327"/>
        <v>0</v>
      </c>
      <c r="AF262" s="43">
        <f>IF(AD262="n/a",0,VLOOKUP($G262,Scoring!$B$5:$C$9,2,FALSE))</f>
        <v>1</v>
      </c>
      <c r="AG262" s="43"/>
      <c r="AH262" s="43">
        <f t="shared" si="328"/>
        <v>0</v>
      </c>
      <c r="AI262" s="43">
        <f>IF(AG262="n/a",0,VLOOKUP($G262,Scoring!$B$5:$C$9,2,FALSE))</f>
        <v>1</v>
      </c>
      <c r="AJ262" s="43"/>
      <c r="AK262" s="43">
        <f t="shared" si="329"/>
        <v>0</v>
      </c>
      <c r="AL262" s="43">
        <f>IF(AJ262="n/a",0,VLOOKUP($G262,Scoring!$B$5:$C$9,2,FALSE))</f>
        <v>1</v>
      </c>
      <c r="AM262" s="43"/>
      <c r="AN262" s="43">
        <f t="shared" si="330"/>
        <v>0</v>
      </c>
      <c r="AO262" s="43">
        <f>IF(AM262="n/a",0,VLOOKUP($G262,Scoring!$B$5:$C$9,2,FALSE))</f>
        <v>1</v>
      </c>
      <c r="AP262" s="43"/>
      <c r="AQ262" s="43">
        <f t="shared" si="331"/>
        <v>0</v>
      </c>
      <c r="AR262" s="43">
        <f>IF(AP262="n/a",0,VLOOKUP($G262,Scoring!$B$5:$C$9,2,FALSE))</f>
        <v>1</v>
      </c>
      <c r="AS262" s="43"/>
      <c r="AT262" s="43">
        <f t="shared" si="332"/>
        <v>0</v>
      </c>
      <c r="AU262" s="43">
        <f>IF(AS262="n/a",0,VLOOKUP($G262,Scoring!$B$5:$C$9,2,FALSE))</f>
        <v>1</v>
      </c>
      <c r="AV262" s="43"/>
      <c r="AW262" s="43">
        <f t="shared" si="333"/>
        <v>0</v>
      </c>
      <c r="AX262" s="43">
        <f>IF(AV262="n/a",0,VLOOKUP($G262,Scoring!$B$5:$C$9,2,FALSE))</f>
        <v>1</v>
      </c>
      <c r="AY262" s="43"/>
      <c r="AZ262" s="43">
        <f t="shared" si="334"/>
        <v>0</v>
      </c>
      <c r="BA262" s="43">
        <f>IF(AY262="n/a",0,VLOOKUP($G262,Scoring!$B$5:$C$9,2,FALSE))</f>
        <v>1</v>
      </c>
      <c r="BB262" s="43"/>
      <c r="BC262" s="43">
        <f t="shared" si="335"/>
        <v>0</v>
      </c>
      <c r="BD262" s="43">
        <f>IF(BB262="n/a",0,VLOOKUP($G262,Scoring!$B$5:$C$9,2,FALSE))</f>
        <v>1</v>
      </c>
      <c r="BE262" s="43"/>
      <c r="BF262" s="43">
        <f t="shared" si="336"/>
        <v>0</v>
      </c>
      <c r="BG262" s="43">
        <f>IF(BE262="n/a",0,VLOOKUP($G262,Scoring!$B$5:$C$9,2,FALSE))</f>
        <v>1</v>
      </c>
      <c r="BH262" s="43"/>
      <c r="BI262" s="43">
        <f t="shared" si="337"/>
        <v>0</v>
      </c>
      <c r="BJ262" s="43">
        <f>IF(BH262="n/a",0,VLOOKUP($G262,Scoring!$B$5:$C$9,2,FALSE))</f>
        <v>1</v>
      </c>
      <c r="BK262" s="43"/>
      <c r="BL262" s="43">
        <f t="shared" si="338"/>
        <v>0</v>
      </c>
      <c r="BM262" s="43">
        <f>IF(BK262="n/a",0,VLOOKUP($G262,Scoring!$B$5:$C$9,2,FALSE))</f>
        <v>1</v>
      </c>
      <c r="BN262" s="43"/>
      <c r="BO262" s="43">
        <f t="shared" si="339"/>
        <v>0</v>
      </c>
      <c r="BP262" s="43">
        <f>IF(BN262="n/a",0,VLOOKUP($G262,Scoring!$B$5:$C$9,2,FALSE))</f>
        <v>1</v>
      </c>
      <c r="BQ262" s="47"/>
    </row>
    <row r="263" spans="1:69" s="1" customFormat="1" outlineLevel="1" x14ac:dyDescent="0.25">
      <c r="A263" s="8" t="s">
        <v>36</v>
      </c>
      <c r="B263" s="22"/>
      <c r="C263" s="8"/>
      <c r="D263" s="8"/>
      <c r="E263" s="8"/>
      <c r="F263" s="60" t="s">
        <v>102</v>
      </c>
      <c r="G263" s="16" t="s">
        <v>37</v>
      </c>
      <c r="H263" s="41" t="s">
        <v>7</v>
      </c>
      <c r="I263" s="43"/>
      <c r="J263" s="43">
        <f t="shared" si="320"/>
        <v>0</v>
      </c>
      <c r="K263" s="43">
        <f>IF(I263="n/a",0,VLOOKUP($G263,Scoring!$B$5:$C$9,2,FALSE))</f>
        <v>1</v>
      </c>
      <c r="L263" s="43"/>
      <c r="M263" s="43">
        <f t="shared" si="321"/>
        <v>0</v>
      </c>
      <c r="N263" s="43">
        <f>IF(L263="n/a",0,VLOOKUP($G263,Scoring!$B$5:$C$9,2,FALSE))</f>
        <v>1</v>
      </c>
      <c r="O263" s="43"/>
      <c r="P263" s="43">
        <f t="shared" si="322"/>
        <v>0</v>
      </c>
      <c r="Q263" s="43">
        <f>IF(O263="n/a",0,VLOOKUP($G263,Scoring!$B$5:$C$9,2,FALSE))</f>
        <v>1</v>
      </c>
      <c r="R263" s="43"/>
      <c r="S263" s="43">
        <f t="shared" si="323"/>
        <v>0</v>
      </c>
      <c r="T263" s="43">
        <f>IF(R263="n/a",0,VLOOKUP($G263,Scoring!$B$5:$C$9,2,FALSE))</f>
        <v>1</v>
      </c>
      <c r="U263" s="43"/>
      <c r="V263" s="43">
        <f t="shared" si="324"/>
        <v>0</v>
      </c>
      <c r="W263" s="43">
        <f>IF(U263="n/a",0,VLOOKUP($G263,Scoring!$B$5:$C$9,2,FALSE))</f>
        <v>1</v>
      </c>
      <c r="X263" s="43"/>
      <c r="Y263" s="43">
        <f t="shared" si="325"/>
        <v>0</v>
      </c>
      <c r="Z263" s="43">
        <f>IF(X263="n/a",0,VLOOKUP($G263,Scoring!$B$5:$C$9,2,FALSE))</f>
        <v>1</v>
      </c>
      <c r="AA263" s="43"/>
      <c r="AB263" s="43">
        <f t="shared" si="326"/>
        <v>0</v>
      </c>
      <c r="AC263" s="43">
        <f>IF(AA263="n/a",0,VLOOKUP($G263,Scoring!$B$5:$C$9,2,FALSE))</f>
        <v>1</v>
      </c>
      <c r="AD263" s="43"/>
      <c r="AE263" s="43">
        <f t="shared" si="327"/>
        <v>0</v>
      </c>
      <c r="AF263" s="43">
        <f>IF(AD263="n/a",0,VLOOKUP($G263,Scoring!$B$5:$C$9,2,FALSE))</f>
        <v>1</v>
      </c>
      <c r="AG263" s="43"/>
      <c r="AH263" s="43">
        <f t="shared" si="328"/>
        <v>0</v>
      </c>
      <c r="AI263" s="43">
        <f>IF(AG263="n/a",0,VLOOKUP($G263,Scoring!$B$5:$C$9,2,FALSE))</f>
        <v>1</v>
      </c>
      <c r="AJ263" s="43"/>
      <c r="AK263" s="43">
        <f t="shared" si="329"/>
        <v>0</v>
      </c>
      <c r="AL263" s="43">
        <f>IF(AJ263="n/a",0,VLOOKUP($G263,Scoring!$B$5:$C$9,2,FALSE))</f>
        <v>1</v>
      </c>
      <c r="AM263" s="43"/>
      <c r="AN263" s="43">
        <f t="shared" si="330"/>
        <v>0</v>
      </c>
      <c r="AO263" s="43">
        <f>IF(AM263="n/a",0,VLOOKUP($G263,Scoring!$B$5:$C$9,2,FALSE))</f>
        <v>1</v>
      </c>
      <c r="AP263" s="43"/>
      <c r="AQ263" s="43">
        <f t="shared" si="331"/>
        <v>0</v>
      </c>
      <c r="AR263" s="43">
        <f>IF(AP263="n/a",0,VLOOKUP($G263,Scoring!$B$5:$C$9,2,FALSE))</f>
        <v>1</v>
      </c>
      <c r="AS263" s="43"/>
      <c r="AT263" s="43">
        <f t="shared" si="332"/>
        <v>0</v>
      </c>
      <c r="AU263" s="43">
        <f>IF(AS263="n/a",0,VLOOKUP($G263,Scoring!$B$5:$C$9,2,FALSE))</f>
        <v>1</v>
      </c>
      <c r="AV263" s="43"/>
      <c r="AW263" s="43">
        <f t="shared" si="333"/>
        <v>0</v>
      </c>
      <c r="AX263" s="43">
        <f>IF(AV263="n/a",0,VLOOKUP($G263,Scoring!$B$5:$C$9,2,FALSE))</f>
        <v>1</v>
      </c>
      <c r="AY263" s="43"/>
      <c r="AZ263" s="43">
        <f t="shared" si="334"/>
        <v>0</v>
      </c>
      <c r="BA263" s="43">
        <f>IF(AY263="n/a",0,VLOOKUP($G263,Scoring!$B$5:$C$9,2,FALSE))</f>
        <v>1</v>
      </c>
      <c r="BB263" s="43"/>
      <c r="BC263" s="43">
        <f t="shared" si="335"/>
        <v>0</v>
      </c>
      <c r="BD263" s="43">
        <f>IF(BB263="n/a",0,VLOOKUP($G263,Scoring!$B$5:$C$9,2,FALSE))</f>
        <v>1</v>
      </c>
      <c r="BE263" s="43"/>
      <c r="BF263" s="43">
        <f t="shared" si="336"/>
        <v>0</v>
      </c>
      <c r="BG263" s="43">
        <f>IF(BE263="n/a",0,VLOOKUP($G263,Scoring!$B$5:$C$9,2,FALSE))</f>
        <v>1</v>
      </c>
      <c r="BH263" s="43"/>
      <c r="BI263" s="43">
        <f t="shared" si="337"/>
        <v>0</v>
      </c>
      <c r="BJ263" s="43">
        <f>IF(BH263="n/a",0,VLOOKUP($G263,Scoring!$B$5:$C$9,2,FALSE))</f>
        <v>1</v>
      </c>
      <c r="BK263" s="43"/>
      <c r="BL263" s="43">
        <f t="shared" si="338"/>
        <v>0</v>
      </c>
      <c r="BM263" s="43">
        <f>IF(BK263="n/a",0,VLOOKUP($G263,Scoring!$B$5:$C$9,2,FALSE))</f>
        <v>1</v>
      </c>
      <c r="BN263" s="43"/>
      <c r="BO263" s="43">
        <f t="shared" si="339"/>
        <v>0</v>
      </c>
      <c r="BP263" s="43">
        <f>IF(BN263="n/a",0,VLOOKUP($G263,Scoring!$B$5:$C$9,2,FALSE))</f>
        <v>1</v>
      </c>
      <c r="BQ263" s="47"/>
    </row>
    <row r="264" spans="1:69" s="1" customFormat="1" outlineLevel="1" x14ac:dyDescent="0.25">
      <c r="A264" s="8" t="s">
        <v>34</v>
      </c>
      <c r="B264" s="22"/>
      <c r="C264" s="8"/>
      <c r="D264" s="8"/>
      <c r="E264" s="8"/>
      <c r="F264" s="60" t="s">
        <v>522</v>
      </c>
      <c r="G264" s="16" t="s">
        <v>501</v>
      </c>
      <c r="H264" s="41" t="s">
        <v>9</v>
      </c>
      <c r="I264" s="43"/>
      <c r="J264" s="43">
        <f t="shared" si="320"/>
        <v>0</v>
      </c>
      <c r="K264" s="43">
        <f>IF(I264="n/a",0,VLOOKUP($G264,Scoring!$B$5:$C$9,2,FALSE))</f>
        <v>32</v>
      </c>
      <c r="L264" s="43"/>
      <c r="M264" s="43">
        <f t="shared" si="321"/>
        <v>0</v>
      </c>
      <c r="N264" s="43">
        <f>IF(L264="n/a",0,VLOOKUP($G264,Scoring!$B$5:$C$9,2,FALSE))</f>
        <v>32</v>
      </c>
      <c r="O264" s="43"/>
      <c r="P264" s="43">
        <f t="shared" si="322"/>
        <v>0</v>
      </c>
      <c r="Q264" s="43">
        <f>IF(O264="n/a",0,VLOOKUP($G264,Scoring!$B$5:$C$9,2,FALSE))</f>
        <v>32</v>
      </c>
      <c r="R264" s="43"/>
      <c r="S264" s="43">
        <f t="shared" si="323"/>
        <v>0</v>
      </c>
      <c r="T264" s="43">
        <f>IF(R264="n/a",0,VLOOKUP($G264,Scoring!$B$5:$C$9,2,FALSE))</f>
        <v>32</v>
      </c>
      <c r="U264" s="43"/>
      <c r="V264" s="43">
        <f t="shared" si="324"/>
        <v>0</v>
      </c>
      <c r="W264" s="43">
        <f>IF(U264="n/a",0,VLOOKUP($G264,Scoring!$B$5:$C$9,2,FALSE))</f>
        <v>32</v>
      </c>
      <c r="X264" s="43"/>
      <c r="Y264" s="43">
        <f t="shared" si="325"/>
        <v>0</v>
      </c>
      <c r="Z264" s="43">
        <f>IF(X264="n/a",0,VLOOKUP($G264,Scoring!$B$5:$C$9,2,FALSE))</f>
        <v>32</v>
      </c>
      <c r="AA264" s="43"/>
      <c r="AB264" s="43">
        <f t="shared" si="326"/>
        <v>0</v>
      </c>
      <c r="AC264" s="43">
        <f>IF(AA264="n/a",0,VLOOKUP($G264,Scoring!$B$5:$C$9,2,FALSE))</f>
        <v>32</v>
      </c>
      <c r="AD264" s="43"/>
      <c r="AE264" s="43">
        <f t="shared" si="327"/>
        <v>0</v>
      </c>
      <c r="AF264" s="43">
        <f>IF(AD264="n/a",0,VLOOKUP($G264,Scoring!$B$5:$C$9,2,FALSE))</f>
        <v>32</v>
      </c>
      <c r="AG264" s="43"/>
      <c r="AH264" s="43">
        <f t="shared" si="328"/>
        <v>0</v>
      </c>
      <c r="AI264" s="43">
        <f>IF(AG264="n/a",0,VLOOKUP($G264,Scoring!$B$5:$C$9,2,FALSE))</f>
        <v>32</v>
      </c>
      <c r="AJ264" s="43"/>
      <c r="AK264" s="43">
        <f t="shared" si="329"/>
        <v>0</v>
      </c>
      <c r="AL264" s="43">
        <f>IF(AJ264="n/a",0,VLOOKUP($G264,Scoring!$B$5:$C$9,2,FALSE))</f>
        <v>32</v>
      </c>
      <c r="AM264" s="43"/>
      <c r="AN264" s="43">
        <f t="shared" si="330"/>
        <v>0</v>
      </c>
      <c r="AO264" s="43">
        <f>IF(AM264="n/a",0,VLOOKUP($G264,Scoring!$B$5:$C$9,2,FALSE))</f>
        <v>32</v>
      </c>
      <c r="AP264" s="43"/>
      <c r="AQ264" s="43">
        <f t="shared" si="331"/>
        <v>0</v>
      </c>
      <c r="AR264" s="43">
        <f>IF(AP264="n/a",0,VLOOKUP($G264,Scoring!$B$5:$C$9,2,FALSE))</f>
        <v>32</v>
      </c>
      <c r="AS264" s="43"/>
      <c r="AT264" s="43">
        <f t="shared" si="332"/>
        <v>0</v>
      </c>
      <c r="AU264" s="43">
        <f>IF(AS264="n/a",0,VLOOKUP($G264,Scoring!$B$5:$C$9,2,FALSE))</f>
        <v>32</v>
      </c>
      <c r="AV264" s="43"/>
      <c r="AW264" s="43">
        <f t="shared" si="333"/>
        <v>0</v>
      </c>
      <c r="AX264" s="43">
        <f>IF(AV264="n/a",0,VLOOKUP($G264,Scoring!$B$5:$C$9,2,FALSE))</f>
        <v>32</v>
      </c>
      <c r="AY264" s="43"/>
      <c r="AZ264" s="43">
        <f t="shared" si="334"/>
        <v>0</v>
      </c>
      <c r="BA264" s="43">
        <f>IF(AY264="n/a",0,VLOOKUP($G264,Scoring!$B$5:$C$9,2,FALSE))</f>
        <v>32</v>
      </c>
      <c r="BB264" s="43"/>
      <c r="BC264" s="43">
        <f t="shared" si="335"/>
        <v>0</v>
      </c>
      <c r="BD264" s="43">
        <f>IF(BB264="n/a",0,VLOOKUP($G264,Scoring!$B$5:$C$9,2,FALSE))</f>
        <v>32</v>
      </c>
      <c r="BE264" s="43"/>
      <c r="BF264" s="43">
        <f t="shared" si="336"/>
        <v>0</v>
      </c>
      <c r="BG264" s="43">
        <f>IF(BE264="n/a",0,VLOOKUP($G264,Scoring!$B$5:$C$9,2,FALSE))</f>
        <v>32</v>
      </c>
      <c r="BH264" s="43"/>
      <c r="BI264" s="43">
        <f t="shared" si="337"/>
        <v>0</v>
      </c>
      <c r="BJ264" s="43">
        <f>IF(BH264="n/a",0,VLOOKUP($G264,Scoring!$B$5:$C$9,2,FALSE))</f>
        <v>32</v>
      </c>
      <c r="BK264" s="43"/>
      <c r="BL264" s="43">
        <f t="shared" si="338"/>
        <v>0</v>
      </c>
      <c r="BM264" s="43">
        <f>IF(BK264="n/a",0,VLOOKUP($G264,Scoring!$B$5:$C$9,2,FALSE))</f>
        <v>32</v>
      </c>
      <c r="BN264" s="43"/>
      <c r="BO264" s="43">
        <f t="shared" si="339"/>
        <v>0</v>
      </c>
      <c r="BP264" s="43">
        <f>IF(BN264="n/a",0,VLOOKUP($G264,Scoring!$B$5:$C$9,2,FALSE))</f>
        <v>32</v>
      </c>
      <c r="BQ264" s="47"/>
    </row>
    <row r="265" spans="1:69" s="1" customFormat="1" outlineLevel="1" x14ac:dyDescent="0.25">
      <c r="A265" s="8" t="s">
        <v>35</v>
      </c>
      <c r="B265" s="53" t="s">
        <v>228</v>
      </c>
      <c r="C265" s="8">
        <v>8.1999999999999993</v>
      </c>
      <c r="D265" s="8" t="s">
        <v>446</v>
      </c>
      <c r="E265" s="8">
        <v>1</v>
      </c>
      <c r="F265" s="60" t="s">
        <v>522</v>
      </c>
      <c r="G265" s="16" t="s">
        <v>10</v>
      </c>
      <c r="H265" s="41" t="s">
        <v>10</v>
      </c>
      <c r="I265" s="43"/>
      <c r="J265" s="43">
        <f t="shared" si="320"/>
        <v>0</v>
      </c>
      <c r="K265" s="43">
        <f>IF(I265="n/a",0,VLOOKUP($G265,Scoring!$B$5:$C$9,2,FALSE))</f>
        <v>4</v>
      </c>
      <c r="L265" s="43"/>
      <c r="M265" s="43">
        <f t="shared" si="321"/>
        <v>0</v>
      </c>
      <c r="N265" s="43">
        <f>IF(L265="n/a",0,VLOOKUP($G265,Scoring!$B$5:$C$9,2,FALSE))</f>
        <v>4</v>
      </c>
      <c r="O265" s="43"/>
      <c r="P265" s="43">
        <f t="shared" si="322"/>
        <v>0</v>
      </c>
      <c r="Q265" s="43">
        <f>IF(O265="n/a",0,VLOOKUP($G265,Scoring!$B$5:$C$9,2,FALSE))</f>
        <v>4</v>
      </c>
      <c r="R265" s="43"/>
      <c r="S265" s="43">
        <f t="shared" si="323"/>
        <v>0</v>
      </c>
      <c r="T265" s="43">
        <f>IF(R265="n/a",0,VLOOKUP($G265,Scoring!$B$5:$C$9,2,FALSE))</f>
        <v>4</v>
      </c>
      <c r="U265" s="43"/>
      <c r="V265" s="43">
        <f t="shared" si="324"/>
        <v>0</v>
      </c>
      <c r="W265" s="43">
        <f>IF(U265="n/a",0,VLOOKUP($G265,Scoring!$B$5:$C$9,2,FALSE))</f>
        <v>4</v>
      </c>
      <c r="X265" s="43"/>
      <c r="Y265" s="43">
        <f t="shared" si="325"/>
        <v>0</v>
      </c>
      <c r="Z265" s="43">
        <f>IF(X265="n/a",0,VLOOKUP($G265,Scoring!$B$5:$C$9,2,FALSE))</f>
        <v>4</v>
      </c>
      <c r="AA265" s="43"/>
      <c r="AB265" s="43">
        <f t="shared" si="326"/>
        <v>0</v>
      </c>
      <c r="AC265" s="43">
        <f>IF(AA265="n/a",0,VLOOKUP($G265,Scoring!$B$5:$C$9,2,FALSE))</f>
        <v>4</v>
      </c>
      <c r="AD265" s="43"/>
      <c r="AE265" s="43">
        <f t="shared" si="327"/>
        <v>0</v>
      </c>
      <c r="AF265" s="43">
        <f>IF(AD265="n/a",0,VLOOKUP($G265,Scoring!$B$5:$C$9,2,FALSE))</f>
        <v>4</v>
      </c>
      <c r="AG265" s="43"/>
      <c r="AH265" s="43">
        <f t="shared" si="328"/>
        <v>0</v>
      </c>
      <c r="AI265" s="43">
        <f>IF(AG265="n/a",0,VLOOKUP($G265,Scoring!$B$5:$C$9,2,FALSE))</f>
        <v>4</v>
      </c>
      <c r="AJ265" s="43"/>
      <c r="AK265" s="43">
        <f t="shared" si="329"/>
        <v>0</v>
      </c>
      <c r="AL265" s="43">
        <f>IF(AJ265="n/a",0,VLOOKUP($G265,Scoring!$B$5:$C$9,2,FALSE))</f>
        <v>4</v>
      </c>
      <c r="AM265" s="43"/>
      <c r="AN265" s="43">
        <f t="shared" si="330"/>
        <v>0</v>
      </c>
      <c r="AO265" s="43">
        <f>IF(AM265="n/a",0,VLOOKUP($G265,Scoring!$B$5:$C$9,2,FALSE))</f>
        <v>4</v>
      </c>
      <c r="AP265" s="43"/>
      <c r="AQ265" s="43">
        <f t="shared" si="331"/>
        <v>0</v>
      </c>
      <c r="AR265" s="43">
        <f>IF(AP265="n/a",0,VLOOKUP($G265,Scoring!$B$5:$C$9,2,FALSE))</f>
        <v>4</v>
      </c>
      <c r="AS265" s="43"/>
      <c r="AT265" s="43">
        <f t="shared" si="332"/>
        <v>0</v>
      </c>
      <c r="AU265" s="43">
        <f>IF(AS265="n/a",0,VLOOKUP($G265,Scoring!$B$5:$C$9,2,FALSE))</f>
        <v>4</v>
      </c>
      <c r="AV265" s="43"/>
      <c r="AW265" s="43">
        <f t="shared" si="333"/>
        <v>0</v>
      </c>
      <c r="AX265" s="43">
        <f>IF(AV265="n/a",0,VLOOKUP($G265,Scoring!$B$5:$C$9,2,FALSE))</f>
        <v>4</v>
      </c>
      <c r="AY265" s="43"/>
      <c r="AZ265" s="43">
        <f t="shared" si="334"/>
        <v>0</v>
      </c>
      <c r="BA265" s="43">
        <f>IF(AY265="n/a",0,VLOOKUP($G265,Scoring!$B$5:$C$9,2,FALSE))</f>
        <v>4</v>
      </c>
      <c r="BB265" s="43"/>
      <c r="BC265" s="43">
        <f t="shared" si="335"/>
        <v>0</v>
      </c>
      <c r="BD265" s="43">
        <f>IF(BB265="n/a",0,VLOOKUP($G265,Scoring!$B$5:$C$9,2,FALSE))</f>
        <v>4</v>
      </c>
      <c r="BE265" s="43"/>
      <c r="BF265" s="43">
        <f t="shared" si="336"/>
        <v>0</v>
      </c>
      <c r="BG265" s="43">
        <f>IF(BE265="n/a",0,VLOOKUP($G265,Scoring!$B$5:$C$9,2,FALSE))</f>
        <v>4</v>
      </c>
      <c r="BH265" s="43"/>
      <c r="BI265" s="43">
        <f t="shared" si="337"/>
        <v>0</v>
      </c>
      <c r="BJ265" s="43">
        <f>IF(BH265="n/a",0,VLOOKUP($G265,Scoring!$B$5:$C$9,2,FALSE))</f>
        <v>4</v>
      </c>
      <c r="BK265" s="43"/>
      <c r="BL265" s="43">
        <f t="shared" si="338"/>
        <v>0</v>
      </c>
      <c r="BM265" s="43">
        <f>IF(BK265="n/a",0,VLOOKUP($G265,Scoring!$B$5:$C$9,2,FALSE))</f>
        <v>4</v>
      </c>
      <c r="BN265" s="43"/>
      <c r="BO265" s="43">
        <f t="shared" si="339"/>
        <v>0</v>
      </c>
      <c r="BP265" s="43">
        <f>IF(BN265="n/a",0,VLOOKUP($G265,Scoring!$B$5:$C$9,2,FALSE))</f>
        <v>4</v>
      </c>
      <c r="BQ265" s="47"/>
    </row>
    <row r="266" spans="1:69" s="1" customFormat="1" outlineLevel="1" x14ac:dyDescent="0.25">
      <c r="A266" s="8" t="s">
        <v>225</v>
      </c>
      <c r="B266" s="53" t="s">
        <v>227</v>
      </c>
      <c r="C266" s="8"/>
      <c r="D266" s="8"/>
      <c r="E266" s="8"/>
      <c r="F266" s="60" t="s">
        <v>522</v>
      </c>
      <c r="G266" s="16" t="s">
        <v>10</v>
      </c>
      <c r="H266" s="41" t="s">
        <v>11</v>
      </c>
      <c r="I266" s="43"/>
      <c r="J266" s="43">
        <f t="shared" si="320"/>
        <v>0</v>
      </c>
      <c r="K266" s="43">
        <f>IF(I266="n/a",0,VLOOKUP($G266,Scoring!$B$5:$C$9,2,FALSE))</f>
        <v>4</v>
      </c>
      <c r="L266" s="43"/>
      <c r="M266" s="43">
        <f t="shared" si="321"/>
        <v>0</v>
      </c>
      <c r="N266" s="43">
        <f>IF(L266="n/a",0,VLOOKUP($G266,Scoring!$B$5:$C$9,2,FALSE))</f>
        <v>4</v>
      </c>
      <c r="O266" s="43"/>
      <c r="P266" s="43">
        <f t="shared" si="322"/>
        <v>0</v>
      </c>
      <c r="Q266" s="43">
        <f>IF(O266="n/a",0,VLOOKUP($G266,Scoring!$B$5:$C$9,2,FALSE))</f>
        <v>4</v>
      </c>
      <c r="R266" s="43"/>
      <c r="S266" s="43">
        <f t="shared" si="323"/>
        <v>0</v>
      </c>
      <c r="T266" s="43">
        <f>IF(R266="n/a",0,VLOOKUP($G266,Scoring!$B$5:$C$9,2,FALSE))</f>
        <v>4</v>
      </c>
      <c r="U266" s="43"/>
      <c r="V266" s="43">
        <f t="shared" si="324"/>
        <v>0</v>
      </c>
      <c r="W266" s="43">
        <f>IF(U266="n/a",0,VLOOKUP($G266,Scoring!$B$5:$C$9,2,FALSE))</f>
        <v>4</v>
      </c>
      <c r="X266" s="43"/>
      <c r="Y266" s="43">
        <f t="shared" si="325"/>
        <v>0</v>
      </c>
      <c r="Z266" s="43">
        <f>IF(X266="n/a",0,VLOOKUP($G266,Scoring!$B$5:$C$9,2,FALSE))</f>
        <v>4</v>
      </c>
      <c r="AA266" s="43"/>
      <c r="AB266" s="43">
        <f t="shared" si="326"/>
        <v>0</v>
      </c>
      <c r="AC266" s="43">
        <f>IF(AA266="n/a",0,VLOOKUP($G266,Scoring!$B$5:$C$9,2,FALSE))</f>
        <v>4</v>
      </c>
      <c r="AD266" s="43"/>
      <c r="AE266" s="43">
        <f t="shared" si="327"/>
        <v>0</v>
      </c>
      <c r="AF266" s="43">
        <f>IF(AD266="n/a",0,VLOOKUP($G266,Scoring!$B$5:$C$9,2,FALSE))</f>
        <v>4</v>
      </c>
      <c r="AG266" s="43"/>
      <c r="AH266" s="43">
        <f t="shared" si="328"/>
        <v>0</v>
      </c>
      <c r="AI266" s="43">
        <f>IF(AG266="n/a",0,VLOOKUP($G266,Scoring!$B$5:$C$9,2,FALSE))</f>
        <v>4</v>
      </c>
      <c r="AJ266" s="43"/>
      <c r="AK266" s="43">
        <f t="shared" si="329"/>
        <v>0</v>
      </c>
      <c r="AL266" s="43">
        <f>IF(AJ266="n/a",0,VLOOKUP($G266,Scoring!$B$5:$C$9,2,FALSE))</f>
        <v>4</v>
      </c>
      <c r="AM266" s="43"/>
      <c r="AN266" s="43">
        <f t="shared" si="330"/>
        <v>0</v>
      </c>
      <c r="AO266" s="43">
        <f>IF(AM266="n/a",0,VLOOKUP($G266,Scoring!$B$5:$C$9,2,FALSE))</f>
        <v>4</v>
      </c>
      <c r="AP266" s="43"/>
      <c r="AQ266" s="43">
        <f t="shared" si="331"/>
        <v>0</v>
      </c>
      <c r="AR266" s="43">
        <f>IF(AP266="n/a",0,VLOOKUP($G266,Scoring!$B$5:$C$9,2,FALSE))</f>
        <v>4</v>
      </c>
      <c r="AS266" s="43"/>
      <c r="AT266" s="43">
        <f t="shared" si="332"/>
        <v>0</v>
      </c>
      <c r="AU266" s="43">
        <f>IF(AS266="n/a",0,VLOOKUP($G266,Scoring!$B$5:$C$9,2,FALSE))</f>
        <v>4</v>
      </c>
      <c r="AV266" s="43"/>
      <c r="AW266" s="43">
        <f t="shared" si="333"/>
        <v>0</v>
      </c>
      <c r="AX266" s="43">
        <f>IF(AV266="n/a",0,VLOOKUP($G266,Scoring!$B$5:$C$9,2,FALSE))</f>
        <v>4</v>
      </c>
      <c r="AY266" s="43"/>
      <c r="AZ266" s="43">
        <f t="shared" si="334"/>
        <v>0</v>
      </c>
      <c r="BA266" s="43">
        <f>IF(AY266="n/a",0,VLOOKUP($G266,Scoring!$B$5:$C$9,2,FALSE))</f>
        <v>4</v>
      </c>
      <c r="BB266" s="43"/>
      <c r="BC266" s="43">
        <f t="shared" si="335"/>
        <v>0</v>
      </c>
      <c r="BD266" s="43">
        <f>IF(BB266="n/a",0,VLOOKUP($G266,Scoring!$B$5:$C$9,2,FALSE))</f>
        <v>4</v>
      </c>
      <c r="BE266" s="43"/>
      <c r="BF266" s="43">
        <f t="shared" si="336"/>
        <v>0</v>
      </c>
      <c r="BG266" s="43">
        <f>IF(BE266="n/a",0,VLOOKUP($G266,Scoring!$B$5:$C$9,2,FALSE))</f>
        <v>4</v>
      </c>
      <c r="BH266" s="43"/>
      <c r="BI266" s="43">
        <f t="shared" si="337"/>
        <v>0</v>
      </c>
      <c r="BJ266" s="43">
        <f>IF(BH266="n/a",0,VLOOKUP($G266,Scoring!$B$5:$C$9,2,FALSE))</f>
        <v>4</v>
      </c>
      <c r="BK266" s="43"/>
      <c r="BL266" s="43">
        <f t="shared" si="338"/>
        <v>0</v>
      </c>
      <c r="BM266" s="43">
        <f>IF(BK266="n/a",0,VLOOKUP($G266,Scoring!$B$5:$C$9,2,FALSE))</f>
        <v>4</v>
      </c>
      <c r="BN266" s="43"/>
      <c r="BO266" s="43">
        <f t="shared" si="339"/>
        <v>0</v>
      </c>
      <c r="BP266" s="43">
        <f>IF(BN266="n/a",0,VLOOKUP($G266,Scoring!$B$5:$C$9,2,FALSE))</f>
        <v>4</v>
      </c>
      <c r="BQ266" s="47"/>
    </row>
    <row r="267" spans="1:69" s="1" customFormat="1" outlineLevel="1" x14ac:dyDescent="0.25">
      <c r="A267" s="8" t="s">
        <v>139</v>
      </c>
      <c r="B267" s="53" t="s">
        <v>141</v>
      </c>
      <c r="C267" s="8"/>
      <c r="D267" s="8"/>
      <c r="E267" s="8"/>
      <c r="F267" s="60" t="s">
        <v>522</v>
      </c>
      <c r="G267" s="16" t="s">
        <v>9</v>
      </c>
      <c r="H267" s="41" t="s">
        <v>10</v>
      </c>
      <c r="I267" s="43"/>
      <c r="J267" s="43">
        <f t="shared" si="320"/>
        <v>0</v>
      </c>
      <c r="K267" s="43">
        <f>IF(I267="n/a",0,VLOOKUP($G267,Scoring!$B$5:$C$9,2,FALSE))</f>
        <v>8</v>
      </c>
      <c r="L267" s="43"/>
      <c r="M267" s="43">
        <f t="shared" si="321"/>
        <v>0</v>
      </c>
      <c r="N267" s="43">
        <f>IF(L267="n/a",0,VLOOKUP($G267,Scoring!$B$5:$C$9,2,FALSE))</f>
        <v>8</v>
      </c>
      <c r="O267" s="43"/>
      <c r="P267" s="43">
        <f t="shared" si="322"/>
        <v>0</v>
      </c>
      <c r="Q267" s="43">
        <f>IF(O267="n/a",0,VLOOKUP($G267,Scoring!$B$5:$C$9,2,FALSE))</f>
        <v>8</v>
      </c>
      <c r="R267" s="43"/>
      <c r="S267" s="43">
        <f t="shared" si="323"/>
        <v>0</v>
      </c>
      <c r="T267" s="43">
        <f>IF(R267="n/a",0,VLOOKUP($G267,Scoring!$B$5:$C$9,2,FALSE))</f>
        <v>8</v>
      </c>
      <c r="U267" s="43"/>
      <c r="V267" s="43">
        <f t="shared" si="324"/>
        <v>0</v>
      </c>
      <c r="W267" s="43">
        <f>IF(U267="n/a",0,VLOOKUP($G267,Scoring!$B$5:$C$9,2,FALSE))</f>
        <v>8</v>
      </c>
      <c r="X267" s="43"/>
      <c r="Y267" s="43">
        <f t="shared" si="325"/>
        <v>0</v>
      </c>
      <c r="Z267" s="43">
        <f>IF(X267="n/a",0,VLOOKUP($G267,Scoring!$B$5:$C$9,2,FALSE))</f>
        <v>8</v>
      </c>
      <c r="AA267" s="43"/>
      <c r="AB267" s="43">
        <f t="shared" si="326"/>
        <v>0</v>
      </c>
      <c r="AC267" s="43">
        <f>IF(AA267="n/a",0,VLOOKUP($G267,Scoring!$B$5:$C$9,2,FALSE))</f>
        <v>8</v>
      </c>
      <c r="AD267" s="43"/>
      <c r="AE267" s="43">
        <f t="shared" si="327"/>
        <v>0</v>
      </c>
      <c r="AF267" s="43">
        <f>IF(AD267="n/a",0,VLOOKUP($G267,Scoring!$B$5:$C$9,2,FALSE))</f>
        <v>8</v>
      </c>
      <c r="AG267" s="43"/>
      <c r="AH267" s="43">
        <f t="shared" si="328"/>
        <v>0</v>
      </c>
      <c r="AI267" s="43">
        <f>IF(AG267="n/a",0,VLOOKUP($G267,Scoring!$B$5:$C$9,2,FALSE))</f>
        <v>8</v>
      </c>
      <c r="AJ267" s="43"/>
      <c r="AK267" s="43">
        <f t="shared" si="329"/>
        <v>0</v>
      </c>
      <c r="AL267" s="43">
        <f>IF(AJ267="n/a",0,VLOOKUP($G267,Scoring!$B$5:$C$9,2,FALSE))</f>
        <v>8</v>
      </c>
      <c r="AM267" s="43"/>
      <c r="AN267" s="43">
        <f t="shared" si="330"/>
        <v>0</v>
      </c>
      <c r="AO267" s="43">
        <f>IF(AM267="n/a",0,VLOOKUP($G267,Scoring!$B$5:$C$9,2,FALSE))</f>
        <v>8</v>
      </c>
      <c r="AP267" s="43"/>
      <c r="AQ267" s="43">
        <f t="shared" si="331"/>
        <v>0</v>
      </c>
      <c r="AR267" s="43">
        <f>IF(AP267="n/a",0,VLOOKUP($G267,Scoring!$B$5:$C$9,2,FALSE))</f>
        <v>8</v>
      </c>
      <c r="AS267" s="43"/>
      <c r="AT267" s="43">
        <f t="shared" si="332"/>
        <v>0</v>
      </c>
      <c r="AU267" s="43">
        <f>IF(AS267="n/a",0,VLOOKUP($G267,Scoring!$B$5:$C$9,2,FALSE))</f>
        <v>8</v>
      </c>
      <c r="AV267" s="43"/>
      <c r="AW267" s="43">
        <f t="shared" si="333"/>
        <v>0</v>
      </c>
      <c r="AX267" s="43">
        <f>IF(AV267="n/a",0,VLOOKUP($G267,Scoring!$B$5:$C$9,2,FALSE))</f>
        <v>8</v>
      </c>
      <c r="AY267" s="43"/>
      <c r="AZ267" s="43">
        <f t="shared" si="334"/>
        <v>0</v>
      </c>
      <c r="BA267" s="43">
        <f>IF(AY267="n/a",0,VLOOKUP($G267,Scoring!$B$5:$C$9,2,FALSE))</f>
        <v>8</v>
      </c>
      <c r="BB267" s="43"/>
      <c r="BC267" s="43">
        <f t="shared" si="335"/>
        <v>0</v>
      </c>
      <c r="BD267" s="43">
        <f>IF(BB267="n/a",0,VLOOKUP($G267,Scoring!$B$5:$C$9,2,FALSE))</f>
        <v>8</v>
      </c>
      <c r="BE267" s="43"/>
      <c r="BF267" s="43">
        <f t="shared" si="336"/>
        <v>0</v>
      </c>
      <c r="BG267" s="43">
        <f>IF(BE267="n/a",0,VLOOKUP($G267,Scoring!$B$5:$C$9,2,FALSE))</f>
        <v>8</v>
      </c>
      <c r="BH267" s="43"/>
      <c r="BI267" s="43">
        <f t="shared" si="337"/>
        <v>0</v>
      </c>
      <c r="BJ267" s="43">
        <f>IF(BH267="n/a",0,VLOOKUP($G267,Scoring!$B$5:$C$9,2,FALSE))</f>
        <v>8</v>
      </c>
      <c r="BK267" s="43"/>
      <c r="BL267" s="43">
        <f t="shared" si="338"/>
        <v>0</v>
      </c>
      <c r="BM267" s="43">
        <f>IF(BK267="n/a",0,VLOOKUP($G267,Scoring!$B$5:$C$9,2,FALSE))</f>
        <v>8</v>
      </c>
      <c r="BN267" s="43"/>
      <c r="BO267" s="43">
        <f t="shared" si="339"/>
        <v>0</v>
      </c>
      <c r="BP267" s="43">
        <f>IF(BN267="n/a",0,VLOOKUP($G267,Scoring!$B$5:$C$9,2,FALSE))</f>
        <v>8</v>
      </c>
      <c r="BQ267" s="47"/>
    </row>
    <row r="268" spans="1:69" s="1" customFormat="1" outlineLevel="1" x14ac:dyDescent="0.25">
      <c r="A268" s="8" t="s">
        <v>140</v>
      </c>
      <c r="B268" s="53" t="s">
        <v>141</v>
      </c>
      <c r="C268" s="8"/>
      <c r="D268" s="8"/>
      <c r="E268" s="8"/>
      <c r="F268" s="60" t="s">
        <v>522</v>
      </c>
      <c r="G268" s="16" t="s">
        <v>9</v>
      </c>
      <c r="H268" s="41" t="s">
        <v>10</v>
      </c>
      <c r="I268" s="43"/>
      <c r="J268" s="43">
        <f t="shared" si="320"/>
        <v>0</v>
      </c>
      <c r="K268" s="43">
        <f>IF(I268="n/a",0,VLOOKUP($G268,Scoring!$B$5:$C$9,2,FALSE))</f>
        <v>8</v>
      </c>
      <c r="L268" s="43"/>
      <c r="M268" s="43">
        <f t="shared" si="321"/>
        <v>0</v>
      </c>
      <c r="N268" s="43">
        <f>IF(L268="n/a",0,VLOOKUP($G268,Scoring!$B$5:$C$9,2,FALSE))</f>
        <v>8</v>
      </c>
      <c r="O268" s="43"/>
      <c r="P268" s="43">
        <f t="shared" si="322"/>
        <v>0</v>
      </c>
      <c r="Q268" s="43">
        <f>IF(O268="n/a",0,VLOOKUP($G268,Scoring!$B$5:$C$9,2,FALSE))</f>
        <v>8</v>
      </c>
      <c r="R268" s="43"/>
      <c r="S268" s="43">
        <f t="shared" si="323"/>
        <v>0</v>
      </c>
      <c r="T268" s="43">
        <f>IF(R268="n/a",0,VLOOKUP($G268,Scoring!$B$5:$C$9,2,FALSE))</f>
        <v>8</v>
      </c>
      <c r="U268" s="43"/>
      <c r="V268" s="43">
        <f t="shared" si="324"/>
        <v>0</v>
      </c>
      <c r="W268" s="43">
        <f>IF(U268="n/a",0,VLOOKUP($G268,Scoring!$B$5:$C$9,2,FALSE))</f>
        <v>8</v>
      </c>
      <c r="X268" s="43"/>
      <c r="Y268" s="43">
        <f t="shared" si="325"/>
        <v>0</v>
      </c>
      <c r="Z268" s="43">
        <f>IF(X268="n/a",0,VLOOKUP($G268,Scoring!$B$5:$C$9,2,FALSE))</f>
        <v>8</v>
      </c>
      <c r="AA268" s="43"/>
      <c r="AB268" s="43">
        <f t="shared" si="326"/>
        <v>0</v>
      </c>
      <c r="AC268" s="43">
        <f>IF(AA268="n/a",0,VLOOKUP($G268,Scoring!$B$5:$C$9,2,FALSE))</f>
        <v>8</v>
      </c>
      <c r="AD268" s="43"/>
      <c r="AE268" s="43">
        <f t="shared" si="327"/>
        <v>0</v>
      </c>
      <c r="AF268" s="43">
        <f>IF(AD268="n/a",0,VLOOKUP($G268,Scoring!$B$5:$C$9,2,FALSE))</f>
        <v>8</v>
      </c>
      <c r="AG268" s="43"/>
      <c r="AH268" s="43">
        <f t="shared" si="328"/>
        <v>0</v>
      </c>
      <c r="AI268" s="43">
        <f>IF(AG268="n/a",0,VLOOKUP($G268,Scoring!$B$5:$C$9,2,FALSE))</f>
        <v>8</v>
      </c>
      <c r="AJ268" s="43"/>
      <c r="AK268" s="43">
        <f t="shared" si="329"/>
        <v>0</v>
      </c>
      <c r="AL268" s="43">
        <f>IF(AJ268="n/a",0,VLOOKUP($G268,Scoring!$B$5:$C$9,2,FALSE))</f>
        <v>8</v>
      </c>
      <c r="AM268" s="43"/>
      <c r="AN268" s="43">
        <f t="shared" si="330"/>
        <v>0</v>
      </c>
      <c r="AO268" s="43">
        <f>IF(AM268="n/a",0,VLOOKUP($G268,Scoring!$B$5:$C$9,2,FALSE))</f>
        <v>8</v>
      </c>
      <c r="AP268" s="43"/>
      <c r="AQ268" s="43">
        <f t="shared" si="331"/>
        <v>0</v>
      </c>
      <c r="AR268" s="43">
        <f>IF(AP268="n/a",0,VLOOKUP($G268,Scoring!$B$5:$C$9,2,FALSE))</f>
        <v>8</v>
      </c>
      <c r="AS268" s="43"/>
      <c r="AT268" s="43">
        <f t="shared" si="332"/>
        <v>0</v>
      </c>
      <c r="AU268" s="43">
        <f>IF(AS268="n/a",0,VLOOKUP($G268,Scoring!$B$5:$C$9,2,FALSE))</f>
        <v>8</v>
      </c>
      <c r="AV268" s="43"/>
      <c r="AW268" s="43">
        <f t="shared" si="333"/>
        <v>0</v>
      </c>
      <c r="AX268" s="43">
        <f>IF(AV268="n/a",0,VLOOKUP($G268,Scoring!$B$5:$C$9,2,FALSE))</f>
        <v>8</v>
      </c>
      <c r="AY268" s="43"/>
      <c r="AZ268" s="43">
        <f t="shared" si="334"/>
        <v>0</v>
      </c>
      <c r="BA268" s="43">
        <f>IF(AY268="n/a",0,VLOOKUP($G268,Scoring!$B$5:$C$9,2,FALSE))</f>
        <v>8</v>
      </c>
      <c r="BB268" s="43"/>
      <c r="BC268" s="43">
        <f t="shared" si="335"/>
        <v>0</v>
      </c>
      <c r="BD268" s="43">
        <f>IF(BB268="n/a",0,VLOOKUP($G268,Scoring!$B$5:$C$9,2,FALSE))</f>
        <v>8</v>
      </c>
      <c r="BE268" s="43"/>
      <c r="BF268" s="43">
        <f t="shared" si="336"/>
        <v>0</v>
      </c>
      <c r="BG268" s="43">
        <f>IF(BE268="n/a",0,VLOOKUP($G268,Scoring!$B$5:$C$9,2,FALSE))</f>
        <v>8</v>
      </c>
      <c r="BH268" s="43"/>
      <c r="BI268" s="43">
        <f t="shared" si="337"/>
        <v>0</v>
      </c>
      <c r="BJ268" s="43">
        <f>IF(BH268="n/a",0,VLOOKUP($G268,Scoring!$B$5:$C$9,2,FALSE))</f>
        <v>8</v>
      </c>
      <c r="BK268" s="43"/>
      <c r="BL268" s="43">
        <f t="shared" si="338"/>
        <v>0</v>
      </c>
      <c r="BM268" s="43">
        <f>IF(BK268="n/a",0,VLOOKUP($G268,Scoring!$B$5:$C$9,2,FALSE))</f>
        <v>8</v>
      </c>
      <c r="BN268" s="43"/>
      <c r="BO268" s="43">
        <f t="shared" si="339"/>
        <v>0</v>
      </c>
      <c r="BP268" s="43">
        <f>IF(BN268="n/a",0,VLOOKUP($G268,Scoring!$B$5:$C$9,2,FALSE))</f>
        <v>8</v>
      </c>
      <c r="BQ268" s="47"/>
    </row>
    <row r="269" spans="1:69" s="1" customFormat="1" outlineLevel="1" x14ac:dyDescent="0.25">
      <c r="A269" s="8" t="s">
        <v>64</v>
      </c>
      <c r="B269" s="22"/>
      <c r="C269" s="8"/>
      <c r="D269" s="8"/>
      <c r="E269" s="8"/>
      <c r="F269" s="60" t="s">
        <v>522</v>
      </c>
      <c r="G269" s="16" t="s">
        <v>9</v>
      </c>
      <c r="H269" s="41" t="s">
        <v>10</v>
      </c>
      <c r="I269" s="43"/>
      <c r="J269" s="43">
        <f t="shared" si="320"/>
        <v>0</v>
      </c>
      <c r="K269" s="43">
        <f>IF(I269="n/a",0,VLOOKUP($G269,Scoring!$B$5:$C$9,2,FALSE))</f>
        <v>8</v>
      </c>
      <c r="L269" s="43"/>
      <c r="M269" s="43">
        <f t="shared" si="321"/>
        <v>0</v>
      </c>
      <c r="N269" s="43">
        <f>IF(L269="n/a",0,VLOOKUP($G269,Scoring!$B$5:$C$9,2,FALSE))</f>
        <v>8</v>
      </c>
      <c r="O269" s="43"/>
      <c r="P269" s="43">
        <f t="shared" si="322"/>
        <v>0</v>
      </c>
      <c r="Q269" s="43">
        <f>IF(O269="n/a",0,VLOOKUP($G269,Scoring!$B$5:$C$9,2,FALSE))</f>
        <v>8</v>
      </c>
      <c r="R269" s="43"/>
      <c r="S269" s="43">
        <f t="shared" si="323"/>
        <v>0</v>
      </c>
      <c r="T269" s="43">
        <f>IF(R269="n/a",0,VLOOKUP($G269,Scoring!$B$5:$C$9,2,FALSE))</f>
        <v>8</v>
      </c>
      <c r="U269" s="43"/>
      <c r="V269" s="43">
        <f t="shared" si="324"/>
        <v>0</v>
      </c>
      <c r="W269" s="43">
        <f>IF(U269="n/a",0,VLOOKUP($G269,Scoring!$B$5:$C$9,2,FALSE))</f>
        <v>8</v>
      </c>
      <c r="X269" s="43"/>
      <c r="Y269" s="43">
        <f t="shared" si="325"/>
        <v>0</v>
      </c>
      <c r="Z269" s="43">
        <f>IF(X269="n/a",0,VLOOKUP($G269,Scoring!$B$5:$C$9,2,FALSE))</f>
        <v>8</v>
      </c>
      <c r="AA269" s="43"/>
      <c r="AB269" s="43">
        <f t="shared" si="326"/>
        <v>0</v>
      </c>
      <c r="AC269" s="43">
        <f>IF(AA269="n/a",0,VLOOKUP($G269,Scoring!$B$5:$C$9,2,FALSE))</f>
        <v>8</v>
      </c>
      <c r="AD269" s="43"/>
      <c r="AE269" s="43">
        <f t="shared" si="327"/>
        <v>0</v>
      </c>
      <c r="AF269" s="43">
        <f>IF(AD269="n/a",0,VLOOKUP($G269,Scoring!$B$5:$C$9,2,FALSE))</f>
        <v>8</v>
      </c>
      <c r="AG269" s="43"/>
      <c r="AH269" s="43">
        <f t="shared" si="328"/>
        <v>0</v>
      </c>
      <c r="AI269" s="43">
        <f>IF(AG269="n/a",0,VLOOKUP($G269,Scoring!$B$5:$C$9,2,FALSE))</f>
        <v>8</v>
      </c>
      <c r="AJ269" s="43"/>
      <c r="AK269" s="43">
        <f t="shared" si="329"/>
        <v>0</v>
      </c>
      <c r="AL269" s="43">
        <f>IF(AJ269="n/a",0,VLOOKUP($G269,Scoring!$B$5:$C$9,2,FALSE))</f>
        <v>8</v>
      </c>
      <c r="AM269" s="43"/>
      <c r="AN269" s="43">
        <f t="shared" si="330"/>
        <v>0</v>
      </c>
      <c r="AO269" s="43">
        <f>IF(AM269="n/a",0,VLOOKUP($G269,Scoring!$B$5:$C$9,2,FALSE))</f>
        <v>8</v>
      </c>
      <c r="AP269" s="43"/>
      <c r="AQ269" s="43">
        <f t="shared" si="331"/>
        <v>0</v>
      </c>
      <c r="AR269" s="43">
        <f>IF(AP269="n/a",0,VLOOKUP($G269,Scoring!$B$5:$C$9,2,FALSE))</f>
        <v>8</v>
      </c>
      <c r="AS269" s="43"/>
      <c r="AT269" s="43">
        <f t="shared" si="332"/>
        <v>0</v>
      </c>
      <c r="AU269" s="43">
        <f>IF(AS269="n/a",0,VLOOKUP($G269,Scoring!$B$5:$C$9,2,FALSE))</f>
        <v>8</v>
      </c>
      <c r="AV269" s="43"/>
      <c r="AW269" s="43">
        <f t="shared" si="333"/>
        <v>0</v>
      </c>
      <c r="AX269" s="43">
        <f>IF(AV269="n/a",0,VLOOKUP($G269,Scoring!$B$5:$C$9,2,FALSE))</f>
        <v>8</v>
      </c>
      <c r="AY269" s="43"/>
      <c r="AZ269" s="43">
        <f t="shared" si="334"/>
        <v>0</v>
      </c>
      <c r="BA269" s="43">
        <f>IF(AY269="n/a",0,VLOOKUP($G269,Scoring!$B$5:$C$9,2,FALSE))</f>
        <v>8</v>
      </c>
      <c r="BB269" s="43"/>
      <c r="BC269" s="43">
        <f t="shared" si="335"/>
        <v>0</v>
      </c>
      <c r="BD269" s="43">
        <f>IF(BB269="n/a",0,VLOOKUP($G269,Scoring!$B$5:$C$9,2,FALSE))</f>
        <v>8</v>
      </c>
      <c r="BE269" s="43"/>
      <c r="BF269" s="43">
        <f t="shared" si="336"/>
        <v>0</v>
      </c>
      <c r="BG269" s="43">
        <f>IF(BE269="n/a",0,VLOOKUP($G269,Scoring!$B$5:$C$9,2,FALSE))</f>
        <v>8</v>
      </c>
      <c r="BH269" s="43"/>
      <c r="BI269" s="43">
        <f t="shared" si="337"/>
        <v>0</v>
      </c>
      <c r="BJ269" s="43">
        <f>IF(BH269="n/a",0,VLOOKUP($G269,Scoring!$B$5:$C$9,2,FALSE))</f>
        <v>8</v>
      </c>
      <c r="BK269" s="43"/>
      <c r="BL269" s="43">
        <f t="shared" si="338"/>
        <v>0</v>
      </c>
      <c r="BM269" s="43">
        <f>IF(BK269="n/a",0,VLOOKUP($G269,Scoring!$B$5:$C$9,2,FALSE))</f>
        <v>8</v>
      </c>
      <c r="BN269" s="43"/>
      <c r="BO269" s="43">
        <f t="shared" si="339"/>
        <v>0</v>
      </c>
      <c r="BP269" s="43">
        <f>IF(BN269="n/a",0,VLOOKUP($G269,Scoring!$B$5:$C$9,2,FALSE))</f>
        <v>8</v>
      </c>
      <c r="BQ269" s="47"/>
    </row>
    <row r="270" spans="1:69" s="1" customFormat="1" outlineLevel="1" x14ac:dyDescent="0.25">
      <c r="A270" s="8" t="s">
        <v>96</v>
      </c>
      <c r="B270" s="22"/>
      <c r="C270" s="8"/>
      <c r="D270" s="8"/>
      <c r="E270" s="8"/>
      <c r="F270" s="60" t="s">
        <v>522</v>
      </c>
      <c r="G270" s="16" t="s">
        <v>501</v>
      </c>
      <c r="H270" s="41" t="s">
        <v>10</v>
      </c>
      <c r="I270" s="43"/>
      <c r="J270" s="43">
        <f t="shared" si="320"/>
        <v>0</v>
      </c>
      <c r="K270" s="43">
        <f>IF(I270="n/a",0,VLOOKUP($G270,Scoring!$B$5:$C$9,2,FALSE))</f>
        <v>32</v>
      </c>
      <c r="L270" s="43"/>
      <c r="M270" s="43">
        <f t="shared" si="321"/>
        <v>0</v>
      </c>
      <c r="N270" s="43">
        <f>IF(L270="n/a",0,VLOOKUP($G270,Scoring!$B$5:$C$9,2,FALSE))</f>
        <v>32</v>
      </c>
      <c r="O270" s="43"/>
      <c r="P270" s="43">
        <f t="shared" si="322"/>
        <v>0</v>
      </c>
      <c r="Q270" s="43">
        <f>IF(O270="n/a",0,VLOOKUP($G270,Scoring!$B$5:$C$9,2,FALSE))</f>
        <v>32</v>
      </c>
      <c r="R270" s="43"/>
      <c r="S270" s="43">
        <f t="shared" si="323"/>
        <v>0</v>
      </c>
      <c r="T270" s="43">
        <f>IF(R270="n/a",0,VLOOKUP($G270,Scoring!$B$5:$C$9,2,FALSE))</f>
        <v>32</v>
      </c>
      <c r="U270" s="43"/>
      <c r="V270" s="43">
        <f t="shared" si="324"/>
        <v>0</v>
      </c>
      <c r="W270" s="43">
        <f>IF(U270="n/a",0,VLOOKUP($G270,Scoring!$B$5:$C$9,2,FALSE))</f>
        <v>32</v>
      </c>
      <c r="X270" s="43"/>
      <c r="Y270" s="43">
        <f t="shared" si="325"/>
        <v>0</v>
      </c>
      <c r="Z270" s="43">
        <f>IF(X270="n/a",0,VLOOKUP($G270,Scoring!$B$5:$C$9,2,FALSE))</f>
        <v>32</v>
      </c>
      <c r="AA270" s="43"/>
      <c r="AB270" s="43">
        <f t="shared" si="326"/>
        <v>0</v>
      </c>
      <c r="AC270" s="43">
        <f>IF(AA270="n/a",0,VLOOKUP($G270,Scoring!$B$5:$C$9,2,FALSE))</f>
        <v>32</v>
      </c>
      <c r="AD270" s="43"/>
      <c r="AE270" s="43">
        <f t="shared" si="327"/>
        <v>0</v>
      </c>
      <c r="AF270" s="43">
        <f>IF(AD270="n/a",0,VLOOKUP($G270,Scoring!$B$5:$C$9,2,FALSE))</f>
        <v>32</v>
      </c>
      <c r="AG270" s="43"/>
      <c r="AH270" s="43">
        <f t="shared" si="328"/>
        <v>0</v>
      </c>
      <c r="AI270" s="43">
        <f>IF(AG270="n/a",0,VLOOKUP($G270,Scoring!$B$5:$C$9,2,FALSE))</f>
        <v>32</v>
      </c>
      <c r="AJ270" s="43"/>
      <c r="AK270" s="43">
        <f t="shared" si="329"/>
        <v>0</v>
      </c>
      <c r="AL270" s="43">
        <f>IF(AJ270="n/a",0,VLOOKUP($G270,Scoring!$B$5:$C$9,2,FALSE))</f>
        <v>32</v>
      </c>
      <c r="AM270" s="43"/>
      <c r="AN270" s="43">
        <f t="shared" si="330"/>
        <v>0</v>
      </c>
      <c r="AO270" s="43">
        <f>IF(AM270="n/a",0,VLOOKUP($G270,Scoring!$B$5:$C$9,2,FALSE))</f>
        <v>32</v>
      </c>
      <c r="AP270" s="43"/>
      <c r="AQ270" s="43">
        <f t="shared" si="331"/>
        <v>0</v>
      </c>
      <c r="AR270" s="43">
        <f>IF(AP270="n/a",0,VLOOKUP($G270,Scoring!$B$5:$C$9,2,FALSE))</f>
        <v>32</v>
      </c>
      <c r="AS270" s="43"/>
      <c r="AT270" s="43">
        <f t="shared" si="332"/>
        <v>0</v>
      </c>
      <c r="AU270" s="43">
        <f>IF(AS270="n/a",0,VLOOKUP($G270,Scoring!$B$5:$C$9,2,FALSE))</f>
        <v>32</v>
      </c>
      <c r="AV270" s="43"/>
      <c r="AW270" s="43">
        <f t="shared" si="333"/>
        <v>0</v>
      </c>
      <c r="AX270" s="43">
        <f>IF(AV270="n/a",0,VLOOKUP($G270,Scoring!$B$5:$C$9,2,FALSE))</f>
        <v>32</v>
      </c>
      <c r="AY270" s="43"/>
      <c r="AZ270" s="43">
        <f t="shared" si="334"/>
        <v>0</v>
      </c>
      <c r="BA270" s="43">
        <f>IF(AY270="n/a",0,VLOOKUP($G270,Scoring!$B$5:$C$9,2,FALSE))</f>
        <v>32</v>
      </c>
      <c r="BB270" s="43"/>
      <c r="BC270" s="43">
        <f t="shared" si="335"/>
        <v>0</v>
      </c>
      <c r="BD270" s="43">
        <f>IF(BB270="n/a",0,VLOOKUP($G270,Scoring!$B$5:$C$9,2,FALSE))</f>
        <v>32</v>
      </c>
      <c r="BE270" s="43"/>
      <c r="BF270" s="43">
        <f t="shared" si="336"/>
        <v>0</v>
      </c>
      <c r="BG270" s="43">
        <f>IF(BE270="n/a",0,VLOOKUP($G270,Scoring!$B$5:$C$9,2,FALSE))</f>
        <v>32</v>
      </c>
      <c r="BH270" s="43"/>
      <c r="BI270" s="43">
        <f t="shared" si="337"/>
        <v>0</v>
      </c>
      <c r="BJ270" s="43">
        <f>IF(BH270="n/a",0,VLOOKUP($G270,Scoring!$B$5:$C$9,2,FALSE))</f>
        <v>32</v>
      </c>
      <c r="BK270" s="43"/>
      <c r="BL270" s="43">
        <f t="shared" si="338"/>
        <v>0</v>
      </c>
      <c r="BM270" s="43">
        <f>IF(BK270="n/a",0,VLOOKUP($G270,Scoring!$B$5:$C$9,2,FALSE))</f>
        <v>32</v>
      </c>
      <c r="BN270" s="43"/>
      <c r="BO270" s="43">
        <f t="shared" si="339"/>
        <v>0</v>
      </c>
      <c r="BP270" s="43">
        <f>IF(BN270="n/a",0,VLOOKUP($G270,Scoring!$B$5:$C$9,2,FALSE))</f>
        <v>32</v>
      </c>
      <c r="BQ270" s="47"/>
    </row>
    <row r="271" spans="1:69" s="1" customFormat="1" outlineLevel="1" x14ac:dyDescent="0.25">
      <c r="A271" s="8" t="s">
        <v>67</v>
      </c>
      <c r="B271" s="53" t="s">
        <v>122</v>
      </c>
      <c r="C271" s="8">
        <v>7.2</v>
      </c>
      <c r="D271" s="8" t="s">
        <v>446</v>
      </c>
      <c r="E271" s="8">
        <v>1</v>
      </c>
      <c r="F271" s="60" t="s">
        <v>522</v>
      </c>
      <c r="G271" s="16" t="s">
        <v>10</v>
      </c>
      <c r="H271" s="41" t="s">
        <v>11</v>
      </c>
      <c r="I271" s="43"/>
      <c r="J271" s="43">
        <f t="shared" si="320"/>
        <v>0</v>
      </c>
      <c r="K271" s="43">
        <f>IF(I271="n/a",0,VLOOKUP($G271,Scoring!$B$5:$C$9,2,FALSE))</f>
        <v>4</v>
      </c>
      <c r="L271" s="43"/>
      <c r="M271" s="43">
        <f t="shared" si="321"/>
        <v>0</v>
      </c>
      <c r="N271" s="43">
        <f>IF(L271="n/a",0,VLOOKUP($G271,Scoring!$B$5:$C$9,2,FALSE))</f>
        <v>4</v>
      </c>
      <c r="O271" s="43"/>
      <c r="P271" s="43">
        <f t="shared" si="322"/>
        <v>0</v>
      </c>
      <c r="Q271" s="43">
        <f>IF(O271="n/a",0,VLOOKUP($G271,Scoring!$B$5:$C$9,2,FALSE))</f>
        <v>4</v>
      </c>
      <c r="R271" s="43"/>
      <c r="S271" s="43">
        <f t="shared" si="323"/>
        <v>0</v>
      </c>
      <c r="T271" s="43">
        <f>IF(R271="n/a",0,VLOOKUP($G271,Scoring!$B$5:$C$9,2,FALSE))</f>
        <v>4</v>
      </c>
      <c r="U271" s="43"/>
      <c r="V271" s="43">
        <f t="shared" si="324"/>
        <v>0</v>
      </c>
      <c r="W271" s="43">
        <f>IF(U271="n/a",0,VLOOKUP($G271,Scoring!$B$5:$C$9,2,FALSE))</f>
        <v>4</v>
      </c>
      <c r="X271" s="43"/>
      <c r="Y271" s="43">
        <f t="shared" si="325"/>
        <v>0</v>
      </c>
      <c r="Z271" s="43">
        <f>IF(X271="n/a",0,VLOOKUP($G271,Scoring!$B$5:$C$9,2,FALSE))</f>
        <v>4</v>
      </c>
      <c r="AA271" s="43"/>
      <c r="AB271" s="43">
        <f t="shared" si="326"/>
        <v>0</v>
      </c>
      <c r="AC271" s="43">
        <f>IF(AA271="n/a",0,VLOOKUP($G271,Scoring!$B$5:$C$9,2,FALSE))</f>
        <v>4</v>
      </c>
      <c r="AD271" s="43"/>
      <c r="AE271" s="43">
        <f t="shared" si="327"/>
        <v>0</v>
      </c>
      <c r="AF271" s="43">
        <f>IF(AD271="n/a",0,VLOOKUP($G271,Scoring!$B$5:$C$9,2,FALSE))</f>
        <v>4</v>
      </c>
      <c r="AG271" s="43"/>
      <c r="AH271" s="43">
        <f t="shared" si="328"/>
        <v>0</v>
      </c>
      <c r="AI271" s="43">
        <f>IF(AG271="n/a",0,VLOOKUP($G271,Scoring!$B$5:$C$9,2,FALSE))</f>
        <v>4</v>
      </c>
      <c r="AJ271" s="43"/>
      <c r="AK271" s="43">
        <f t="shared" si="329"/>
        <v>0</v>
      </c>
      <c r="AL271" s="43">
        <f>IF(AJ271="n/a",0,VLOOKUP($G271,Scoring!$B$5:$C$9,2,FALSE))</f>
        <v>4</v>
      </c>
      <c r="AM271" s="43"/>
      <c r="AN271" s="43">
        <f t="shared" si="330"/>
        <v>0</v>
      </c>
      <c r="AO271" s="43">
        <f>IF(AM271="n/a",0,VLOOKUP($G271,Scoring!$B$5:$C$9,2,FALSE))</f>
        <v>4</v>
      </c>
      <c r="AP271" s="43"/>
      <c r="AQ271" s="43">
        <f t="shared" si="331"/>
        <v>0</v>
      </c>
      <c r="AR271" s="43">
        <f>IF(AP271="n/a",0,VLOOKUP($G271,Scoring!$B$5:$C$9,2,FALSE))</f>
        <v>4</v>
      </c>
      <c r="AS271" s="43"/>
      <c r="AT271" s="43">
        <f t="shared" si="332"/>
        <v>0</v>
      </c>
      <c r="AU271" s="43">
        <f>IF(AS271="n/a",0,VLOOKUP($G271,Scoring!$B$5:$C$9,2,FALSE))</f>
        <v>4</v>
      </c>
      <c r="AV271" s="43"/>
      <c r="AW271" s="43">
        <f t="shared" si="333"/>
        <v>0</v>
      </c>
      <c r="AX271" s="43">
        <f>IF(AV271="n/a",0,VLOOKUP($G271,Scoring!$B$5:$C$9,2,FALSE))</f>
        <v>4</v>
      </c>
      <c r="AY271" s="43"/>
      <c r="AZ271" s="43">
        <f t="shared" si="334"/>
        <v>0</v>
      </c>
      <c r="BA271" s="43">
        <f>IF(AY271="n/a",0,VLOOKUP($G271,Scoring!$B$5:$C$9,2,FALSE))</f>
        <v>4</v>
      </c>
      <c r="BB271" s="43"/>
      <c r="BC271" s="43">
        <f t="shared" si="335"/>
        <v>0</v>
      </c>
      <c r="BD271" s="43">
        <f>IF(BB271="n/a",0,VLOOKUP($G271,Scoring!$B$5:$C$9,2,FALSE))</f>
        <v>4</v>
      </c>
      <c r="BE271" s="43"/>
      <c r="BF271" s="43">
        <f t="shared" si="336"/>
        <v>0</v>
      </c>
      <c r="BG271" s="43">
        <f>IF(BE271="n/a",0,VLOOKUP($G271,Scoring!$B$5:$C$9,2,FALSE))</f>
        <v>4</v>
      </c>
      <c r="BH271" s="43"/>
      <c r="BI271" s="43">
        <f t="shared" si="337"/>
        <v>0</v>
      </c>
      <c r="BJ271" s="43">
        <f>IF(BH271="n/a",0,VLOOKUP($G271,Scoring!$B$5:$C$9,2,FALSE))</f>
        <v>4</v>
      </c>
      <c r="BK271" s="43"/>
      <c r="BL271" s="43">
        <f t="shared" si="338"/>
        <v>0</v>
      </c>
      <c r="BM271" s="43">
        <f>IF(BK271="n/a",0,VLOOKUP($G271,Scoring!$B$5:$C$9,2,FALSE))</f>
        <v>4</v>
      </c>
      <c r="BN271" s="43"/>
      <c r="BO271" s="43">
        <f t="shared" si="339"/>
        <v>0</v>
      </c>
      <c r="BP271" s="43">
        <f>IF(BN271="n/a",0,VLOOKUP($G271,Scoring!$B$5:$C$9,2,FALSE))</f>
        <v>4</v>
      </c>
      <c r="BQ271" s="47"/>
    </row>
    <row r="272" spans="1:69" s="1" customFormat="1" outlineLevel="1" x14ac:dyDescent="0.25">
      <c r="A272" s="8" t="s">
        <v>57</v>
      </c>
      <c r="B272" s="53" t="s">
        <v>130</v>
      </c>
      <c r="C272" s="8">
        <v>7.1</v>
      </c>
      <c r="D272" s="8" t="s">
        <v>446</v>
      </c>
      <c r="E272" s="8" t="s">
        <v>491</v>
      </c>
      <c r="F272" s="60" t="s">
        <v>522</v>
      </c>
      <c r="G272" s="16" t="s">
        <v>10</v>
      </c>
      <c r="H272" s="41" t="s">
        <v>11</v>
      </c>
      <c r="I272" s="43"/>
      <c r="J272" s="43">
        <f t="shared" si="320"/>
        <v>0</v>
      </c>
      <c r="K272" s="43">
        <f>IF(I272="n/a",0,VLOOKUP($G272,Scoring!$B$5:$C$9,2,FALSE))</f>
        <v>4</v>
      </c>
      <c r="L272" s="43"/>
      <c r="M272" s="43">
        <f t="shared" si="321"/>
        <v>0</v>
      </c>
      <c r="N272" s="43">
        <f>IF(L272="n/a",0,VLOOKUP($G272,Scoring!$B$5:$C$9,2,FALSE))</f>
        <v>4</v>
      </c>
      <c r="O272" s="43"/>
      <c r="P272" s="43">
        <f t="shared" si="322"/>
        <v>0</v>
      </c>
      <c r="Q272" s="43">
        <f>IF(O272="n/a",0,VLOOKUP($G272,Scoring!$B$5:$C$9,2,FALSE))</f>
        <v>4</v>
      </c>
      <c r="R272" s="43"/>
      <c r="S272" s="43">
        <f t="shared" si="323"/>
        <v>0</v>
      </c>
      <c r="T272" s="43">
        <f>IF(R272="n/a",0,VLOOKUP($G272,Scoring!$B$5:$C$9,2,FALSE))</f>
        <v>4</v>
      </c>
      <c r="U272" s="43"/>
      <c r="V272" s="43">
        <f t="shared" si="324"/>
        <v>0</v>
      </c>
      <c r="W272" s="43">
        <f>IF(U272="n/a",0,VLOOKUP($G272,Scoring!$B$5:$C$9,2,FALSE))</f>
        <v>4</v>
      </c>
      <c r="X272" s="43"/>
      <c r="Y272" s="43">
        <f t="shared" si="325"/>
        <v>0</v>
      </c>
      <c r="Z272" s="43">
        <f>IF(X272="n/a",0,VLOOKUP($G272,Scoring!$B$5:$C$9,2,FALSE))</f>
        <v>4</v>
      </c>
      <c r="AA272" s="43"/>
      <c r="AB272" s="43">
        <f t="shared" si="326"/>
        <v>0</v>
      </c>
      <c r="AC272" s="43">
        <f>IF(AA272="n/a",0,VLOOKUP($G272,Scoring!$B$5:$C$9,2,FALSE))</f>
        <v>4</v>
      </c>
      <c r="AD272" s="43"/>
      <c r="AE272" s="43">
        <f t="shared" si="327"/>
        <v>0</v>
      </c>
      <c r="AF272" s="43">
        <f>IF(AD272="n/a",0,VLOOKUP($G272,Scoring!$B$5:$C$9,2,FALSE))</f>
        <v>4</v>
      </c>
      <c r="AG272" s="43"/>
      <c r="AH272" s="43">
        <f t="shared" si="328"/>
        <v>0</v>
      </c>
      <c r="AI272" s="43">
        <f>IF(AG272="n/a",0,VLOOKUP($G272,Scoring!$B$5:$C$9,2,FALSE))</f>
        <v>4</v>
      </c>
      <c r="AJ272" s="43"/>
      <c r="AK272" s="43">
        <f t="shared" si="329"/>
        <v>0</v>
      </c>
      <c r="AL272" s="43">
        <f>IF(AJ272="n/a",0,VLOOKUP($G272,Scoring!$B$5:$C$9,2,FALSE))</f>
        <v>4</v>
      </c>
      <c r="AM272" s="43"/>
      <c r="AN272" s="43">
        <f t="shared" si="330"/>
        <v>0</v>
      </c>
      <c r="AO272" s="43">
        <f>IF(AM272="n/a",0,VLOOKUP($G272,Scoring!$B$5:$C$9,2,FALSE))</f>
        <v>4</v>
      </c>
      <c r="AP272" s="43"/>
      <c r="AQ272" s="43">
        <f t="shared" si="331"/>
        <v>0</v>
      </c>
      <c r="AR272" s="43">
        <f>IF(AP272="n/a",0,VLOOKUP($G272,Scoring!$B$5:$C$9,2,FALSE))</f>
        <v>4</v>
      </c>
      <c r="AS272" s="43"/>
      <c r="AT272" s="43">
        <f t="shared" si="332"/>
        <v>0</v>
      </c>
      <c r="AU272" s="43">
        <f>IF(AS272="n/a",0,VLOOKUP($G272,Scoring!$B$5:$C$9,2,FALSE))</f>
        <v>4</v>
      </c>
      <c r="AV272" s="43"/>
      <c r="AW272" s="43">
        <f t="shared" si="333"/>
        <v>0</v>
      </c>
      <c r="AX272" s="43">
        <f>IF(AV272="n/a",0,VLOOKUP($G272,Scoring!$B$5:$C$9,2,FALSE))</f>
        <v>4</v>
      </c>
      <c r="AY272" s="43"/>
      <c r="AZ272" s="43">
        <f t="shared" si="334"/>
        <v>0</v>
      </c>
      <c r="BA272" s="43">
        <f>IF(AY272="n/a",0,VLOOKUP($G272,Scoring!$B$5:$C$9,2,FALSE))</f>
        <v>4</v>
      </c>
      <c r="BB272" s="43"/>
      <c r="BC272" s="43">
        <f t="shared" si="335"/>
        <v>0</v>
      </c>
      <c r="BD272" s="43">
        <f>IF(BB272="n/a",0,VLOOKUP($G272,Scoring!$B$5:$C$9,2,FALSE))</f>
        <v>4</v>
      </c>
      <c r="BE272" s="43"/>
      <c r="BF272" s="43">
        <f t="shared" si="336"/>
        <v>0</v>
      </c>
      <c r="BG272" s="43">
        <f>IF(BE272="n/a",0,VLOOKUP($G272,Scoring!$B$5:$C$9,2,FALSE))</f>
        <v>4</v>
      </c>
      <c r="BH272" s="43"/>
      <c r="BI272" s="43">
        <f t="shared" si="337"/>
        <v>0</v>
      </c>
      <c r="BJ272" s="43">
        <f>IF(BH272="n/a",0,VLOOKUP($G272,Scoring!$B$5:$C$9,2,FALSE))</f>
        <v>4</v>
      </c>
      <c r="BK272" s="43"/>
      <c r="BL272" s="43">
        <f t="shared" si="338"/>
        <v>0</v>
      </c>
      <c r="BM272" s="43">
        <f>IF(BK272="n/a",0,VLOOKUP($G272,Scoring!$B$5:$C$9,2,FALSE))</f>
        <v>4</v>
      </c>
      <c r="BN272" s="43"/>
      <c r="BO272" s="43">
        <f t="shared" si="339"/>
        <v>0</v>
      </c>
      <c r="BP272" s="43">
        <f>IF(BN272="n/a",0,VLOOKUP($G272,Scoring!$B$5:$C$9,2,FALSE))</f>
        <v>4</v>
      </c>
      <c r="BQ272" s="47"/>
    </row>
    <row r="273" spans="1:69" s="1" customFormat="1" outlineLevel="1" x14ac:dyDescent="0.25">
      <c r="A273" s="8" t="s">
        <v>58</v>
      </c>
      <c r="B273" s="53" t="s">
        <v>130</v>
      </c>
      <c r="C273" s="8"/>
      <c r="D273" s="8"/>
      <c r="E273" s="8"/>
      <c r="F273" s="60" t="s">
        <v>522</v>
      </c>
      <c r="G273" s="16" t="s">
        <v>10</v>
      </c>
      <c r="H273" s="41" t="s">
        <v>11</v>
      </c>
      <c r="I273" s="43"/>
      <c r="J273" s="43">
        <f t="shared" si="320"/>
        <v>0</v>
      </c>
      <c r="K273" s="43">
        <f>IF(I273="n/a",0,VLOOKUP($G273,Scoring!$B$5:$C$9,2,FALSE))</f>
        <v>4</v>
      </c>
      <c r="L273" s="43"/>
      <c r="M273" s="43">
        <f t="shared" si="321"/>
        <v>0</v>
      </c>
      <c r="N273" s="43">
        <f>IF(L273="n/a",0,VLOOKUP($G273,Scoring!$B$5:$C$9,2,FALSE))</f>
        <v>4</v>
      </c>
      <c r="O273" s="43"/>
      <c r="P273" s="43">
        <f t="shared" si="322"/>
        <v>0</v>
      </c>
      <c r="Q273" s="43">
        <f>IF(O273="n/a",0,VLOOKUP($G273,Scoring!$B$5:$C$9,2,FALSE))</f>
        <v>4</v>
      </c>
      <c r="R273" s="43"/>
      <c r="S273" s="43">
        <f t="shared" si="323"/>
        <v>0</v>
      </c>
      <c r="T273" s="43">
        <f>IF(R273="n/a",0,VLOOKUP($G273,Scoring!$B$5:$C$9,2,FALSE))</f>
        <v>4</v>
      </c>
      <c r="U273" s="43"/>
      <c r="V273" s="43">
        <f t="shared" si="324"/>
        <v>0</v>
      </c>
      <c r="W273" s="43">
        <f>IF(U273="n/a",0,VLOOKUP($G273,Scoring!$B$5:$C$9,2,FALSE))</f>
        <v>4</v>
      </c>
      <c r="X273" s="43"/>
      <c r="Y273" s="43">
        <f t="shared" si="325"/>
        <v>0</v>
      </c>
      <c r="Z273" s="43">
        <f>IF(X273="n/a",0,VLOOKUP($G273,Scoring!$B$5:$C$9,2,FALSE))</f>
        <v>4</v>
      </c>
      <c r="AA273" s="43"/>
      <c r="AB273" s="43">
        <f t="shared" si="326"/>
        <v>0</v>
      </c>
      <c r="AC273" s="43">
        <f>IF(AA273="n/a",0,VLOOKUP($G273,Scoring!$B$5:$C$9,2,FALSE))</f>
        <v>4</v>
      </c>
      <c r="AD273" s="43"/>
      <c r="AE273" s="43">
        <f t="shared" si="327"/>
        <v>0</v>
      </c>
      <c r="AF273" s="43">
        <f>IF(AD273="n/a",0,VLOOKUP($G273,Scoring!$B$5:$C$9,2,FALSE))</f>
        <v>4</v>
      </c>
      <c r="AG273" s="43"/>
      <c r="AH273" s="43">
        <f t="shared" si="328"/>
        <v>0</v>
      </c>
      <c r="AI273" s="43">
        <f>IF(AG273="n/a",0,VLOOKUP($G273,Scoring!$B$5:$C$9,2,FALSE))</f>
        <v>4</v>
      </c>
      <c r="AJ273" s="43"/>
      <c r="AK273" s="43">
        <f t="shared" si="329"/>
        <v>0</v>
      </c>
      <c r="AL273" s="43">
        <f>IF(AJ273="n/a",0,VLOOKUP($G273,Scoring!$B$5:$C$9,2,FALSE))</f>
        <v>4</v>
      </c>
      <c r="AM273" s="43"/>
      <c r="AN273" s="43">
        <f t="shared" si="330"/>
        <v>0</v>
      </c>
      <c r="AO273" s="43">
        <f>IF(AM273="n/a",0,VLOOKUP($G273,Scoring!$B$5:$C$9,2,FALSE))</f>
        <v>4</v>
      </c>
      <c r="AP273" s="43"/>
      <c r="AQ273" s="43">
        <f t="shared" si="331"/>
        <v>0</v>
      </c>
      <c r="AR273" s="43">
        <f>IF(AP273="n/a",0,VLOOKUP($G273,Scoring!$B$5:$C$9,2,FALSE))</f>
        <v>4</v>
      </c>
      <c r="AS273" s="43"/>
      <c r="AT273" s="43">
        <f t="shared" si="332"/>
        <v>0</v>
      </c>
      <c r="AU273" s="43">
        <f>IF(AS273="n/a",0,VLOOKUP($G273,Scoring!$B$5:$C$9,2,FALSE))</f>
        <v>4</v>
      </c>
      <c r="AV273" s="43"/>
      <c r="AW273" s="43">
        <f t="shared" si="333"/>
        <v>0</v>
      </c>
      <c r="AX273" s="43">
        <f>IF(AV273="n/a",0,VLOOKUP($G273,Scoring!$B$5:$C$9,2,FALSE))</f>
        <v>4</v>
      </c>
      <c r="AY273" s="43"/>
      <c r="AZ273" s="43">
        <f t="shared" si="334"/>
        <v>0</v>
      </c>
      <c r="BA273" s="43">
        <f>IF(AY273="n/a",0,VLOOKUP($G273,Scoring!$B$5:$C$9,2,FALSE))</f>
        <v>4</v>
      </c>
      <c r="BB273" s="43"/>
      <c r="BC273" s="43">
        <f t="shared" si="335"/>
        <v>0</v>
      </c>
      <c r="BD273" s="43">
        <f>IF(BB273="n/a",0,VLOOKUP($G273,Scoring!$B$5:$C$9,2,FALSE))</f>
        <v>4</v>
      </c>
      <c r="BE273" s="43"/>
      <c r="BF273" s="43">
        <f t="shared" si="336"/>
        <v>0</v>
      </c>
      <c r="BG273" s="43">
        <f>IF(BE273="n/a",0,VLOOKUP($G273,Scoring!$B$5:$C$9,2,FALSE))</f>
        <v>4</v>
      </c>
      <c r="BH273" s="43"/>
      <c r="BI273" s="43">
        <f t="shared" si="337"/>
        <v>0</v>
      </c>
      <c r="BJ273" s="43">
        <f>IF(BH273="n/a",0,VLOOKUP($G273,Scoring!$B$5:$C$9,2,FALSE))</f>
        <v>4</v>
      </c>
      <c r="BK273" s="43"/>
      <c r="BL273" s="43">
        <f t="shared" si="338"/>
        <v>0</v>
      </c>
      <c r="BM273" s="43">
        <f>IF(BK273="n/a",0,VLOOKUP($G273,Scoring!$B$5:$C$9,2,FALSE))</f>
        <v>4</v>
      </c>
      <c r="BN273" s="43"/>
      <c r="BO273" s="43">
        <f t="shared" si="339"/>
        <v>0</v>
      </c>
      <c r="BP273" s="43">
        <f>IF(BN273="n/a",0,VLOOKUP($G273,Scoring!$B$5:$C$9,2,FALSE))</f>
        <v>4</v>
      </c>
      <c r="BQ273" s="47"/>
    </row>
    <row r="274" spans="1:69" s="1" customFormat="1" outlineLevel="1" x14ac:dyDescent="0.25">
      <c r="A274" s="8" t="s">
        <v>98</v>
      </c>
      <c r="B274" s="22"/>
      <c r="C274" s="8"/>
      <c r="D274" s="8"/>
      <c r="E274" s="8"/>
      <c r="F274" s="60" t="s">
        <v>522</v>
      </c>
      <c r="G274" s="16" t="s">
        <v>9</v>
      </c>
      <c r="H274" s="41" t="s">
        <v>10</v>
      </c>
      <c r="I274" s="43"/>
      <c r="J274" s="43">
        <f t="shared" si="320"/>
        <v>0</v>
      </c>
      <c r="K274" s="43">
        <f>IF(I274="n/a",0,VLOOKUP($G274,Scoring!$B$5:$C$9,2,FALSE))</f>
        <v>8</v>
      </c>
      <c r="L274" s="43"/>
      <c r="M274" s="43">
        <f t="shared" si="321"/>
        <v>0</v>
      </c>
      <c r="N274" s="43">
        <f>IF(L274="n/a",0,VLOOKUP($G274,Scoring!$B$5:$C$9,2,FALSE))</f>
        <v>8</v>
      </c>
      <c r="O274" s="43"/>
      <c r="P274" s="43">
        <f t="shared" si="322"/>
        <v>0</v>
      </c>
      <c r="Q274" s="43">
        <f>IF(O274="n/a",0,VLOOKUP($G274,Scoring!$B$5:$C$9,2,FALSE))</f>
        <v>8</v>
      </c>
      <c r="R274" s="43"/>
      <c r="S274" s="43">
        <f t="shared" si="323"/>
        <v>0</v>
      </c>
      <c r="T274" s="43">
        <f>IF(R274="n/a",0,VLOOKUP($G274,Scoring!$B$5:$C$9,2,FALSE))</f>
        <v>8</v>
      </c>
      <c r="U274" s="43"/>
      <c r="V274" s="43">
        <f t="shared" si="324"/>
        <v>0</v>
      </c>
      <c r="W274" s="43">
        <f>IF(U274="n/a",0,VLOOKUP($G274,Scoring!$B$5:$C$9,2,FALSE))</f>
        <v>8</v>
      </c>
      <c r="X274" s="43"/>
      <c r="Y274" s="43">
        <f t="shared" si="325"/>
        <v>0</v>
      </c>
      <c r="Z274" s="43">
        <f>IF(X274="n/a",0,VLOOKUP($G274,Scoring!$B$5:$C$9,2,FALSE))</f>
        <v>8</v>
      </c>
      <c r="AA274" s="43"/>
      <c r="AB274" s="43">
        <f t="shared" si="326"/>
        <v>0</v>
      </c>
      <c r="AC274" s="43">
        <f>IF(AA274="n/a",0,VLOOKUP($G274,Scoring!$B$5:$C$9,2,FALSE))</f>
        <v>8</v>
      </c>
      <c r="AD274" s="43"/>
      <c r="AE274" s="43">
        <f t="shared" si="327"/>
        <v>0</v>
      </c>
      <c r="AF274" s="43">
        <f>IF(AD274="n/a",0,VLOOKUP($G274,Scoring!$B$5:$C$9,2,FALSE))</f>
        <v>8</v>
      </c>
      <c r="AG274" s="43"/>
      <c r="AH274" s="43">
        <f t="shared" si="328"/>
        <v>0</v>
      </c>
      <c r="AI274" s="43">
        <f>IF(AG274="n/a",0,VLOOKUP($G274,Scoring!$B$5:$C$9,2,FALSE))</f>
        <v>8</v>
      </c>
      <c r="AJ274" s="43"/>
      <c r="AK274" s="43">
        <f t="shared" si="329"/>
        <v>0</v>
      </c>
      <c r="AL274" s="43">
        <f>IF(AJ274="n/a",0,VLOOKUP($G274,Scoring!$B$5:$C$9,2,FALSE))</f>
        <v>8</v>
      </c>
      <c r="AM274" s="43"/>
      <c r="AN274" s="43">
        <f t="shared" si="330"/>
        <v>0</v>
      </c>
      <c r="AO274" s="43">
        <f>IF(AM274="n/a",0,VLOOKUP($G274,Scoring!$B$5:$C$9,2,FALSE))</f>
        <v>8</v>
      </c>
      <c r="AP274" s="43"/>
      <c r="AQ274" s="43">
        <f t="shared" si="331"/>
        <v>0</v>
      </c>
      <c r="AR274" s="43">
        <f>IF(AP274="n/a",0,VLOOKUP($G274,Scoring!$B$5:$C$9,2,FALSE))</f>
        <v>8</v>
      </c>
      <c r="AS274" s="43"/>
      <c r="AT274" s="43">
        <f t="shared" si="332"/>
        <v>0</v>
      </c>
      <c r="AU274" s="43">
        <f>IF(AS274="n/a",0,VLOOKUP($G274,Scoring!$B$5:$C$9,2,FALSE))</f>
        <v>8</v>
      </c>
      <c r="AV274" s="43"/>
      <c r="AW274" s="43">
        <f t="shared" si="333"/>
        <v>0</v>
      </c>
      <c r="AX274" s="43">
        <f>IF(AV274="n/a",0,VLOOKUP($G274,Scoring!$B$5:$C$9,2,FALSE))</f>
        <v>8</v>
      </c>
      <c r="AY274" s="43"/>
      <c r="AZ274" s="43">
        <f t="shared" si="334"/>
        <v>0</v>
      </c>
      <c r="BA274" s="43">
        <f>IF(AY274="n/a",0,VLOOKUP($G274,Scoring!$B$5:$C$9,2,FALSE))</f>
        <v>8</v>
      </c>
      <c r="BB274" s="43"/>
      <c r="BC274" s="43">
        <f t="shared" si="335"/>
        <v>0</v>
      </c>
      <c r="BD274" s="43">
        <f>IF(BB274="n/a",0,VLOOKUP($G274,Scoring!$B$5:$C$9,2,FALSE))</f>
        <v>8</v>
      </c>
      <c r="BE274" s="43"/>
      <c r="BF274" s="43">
        <f t="shared" si="336"/>
        <v>0</v>
      </c>
      <c r="BG274" s="43">
        <f>IF(BE274="n/a",0,VLOOKUP($G274,Scoring!$B$5:$C$9,2,FALSE))</f>
        <v>8</v>
      </c>
      <c r="BH274" s="43"/>
      <c r="BI274" s="43">
        <f t="shared" si="337"/>
        <v>0</v>
      </c>
      <c r="BJ274" s="43">
        <f>IF(BH274="n/a",0,VLOOKUP($G274,Scoring!$B$5:$C$9,2,FALSE))</f>
        <v>8</v>
      </c>
      <c r="BK274" s="43"/>
      <c r="BL274" s="43">
        <f t="shared" si="338"/>
        <v>0</v>
      </c>
      <c r="BM274" s="43">
        <f>IF(BK274="n/a",0,VLOOKUP($G274,Scoring!$B$5:$C$9,2,FALSE))</f>
        <v>8</v>
      </c>
      <c r="BN274" s="43"/>
      <c r="BO274" s="43">
        <f t="shared" si="339"/>
        <v>0</v>
      </c>
      <c r="BP274" s="43">
        <f>IF(BN274="n/a",0,VLOOKUP($G274,Scoring!$B$5:$C$9,2,FALSE))</f>
        <v>8</v>
      </c>
      <c r="BQ274" s="47"/>
    </row>
    <row r="275" spans="1:69" s="1" customFormat="1" outlineLevel="1" x14ac:dyDescent="0.25">
      <c r="A275" s="8" t="s">
        <v>97</v>
      </c>
      <c r="B275" s="22"/>
      <c r="C275" s="8"/>
      <c r="D275" s="8"/>
      <c r="E275" s="8"/>
      <c r="F275" s="60" t="s">
        <v>522</v>
      </c>
      <c r="G275" s="16" t="s">
        <v>10</v>
      </c>
      <c r="H275" s="41" t="s">
        <v>11</v>
      </c>
      <c r="I275" s="43"/>
      <c r="J275" s="43">
        <f t="shared" si="320"/>
        <v>0</v>
      </c>
      <c r="K275" s="43">
        <f>IF(I275="n/a",0,VLOOKUP($G275,Scoring!$B$5:$C$9,2,FALSE))</f>
        <v>4</v>
      </c>
      <c r="L275" s="43"/>
      <c r="M275" s="43">
        <f t="shared" si="321"/>
        <v>0</v>
      </c>
      <c r="N275" s="43">
        <f>IF(L275="n/a",0,VLOOKUP($G275,Scoring!$B$5:$C$9,2,FALSE))</f>
        <v>4</v>
      </c>
      <c r="O275" s="43"/>
      <c r="P275" s="43">
        <f t="shared" si="322"/>
        <v>0</v>
      </c>
      <c r="Q275" s="43">
        <f>IF(O275="n/a",0,VLOOKUP($G275,Scoring!$B$5:$C$9,2,FALSE))</f>
        <v>4</v>
      </c>
      <c r="R275" s="43"/>
      <c r="S275" s="43">
        <f t="shared" si="323"/>
        <v>0</v>
      </c>
      <c r="T275" s="43">
        <f>IF(R275="n/a",0,VLOOKUP($G275,Scoring!$B$5:$C$9,2,FALSE))</f>
        <v>4</v>
      </c>
      <c r="U275" s="43"/>
      <c r="V275" s="43">
        <f t="shared" si="324"/>
        <v>0</v>
      </c>
      <c r="W275" s="43">
        <f>IF(U275="n/a",0,VLOOKUP($G275,Scoring!$B$5:$C$9,2,FALSE))</f>
        <v>4</v>
      </c>
      <c r="X275" s="43"/>
      <c r="Y275" s="43">
        <f t="shared" si="325"/>
        <v>0</v>
      </c>
      <c r="Z275" s="43">
        <f>IF(X275="n/a",0,VLOOKUP($G275,Scoring!$B$5:$C$9,2,FALSE))</f>
        <v>4</v>
      </c>
      <c r="AA275" s="43"/>
      <c r="AB275" s="43">
        <f t="shared" si="326"/>
        <v>0</v>
      </c>
      <c r="AC275" s="43">
        <f>IF(AA275="n/a",0,VLOOKUP($G275,Scoring!$B$5:$C$9,2,FALSE))</f>
        <v>4</v>
      </c>
      <c r="AD275" s="43"/>
      <c r="AE275" s="43">
        <f t="shared" si="327"/>
        <v>0</v>
      </c>
      <c r="AF275" s="43">
        <f>IF(AD275="n/a",0,VLOOKUP($G275,Scoring!$B$5:$C$9,2,FALSE))</f>
        <v>4</v>
      </c>
      <c r="AG275" s="43"/>
      <c r="AH275" s="43">
        <f t="shared" si="328"/>
        <v>0</v>
      </c>
      <c r="AI275" s="43">
        <f>IF(AG275="n/a",0,VLOOKUP($G275,Scoring!$B$5:$C$9,2,FALSE))</f>
        <v>4</v>
      </c>
      <c r="AJ275" s="43"/>
      <c r="AK275" s="43">
        <f t="shared" si="329"/>
        <v>0</v>
      </c>
      <c r="AL275" s="43">
        <f>IF(AJ275="n/a",0,VLOOKUP($G275,Scoring!$B$5:$C$9,2,FALSE))</f>
        <v>4</v>
      </c>
      <c r="AM275" s="43"/>
      <c r="AN275" s="43">
        <f t="shared" si="330"/>
        <v>0</v>
      </c>
      <c r="AO275" s="43">
        <f>IF(AM275="n/a",0,VLOOKUP($G275,Scoring!$B$5:$C$9,2,FALSE))</f>
        <v>4</v>
      </c>
      <c r="AP275" s="43"/>
      <c r="AQ275" s="43">
        <f t="shared" si="331"/>
        <v>0</v>
      </c>
      <c r="AR275" s="43">
        <f>IF(AP275="n/a",0,VLOOKUP($G275,Scoring!$B$5:$C$9,2,FALSE))</f>
        <v>4</v>
      </c>
      <c r="AS275" s="43"/>
      <c r="AT275" s="43">
        <f t="shared" si="332"/>
        <v>0</v>
      </c>
      <c r="AU275" s="43">
        <f>IF(AS275="n/a",0,VLOOKUP($G275,Scoring!$B$5:$C$9,2,FALSE))</f>
        <v>4</v>
      </c>
      <c r="AV275" s="43"/>
      <c r="AW275" s="43">
        <f t="shared" si="333"/>
        <v>0</v>
      </c>
      <c r="AX275" s="43">
        <f>IF(AV275="n/a",0,VLOOKUP($G275,Scoring!$B$5:$C$9,2,FALSE))</f>
        <v>4</v>
      </c>
      <c r="AY275" s="43"/>
      <c r="AZ275" s="43">
        <f t="shared" si="334"/>
        <v>0</v>
      </c>
      <c r="BA275" s="43">
        <f>IF(AY275="n/a",0,VLOOKUP($G275,Scoring!$B$5:$C$9,2,FALSE))</f>
        <v>4</v>
      </c>
      <c r="BB275" s="43"/>
      <c r="BC275" s="43">
        <f t="shared" si="335"/>
        <v>0</v>
      </c>
      <c r="BD275" s="43">
        <f>IF(BB275="n/a",0,VLOOKUP($G275,Scoring!$B$5:$C$9,2,FALSE))</f>
        <v>4</v>
      </c>
      <c r="BE275" s="43"/>
      <c r="BF275" s="43">
        <f t="shared" si="336"/>
        <v>0</v>
      </c>
      <c r="BG275" s="43">
        <f>IF(BE275="n/a",0,VLOOKUP($G275,Scoring!$B$5:$C$9,2,FALSE))</f>
        <v>4</v>
      </c>
      <c r="BH275" s="43"/>
      <c r="BI275" s="43">
        <f t="shared" si="337"/>
        <v>0</v>
      </c>
      <c r="BJ275" s="43">
        <f>IF(BH275="n/a",0,VLOOKUP($G275,Scoring!$B$5:$C$9,2,FALSE))</f>
        <v>4</v>
      </c>
      <c r="BK275" s="43"/>
      <c r="BL275" s="43">
        <f t="shared" si="338"/>
        <v>0</v>
      </c>
      <c r="BM275" s="43">
        <f>IF(BK275="n/a",0,VLOOKUP($G275,Scoring!$B$5:$C$9,2,FALSE))</f>
        <v>4</v>
      </c>
      <c r="BN275" s="43"/>
      <c r="BO275" s="43">
        <f t="shared" si="339"/>
        <v>0</v>
      </c>
      <c r="BP275" s="43">
        <f>IF(BN275="n/a",0,VLOOKUP($G275,Scoring!$B$5:$C$9,2,FALSE))</f>
        <v>4</v>
      </c>
      <c r="BQ275" s="47"/>
    </row>
    <row r="276" spans="1:69" s="1" customFormat="1" x14ac:dyDescent="0.25">
      <c r="A276" s="27" t="s">
        <v>65</v>
      </c>
      <c r="B276" s="28"/>
      <c r="C276" s="28"/>
      <c r="D276" s="28"/>
      <c r="E276" s="28"/>
      <c r="F276" s="29"/>
      <c r="G276" s="30"/>
      <c r="H276" s="30"/>
      <c r="I276" s="66">
        <f>IF(K276=0,"n/a",J276)</f>
        <v>0</v>
      </c>
      <c r="J276" s="31">
        <f>SUM(J277:J286)</f>
        <v>0</v>
      </c>
      <c r="K276" s="31">
        <f>SUM(K277:K286)</f>
        <v>105</v>
      </c>
      <c r="L276" s="66">
        <f>IF(N276=0,"n/a",M276)</f>
        <v>0</v>
      </c>
      <c r="M276" s="31">
        <f>SUM(M277:M286)</f>
        <v>0</v>
      </c>
      <c r="N276" s="31">
        <f>SUM(N277:N286)</f>
        <v>105</v>
      </c>
      <c r="O276" s="66">
        <f>IF(Q276=0,"n/a",P276)</f>
        <v>0</v>
      </c>
      <c r="P276" s="31">
        <f>SUM(P277:P286)</f>
        <v>0</v>
      </c>
      <c r="Q276" s="31">
        <f>SUM(Q277:Q286)</f>
        <v>105</v>
      </c>
      <c r="R276" s="66">
        <f>IF(T276=0,"n/a",S276)</f>
        <v>0</v>
      </c>
      <c r="S276" s="31">
        <f>SUM(S277:S286)</f>
        <v>0</v>
      </c>
      <c r="T276" s="31">
        <f>SUM(T277:T286)</f>
        <v>105</v>
      </c>
      <c r="U276" s="66">
        <f>IF(W276=0,"n/a",V276)</f>
        <v>0</v>
      </c>
      <c r="V276" s="31">
        <f>SUM(V277:V286)</f>
        <v>0</v>
      </c>
      <c r="W276" s="31">
        <f>SUM(W277:W286)</f>
        <v>105</v>
      </c>
      <c r="X276" s="66">
        <f>IF(Z276=0,"n/a",Y276)</f>
        <v>0</v>
      </c>
      <c r="Y276" s="31">
        <f>SUM(Y277:Y286)</f>
        <v>0</v>
      </c>
      <c r="Z276" s="31">
        <f>SUM(Z277:Z286)</f>
        <v>105</v>
      </c>
      <c r="AA276" s="66">
        <f>IF(AC276=0,"n/a",AB276)</f>
        <v>0</v>
      </c>
      <c r="AB276" s="31">
        <f>SUM(AB277:AB286)</f>
        <v>0</v>
      </c>
      <c r="AC276" s="31">
        <f>SUM(AC277:AC286)</f>
        <v>105</v>
      </c>
      <c r="AD276" s="66">
        <f>IF(AF276=0,"n/a",AE276)</f>
        <v>0</v>
      </c>
      <c r="AE276" s="31">
        <f>SUM(AE277:AE286)</f>
        <v>0</v>
      </c>
      <c r="AF276" s="31">
        <f>SUM(AF277:AF286)</f>
        <v>105</v>
      </c>
      <c r="AG276" s="66">
        <f>IF(AI276=0,"n/a",AH276)</f>
        <v>0</v>
      </c>
      <c r="AH276" s="31">
        <f>SUM(AH277:AH286)</f>
        <v>0</v>
      </c>
      <c r="AI276" s="31">
        <f>SUM(AI277:AI286)</f>
        <v>105</v>
      </c>
      <c r="AJ276" s="66">
        <f>IF(AL276=0,"n/a",AK276)</f>
        <v>0</v>
      </c>
      <c r="AK276" s="31">
        <f>SUM(AK277:AK286)</f>
        <v>0</v>
      </c>
      <c r="AL276" s="31">
        <f>SUM(AL277:AL286)</f>
        <v>105</v>
      </c>
      <c r="AM276" s="66">
        <f>IF(AO276=0,"n/a",AN276)</f>
        <v>0</v>
      </c>
      <c r="AN276" s="31">
        <f>SUM(AN277:AN286)</f>
        <v>0</v>
      </c>
      <c r="AO276" s="31">
        <f>SUM(AO277:AO286)</f>
        <v>105</v>
      </c>
      <c r="AP276" s="66">
        <f>IF(AR276=0,"n/a",AQ276)</f>
        <v>0</v>
      </c>
      <c r="AQ276" s="31">
        <f>SUM(AQ277:AQ286)</f>
        <v>0</v>
      </c>
      <c r="AR276" s="31">
        <f>SUM(AR277:AR286)</f>
        <v>105</v>
      </c>
      <c r="AS276" s="66">
        <f>IF(AU276=0,"n/a",AT276)</f>
        <v>0</v>
      </c>
      <c r="AT276" s="31">
        <f>SUM(AT277:AT286)</f>
        <v>0</v>
      </c>
      <c r="AU276" s="31">
        <f>SUM(AU277:AU286)</f>
        <v>105</v>
      </c>
      <c r="AV276" s="66">
        <f>IF(AX276=0,"n/a",AW276)</f>
        <v>0</v>
      </c>
      <c r="AW276" s="31">
        <f>SUM(AW277:AW286)</f>
        <v>0</v>
      </c>
      <c r="AX276" s="31">
        <f>SUM(AX277:AX286)</f>
        <v>105</v>
      </c>
      <c r="AY276" s="66">
        <f>IF(BA276=0,"n/a",AZ276)</f>
        <v>0</v>
      </c>
      <c r="AZ276" s="31">
        <f>SUM(AZ277:AZ286)</f>
        <v>0</v>
      </c>
      <c r="BA276" s="31">
        <f>SUM(BA277:BA286)</f>
        <v>105</v>
      </c>
      <c r="BB276" s="66">
        <f>IF(BD276=0,"n/a",BC276)</f>
        <v>0</v>
      </c>
      <c r="BC276" s="31">
        <f>SUM(BC277:BC286)</f>
        <v>0</v>
      </c>
      <c r="BD276" s="31">
        <f>SUM(BD277:BD286)</f>
        <v>105</v>
      </c>
      <c r="BE276" s="66">
        <f>IF(BG276=0,"n/a",BF276)</f>
        <v>0</v>
      </c>
      <c r="BF276" s="31">
        <f>SUM(BF277:BF286)</f>
        <v>0</v>
      </c>
      <c r="BG276" s="31">
        <f>SUM(BG277:BG286)</f>
        <v>105</v>
      </c>
      <c r="BH276" s="66">
        <f>IF(BJ276=0,"n/a",BI276)</f>
        <v>0</v>
      </c>
      <c r="BI276" s="31">
        <f>SUM(BI277:BI286)</f>
        <v>0</v>
      </c>
      <c r="BJ276" s="31">
        <f>SUM(BJ277:BJ286)</f>
        <v>105</v>
      </c>
      <c r="BK276" s="66">
        <f>IF(BM276=0,"n/a",BL276)</f>
        <v>0</v>
      </c>
      <c r="BL276" s="31">
        <f>SUM(BL277:BL286)</f>
        <v>0</v>
      </c>
      <c r="BM276" s="31">
        <f>SUM(BM277:BM286)</f>
        <v>105</v>
      </c>
      <c r="BN276" s="66">
        <f>IF(BP276=0,"n/a",BO276)</f>
        <v>0</v>
      </c>
      <c r="BO276" s="31">
        <f>SUM(BO277:BO286)</f>
        <v>0</v>
      </c>
      <c r="BP276" s="31">
        <f>SUM(BP277:BP286)</f>
        <v>105</v>
      </c>
      <c r="BQ276" s="46"/>
    </row>
    <row r="277" spans="1:69" s="1" customFormat="1" outlineLevel="1" x14ac:dyDescent="0.25">
      <c r="A277" s="4" t="s">
        <v>56</v>
      </c>
      <c r="B277" s="22"/>
      <c r="C277" s="8"/>
      <c r="D277" s="8"/>
      <c r="E277" s="8"/>
      <c r="F277" s="60" t="s">
        <v>102</v>
      </c>
      <c r="G277" s="16" t="s">
        <v>37</v>
      </c>
      <c r="H277" s="41" t="s">
        <v>11</v>
      </c>
      <c r="I277" s="43"/>
      <c r="J277" s="43">
        <f t="shared" ref="J277:J286" si="340">IF(OR(I277="yes",I277="done"),K277,IF(I277="partially",K277/2,0))</f>
        <v>0</v>
      </c>
      <c r="K277" s="43">
        <f>IF(I277="n/a",0,VLOOKUP($G277,Scoring!$B$5:$C$9,2,FALSE))</f>
        <v>1</v>
      </c>
      <c r="L277" s="43"/>
      <c r="M277" s="43">
        <f t="shared" ref="M277:M286" si="341">IF(OR(L277="yes",L277="done"),N277,IF(L277="partially",N277/2,0))</f>
        <v>0</v>
      </c>
      <c r="N277" s="43">
        <f>IF(L277="n/a",0,VLOOKUP($G277,Scoring!$B$5:$C$9,2,FALSE))</f>
        <v>1</v>
      </c>
      <c r="O277" s="43"/>
      <c r="P277" s="43">
        <f t="shared" ref="P277:P286" si="342">IF(OR(O277="yes",O277="done"),Q277,IF(O277="partially",Q277/2,0))</f>
        <v>0</v>
      </c>
      <c r="Q277" s="43">
        <f>IF(O277="n/a",0,VLOOKUP($G277,Scoring!$B$5:$C$9,2,FALSE))</f>
        <v>1</v>
      </c>
      <c r="R277" s="43"/>
      <c r="S277" s="43">
        <f t="shared" ref="S277:S286" si="343">IF(OR(R277="yes",R277="done"),T277,IF(R277="partially",T277/2,0))</f>
        <v>0</v>
      </c>
      <c r="T277" s="43">
        <f>IF(R277="n/a",0,VLOOKUP($G277,Scoring!$B$5:$C$9,2,FALSE))</f>
        <v>1</v>
      </c>
      <c r="U277" s="43"/>
      <c r="V277" s="43">
        <f t="shared" ref="V277:V286" si="344">IF(OR(U277="yes",U277="done"),W277,IF(U277="partially",W277/2,0))</f>
        <v>0</v>
      </c>
      <c r="W277" s="43">
        <f>IF(U277="n/a",0,VLOOKUP($G277,Scoring!$B$5:$C$9,2,FALSE))</f>
        <v>1</v>
      </c>
      <c r="X277" s="43"/>
      <c r="Y277" s="43">
        <f t="shared" ref="Y277:Y286" si="345">IF(OR(X277="yes",X277="done"),Z277,IF(X277="partially",Z277/2,0))</f>
        <v>0</v>
      </c>
      <c r="Z277" s="43">
        <f>IF(X277="n/a",0,VLOOKUP($G277,Scoring!$B$5:$C$9,2,FALSE))</f>
        <v>1</v>
      </c>
      <c r="AA277" s="43"/>
      <c r="AB277" s="43">
        <f t="shared" ref="AB277:AB286" si="346">IF(OR(AA277="yes",AA277="done"),AC277,IF(AA277="partially",AC277/2,0))</f>
        <v>0</v>
      </c>
      <c r="AC277" s="43">
        <f>IF(AA277="n/a",0,VLOOKUP($G277,Scoring!$B$5:$C$9,2,FALSE))</f>
        <v>1</v>
      </c>
      <c r="AD277" s="43"/>
      <c r="AE277" s="43">
        <f t="shared" ref="AE277:AE286" si="347">IF(OR(AD277="yes",AD277="done"),AF277,IF(AD277="partially",AF277/2,0))</f>
        <v>0</v>
      </c>
      <c r="AF277" s="43">
        <f>IF(AD277="n/a",0,VLOOKUP($G277,Scoring!$B$5:$C$9,2,FALSE))</f>
        <v>1</v>
      </c>
      <c r="AG277" s="43"/>
      <c r="AH277" s="43">
        <f t="shared" ref="AH277:AH286" si="348">IF(OR(AG277="yes",AG277="done"),AI277,IF(AG277="partially",AI277/2,0))</f>
        <v>0</v>
      </c>
      <c r="AI277" s="43">
        <f>IF(AG277="n/a",0,VLOOKUP($G277,Scoring!$B$5:$C$9,2,FALSE))</f>
        <v>1</v>
      </c>
      <c r="AJ277" s="43"/>
      <c r="AK277" s="43">
        <f t="shared" ref="AK277:AK286" si="349">IF(OR(AJ277="yes",AJ277="done"),AL277,IF(AJ277="partially",AL277/2,0))</f>
        <v>0</v>
      </c>
      <c r="AL277" s="43">
        <f>IF(AJ277="n/a",0,VLOOKUP($G277,Scoring!$B$5:$C$9,2,FALSE))</f>
        <v>1</v>
      </c>
      <c r="AM277" s="43"/>
      <c r="AN277" s="43">
        <f t="shared" ref="AN277:AN286" si="350">IF(OR(AM277="yes",AM277="done"),AO277,IF(AM277="partially",AO277/2,0))</f>
        <v>0</v>
      </c>
      <c r="AO277" s="43">
        <f>IF(AM277="n/a",0,VLOOKUP($G277,Scoring!$B$5:$C$9,2,FALSE))</f>
        <v>1</v>
      </c>
      <c r="AP277" s="43"/>
      <c r="AQ277" s="43">
        <f t="shared" ref="AQ277:AQ286" si="351">IF(OR(AP277="yes",AP277="done"),AR277,IF(AP277="partially",AR277/2,0))</f>
        <v>0</v>
      </c>
      <c r="AR277" s="43">
        <f>IF(AP277="n/a",0,VLOOKUP($G277,Scoring!$B$5:$C$9,2,FALSE))</f>
        <v>1</v>
      </c>
      <c r="AS277" s="43"/>
      <c r="AT277" s="43">
        <f t="shared" ref="AT277:AT286" si="352">IF(OR(AS277="yes",AS277="done"),AU277,IF(AS277="partially",AU277/2,0))</f>
        <v>0</v>
      </c>
      <c r="AU277" s="43">
        <f>IF(AS277="n/a",0,VLOOKUP($G277,Scoring!$B$5:$C$9,2,FALSE))</f>
        <v>1</v>
      </c>
      <c r="AV277" s="43"/>
      <c r="AW277" s="43">
        <f t="shared" ref="AW277:AW286" si="353">IF(OR(AV277="yes",AV277="done"),AX277,IF(AV277="partially",AX277/2,0))</f>
        <v>0</v>
      </c>
      <c r="AX277" s="43">
        <f>IF(AV277="n/a",0,VLOOKUP($G277,Scoring!$B$5:$C$9,2,FALSE))</f>
        <v>1</v>
      </c>
      <c r="AY277" s="43"/>
      <c r="AZ277" s="43">
        <f t="shared" ref="AZ277:AZ286" si="354">IF(OR(AY277="yes",AY277="done"),BA277,IF(AY277="partially",BA277/2,0))</f>
        <v>0</v>
      </c>
      <c r="BA277" s="43">
        <f>IF(AY277="n/a",0,VLOOKUP($G277,Scoring!$B$5:$C$9,2,FALSE))</f>
        <v>1</v>
      </c>
      <c r="BB277" s="43"/>
      <c r="BC277" s="43">
        <f t="shared" ref="BC277:BC286" si="355">IF(OR(BB277="yes",BB277="done"),BD277,IF(BB277="partially",BD277/2,0))</f>
        <v>0</v>
      </c>
      <c r="BD277" s="43">
        <f>IF(BB277="n/a",0,VLOOKUP($G277,Scoring!$B$5:$C$9,2,FALSE))</f>
        <v>1</v>
      </c>
      <c r="BE277" s="43"/>
      <c r="BF277" s="43">
        <f t="shared" ref="BF277:BF286" si="356">IF(OR(BE277="yes",BE277="done"),BG277,IF(BE277="partially",BG277/2,0))</f>
        <v>0</v>
      </c>
      <c r="BG277" s="43">
        <f>IF(BE277="n/a",0,VLOOKUP($G277,Scoring!$B$5:$C$9,2,FALSE))</f>
        <v>1</v>
      </c>
      <c r="BH277" s="43"/>
      <c r="BI277" s="43">
        <f t="shared" ref="BI277:BI286" si="357">IF(OR(BH277="yes",BH277="done"),BJ277,IF(BH277="partially",BJ277/2,0))</f>
        <v>0</v>
      </c>
      <c r="BJ277" s="43">
        <f>IF(BH277="n/a",0,VLOOKUP($G277,Scoring!$B$5:$C$9,2,FALSE))</f>
        <v>1</v>
      </c>
      <c r="BK277" s="43"/>
      <c r="BL277" s="43">
        <f t="shared" ref="BL277:BL286" si="358">IF(OR(BK277="yes",BK277="done"),BM277,IF(BK277="partially",BM277/2,0))</f>
        <v>0</v>
      </c>
      <c r="BM277" s="43">
        <f>IF(BK277="n/a",0,VLOOKUP($G277,Scoring!$B$5:$C$9,2,FALSE))</f>
        <v>1</v>
      </c>
      <c r="BN277" s="43"/>
      <c r="BO277" s="43">
        <f t="shared" ref="BO277:BO286" si="359">IF(OR(BN277="yes",BN277="done"),BP277,IF(BN277="partially",BP277/2,0))</f>
        <v>0</v>
      </c>
      <c r="BP277" s="43">
        <f>IF(BN277="n/a",0,VLOOKUP($G277,Scoring!$B$5:$C$9,2,FALSE))</f>
        <v>1</v>
      </c>
      <c r="BQ277" s="47"/>
    </row>
    <row r="278" spans="1:69" s="1" customFormat="1" outlineLevel="1" x14ac:dyDescent="0.25">
      <c r="A278" s="8" t="s">
        <v>34</v>
      </c>
      <c r="B278" s="22"/>
      <c r="C278" s="8"/>
      <c r="D278" s="8"/>
      <c r="E278" s="8"/>
      <c r="F278" s="60" t="s">
        <v>522</v>
      </c>
      <c r="G278" s="16" t="s">
        <v>501</v>
      </c>
      <c r="H278" s="41" t="s">
        <v>9</v>
      </c>
      <c r="I278" s="43"/>
      <c r="J278" s="43">
        <f t="shared" si="340"/>
        <v>0</v>
      </c>
      <c r="K278" s="43">
        <f>IF(I278="n/a",0,VLOOKUP($G278,Scoring!$B$5:$C$9,2,FALSE))</f>
        <v>32</v>
      </c>
      <c r="L278" s="43"/>
      <c r="M278" s="43">
        <f t="shared" si="341"/>
        <v>0</v>
      </c>
      <c r="N278" s="43">
        <f>IF(L278="n/a",0,VLOOKUP($G278,Scoring!$B$5:$C$9,2,FALSE))</f>
        <v>32</v>
      </c>
      <c r="O278" s="43"/>
      <c r="P278" s="43">
        <f t="shared" si="342"/>
        <v>0</v>
      </c>
      <c r="Q278" s="43">
        <f>IF(O278="n/a",0,VLOOKUP($G278,Scoring!$B$5:$C$9,2,FALSE))</f>
        <v>32</v>
      </c>
      <c r="R278" s="43"/>
      <c r="S278" s="43">
        <f t="shared" si="343"/>
        <v>0</v>
      </c>
      <c r="T278" s="43">
        <f>IF(R278="n/a",0,VLOOKUP($G278,Scoring!$B$5:$C$9,2,FALSE))</f>
        <v>32</v>
      </c>
      <c r="U278" s="43"/>
      <c r="V278" s="43">
        <f t="shared" si="344"/>
        <v>0</v>
      </c>
      <c r="W278" s="43">
        <f>IF(U278="n/a",0,VLOOKUP($G278,Scoring!$B$5:$C$9,2,FALSE))</f>
        <v>32</v>
      </c>
      <c r="X278" s="43"/>
      <c r="Y278" s="43">
        <f t="shared" si="345"/>
        <v>0</v>
      </c>
      <c r="Z278" s="43">
        <f>IF(X278="n/a",0,VLOOKUP($G278,Scoring!$B$5:$C$9,2,FALSE))</f>
        <v>32</v>
      </c>
      <c r="AA278" s="43"/>
      <c r="AB278" s="43">
        <f t="shared" si="346"/>
        <v>0</v>
      </c>
      <c r="AC278" s="43">
        <f>IF(AA278="n/a",0,VLOOKUP($G278,Scoring!$B$5:$C$9,2,FALSE))</f>
        <v>32</v>
      </c>
      <c r="AD278" s="43"/>
      <c r="AE278" s="43">
        <f t="shared" si="347"/>
        <v>0</v>
      </c>
      <c r="AF278" s="43">
        <f>IF(AD278="n/a",0,VLOOKUP($G278,Scoring!$B$5:$C$9,2,FALSE))</f>
        <v>32</v>
      </c>
      <c r="AG278" s="43"/>
      <c r="AH278" s="43">
        <f t="shared" si="348"/>
        <v>0</v>
      </c>
      <c r="AI278" s="43">
        <f>IF(AG278="n/a",0,VLOOKUP($G278,Scoring!$B$5:$C$9,2,FALSE))</f>
        <v>32</v>
      </c>
      <c r="AJ278" s="43"/>
      <c r="AK278" s="43">
        <f t="shared" si="349"/>
        <v>0</v>
      </c>
      <c r="AL278" s="43">
        <f>IF(AJ278="n/a",0,VLOOKUP($G278,Scoring!$B$5:$C$9,2,FALSE))</f>
        <v>32</v>
      </c>
      <c r="AM278" s="43"/>
      <c r="AN278" s="43">
        <f t="shared" si="350"/>
        <v>0</v>
      </c>
      <c r="AO278" s="43">
        <f>IF(AM278="n/a",0,VLOOKUP($G278,Scoring!$B$5:$C$9,2,FALSE))</f>
        <v>32</v>
      </c>
      <c r="AP278" s="43"/>
      <c r="AQ278" s="43">
        <f t="shared" si="351"/>
        <v>0</v>
      </c>
      <c r="AR278" s="43">
        <f>IF(AP278="n/a",0,VLOOKUP($G278,Scoring!$B$5:$C$9,2,FALSE))</f>
        <v>32</v>
      </c>
      <c r="AS278" s="43"/>
      <c r="AT278" s="43">
        <f t="shared" si="352"/>
        <v>0</v>
      </c>
      <c r="AU278" s="43">
        <f>IF(AS278="n/a",0,VLOOKUP($G278,Scoring!$B$5:$C$9,2,FALSE))</f>
        <v>32</v>
      </c>
      <c r="AV278" s="43"/>
      <c r="AW278" s="43">
        <f t="shared" si="353"/>
        <v>0</v>
      </c>
      <c r="AX278" s="43">
        <f>IF(AV278="n/a",0,VLOOKUP($G278,Scoring!$B$5:$C$9,2,FALSE))</f>
        <v>32</v>
      </c>
      <c r="AY278" s="43"/>
      <c r="AZ278" s="43">
        <f t="shared" si="354"/>
        <v>0</v>
      </c>
      <c r="BA278" s="43">
        <f>IF(AY278="n/a",0,VLOOKUP($G278,Scoring!$B$5:$C$9,2,FALSE))</f>
        <v>32</v>
      </c>
      <c r="BB278" s="43"/>
      <c r="BC278" s="43">
        <f t="shared" si="355"/>
        <v>0</v>
      </c>
      <c r="BD278" s="43">
        <f>IF(BB278="n/a",0,VLOOKUP($G278,Scoring!$B$5:$C$9,2,FALSE))</f>
        <v>32</v>
      </c>
      <c r="BE278" s="43"/>
      <c r="BF278" s="43">
        <f t="shared" si="356"/>
        <v>0</v>
      </c>
      <c r="BG278" s="43">
        <f>IF(BE278="n/a",0,VLOOKUP($G278,Scoring!$B$5:$C$9,2,FALSE))</f>
        <v>32</v>
      </c>
      <c r="BH278" s="43"/>
      <c r="BI278" s="43">
        <f t="shared" si="357"/>
        <v>0</v>
      </c>
      <c r="BJ278" s="43">
        <f>IF(BH278="n/a",0,VLOOKUP($G278,Scoring!$B$5:$C$9,2,FALSE))</f>
        <v>32</v>
      </c>
      <c r="BK278" s="43"/>
      <c r="BL278" s="43">
        <f t="shared" si="358"/>
        <v>0</v>
      </c>
      <c r="BM278" s="43">
        <f>IF(BK278="n/a",0,VLOOKUP($G278,Scoring!$B$5:$C$9,2,FALSE))</f>
        <v>32</v>
      </c>
      <c r="BN278" s="43"/>
      <c r="BO278" s="43">
        <f t="shared" si="359"/>
        <v>0</v>
      </c>
      <c r="BP278" s="43">
        <f>IF(BN278="n/a",0,VLOOKUP($G278,Scoring!$B$5:$C$9,2,FALSE))</f>
        <v>32</v>
      </c>
      <c r="BQ278" s="47"/>
    </row>
    <row r="279" spans="1:69" s="1" customFormat="1" outlineLevel="1" x14ac:dyDescent="0.25">
      <c r="A279" s="8" t="s">
        <v>225</v>
      </c>
      <c r="B279" s="53" t="s">
        <v>227</v>
      </c>
      <c r="C279" s="8"/>
      <c r="D279" s="8"/>
      <c r="E279" s="8"/>
      <c r="F279" s="60" t="s">
        <v>522</v>
      </c>
      <c r="G279" s="16" t="s">
        <v>10</v>
      </c>
      <c r="H279" s="41" t="s">
        <v>11</v>
      </c>
      <c r="I279" s="43"/>
      <c r="J279" s="43">
        <f t="shared" si="340"/>
        <v>0</v>
      </c>
      <c r="K279" s="43">
        <f>IF(I279="n/a",0,VLOOKUP($G279,Scoring!$B$5:$C$9,2,FALSE))</f>
        <v>4</v>
      </c>
      <c r="L279" s="43"/>
      <c r="M279" s="43">
        <f t="shared" si="341"/>
        <v>0</v>
      </c>
      <c r="N279" s="43">
        <f>IF(L279="n/a",0,VLOOKUP($G279,Scoring!$B$5:$C$9,2,FALSE))</f>
        <v>4</v>
      </c>
      <c r="O279" s="43"/>
      <c r="P279" s="43">
        <f t="shared" si="342"/>
        <v>0</v>
      </c>
      <c r="Q279" s="43">
        <f>IF(O279="n/a",0,VLOOKUP($G279,Scoring!$B$5:$C$9,2,FALSE))</f>
        <v>4</v>
      </c>
      <c r="R279" s="43"/>
      <c r="S279" s="43">
        <f t="shared" si="343"/>
        <v>0</v>
      </c>
      <c r="T279" s="43">
        <f>IF(R279="n/a",0,VLOOKUP($G279,Scoring!$B$5:$C$9,2,FALSE))</f>
        <v>4</v>
      </c>
      <c r="U279" s="43"/>
      <c r="V279" s="43">
        <f t="shared" si="344"/>
        <v>0</v>
      </c>
      <c r="W279" s="43">
        <f>IF(U279="n/a",0,VLOOKUP($G279,Scoring!$B$5:$C$9,2,FALSE))</f>
        <v>4</v>
      </c>
      <c r="X279" s="43"/>
      <c r="Y279" s="43">
        <f t="shared" si="345"/>
        <v>0</v>
      </c>
      <c r="Z279" s="43">
        <f>IF(X279="n/a",0,VLOOKUP($G279,Scoring!$B$5:$C$9,2,FALSE))</f>
        <v>4</v>
      </c>
      <c r="AA279" s="43"/>
      <c r="AB279" s="43">
        <f t="shared" si="346"/>
        <v>0</v>
      </c>
      <c r="AC279" s="43">
        <f>IF(AA279="n/a",0,VLOOKUP($G279,Scoring!$B$5:$C$9,2,FALSE))</f>
        <v>4</v>
      </c>
      <c r="AD279" s="43"/>
      <c r="AE279" s="43">
        <f t="shared" si="347"/>
        <v>0</v>
      </c>
      <c r="AF279" s="43">
        <f>IF(AD279="n/a",0,VLOOKUP($G279,Scoring!$B$5:$C$9,2,FALSE))</f>
        <v>4</v>
      </c>
      <c r="AG279" s="43"/>
      <c r="AH279" s="43">
        <f t="shared" si="348"/>
        <v>0</v>
      </c>
      <c r="AI279" s="43">
        <f>IF(AG279="n/a",0,VLOOKUP($G279,Scoring!$B$5:$C$9,2,FALSE))</f>
        <v>4</v>
      </c>
      <c r="AJ279" s="43"/>
      <c r="AK279" s="43">
        <f t="shared" si="349"/>
        <v>0</v>
      </c>
      <c r="AL279" s="43">
        <f>IF(AJ279="n/a",0,VLOOKUP($G279,Scoring!$B$5:$C$9,2,FALSE))</f>
        <v>4</v>
      </c>
      <c r="AM279" s="43"/>
      <c r="AN279" s="43">
        <f t="shared" si="350"/>
        <v>0</v>
      </c>
      <c r="AO279" s="43">
        <f>IF(AM279="n/a",0,VLOOKUP($G279,Scoring!$B$5:$C$9,2,FALSE))</f>
        <v>4</v>
      </c>
      <c r="AP279" s="43"/>
      <c r="AQ279" s="43">
        <f t="shared" si="351"/>
        <v>0</v>
      </c>
      <c r="AR279" s="43">
        <f>IF(AP279="n/a",0,VLOOKUP($G279,Scoring!$B$5:$C$9,2,FALSE))</f>
        <v>4</v>
      </c>
      <c r="AS279" s="43"/>
      <c r="AT279" s="43">
        <f t="shared" si="352"/>
        <v>0</v>
      </c>
      <c r="AU279" s="43">
        <f>IF(AS279="n/a",0,VLOOKUP($G279,Scoring!$B$5:$C$9,2,FALSE))</f>
        <v>4</v>
      </c>
      <c r="AV279" s="43"/>
      <c r="AW279" s="43">
        <f t="shared" si="353"/>
        <v>0</v>
      </c>
      <c r="AX279" s="43">
        <f>IF(AV279="n/a",0,VLOOKUP($G279,Scoring!$B$5:$C$9,2,FALSE))</f>
        <v>4</v>
      </c>
      <c r="AY279" s="43"/>
      <c r="AZ279" s="43">
        <f t="shared" si="354"/>
        <v>0</v>
      </c>
      <c r="BA279" s="43">
        <f>IF(AY279="n/a",0,VLOOKUP($G279,Scoring!$B$5:$C$9,2,FALSE))</f>
        <v>4</v>
      </c>
      <c r="BB279" s="43"/>
      <c r="BC279" s="43">
        <f t="shared" si="355"/>
        <v>0</v>
      </c>
      <c r="BD279" s="43">
        <f>IF(BB279="n/a",0,VLOOKUP($G279,Scoring!$B$5:$C$9,2,FALSE))</f>
        <v>4</v>
      </c>
      <c r="BE279" s="43"/>
      <c r="BF279" s="43">
        <f t="shared" si="356"/>
        <v>0</v>
      </c>
      <c r="BG279" s="43">
        <f>IF(BE279="n/a",0,VLOOKUP($G279,Scoring!$B$5:$C$9,2,FALSE))</f>
        <v>4</v>
      </c>
      <c r="BH279" s="43"/>
      <c r="BI279" s="43">
        <f t="shared" si="357"/>
        <v>0</v>
      </c>
      <c r="BJ279" s="43">
        <f>IF(BH279="n/a",0,VLOOKUP($G279,Scoring!$B$5:$C$9,2,FALSE))</f>
        <v>4</v>
      </c>
      <c r="BK279" s="43"/>
      <c r="BL279" s="43">
        <f t="shared" si="358"/>
        <v>0</v>
      </c>
      <c r="BM279" s="43">
        <f>IF(BK279="n/a",0,VLOOKUP($G279,Scoring!$B$5:$C$9,2,FALSE))</f>
        <v>4</v>
      </c>
      <c r="BN279" s="43"/>
      <c r="BO279" s="43">
        <f t="shared" si="359"/>
        <v>0</v>
      </c>
      <c r="BP279" s="43">
        <f>IF(BN279="n/a",0,VLOOKUP($G279,Scoring!$B$5:$C$9,2,FALSE))</f>
        <v>4</v>
      </c>
      <c r="BQ279" s="47"/>
    </row>
    <row r="280" spans="1:69" s="1" customFormat="1" outlineLevel="1" x14ac:dyDescent="0.25">
      <c r="A280" s="8" t="s">
        <v>139</v>
      </c>
      <c r="B280" s="53" t="s">
        <v>141</v>
      </c>
      <c r="C280" s="8"/>
      <c r="D280" s="8"/>
      <c r="E280" s="8"/>
      <c r="F280" s="60" t="s">
        <v>522</v>
      </c>
      <c r="G280" s="16" t="s">
        <v>9</v>
      </c>
      <c r="H280" s="41" t="s">
        <v>10</v>
      </c>
      <c r="I280" s="43"/>
      <c r="J280" s="43">
        <f t="shared" si="340"/>
        <v>0</v>
      </c>
      <c r="K280" s="43">
        <f>IF(I280="n/a",0,VLOOKUP($G280,Scoring!$B$5:$C$9,2,FALSE))</f>
        <v>8</v>
      </c>
      <c r="L280" s="43"/>
      <c r="M280" s="43">
        <f t="shared" si="341"/>
        <v>0</v>
      </c>
      <c r="N280" s="43">
        <f>IF(L280="n/a",0,VLOOKUP($G280,Scoring!$B$5:$C$9,2,FALSE))</f>
        <v>8</v>
      </c>
      <c r="O280" s="43"/>
      <c r="P280" s="43">
        <f t="shared" si="342"/>
        <v>0</v>
      </c>
      <c r="Q280" s="43">
        <f>IF(O280="n/a",0,VLOOKUP($G280,Scoring!$B$5:$C$9,2,FALSE))</f>
        <v>8</v>
      </c>
      <c r="R280" s="43"/>
      <c r="S280" s="43">
        <f t="shared" si="343"/>
        <v>0</v>
      </c>
      <c r="T280" s="43">
        <f>IF(R280="n/a",0,VLOOKUP($G280,Scoring!$B$5:$C$9,2,FALSE))</f>
        <v>8</v>
      </c>
      <c r="U280" s="43"/>
      <c r="V280" s="43">
        <f t="shared" si="344"/>
        <v>0</v>
      </c>
      <c r="W280" s="43">
        <f>IF(U280="n/a",0,VLOOKUP($G280,Scoring!$B$5:$C$9,2,FALSE))</f>
        <v>8</v>
      </c>
      <c r="X280" s="43"/>
      <c r="Y280" s="43">
        <f t="shared" si="345"/>
        <v>0</v>
      </c>
      <c r="Z280" s="43">
        <f>IF(X280="n/a",0,VLOOKUP($G280,Scoring!$B$5:$C$9,2,FALSE))</f>
        <v>8</v>
      </c>
      <c r="AA280" s="43"/>
      <c r="AB280" s="43">
        <f t="shared" si="346"/>
        <v>0</v>
      </c>
      <c r="AC280" s="43">
        <f>IF(AA280="n/a",0,VLOOKUP($G280,Scoring!$B$5:$C$9,2,FALSE))</f>
        <v>8</v>
      </c>
      <c r="AD280" s="43"/>
      <c r="AE280" s="43">
        <f t="shared" si="347"/>
        <v>0</v>
      </c>
      <c r="AF280" s="43">
        <f>IF(AD280="n/a",0,VLOOKUP($G280,Scoring!$B$5:$C$9,2,FALSE))</f>
        <v>8</v>
      </c>
      <c r="AG280" s="43"/>
      <c r="AH280" s="43">
        <f t="shared" si="348"/>
        <v>0</v>
      </c>
      <c r="AI280" s="43">
        <f>IF(AG280="n/a",0,VLOOKUP($G280,Scoring!$B$5:$C$9,2,FALSE))</f>
        <v>8</v>
      </c>
      <c r="AJ280" s="43"/>
      <c r="AK280" s="43">
        <f t="shared" si="349"/>
        <v>0</v>
      </c>
      <c r="AL280" s="43">
        <f>IF(AJ280="n/a",0,VLOOKUP($G280,Scoring!$B$5:$C$9,2,FALSE))</f>
        <v>8</v>
      </c>
      <c r="AM280" s="43"/>
      <c r="AN280" s="43">
        <f t="shared" si="350"/>
        <v>0</v>
      </c>
      <c r="AO280" s="43">
        <f>IF(AM280="n/a",0,VLOOKUP($G280,Scoring!$B$5:$C$9,2,FALSE))</f>
        <v>8</v>
      </c>
      <c r="AP280" s="43"/>
      <c r="AQ280" s="43">
        <f t="shared" si="351"/>
        <v>0</v>
      </c>
      <c r="AR280" s="43">
        <f>IF(AP280="n/a",0,VLOOKUP($G280,Scoring!$B$5:$C$9,2,FALSE))</f>
        <v>8</v>
      </c>
      <c r="AS280" s="43"/>
      <c r="AT280" s="43">
        <f t="shared" si="352"/>
        <v>0</v>
      </c>
      <c r="AU280" s="43">
        <f>IF(AS280="n/a",0,VLOOKUP($G280,Scoring!$B$5:$C$9,2,FALSE))</f>
        <v>8</v>
      </c>
      <c r="AV280" s="43"/>
      <c r="AW280" s="43">
        <f t="shared" si="353"/>
        <v>0</v>
      </c>
      <c r="AX280" s="43">
        <f>IF(AV280="n/a",0,VLOOKUP($G280,Scoring!$B$5:$C$9,2,FALSE))</f>
        <v>8</v>
      </c>
      <c r="AY280" s="43"/>
      <c r="AZ280" s="43">
        <f t="shared" si="354"/>
        <v>0</v>
      </c>
      <c r="BA280" s="43">
        <f>IF(AY280="n/a",0,VLOOKUP($G280,Scoring!$B$5:$C$9,2,FALSE))</f>
        <v>8</v>
      </c>
      <c r="BB280" s="43"/>
      <c r="BC280" s="43">
        <f t="shared" si="355"/>
        <v>0</v>
      </c>
      <c r="BD280" s="43">
        <f>IF(BB280="n/a",0,VLOOKUP($G280,Scoring!$B$5:$C$9,2,FALSE))</f>
        <v>8</v>
      </c>
      <c r="BE280" s="43"/>
      <c r="BF280" s="43">
        <f t="shared" si="356"/>
        <v>0</v>
      </c>
      <c r="BG280" s="43">
        <f>IF(BE280="n/a",0,VLOOKUP($G280,Scoring!$B$5:$C$9,2,FALSE))</f>
        <v>8</v>
      </c>
      <c r="BH280" s="43"/>
      <c r="BI280" s="43">
        <f t="shared" si="357"/>
        <v>0</v>
      </c>
      <c r="BJ280" s="43">
        <f>IF(BH280="n/a",0,VLOOKUP($G280,Scoring!$B$5:$C$9,2,FALSE))</f>
        <v>8</v>
      </c>
      <c r="BK280" s="43"/>
      <c r="BL280" s="43">
        <f t="shared" si="358"/>
        <v>0</v>
      </c>
      <c r="BM280" s="43">
        <f>IF(BK280="n/a",0,VLOOKUP($G280,Scoring!$B$5:$C$9,2,FALSE))</f>
        <v>8</v>
      </c>
      <c r="BN280" s="43"/>
      <c r="BO280" s="43">
        <f t="shared" si="359"/>
        <v>0</v>
      </c>
      <c r="BP280" s="43">
        <f>IF(BN280="n/a",0,VLOOKUP($G280,Scoring!$B$5:$C$9,2,FALSE))</f>
        <v>8</v>
      </c>
      <c r="BQ280" s="47"/>
    </row>
    <row r="281" spans="1:69" s="1" customFormat="1" outlineLevel="1" x14ac:dyDescent="0.25">
      <c r="A281" s="8" t="s">
        <v>67</v>
      </c>
      <c r="B281" s="53" t="s">
        <v>122</v>
      </c>
      <c r="C281" s="8">
        <v>7.2</v>
      </c>
      <c r="D281" s="8" t="s">
        <v>446</v>
      </c>
      <c r="E281" s="8">
        <v>1</v>
      </c>
      <c r="F281" s="60" t="s">
        <v>522</v>
      </c>
      <c r="G281" s="16" t="s">
        <v>10</v>
      </c>
      <c r="H281" s="41" t="s">
        <v>11</v>
      </c>
      <c r="I281" s="43"/>
      <c r="J281" s="43">
        <f t="shared" si="340"/>
        <v>0</v>
      </c>
      <c r="K281" s="43">
        <f>IF(I281="n/a",0,VLOOKUP($G281,Scoring!$B$5:$C$9,2,FALSE))</f>
        <v>4</v>
      </c>
      <c r="L281" s="43"/>
      <c r="M281" s="43">
        <f t="shared" si="341"/>
        <v>0</v>
      </c>
      <c r="N281" s="43">
        <f>IF(L281="n/a",0,VLOOKUP($G281,Scoring!$B$5:$C$9,2,FALSE))</f>
        <v>4</v>
      </c>
      <c r="O281" s="43"/>
      <c r="P281" s="43">
        <f t="shared" si="342"/>
        <v>0</v>
      </c>
      <c r="Q281" s="43">
        <f>IF(O281="n/a",0,VLOOKUP($G281,Scoring!$B$5:$C$9,2,FALSE))</f>
        <v>4</v>
      </c>
      <c r="R281" s="43"/>
      <c r="S281" s="43">
        <f t="shared" si="343"/>
        <v>0</v>
      </c>
      <c r="T281" s="43">
        <f>IF(R281="n/a",0,VLOOKUP($G281,Scoring!$B$5:$C$9,2,FALSE))</f>
        <v>4</v>
      </c>
      <c r="U281" s="43"/>
      <c r="V281" s="43">
        <f t="shared" si="344"/>
        <v>0</v>
      </c>
      <c r="W281" s="43">
        <f>IF(U281="n/a",0,VLOOKUP($G281,Scoring!$B$5:$C$9,2,FALSE))</f>
        <v>4</v>
      </c>
      <c r="X281" s="43"/>
      <c r="Y281" s="43">
        <f t="shared" si="345"/>
        <v>0</v>
      </c>
      <c r="Z281" s="43">
        <f>IF(X281="n/a",0,VLOOKUP($G281,Scoring!$B$5:$C$9,2,FALSE))</f>
        <v>4</v>
      </c>
      <c r="AA281" s="43"/>
      <c r="AB281" s="43">
        <f t="shared" si="346"/>
        <v>0</v>
      </c>
      <c r="AC281" s="43">
        <f>IF(AA281="n/a",0,VLOOKUP($G281,Scoring!$B$5:$C$9,2,FALSE))</f>
        <v>4</v>
      </c>
      <c r="AD281" s="43"/>
      <c r="AE281" s="43">
        <f t="shared" si="347"/>
        <v>0</v>
      </c>
      <c r="AF281" s="43">
        <f>IF(AD281="n/a",0,VLOOKUP($G281,Scoring!$B$5:$C$9,2,FALSE))</f>
        <v>4</v>
      </c>
      <c r="AG281" s="43"/>
      <c r="AH281" s="43">
        <f t="shared" si="348"/>
        <v>0</v>
      </c>
      <c r="AI281" s="43">
        <f>IF(AG281="n/a",0,VLOOKUP($G281,Scoring!$B$5:$C$9,2,FALSE))</f>
        <v>4</v>
      </c>
      <c r="AJ281" s="43"/>
      <c r="AK281" s="43">
        <f t="shared" si="349"/>
        <v>0</v>
      </c>
      <c r="AL281" s="43">
        <f>IF(AJ281="n/a",0,VLOOKUP($G281,Scoring!$B$5:$C$9,2,FALSE))</f>
        <v>4</v>
      </c>
      <c r="AM281" s="43"/>
      <c r="AN281" s="43">
        <f t="shared" si="350"/>
        <v>0</v>
      </c>
      <c r="AO281" s="43">
        <f>IF(AM281="n/a",0,VLOOKUP($G281,Scoring!$B$5:$C$9,2,FALSE))</f>
        <v>4</v>
      </c>
      <c r="AP281" s="43"/>
      <c r="AQ281" s="43">
        <f t="shared" si="351"/>
        <v>0</v>
      </c>
      <c r="AR281" s="43">
        <f>IF(AP281="n/a",0,VLOOKUP($G281,Scoring!$B$5:$C$9,2,FALSE))</f>
        <v>4</v>
      </c>
      <c r="AS281" s="43"/>
      <c r="AT281" s="43">
        <f t="shared" si="352"/>
        <v>0</v>
      </c>
      <c r="AU281" s="43">
        <f>IF(AS281="n/a",0,VLOOKUP($G281,Scoring!$B$5:$C$9,2,FALSE))</f>
        <v>4</v>
      </c>
      <c r="AV281" s="43"/>
      <c r="AW281" s="43">
        <f t="shared" si="353"/>
        <v>0</v>
      </c>
      <c r="AX281" s="43">
        <f>IF(AV281="n/a",0,VLOOKUP($G281,Scoring!$B$5:$C$9,2,FALSE))</f>
        <v>4</v>
      </c>
      <c r="AY281" s="43"/>
      <c r="AZ281" s="43">
        <f t="shared" si="354"/>
        <v>0</v>
      </c>
      <c r="BA281" s="43">
        <f>IF(AY281="n/a",0,VLOOKUP($G281,Scoring!$B$5:$C$9,2,FALSE))</f>
        <v>4</v>
      </c>
      <c r="BB281" s="43"/>
      <c r="BC281" s="43">
        <f t="shared" si="355"/>
        <v>0</v>
      </c>
      <c r="BD281" s="43">
        <f>IF(BB281="n/a",0,VLOOKUP($G281,Scoring!$B$5:$C$9,2,FALSE))</f>
        <v>4</v>
      </c>
      <c r="BE281" s="43"/>
      <c r="BF281" s="43">
        <f t="shared" si="356"/>
        <v>0</v>
      </c>
      <c r="BG281" s="43">
        <f>IF(BE281="n/a",0,VLOOKUP($G281,Scoring!$B$5:$C$9,2,FALSE))</f>
        <v>4</v>
      </c>
      <c r="BH281" s="43"/>
      <c r="BI281" s="43">
        <f t="shared" si="357"/>
        <v>0</v>
      </c>
      <c r="BJ281" s="43">
        <f>IF(BH281="n/a",0,VLOOKUP($G281,Scoring!$B$5:$C$9,2,FALSE))</f>
        <v>4</v>
      </c>
      <c r="BK281" s="43"/>
      <c r="BL281" s="43">
        <f t="shared" si="358"/>
        <v>0</v>
      </c>
      <c r="BM281" s="43">
        <f>IF(BK281="n/a",0,VLOOKUP($G281,Scoring!$B$5:$C$9,2,FALSE))</f>
        <v>4</v>
      </c>
      <c r="BN281" s="43"/>
      <c r="BO281" s="43">
        <f t="shared" si="359"/>
        <v>0</v>
      </c>
      <c r="BP281" s="43">
        <f>IF(BN281="n/a",0,VLOOKUP($G281,Scoring!$B$5:$C$9,2,FALSE))</f>
        <v>4</v>
      </c>
      <c r="BQ281" s="47"/>
    </row>
    <row r="282" spans="1:69" s="1" customFormat="1" outlineLevel="1" x14ac:dyDescent="0.25">
      <c r="A282" s="8" t="s">
        <v>58</v>
      </c>
      <c r="B282" s="53" t="s">
        <v>130</v>
      </c>
      <c r="C282" s="8"/>
      <c r="D282" s="8"/>
      <c r="E282" s="8"/>
      <c r="F282" s="60" t="s">
        <v>522</v>
      </c>
      <c r="G282" s="16" t="s">
        <v>10</v>
      </c>
      <c r="H282" s="41" t="s">
        <v>11</v>
      </c>
      <c r="I282" s="43"/>
      <c r="J282" s="43">
        <f t="shared" si="340"/>
        <v>0</v>
      </c>
      <c r="K282" s="43">
        <f>IF(I282="n/a",0,VLOOKUP($G282,Scoring!$B$5:$C$9,2,FALSE))</f>
        <v>4</v>
      </c>
      <c r="L282" s="43"/>
      <c r="M282" s="43">
        <f t="shared" si="341"/>
        <v>0</v>
      </c>
      <c r="N282" s="43">
        <f>IF(L282="n/a",0,VLOOKUP($G282,Scoring!$B$5:$C$9,2,FALSE))</f>
        <v>4</v>
      </c>
      <c r="O282" s="43"/>
      <c r="P282" s="43">
        <f t="shared" si="342"/>
        <v>0</v>
      </c>
      <c r="Q282" s="43">
        <f>IF(O282="n/a",0,VLOOKUP($G282,Scoring!$B$5:$C$9,2,FALSE))</f>
        <v>4</v>
      </c>
      <c r="R282" s="43"/>
      <c r="S282" s="43">
        <f t="shared" si="343"/>
        <v>0</v>
      </c>
      <c r="T282" s="43">
        <f>IF(R282="n/a",0,VLOOKUP($G282,Scoring!$B$5:$C$9,2,FALSE))</f>
        <v>4</v>
      </c>
      <c r="U282" s="43"/>
      <c r="V282" s="43">
        <f t="shared" si="344"/>
        <v>0</v>
      </c>
      <c r="W282" s="43">
        <f>IF(U282="n/a",0,VLOOKUP($G282,Scoring!$B$5:$C$9,2,FALSE))</f>
        <v>4</v>
      </c>
      <c r="X282" s="43"/>
      <c r="Y282" s="43">
        <f t="shared" si="345"/>
        <v>0</v>
      </c>
      <c r="Z282" s="43">
        <f>IF(X282="n/a",0,VLOOKUP($G282,Scoring!$B$5:$C$9,2,FALSE))</f>
        <v>4</v>
      </c>
      <c r="AA282" s="43"/>
      <c r="AB282" s="43">
        <f t="shared" si="346"/>
        <v>0</v>
      </c>
      <c r="AC282" s="43">
        <f>IF(AA282="n/a",0,VLOOKUP($G282,Scoring!$B$5:$C$9,2,FALSE))</f>
        <v>4</v>
      </c>
      <c r="AD282" s="43"/>
      <c r="AE282" s="43">
        <f t="shared" si="347"/>
        <v>0</v>
      </c>
      <c r="AF282" s="43">
        <f>IF(AD282="n/a",0,VLOOKUP($G282,Scoring!$B$5:$C$9,2,FALSE))</f>
        <v>4</v>
      </c>
      <c r="AG282" s="43"/>
      <c r="AH282" s="43">
        <f t="shared" si="348"/>
        <v>0</v>
      </c>
      <c r="AI282" s="43">
        <f>IF(AG282="n/a",0,VLOOKUP($G282,Scoring!$B$5:$C$9,2,FALSE))</f>
        <v>4</v>
      </c>
      <c r="AJ282" s="43"/>
      <c r="AK282" s="43">
        <f t="shared" si="349"/>
        <v>0</v>
      </c>
      <c r="AL282" s="43">
        <f>IF(AJ282="n/a",0,VLOOKUP($G282,Scoring!$B$5:$C$9,2,FALSE))</f>
        <v>4</v>
      </c>
      <c r="AM282" s="43"/>
      <c r="AN282" s="43">
        <f t="shared" si="350"/>
        <v>0</v>
      </c>
      <c r="AO282" s="43">
        <f>IF(AM282="n/a",0,VLOOKUP($G282,Scoring!$B$5:$C$9,2,FALSE))</f>
        <v>4</v>
      </c>
      <c r="AP282" s="43"/>
      <c r="AQ282" s="43">
        <f t="shared" si="351"/>
        <v>0</v>
      </c>
      <c r="AR282" s="43">
        <f>IF(AP282="n/a",0,VLOOKUP($G282,Scoring!$B$5:$C$9,2,FALSE))</f>
        <v>4</v>
      </c>
      <c r="AS282" s="43"/>
      <c r="AT282" s="43">
        <f t="shared" si="352"/>
        <v>0</v>
      </c>
      <c r="AU282" s="43">
        <f>IF(AS282="n/a",0,VLOOKUP($G282,Scoring!$B$5:$C$9,2,FALSE))</f>
        <v>4</v>
      </c>
      <c r="AV282" s="43"/>
      <c r="AW282" s="43">
        <f t="shared" si="353"/>
        <v>0</v>
      </c>
      <c r="AX282" s="43">
        <f>IF(AV282="n/a",0,VLOOKUP($G282,Scoring!$B$5:$C$9,2,FALSE))</f>
        <v>4</v>
      </c>
      <c r="AY282" s="43"/>
      <c r="AZ282" s="43">
        <f t="shared" si="354"/>
        <v>0</v>
      </c>
      <c r="BA282" s="43">
        <f>IF(AY282="n/a",0,VLOOKUP($G282,Scoring!$B$5:$C$9,2,FALSE))</f>
        <v>4</v>
      </c>
      <c r="BB282" s="43"/>
      <c r="BC282" s="43">
        <f t="shared" si="355"/>
        <v>0</v>
      </c>
      <c r="BD282" s="43">
        <f>IF(BB282="n/a",0,VLOOKUP($G282,Scoring!$B$5:$C$9,2,FALSE))</f>
        <v>4</v>
      </c>
      <c r="BE282" s="43"/>
      <c r="BF282" s="43">
        <f t="shared" si="356"/>
        <v>0</v>
      </c>
      <c r="BG282" s="43">
        <f>IF(BE282="n/a",0,VLOOKUP($G282,Scoring!$B$5:$C$9,2,FALSE))</f>
        <v>4</v>
      </c>
      <c r="BH282" s="43"/>
      <c r="BI282" s="43">
        <f t="shared" si="357"/>
        <v>0</v>
      </c>
      <c r="BJ282" s="43">
        <f>IF(BH282="n/a",0,VLOOKUP($G282,Scoring!$B$5:$C$9,2,FALSE))</f>
        <v>4</v>
      </c>
      <c r="BK282" s="43"/>
      <c r="BL282" s="43">
        <f t="shared" si="358"/>
        <v>0</v>
      </c>
      <c r="BM282" s="43">
        <f>IF(BK282="n/a",0,VLOOKUP($G282,Scoring!$B$5:$C$9,2,FALSE))</f>
        <v>4</v>
      </c>
      <c r="BN282" s="43"/>
      <c r="BO282" s="43">
        <f t="shared" si="359"/>
        <v>0</v>
      </c>
      <c r="BP282" s="43">
        <f>IF(BN282="n/a",0,VLOOKUP($G282,Scoring!$B$5:$C$9,2,FALSE))</f>
        <v>4</v>
      </c>
      <c r="BQ282" s="47"/>
    </row>
    <row r="283" spans="1:69" s="1" customFormat="1" outlineLevel="1" x14ac:dyDescent="0.25">
      <c r="A283" s="8" t="s">
        <v>66</v>
      </c>
      <c r="B283" s="22"/>
      <c r="C283" s="8"/>
      <c r="D283" s="8"/>
      <c r="E283" s="8"/>
      <c r="F283" s="60" t="s">
        <v>522</v>
      </c>
      <c r="G283" s="16" t="s">
        <v>9</v>
      </c>
      <c r="H283" s="41" t="s">
        <v>10</v>
      </c>
      <c r="I283" s="43"/>
      <c r="J283" s="43">
        <f t="shared" si="340"/>
        <v>0</v>
      </c>
      <c r="K283" s="43">
        <f>IF(I283="n/a",0,VLOOKUP($G283,Scoring!$B$5:$C$9,2,FALSE))</f>
        <v>8</v>
      </c>
      <c r="L283" s="43"/>
      <c r="M283" s="43">
        <f t="shared" si="341"/>
        <v>0</v>
      </c>
      <c r="N283" s="43">
        <f>IF(L283="n/a",0,VLOOKUP($G283,Scoring!$B$5:$C$9,2,FALSE))</f>
        <v>8</v>
      </c>
      <c r="O283" s="43"/>
      <c r="P283" s="43">
        <f t="shared" si="342"/>
        <v>0</v>
      </c>
      <c r="Q283" s="43">
        <f>IF(O283="n/a",0,VLOOKUP($G283,Scoring!$B$5:$C$9,2,FALSE))</f>
        <v>8</v>
      </c>
      <c r="R283" s="43"/>
      <c r="S283" s="43">
        <f t="shared" si="343"/>
        <v>0</v>
      </c>
      <c r="T283" s="43">
        <f>IF(R283="n/a",0,VLOOKUP($G283,Scoring!$B$5:$C$9,2,FALSE))</f>
        <v>8</v>
      </c>
      <c r="U283" s="43"/>
      <c r="V283" s="43">
        <f t="shared" si="344"/>
        <v>0</v>
      </c>
      <c r="W283" s="43">
        <f>IF(U283="n/a",0,VLOOKUP($G283,Scoring!$B$5:$C$9,2,FALSE))</f>
        <v>8</v>
      </c>
      <c r="X283" s="43"/>
      <c r="Y283" s="43">
        <f t="shared" si="345"/>
        <v>0</v>
      </c>
      <c r="Z283" s="43">
        <f>IF(X283="n/a",0,VLOOKUP($G283,Scoring!$B$5:$C$9,2,FALSE))</f>
        <v>8</v>
      </c>
      <c r="AA283" s="43"/>
      <c r="AB283" s="43">
        <f t="shared" si="346"/>
        <v>0</v>
      </c>
      <c r="AC283" s="43">
        <f>IF(AA283="n/a",0,VLOOKUP($G283,Scoring!$B$5:$C$9,2,FALSE))</f>
        <v>8</v>
      </c>
      <c r="AD283" s="43"/>
      <c r="AE283" s="43">
        <f t="shared" si="347"/>
        <v>0</v>
      </c>
      <c r="AF283" s="43">
        <f>IF(AD283="n/a",0,VLOOKUP($G283,Scoring!$B$5:$C$9,2,FALSE))</f>
        <v>8</v>
      </c>
      <c r="AG283" s="43"/>
      <c r="AH283" s="43">
        <f t="shared" si="348"/>
        <v>0</v>
      </c>
      <c r="AI283" s="43">
        <f>IF(AG283="n/a",0,VLOOKUP($G283,Scoring!$B$5:$C$9,2,FALSE))</f>
        <v>8</v>
      </c>
      <c r="AJ283" s="43"/>
      <c r="AK283" s="43">
        <f t="shared" si="349"/>
        <v>0</v>
      </c>
      <c r="AL283" s="43">
        <f>IF(AJ283="n/a",0,VLOOKUP($G283,Scoring!$B$5:$C$9,2,FALSE))</f>
        <v>8</v>
      </c>
      <c r="AM283" s="43"/>
      <c r="AN283" s="43">
        <f t="shared" si="350"/>
        <v>0</v>
      </c>
      <c r="AO283" s="43">
        <f>IF(AM283="n/a",0,VLOOKUP($G283,Scoring!$B$5:$C$9,2,FALSE))</f>
        <v>8</v>
      </c>
      <c r="AP283" s="43"/>
      <c r="AQ283" s="43">
        <f t="shared" si="351"/>
        <v>0</v>
      </c>
      <c r="AR283" s="43">
        <f>IF(AP283="n/a",0,VLOOKUP($G283,Scoring!$B$5:$C$9,2,FALSE))</f>
        <v>8</v>
      </c>
      <c r="AS283" s="43"/>
      <c r="AT283" s="43">
        <f t="shared" si="352"/>
        <v>0</v>
      </c>
      <c r="AU283" s="43">
        <f>IF(AS283="n/a",0,VLOOKUP($G283,Scoring!$B$5:$C$9,2,FALSE))</f>
        <v>8</v>
      </c>
      <c r="AV283" s="43"/>
      <c r="AW283" s="43">
        <f t="shared" si="353"/>
        <v>0</v>
      </c>
      <c r="AX283" s="43">
        <f>IF(AV283="n/a",0,VLOOKUP($G283,Scoring!$B$5:$C$9,2,FALSE))</f>
        <v>8</v>
      </c>
      <c r="AY283" s="43"/>
      <c r="AZ283" s="43">
        <f t="shared" si="354"/>
        <v>0</v>
      </c>
      <c r="BA283" s="43">
        <f>IF(AY283="n/a",0,VLOOKUP($G283,Scoring!$B$5:$C$9,2,FALSE))</f>
        <v>8</v>
      </c>
      <c r="BB283" s="43"/>
      <c r="BC283" s="43">
        <f t="shared" si="355"/>
        <v>0</v>
      </c>
      <c r="BD283" s="43">
        <f>IF(BB283="n/a",0,VLOOKUP($G283,Scoring!$B$5:$C$9,2,FALSE))</f>
        <v>8</v>
      </c>
      <c r="BE283" s="43"/>
      <c r="BF283" s="43">
        <f t="shared" si="356"/>
        <v>0</v>
      </c>
      <c r="BG283" s="43">
        <f>IF(BE283="n/a",0,VLOOKUP($G283,Scoring!$B$5:$C$9,2,FALSE))</f>
        <v>8</v>
      </c>
      <c r="BH283" s="43"/>
      <c r="BI283" s="43">
        <f t="shared" si="357"/>
        <v>0</v>
      </c>
      <c r="BJ283" s="43">
        <f>IF(BH283="n/a",0,VLOOKUP($G283,Scoring!$B$5:$C$9,2,FALSE))</f>
        <v>8</v>
      </c>
      <c r="BK283" s="43"/>
      <c r="BL283" s="43">
        <f t="shared" si="358"/>
        <v>0</v>
      </c>
      <c r="BM283" s="43">
        <f>IF(BK283="n/a",0,VLOOKUP($G283,Scoring!$B$5:$C$9,2,FALSE))</f>
        <v>8</v>
      </c>
      <c r="BN283" s="43"/>
      <c r="BO283" s="43">
        <f t="shared" si="359"/>
        <v>0</v>
      </c>
      <c r="BP283" s="43">
        <f>IF(BN283="n/a",0,VLOOKUP($G283,Scoring!$B$5:$C$9,2,FALSE))</f>
        <v>8</v>
      </c>
      <c r="BQ283" s="47"/>
    </row>
    <row r="284" spans="1:69" s="1" customFormat="1" outlineLevel="1" x14ac:dyDescent="0.25">
      <c r="A284" s="8" t="s">
        <v>99</v>
      </c>
      <c r="B284" s="22"/>
      <c r="C284" s="8"/>
      <c r="D284" s="8"/>
      <c r="E284" s="8"/>
      <c r="F284" s="60" t="s">
        <v>522</v>
      </c>
      <c r="G284" s="16" t="s">
        <v>501</v>
      </c>
      <c r="H284" s="41" t="s">
        <v>10</v>
      </c>
      <c r="I284" s="43"/>
      <c r="J284" s="43">
        <f t="shared" si="340"/>
        <v>0</v>
      </c>
      <c r="K284" s="43">
        <f>IF(I284="n/a",0,VLOOKUP($G284,Scoring!$B$5:$C$9,2,FALSE))</f>
        <v>32</v>
      </c>
      <c r="L284" s="43"/>
      <c r="M284" s="43">
        <f t="shared" si="341"/>
        <v>0</v>
      </c>
      <c r="N284" s="43">
        <f>IF(L284="n/a",0,VLOOKUP($G284,Scoring!$B$5:$C$9,2,FALSE))</f>
        <v>32</v>
      </c>
      <c r="O284" s="43"/>
      <c r="P284" s="43">
        <f t="shared" si="342"/>
        <v>0</v>
      </c>
      <c r="Q284" s="43">
        <f>IF(O284="n/a",0,VLOOKUP($G284,Scoring!$B$5:$C$9,2,FALSE))</f>
        <v>32</v>
      </c>
      <c r="R284" s="43"/>
      <c r="S284" s="43">
        <f t="shared" si="343"/>
        <v>0</v>
      </c>
      <c r="T284" s="43">
        <f>IF(R284="n/a",0,VLOOKUP($G284,Scoring!$B$5:$C$9,2,FALSE))</f>
        <v>32</v>
      </c>
      <c r="U284" s="43"/>
      <c r="V284" s="43">
        <f t="shared" si="344"/>
        <v>0</v>
      </c>
      <c r="W284" s="43">
        <f>IF(U284="n/a",0,VLOOKUP($G284,Scoring!$B$5:$C$9,2,FALSE))</f>
        <v>32</v>
      </c>
      <c r="X284" s="43"/>
      <c r="Y284" s="43">
        <f t="shared" si="345"/>
        <v>0</v>
      </c>
      <c r="Z284" s="43">
        <f>IF(X284="n/a",0,VLOOKUP($G284,Scoring!$B$5:$C$9,2,FALSE))</f>
        <v>32</v>
      </c>
      <c r="AA284" s="43"/>
      <c r="AB284" s="43">
        <f t="shared" si="346"/>
        <v>0</v>
      </c>
      <c r="AC284" s="43">
        <f>IF(AA284="n/a",0,VLOOKUP($G284,Scoring!$B$5:$C$9,2,FALSE))</f>
        <v>32</v>
      </c>
      <c r="AD284" s="43"/>
      <c r="AE284" s="43">
        <f t="shared" si="347"/>
        <v>0</v>
      </c>
      <c r="AF284" s="43">
        <f>IF(AD284="n/a",0,VLOOKUP($G284,Scoring!$B$5:$C$9,2,FALSE))</f>
        <v>32</v>
      </c>
      <c r="AG284" s="43"/>
      <c r="AH284" s="43">
        <f t="shared" si="348"/>
        <v>0</v>
      </c>
      <c r="AI284" s="43">
        <f>IF(AG284="n/a",0,VLOOKUP($G284,Scoring!$B$5:$C$9,2,FALSE))</f>
        <v>32</v>
      </c>
      <c r="AJ284" s="43"/>
      <c r="AK284" s="43">
        <f t="shared" si="349"/>
        <v>0</v>
      </c>
      <c r="AL284" s="43">
        <f>IF(AJ284="n/a",0,VLOOKUP($G284,Scoring!$B$5:$C$9,2,FALSE))</f>
        <v>32</v>
      </c>
      <c r="AM284" s="43"/>
      <c r="AN284" s="43">
        <f t="shared" si="350"/>
        <v>0</v>
      </c>
      <c r="AO284" s="43">
        <f>IF(AM284="n/a",0,VLOOKUP($G284,Scoring!$B$5:$C$9,2,FALSE))</f>
        <v>32</v>
      </c>
      <c r="AP284" s="43"/>
      <c r="AQ284" s="43">
        <f t="shared" si="351"/>
        <v>0</v>
      </c>
      <c r="AR284" s="43">
        <f>IF(AP284="n/a",0,VLOOKUP($G284,Scoring!$B$5:$C$9,2,FALSE))</f>
        <v>32</v>
      </c>
      <c r="AS284" s="43"/>
      <c r="AT284" s="43">
        <f t="shared" si="352"/>
        <v>0</v>
      </c>
      <c r="AU284" s="43">
        <f>IF(AS284="n/a",0,VLOOKUP($G284,Scoring!$B$5:$C$9,2,FALSE))</f>
        <v>32</v>
      </c>
      <c r="AV284" s="43"/>
      <c r="AW284" s="43">
        <f t="shared" si="353"/>
        <v>0</v>
      </c>
      <c r="AX284" s="43">
        <f>IF(AV284="n/a",0,VLOOKUP($G284,Scoring!$B$5:$C$9,2,FALSE))</f>
        <v>32</v>
      </c>
      <c r="AY284" s="43"/>
      <c r="AZ284" s="43">
        <f t="shared" si="354"/>
        <v>0</v>
      </c>
      <c r="BA284" s="43">
        <f>IF(AY284="n/a",0,VLOOKUP($G284,Scoring!$B$5:$C$9,2,FALSE))</f>
        <v>32</v>
      </c>
      <c r="BB284" s="43"/>
      <c r="BC284" s="43">
        <f t="shared" si="355"/>
        <v>0</v>
      </c>
      <c r="BD284" s="43">
        <f>IF(BB284="n/a",0,VLOOKUP($G284,Scoring!$B$5:$C$9,2,FALSE))</f>
        <v>32</v>
      </c>
      <c r="BE284" s="43"/>
      <c r="BF284" s="43">
        <f t="shared" si="356"/>
        <v>0</v>
      </c>
      <c r="BG284" s="43">
        <f>IF(BE284="n/a",0,VLOOKUP($G284,Scoring!$B$5:$C$9,2,FALSE))</f>
        <v>32</v>
      </c>
      <c r="BH284" s="43"/>
      <c r="BI284" s="43">
        <f t="shared" si="357"/>
        <v>0</v>
      </c>
      <c r="BJ284" s="43">
        <f>IF(BH284="n/a",0,VLOOKUP($G284,Scoring!$B$5:$C$9,2,FALSE))</f>
        <v>32</v>
      </c>
      <c r="BK284" s="43"/>
      <c r="BL284" s="43">
        <f t="shared" si="358"/>
        <v>0</v>
      </c>
      <c r="BM284" s="43">
        <f>IF(BK284="n/a",0,VLOOKUP($G284,Scoring!$B$5:$C$9,2,FALSE))</f>
        <v>32</v>
      </c>
      <c r="BN284" s="43"/>
      <c r="BO284" s="43">
        <f t="shared" si="359"/>
        <v>0</v>
      </c>
      <c r="BP284" s="43">
        <f>IF(BN284="n/a",0,VLOOKUP($G284,Scoring!$B$5:$C$9,2,FALSE))</f>
        <v>32</v>
      </c>
      <c r="BQ284" s="47"/>
    </row>
    <row r="285" spans="1:69" s="1" customFormat="1" outlineLevel="1" x14ac:dyDescent="0.25">
      <c r="A285" s="8" t="s">
        <v>100</v>
      </c>
      <c r="B285" s="22"/>
      <c r="C285" s="8"/>
      <c r="D285" s="8"/>
      <c r="E285" s="8"/>
      <c r="F285" s="60" t="s">
        <v>522</v>
      </c>
      <c r="G285" s="16" t="s">
        <v>10</v>
      </c>
      <c r="H285" s="41" t="s">
        <v>11</v>
      </c>
      <c r="I285" s="43"/>
      <c r="J285" s="43">
        <f t="shared" si="340"/>
        <v>0</v>
      </c>
      <c r="K285" s="43">
        <f>IF(I285="n/a",0,VLOOKUP($G285,Scoring!$B$5:$C$9,2,FALSE))</f>
        <v>4</v>
      </c>
      <c r="L285" s="43"/>
      <c r="M285" s="43">
        <f t="shared" si="341"/>
        <v>0</v>
      </c>
      <c r="N285" s="43">
        <f>IF(L285="n/a",0,VLOOKUP($G285,Scoring!$B$5:$C$9,2,FALSE))</f>
        <v>4</v>
      </c>
      <c r="O285" s="43"/>
      <c r="P285" s="43">
        <f t="shared" si="342"/>
        <v>0</v>
      </c>
      <c r="Q285" s="43">
        <f>IF(O285="n/a",0,VLOOKUP($G285,Scoring!$B$5:$C$9,2,FALSE))</f>
        <v>4</v>
      </c>
      <c r="R285" s="43"/>
      <c r="S285" s="43">
        <f t="shared" si="343"/>
        <v>0</v>
      </c>
      <c r="T285" s="43">
        <f>IF(R285="n/a",0,VLOOKUP($G285,Scoring!$B$5:$C$9,2,FALSE))</f>
        <v>4</v>
      </c>
      <c r="U285" s="43"/>
      <c r="V285" s="43">
        <f t="shared" si="344"/>
        <v>0</v>
      </c>
      <c r="W285" s="43">
        <f>IF(U285="n/a",0,VLOOKUP($G285,Scoring!$B$5:$C$9,2,FALSE))</f>
        <v>4</v>
      </c>
      <c r="X285" s="43"/>
      <c r="Y285" s="43">
        <f t="shared" si="345"/>
        <v>0</v>
      </c>
      <c r="Z285" s="43">
        <f>IF(X285="n/a",0,VLOOKUP($G285,Scoring!$B$5:$C$9,2,FALSE))</f>
        <v>4</v>
      </c>
      <c r="AA285" s="43"/>
      <c r="AB285" s="43">
        <f t="shared" si="346"/>
        <v>0</v>
      </c>
      <c r="AC285" s="43">
        <f>IF(AA285="n/a",0,VLOOKUP($G285,Scoring!$B$5:$C$9,2,FALSE))</f>
        <v>4</v>
      </c>
      <c r="AD285" s="43"/>
      <c r="AE285" s="43">
        <f t="shared" si="347"/>
        <v>0</v>
      </c>
      <c r="AF285" s="43">
        <f>IF(AD285="n/a",0,VLOOKUP($G285,Scoring!$B$5:$C$9,2,FALSE))</f>
        <v>4</v>
      </c>
      <c r="AG285" s="43"/>
      <c r="AH285" s="43">
        <f t="shared" si="348"/>
        <v>0</v>
      </c>
      <c r="AI285" s="43">
        <f>IF(AG285="n/a",0,VLOOKUP($G285,Scoring!$B$5:$C$9,2,FALSE))</f>
        <v>4</v>
      </c>
      <c r="AJ285" s="43"/>
      <c r="AK285" s="43">
        <f t="shared" si="349"/>
        <v>0</v>
      </c>
      <c r="AL285" s="43">
        <f>IF(AJ285="n/a",0,VLOOKUP($G285,Scoring!$B$5:$C$9,2,FALSE))</f>
        <v>4</v>
      </c>
      <c r="AM285" s="43"/>
      <c r="AN285" s="43">
        <f t="shared" si="350"/>
        <v>0</v>
      </c>
      <c r="AO285" s="43">
        <f>IF(AM285="n/a",0,VLOOKUP($G285,Scoring!$B$5:$C$9,2,FALSE))</f>
        <v>4</v>
      </c>
      <c r="AP285" s="43"/>
      <c r="AQ285" s="43">
        <f t="shared" si="351"/>
        <v>0</v>
      </c>
      <c r="AR285" s="43">
        <f>IF(AP285="n/a",0,VLOOKUP($G285,Scoring!$B$5:$C$9,2,FALSE))</f>
        <v>4</v>
      </c>
      <c r="AS285" s="43"/>
      <c r="AT285" s="43">
        <f t="shared" si="352"/>
        <v>0</v>
      </c>
      <c r="AU285" s="43">
        <f>IF(AS285="n/a",0,VLOOKUP($G285,Scoring!$B$5:$C$9,2,FALSE))</f>
        <v>4</v>
      </c>
      <c r="AV285" s="43"/>
      <c r="AW285" s="43">
        <f t="shared" si="353"/>
        <v>0</v>
      </c>
      <c r="AX285" s="43">
        <f>IF(AV285="n/a",0,VLOOKUP($G285,Scoring!$B$5:$C$9,2,FALSE))</f>
        <v>4</v>
      </c>
      <c r="AY285" s="43"/>
      <c r="AZ285" s="43">
        <f t="shared" si="354"/>
        <v>0</v>
      </c>
      <c r="BA285" s="43">
        <f>IF(AY285="n/a",0,VLOOKUP($G285,Scoring!$B$5:$C$9,2,FALSE))</f>
        <v>4</v>
      </c>
      <c r="BB285" s="43"/>
      <c r="BC285" s="43">
        <f t="shared" si="355"/>
        <v>0</v>
      </c>
      <c r="BD285" s="43">
        <f>IF(BB285="n/a",0,VLOOKUP($G285,Scoring!$B$5:$C$9,2,FALSE))</f>
        <v>4</v>
      </c>
      <c r="BE285" s="43"/>
      <c r="BF285" s="43">
        <f t="shared" si="356"/>
        <v>0</v>
      </c>
      <c r="BG285" s="43">
        <f>IF(BE285="n/a",0,VLOOKUP($G285,Scoring!$B$5:$C$9,2,FALSE))</f>
        <v>4</v>
      </c>
      <c r="BH285" s="43"/>
      <c r="BI285" s="43">
        <f t="shared" si="357"/>
        <v>0</v>
      </c>
      <c r="BJ285" s="43">
        <f>IF(BH285="n/a",0,VLOOKUP($G285,Scoring!$B$5:$C$9,2,FALSE))</f>
        <v>4</v>
      </c>
      <c r="BK285" s="43"/>
      <c r="BL285" s="43">
        <f t="shared" si="358"/>
        <v>0</v>
      </c>
      <c r="BM285" s="43">
        <f>IF(BK285="n/a",0,VLOOKUP($G285,Scoring!$B$5:$C$9,2,FALSE))</f>
        <v>4</v>
      </c>
      <c r="BN285" s="43"/>
      <c r="BO285" s="43">
        <f t="shared" si="359"/>
        <v>0</v>
      </c>
      <c r="BP285" s="43">
        <f>IF(BN285="n/a",0,VLOOKUP($G285,Scoring!$B$5:$C$9,2,FALSE))</f>
        <v>4</v>
      </c>
      <c r="BQ285" s="47"/>
    </row>
    <row r="286" spans="1:69" s="1" customFormat="1" outlineLevel="1" x14ac:dyDescent="0.25">
      <c r="A286" s="8" t="s">
        <v>31</v>
      </c>
      <c r="B286" s="22"/>
      <c r="C286" s="8"/>
      <c r="D286" s="8"/>
      <c r="E286" s="8"/>
      <c r="F286" s="60" t="s">
        <v>522</v>
      </c>
      <c r="G286" s="16" t="s">
        <v>9</v>
      </c>
      <c r="H286" s="41" t="s">
        <v>10</v>
      </c>
      <c r="I286" s="43"/>
      <c r="J286" s="43">
        <f t="shared" si="340"/>
        <v>0</v>
      </c>
      <c r="K286" s="43">
        <f>IF(I286="n/a",0,VLOOKUP($G286,Scoring!$B$5:$C$9,2,FALSE))</f>
        <v>8</v>
      </c>
      <c r="L286" s="43"/>
      <c r="M286" s="43">
        <f t="shared" si="341"/>
        <v>0</v>
      </c>
      <c r="N286" s="43">
        <f>IF(L286="n/a",0,VLOOKUP($G286,Scoring!$B$5:$C$9,2,FALSE))</f>
        <v>8</v>
      </c>
      <c r="O286" s="43"/>
      <c r="P286" s="43">
        <f t="shared" si="342"/>
        <v>0</v>
      </c>
      <c r="Q286" s="43">
        <f>IF(O286="n/a",0,VLOOKUP($G286,Scoring!$B$5:$C$9,2,FALSE))</f>
        <v>8</v>
      </c>
      <c r="R286" s="43"/>
      <c r="S286" s="43">
        <f t="shared" si="343"/>
        <v>0</v>
      </c>
      <c r="T286" s="43">
        <f>IF(R286="n/a",0,VLOOKUP($G286,Scoring!$B$5:$C$9,2,FALSE))</f>
        <v>8</v>
      </c>
      <c r="U286" s="43"/>
      <c r="V286" s="43">
        <f t="shared" si="344"/>
        <v>0</v>
      </c>
      <c r="W286" s="43">
        <f>IF(U286="n/a",0,VLOOKUP($G286,Scoring!$B$5:$C$9,2,FALSE))</f>
        <v>8</v>
      </c>
      <c r="X286" s="43"/>
      <c r="Y286" s="43">
        <f t="shared" si="345"/>
        <v>0</v>
      </c>
      <c r="Z286" s="43">
        <f>IF(X286="n/a",0,VLOOKUP($G286,Scoring!$B$5:$C$9,2,FALSE))</f>
        <v>8</v>
      </c>
      <c r="AA286" s="43"/>
      <c r="AB286" s="43">
        <f t="shared" si="346"/>
        <v>0</v>
      </c>
      <c r="AC286" s="43">
        <f>IF(AA286="n/a",0,VLOOKUP($G286,Scoring!$B$5:$C$9,2,FALSE))</f>
        <v>8</v>
      </c>
      <c r="AD286" s="43"/>
      <c r="AE286" s="43">
        <f t="shared" si="347"/>
        <v>0</v>
      </c>
      <c r="AF286" s="43">
        <f>IF(AD286="n/a",0,VLOOKUP($G286,Scoring!$B$5:$C$9,2,FALSE))</f>
        <v>8</v>
      </c>
      <c r="AG286" s="43"/>
      <c r="AH286" s="43">
        <f t="shared" si="348"/>
        <v>0</v>
      </c>
      <c r="AI286" s="43">
        <f>IF(AG286="n/a",0,VLOOKUP($G286,Scoring!$B$5:$C$9,2,FALSE))</f>
        <v>8</v>
      </c>
      <c r="AJ286" s="43"/>
      <c r="AK286" s="43">
        <f t="shared" si="349"/>
        <v>0</v>
      </c>
      <c r="AL286" s="43">
        <f>IF(AJ286="n/a",0,VLOOKUP($G286,Scoring!$B$5:$C$9,2,FALSE))</f>
        <v>8</v>
      </c>
      <c r="AM286" s="43"/>
      <c r="AN286" s="43">
        <f t="shared" si="350"/>
        <v>0</v>
      </c>
      <c r="AO286" s="43">
        <f>IF(AM286="n/a",0,VLOOKUP($G286,Scoring!$B$5:$C$9,2,FALSE))</f>
        <v>8</v>
      </c>
      <c r="AP286" s="43"/>
      <c r="AQ286" s="43">
        <f t="shared" si="351"/>
        <v>0</v>
      </c>
      <c r="AR286" s="43">
        <f>IF(AP286="n/a",0,VLOOKUP($G286,Scoring!$B$5:$C$9,2,FALSE))</f>
        <v>8</v>
      </c>
      <c r="AS286" s="43"/>
      <c r="AT286" s="43">
        <f t="shared" si="352"/>
        <v>0</v>
      </c>
      <c r="AU286" s="43">
        <f>IF(AS286="n/a",0,VLOOKUP($G286,Scoring!$B$5:$C$9,2,FALSE))</f>
        <v>8</v>
      </c>
      <c r="AV286" s="43"/>
      <c r="AW286" s="43">
        <f t="shared" si="353"/>
        <v>0</v>
      </c>
      <c r="AX286" s="43">
        <f>IF(AV286="n/a",0,VLOOKUP($G286,Scoring!$B$5:$C$9,2,FALSE))</f>
        <v>8</v>
      </c>
      <c r="AY286" s="43"/>
      <c r="AZ286" s="43">
        <f t="shared" si="354"/>
        <v>0</v>
      </c>
      <c r="BA286" s="43">
        <f>IF(AY286="n/a",0,VLOOKUP($G286,Scoring!$B$5:$C$9,2,FALSE))</f>
        <v>8</v>
      </c>
      <c r="BB286" s="43"/>
      <c r="BC286" s="43">
        <f t="shared" si="355"/>
        <v>0</v>
      </c>
      <c r="BD286" s="43">
        <f>IF(BB286="n/a",0,VLOOKUP($G286,Scoring!$B$5:$C$9,2,FALSE))</f>
        <v>8</v>
      </c>
      <c r="BE286" s="43"/>
      <c r="BF286" s="43">
        <f t="shared" si="356"/>
        <v>0</v>
      </c>
      <c r="BG286" s="43">
        <f>IF(BE286="n/a",0,VLOOKUP($G286,Scoring!$B$5:$C$9,2,FALSE))</f>
        <v>8</v>
      </c>
      <c r="BH286" s="43"/>
      <c r="BI286" s="43">
        <f t="shared" si="357"/>
        <v>0</v>
      </c>
      <c r="BJ286" s="43">
        <f>IF(BH286="n/a",0,VLOOKUP($G286,Scoring!$B$5:$C$9,2,FALSE))</f>
        <v>8</v>
      </c>
      <c r="BK286" s="43"/>
      <c r="BL286" s="43">
        <f t="shared" si="358"/>
        <v>0</v>
      </c>
      <c r="BM286" s="43">
        <f>IF(BK286="n/a",0,VLOOKUP($G286,Scoring!$B$5:$C$9,2,FALSE))</f>
        <v>8</v>
      </c>
      <c r="BN286" s="43"/>
      <c r="BO286" s="43">
        <f t="shared" si="359"/>
        <v>0</v>
      </c>
      <c r="BP286" s="43">
        <f>IF(BN286="n/a",0,VLOOKUP($G286,Scoring!$B$5:$C$9,2,FALSE))</f>
        <v>8</v>
      </c>
      <c r="BQ286" s="47"/>
    </row>
    <row r="287" spans="1:69" s="1" customFormat="1" x14ac:dyDescent="0.25">
      <c r="A287" s="27" t="s">
        <v>33</v>
      </c>
      <c r="B287" s="28"/>
      <c r="C287" s="28"/>
      <c r="D287" s="28"/>
      <c r="E287" s="28"/>
      <c r="F287" s="29"/>
      <c r="G287" s="30"/>
      <c r="H287" s="30"/>
      <c r="I287" s="66">
        <f>IF(K287=0,"n/a",J287)</f>
        <v>0</v>
      </c>
      <c r="J287" s="31">
        <f>SUM(J288:J293)</f>
        <v>0</v>
      </c>
      <c r="K287" s="31">
        <f>SUM(K288:K293)</f>
        <v>28</v>
      </c>
      <c r="L287" s="66">
        <f>IF(N287=0,"n/a",M287)</f>
        <v>0</v>
      </c>
      <c r="M287" s="31">
        <f>SUM(M288:M293)</f>
        <v>0</v>
      </c>
      <c r="N287" s="31">
        <f>SUM(N288:N293)</f>
        <v>28</v>
      </c>
      <c r="O287" s="66">
        <f>IF(Q287=0,"n/a",P287)</f>
        <v>0</v>
      </c>
      <c r="P287" s="31">
        <f>SUM(P288:P293)</f>
        <v>0</v>
      </c>
      <c r="Q287" s="31">
        <f>SUM(Q288:Q293)</f>
        <v>28</v>
      </c>
      <c r="R287" s="66">
        <f>IF(T287=0,"n/a",S287)</f>
        <v>0</v>
      </c>
      <c r="S287" s="31">
        <f>SUM(S288:S293)</f>
        <v>0</v>
      </c>
      <c r="T287" s="31">
        <f>SUM(T288:T293)</f>
        <v>28</v>
      </c>
      <c r="U287" s="66">
        <f>IF(W287=0,"n/a",V287)</f>
        <v>0</v>
      </c>
      <c r="V287" s="31">
        <f>SUM(V288:V293)</f>
        <v>0</v>
      </c>
      <c r="W287" s="31">
        <f>SUM(W288:W293)</f>
        <v>28</v>
      </c>
      <c r="X287" s="66">
        <f>IF(Z287=0,"n/a",Y287)</f>
        <v>0</v>
      </c>
      <c r="Y287" s="31">
        <f>SUM(Y288:Y293)</f>
        <v>0</v>
      </c>
      <c r="Z287" s="31">
        <f>SUM(Z288:Z293)</f>
        <v>28</v>
      </c>
      <c r="AA287" s="66">
        <f>IF(AC287=0,"n/a",AB287)</f>
        <v>0</v>
      </c>
      <c r="AB287" s="31">
        <f>SUM(AB288:AB293)</f>
        <v>0</v>
      </c>
      <c r="AC287" s="31">
        <f>SUM(AC288:AC293)</f>
        <v>28</v>
      </c>
      <c r="AD287" s="66">
        <f>IF(AF287=0,"n/a",AE287)</f>
        <v>0</v>
      </c>
      <c r="AE287" s="31">
        <f>SUM(AE288:AE293)</f>
        <v>0</v>
      </c>
      <c r="AF287" s="31">
        <f>SUM(AF288:AF293)</f>
        <v>28</v>
      </c>
      <c r="AG287" s="66">
        <f>IF(AI287=0,"n/a",AH287)</f>
        <v>0</v>
      </c>
      <c r="AH287" s="31">
        <f>SUM(AH288:AH293)</f>
        <v>0</v>
      </c>
      <c r="AI287" s="31">
        <f>SUM(AI288:AI293)</f>
        <v>28</v>
      </c>
      <c r="AJ287" s="66">
        <f>IF(AL287=0,"n/a",AK287)</f>
        <v>0</v>
      </c>
      <c r="AK287" s="31">
        <f>SUM(AK288:AK293)</f>
        <v>0</v>
      </c>
      <c r="AL287" s="31">
        <f>SUM(AL288:AL293)</f>
        <v>28</v>
      </c>
      <c r="AM287" s="66">
        <f>IF(AO287=0,"n/a",AN287)</f>
        <v>0</v>
      </c>
      <c r="AN287" s="31">
        <f>SUM(AN288:AN293)</f>
        <v>0</v>
      </c>
      <c r="AO287" s="31">
        <f>SUM(AO288:AO293)</f>
        <v>28</v>
      </c>
      <c r="AP287" s="66">
        <f>IF(AR287=0,"n/a",AQ287)</f>
        <v>0</v>
      </c>
      <c r="AQ287" s="31">
        <f>SUM(AQ288:AQ293)</f>
        <v>0</v>
      </c>
      <c r="AR287" s="31">
        <f>SUM(AR288:AR293)</f>
        <v>28</v>
      </c>
      <c r="AS287" s="66">
        <f>IF(AU287=0,"n/a",AT287)</f>
        <v>0</v>
      </c>
      <c r="AT287" s="31">
        <f>SUM(AT288:AT293)</f>
        <v>0</v>
      </c>
      <c r="AU287" s="31">
        <f>SUM(AU288:AU293)</f>
        <v>28</v>
      </c>
      <c r="AV287" s="66">
        <f>IF(AX287=0,"n/a",AW287)</f>
        <v>0</v>
      </c>
      <c r="AW287" s="31">
        <f>SUM(AW288:AW293)</f>
        <v>0</v>
      </c>
      <c r="AX287" s="31">
        <f>SUM(AX288:AX293)</f>
        <v>28</v>
      </c>
      <c r="AY287" s="66">
        <f>IF(BA287=0,"n/a",AZ287)</f>
        <v>0</v>
      </c>
      <c r="AZ287" s="31">
        <f>SUM(AZ288:AZ293)</f>
        <v>0</v>
      </c>
      <c r="BA287" s="31">
        <f>SUM(BA288:BA293)</f>
        <v>28</v>
      </c>
      <c r="BB287" s="66">
        <f>IF(BD287=0,"n/a",BC287)</f>
        <v>0</v>
      </c>
      <c r="BC287" s="31">
        <f>SUM(BC288:BC293)</f>
        <v>0</v>
      </c>
      <c r="BD287" s="31">
        <f>SUM(BD288:BD293)</f>
        <v>28</v>
      </c>
      <c r="BE287" s="66">
        <f>IF(BG287=0,"n/a",BF287)</f>
        <v>0</v>
      </c>
      <c r="BF287" s="31">
        <f>SUM(BF288:BF293)</f>
        <v>0</v>
      </c>
      <c r="BG287" s="31">
        <f>SUM(BG288:BG293)</f>
        <v>28</v>
      </c>
      <c r="BH287" s="66">
        <f>IF(BJ287=0,"n/a",BI287)</f>
        <v>0</v>
      </c>
      <c r="BI287" s="31">
        <f>SUM(BI288:BI293)</f>
        <v>0</v>
      </c>
      <c r="BJ287" s="31">
        <f>SUM(BJ288:BJ293)</f>
        <v>28</v>
      </c>
      <c r="BK287" s="66">
        <f>IF(BM287=0,"n/a",BL287)</f>
        <v>0</v>
      </c>
      <c r="BL287" s="31">
        <f>SUM(BL288:BL293)</f>
        <v>0</v>
      </c>
      <c r="BM287" s="31">
        <f>SUM(BM288:BM293)</f>
        <v>28</v>
      </c>
      <c r="BN287" s="66">
        <f>IF(BP287=0,"n/a",BO287)</f>
        <v>0</v>
      </c>
      <c r="BO287" s="31">
        <f>SUM(BO288:BO293)</f>
        <v>0</v>
      </c>
      <c r="BP287" s="31">
        <f>SUM(BP288:BP293)</f>
        <v>28</v>
      </c>
      <c r="BQ287" s="46"/>
    </row>
    <row r="288" spans="1:69" s="1" customFormat="1" outlineLevel="1" x14ac:dyDescent="0.25">
      <c r="A288" s="8" t="s">
        <v>70</v>
      </c>
      <c r="B288" s="22"/>
      <c r="C288" s="8"/>
      <c r="D288" s="8"/>
      <c r="E288" s="8"/>
      <c r="F288" s="60" t="s">
        <v>522</v>
      </c>
      <c r="G288" s="16" t="s">
        <v>9</v>
      </c>
      <c r="H288" s="41" t="s">
        <v>10</v>
      </c>
      <c r="I288" s="43"/>
      <c r="J288" s="43">
        <f t="shared" ref="J288:J293" si="360">IF(OR(I288="yes",I288="done"),K288,IF(I288="partially",K288/2,0))</f>
        <v>0</v>
      </c>
      <c r="K288" s="43">
        <f>IF(I288="n/a",0,VLOOKUP($G288,Scoring!$B$5:$C$9,2,FALSE))</f>
        <v>8</v>
      </c>
      <c r="L288" s="43"/>
      <c r="M288" s="43">
        <f t="shared" ref="M288:M293" si="361">IF(OR(L288="yes",L288="done"),N288,IF(L288="partially",N288/2,0))</f>
        <v>0</v>
      </c>
      <c r="N288" s="43">
        <f>IF(L288="n/a",0,VLOOKUP($G288,Scoring!$B$5:$C$9,2,FALSE))</f>
        <v>8</v>
      </c>
      <c r="O288" s="43"/>
      <c r="P288" s="43">
        <f t="shared" ref="P288:P293" si="362">IF(OR(O288="yes",O288="done"),Q288,IF(O288="partially",Q288/2,0))</f>
        <v>0</v>
      </c>
      <c r="Q288" s="43">
        <f>IF(O288="n/a",0,VLOOKUP($G288,Scoring!$B$5:$C$9,2,FALSE))</f>
        <v>8</v>
      </c>
      <c r="R288" s="43"/>
      <c r="S288" s="43">
        <f t="shared" ref="S288:S293" si="363">IF(OR(R288="yes",R288="done"),T288,IF(R288="partially",T288/2,0))</f>
        <v>0</v>
      </c>
      <c r="T288" s="43">
        <f>IF(R288="n/a",0,VLOOKUP($G288,Scoring!$B$5:$C$9,2,FALSE))</f>
        <v>8</v>
      </c>
      <c r="U288" s="43"/>
      <c r="V288" s="43">
        <f t="shared" ref="V288:V293" si="364">IF(OR(U288="yes",U288="done"),W288,IF(U288="partially",W288/2,0))</f>
        <v>0</v>
      </c>
      <c r="W288" s="43">
        <f>IF(U288="n/a",0,VLOOKUP($G288,Scoring!$B$5:$C$9,2,FALSE))</f>
        <v>8</v>
      </c>
      <c r="X288" s="43"/>
      <c r="Y288" s="43">
        <f t="shared" ref="Y288:Y293" si="365">IF(OR(X288="yes",X288="done"),Z288,IF(X288="partially",Z288/2,0))</f>
        <v>0</v>
      </c>
      <c r="Z288" s="43">
        <f>IF(X288="n/a",0,VLOOKUP($G288,Scoring!$B$5:$C$9,2,FALSE))</f>
        <v>8</v>
      </c>
      <c r="AA288" s="43"/>
      <c r="AB288" s="43">
        <f t="shared" ref="AB288:AB293" si="366">IF(OR(AA288="yes",AA288="done"),AC288,IF(AA288="partially",AC288/2,0))</f>
        <v>0</v>
      </c>
      <c r="AC288" s="43">
        <f>IF(AA288="n/a",0,VLOOKUP($G288,Scoring!$B$5:$C$9,2,FALSE))</f>
        <v>8</v>
      </c>
      <c r="AD288" s="43"/>
      <c r="AE288" s="43">
        <f t="shared" ref="AE288:AE293" si="367">IF(OR(AD288="yes",AD288="done"),AF288,IF(AD288="partially",AF288/2,0))</f>
        <v>0</v>
      </c>
      <c r="AF288" s="43">
        <f>IF(AD288="n/a",0,VLOOKUP($G288,Scoring!$B$5:$C$9,2,FALSE))</f>
        <v>8</v>
      </c>
      <c r="AG288" s="43"/>
      <c r="AH288" s="43">
        <f t="shared" ref="AH288:AH293" si="368">IF(OR(AG288="yes",AG288="done"),AI288,IF(AG288="partially",AI288/2,0))</f>
        <v>0</v>
      </c>
      <c r="AI288" s="43">
        <f>IF(AG288="n/a",0,VLOOKUP($G288,Scoring!$B$5:$C$9,2,FALSE))</f>
        <v>8</v>
      </c>
      <c r="AJ288" s="43"/>
      <c r="AK288" s="43">
        <f t="shared" ref="AK288:AK293" si="369">IF(OR(AJ288="yes",AJ288="done"),AL288,IF(AJ288="partially",AL288/2,0))</f>
        <v>0</v>
      </c>
      <c r="AL288" s="43">
        <f>IF(AJ288="n/a",0,VLOOKUP($G288,Scoring!$B$5:$C$9,2,FALSE))</f>
        <v>8</v>
      </c>
      <c r="AM288" s="43"/>
      <c r="AN288" s="43">
        <f t="shared" ref="AN288:AN293" si="370">IF(OR(AM288="yes",AM288="done"),AO288,IF(AM288="partially",AO288/2,0))</f>
        <v>0</v>
      </c>
      <c r="AO288" s="43">
        <f>IF(AM288="n/a",0,VLOOKUP($G288,Scoring!$B$5:$C$9,2,FALSE))</f>
        <v>8</v>
      </c>
      <c r="AP288" s="43"/>
      <c r="AQ288" s="43">
        <f t="shared" ref="AQ288:AQ293" si="371">IF(OR(AP288="yes",AP288="done"),AR288,IF(AP288="partially",AR288/2,0))</f>
        <v>0</v>
      </c>
      <c r="AR288" s="43">
        <f>IF(AP288="n/a",0,VLOOKUP($G288,Scoring!$B$5:$C$9,2,FALSE))</f>
        <v>8</v>
      </c>
      <c r="AS288" s="43"/>
      <c r="AT288" s="43">
        <f t="shared" ref="AT288:AT293" si="372">IF(OR(AS288="yes",AS288="done"),AU288,IF(AS288="partially",AU288/2,0))</f>
        <v>0</v>
      </c>
      <c r="AU288" s="43">
        <f>IF(AS288="n/a",0,VLOOKUP($G288,Scoring!$B$5:$C$9,2,FALSE))</f>
        <v>8</v>
      </c>
      <c r="AV288" s="43"/>
      <c r="AW288" s="43">
        <f t="shared" ref="AW288:AW293" si="373">IF(OR(AV288="yes",AV288="done"),AX288,IF(AV288="partially",AX288/2,0))</f>
        <v>0</v>
      </c>
      <c r="AX288" s="43">
        <f>IF(AV288="n/a",0,VLOOKUP($G288,Scoring!$B$5:$C$9,2,FALSE))</f>
        <v>8</v>
      </c>
      <c r="AY288" s="43"/>
      <c r="AZ288" s="43">
        <f t="shared" ref="AZ288:AZ293" si="374">IF(OR(AY288="yes",AY288="done"),BA288,IF(AY288="partially",BA288/2,0))</f>
        <v>0</v>
      </c>
      <c r="BA288" s="43">
        <f>IF(AY288="n/a",0,VLOOKUP($G288,Scoring!$B$5:$C$9,2,FALSE))</f>
        <v>8</v>
      </c>
      <c r="BB288" s="43"/>
      <c r="BC288" s="43">
        <f t="shared" ref="BC288:BC293" si="375">IF(OR(BB288="yes",BB288="done"),BD288,IF(BB288="partially",BD288/2,0))</f>
        <v>0</v>
      </c>
      <c r="BD288" s="43">
        <f>IF(BB288="n/a",0,VLOOKUP($G288,Scoring!$B$5:$C$9,2,FALSE))</f>
        <v>8</v>
      </c>
      <c r="BE288" s="43"/>
      <c r="BF288" s="43">
        <f t="shared" ref="BF288:BF293" si="376">IF(OR(BE288="yes",BE288="done"),BG288,IF(BE288="partially",BG288/2,0))</f>
        <v>0</v>
      </c>
      <c r="BG288" s="43">
        <f>IF(BE288="n/a",0,VLOOKUP($G288,Scoring!$B$5:$C$9,2,FALSE))</f>
        <v>8</v>
      </c>
      <c r="BH288" s="43"/>
      <c r="BI288" s="43">
        <f t="shared" ref="BI288:BI293" si="377">IF(OR(BH288="yes",BH288="done"),BJ288,IF(BH288="partially",BJ288/2,0))</f>
        <v>0</v>
      </c>
      <c r="BJ288" s="43">
        <f>IF(BH288="n/a",0,VLOOKUP($G288,Scoring!$B$5:$C$9,2,FALSE))</f>
        <v>8</v>
      </c>
      <c r="BK288" s="43"/>
      <c r="BL288" s="43">
        <f t="shared" ref="BL288:BL293" si="378">IF(OR(BK288="yes",BK288="done"),BM288,IF(BK288="partially",BM288/2,0))</f>
        <v>0</v>
      </c>
      <c r="BM288" s="43">
        <f>IF(BK288="n/a",0,VLOOKUP($G288,Scoring!$B$5:$C$9,2,FALSE))</f>
        <v>8</v>
      </c>
      <c r="BN288" s="43"/>
      <c r="BO288" s="43">
        <f t="shared" ref="BO288:BO293" si="379">IF(OR(BN288="yes",BN288="done"),BP288,IF(BN288="partially",BP288/2,0))</f>
        <v>0</v>
      </c>
      <c r="BP288" s="43">
        <f>IF(BN288="n/a",0,VLOOKUP($G288,Scoring!$B$5:$C$9,2,FALSE))</f>
        <v>8</v>
      </c>
      <c r="BQ288" s="47"/>
    </row>
    <row r="289" spans="1:69" s="1" customFormat="1" outlineLevel="1" x14ac:dyDescent="0.25">
      <c r="A289" s="8" t="s">
        <v>225</v>
      </c>
      <c r="B289" s="53" t="s">
        <v>227</v>
      </c>
      <c r="C289" s="8"/>
      <c r="D289" s="8"/>
      <c r="E289" s="8"/>
      <c r="F289" s="60" t="s">
        <v>522</v>
      </c>
      <c r="G289" s="16" t="s">
        <v>10</v>
      </c>
      <c r="H289" s="41" t="s">
        <v>11</v>
      </c>
      <c r="I289" s="43"/>
      <c r="J289" s="43">
        <f t="shared" si="360"/>
        <v>0</v>
      </c>
      <c r="K289" s="43">
        <f>IF(I289="n/a",0,VLOOKUP($G289,Scoring!$B$5:$C$9,2,FALSE))</f>
        <v>4</v>
      </c>
      <c r="L289" s="43"/>
      <c r="M289" s="43">
        <f t="shared" si="361"/>
        <v>0</v>
      </c>
      <c r="N289" s="43">
        <f>IF(L289="n/a",0,VLOOKUP($G289,Scoring!$B$5:$C$9,2,FALSE))</f>
        <v>4</v>
      </c>
      <c r="O289" s="43"/>
      <c r="P289" s="43">
        <f t="shared" si="362"/>
        <v>0</v>
      </c>
      <c r="Q289" s="43">
        <f>IF(O289="n/a",0,VLOOKUP($G289,Scoring!$B$5:$C$9,2,FALSE))</f>
        <v>4</v>
      </c>
      <c r="R289" s="43"/>
      <c r="S289" s="43">
        <f t="shared" si="363"/>
        <v>0</v>
      </c>
      <c r="T289" s="43">
        <f>IF(R289="n/a",0,VLOOKUP($G289,Scoring!$B$5:$C$9,2,FALSE))</f>
        <v>4</v>
      </c>
      <c r="U289" s="43"/>
      <c r="V289" s="43">
        <f t="shared" si="364"/>
        <v>0</v>
      </c>
      <c r="W289" s="43">
        <f>IF(U289="n/a",0,VLOOKUP($G289,Scoring!$B$5:$C$9,2,FALSE))</f>
        <v>4</v>
      </c>
      <c r="X289" s="43"/>
      <c r="Y289" s="43">
        <f t="shared" si="365"/>
        <v>0</v>
      </c>
      <c r="Z289" s="43">
        <f>IF(X289="n/a",0,VLOOKUP($G289,Scoring!$B$5:$C$9,2,FALSE))</f>
        <v>4</v>
      </c>
      <c r="AA289" s="43"/>
      <c r="AB289" s="43">
        <f t="shared" si="366"/>
        <v>0</v>
      </c>
      <c r="AC289" s="43">
        <f>IF(AA289="n/a",0,VLOOKUP($G289,Scoring!$B$5:$C$9,2,FALSE))</f>
        <v>4</v>
      </c>
      <c r="AD289" s="43"/>
      <c r="AE289" s="43">
        <f t="shared" si="367"/>
        <v>0</v>
      </c>
      <c r="AF289" s="43">
        <f>IF(AD289="n/a",0,VLOOKUP($G289,Scoring!$B$5:$C$9,2,FALSE))</f>
        <v>4</v>
      </c>
      <c r="AG289" s="43"/>
      <c r="AH289" s="43">
        <f t="shared" si="368"/>
        <v>0</v>
      </c>
      <c r="AI289" s="43">
        <f>IF(AG289="n/a",0,VLOOKUP($G289,Scoring!$B$5:$C$9,2,FALSE))</f>
        <v>4</v>
      </c>
      <c r="AJ289" s="43"/>
      <c r="AK289" s="43">
        <f t="shared" si="369"/>
        <v>0</v>
      </c>
      <c r="AL289" s="43">
        <f>IF(AJ289="n/a",0,VLOOKUP($G289,Scoring!$B$5:$C$9,2,FALSE))</f>
        <v>4</v>
      </c>
      <c r="AM289" s="43"/>
      <c r="AN289" s="43">
        <f t="shared" si="370"/>
        <v>0</v>
      </c>
      <c r="AO289" s="43">
        <f>IF(AM289="n/a",0,VLOOKUP($G289,Scoring!$B$5:$C$9,2,FALSE))</f>
        <v>4</v>
      </c>
      <c r="AP289" s="43"/>
      <c r="AQ289" s="43">
        <f t="shared" si="371"/>
        <v>0</v>
      </c>
      <c r="AR289" s="43">
        <f>IF(AP289="n/a",0,VLOOKUP($G289,Scoring!$B$5:$C$9,2,FALSE))</f>
        <v>4</v>
      </c>
      <c r="AS289" s="43"/>
      <c r="AT289" s="43">
        <f t="shared" si="372"/>
        <v>0</v>
      </c>
      <c r="AU289" s="43">
        <f>IF(AS289="n/a",0,VLOOKUP($G289,Scoring!$B$5:$C$9,2,FALSE))</f>
        <v>4</v>
      </c>
      <c r="AV289" s="43"/>
      <c r="AW289" s="43">
        <f t="shared" si="373"/>
        <v>0</v>
      </c>
      <c r="AX289" s="43">
        <f>IF(AV289="n/a",0,VLOOKUP($G289,Scoring!$B$5:$C$9,2,FALSE))</f>
        <v>4</v>
      </c>
      <c r="AY289" s="43"/>
      <c r="AZ289" s="43">
        <f t="shared" si="374"/>
        <v>0</v>
      </c>
      <c r="BA289" s="43">
        <f>IF(AY289="n/a",0,VLOOKUP($G289,Scoring!$B$5:$C$9,2,FALSE))</f>
        <v>4</v>
      </c>
      <c r="BB289" s="43"/>
      <c r="BC289" s="43">
        <f t="shared" si="375"/>
        <v>0</v>
      </c>
      <c r="BD289" s="43">
        <f>IF(BB289="n/a",0,VLOOKUP($G289,Scoring!$B$5:$C$9,2,FALSE))</f>
        <v>4</v>
      </c>
      <c r="BE289" s="43"/>
      <c r="BF289" s="43">
        <f t="shared" si="376"/>
        <v>0</v>
      </c>
      <c r="BG289" s="43">
        <f>IF(BE289="n/a",0,VLOOKUP($G289,Scoring!$B$5:$C$9,2,FALSE))</f>
        <v>4</v>
      </c>
      <c r="BH289" s="43"/>
      <c r="BI289" s="43">
        <f t="shared" si="377"/>
        <v>0</v>
      </c>
      <c r="BJ289" s="43">
        <f>IF(BH289="n/a",0,VLOOKUP($G289,Scoring!$B$5:$C$9,2,FALSE))</f>
        <v>4</v>
      </c>
      <c r="BK289" s="43"/>
      <c r="BL289" s="43">
        <f t="shared" si="378"/>
        <v>0</v>
      </c>
      <c r="BM289" s="43">
        <f>IF(BK289="n/a",0,VLOOKUP($G289,Scoring!$B$5:$C$9,2,FALSE))</f>
        <v>4</v>
      </c>
      <c r="BN289" s="43"/>
      <c r="BO289" s="43">
        <f t="shared" si="379"/>
        <v>0</v>
      </c>
      <c r="BP289" s="43">
        <f>IF(BN289="n/a",0,VLOOKUP($G289,Scoring!$B$5:$C$9,2,FALSE))</f>
        <v>4</v>
      </c>
      <c r="BQ289" s="47"/>
    </row>
    <row r="290" spans="1:69" s="1" customFormat="1" outlineLevel="1" x14ac:dyDescent="0.25">
      <c r="A290" s="8" t="s">
        <v>226</v>
      </c>
      <c r="B290" s="53" t="s">
        <v>141</v>
      </c>
      <c r="C290" s="8"/>
      <c r="D290" s="8"/>
      <c r="E290" s="8"/>
      <c r="F290" s="60" t="s">
        <v>522</v>
      </c>
      <c r="G290" s="16" t="s">
        <v>10</v>
      </c>
      <c r="H290" s="41" t="s">
        <v>10</v>
      </c>
      <c r="I290" s="43"/>
      <c r="J290" s="43">
        <f t="shared" si="360"/>
        <v>0</v>
      </c>
      <c r="K290" s="43">
        <f>IF(I290="n/a",0,VLOOKUP($G290,Scoring!$B$5:$C$9,2,FALSE))</f>
        <v>4</v>
      </c>
      <c r="L290" s="43"/>
      <c r="M290" s="43">
        <f t="shared" si="361"/>
        <v>0</v>
      </c>
      <c r="N290" s="43">
        <f>IF(L290="n/a",0,VLOOKUP($G290,Scoring!$B$5:$C$9,2,FALSE))</f>
        <v>4</v>
      </c>
      <c r="O290" s="43"/>
      <c r="P290" s="43">
        <f t="shared" si="362"/>
        <v>0</v>
      </c>
      <c r="Q290" s="43">
        <f>IF(O290="n/a",0,VLOOKUP($G290,Scoring!$B$5:$C$9,2,FALSE))</f>
        <v>4</v>
      </c>
      <c r="R290" s="43"/>
      <c r="S290" s="43">
        <f t="shared" si="363"/>
        <v>0</v>
      </c>
      <c r="T290" s="43">
        <f>IF(R290="n/a",0,VLOOKUP($G290,Scoring!$B$5:$C$9,2,FALSE))</f>
        <v>4</v>
      </c>
      <c r="U290" s="43"/>
      <c r="V290" s="43">
        <f t="shared" si="364"/>
        <v>0</v>
      </c>
      <c r="W290" s="43">
        <f>IF(U290="n/a",0,VLOOKUP($G290,Scoring!$B$5:$C$9,2,FALSE))</f>
        <v>4</v>
      </c>
      <c r="X290" s="43"/>
      <c r="Y290" s="43">
        <f t="shared" si="365"/>
        <v>0</v>
      </c>
      <c r="Z290" s="43">
        <f>IF(X290="n/a",0,VLOOKUP($G290,Scoring!$B$5:$C$9,2,FALSE))</f>
        <v>4</v>
      </c>
      <c r="AA290" s="43"/>
      <c r="AB290" s="43">
        <f t="shared" si="366"/>
        <v>0</v>
      </c>
      <c r="AC290" s="43">
        <f>IF(AA290="n/a",0,VLOOKUP($G290,Scoring!$B$5:$C$9,2,FALSE))</f>
        <v>4</v>
      </c>
      <c r="AD290" s="43"/>
      <c r="AE290" s="43">
        <f t="shared" si="367"/>
        <v>0</v>
      </c>
      <c r="AF290" s="43">
        <f>IF(AD290="n/a",0,VLOOKUP($G290,Scoring!$B$5:$C$9,2,FALSE))</f>
        <v>4</v>
      </c>
      <c r="AG290" s="43"/>
      <c r="AH290" s="43">
        <f t="shared" si="368"/>
        <v>0</v>
      </c>
      <c r="AI290" s="43">
        <f>IF(AG290="n/a",0,VLOOKUP($G290,Scoring!$B$5:$C$9,2,FALSE))</f>
        <v>4</v>
      </c>
      <c r="AJ290" s="43"/>
      <c r="AK290" s="43">
        <f t="shared" si="369"/>
        <v>0</v>
      </c>
      <c r="AL290" s="43">
        <f>IF(AJ290="n/a",0,VLOOKUP($G290,Scoring!$B$5:$C$9,2,FALSE))</f>
        <v>4</v>
      </c>
      <c r="AM290" s="43"/>
      <c r="AN290" s="43">
        <f t="shared" si="370"/>
        <v>0</v>
      </c>
      <c r="AO290" s="43">
        <f>IF(AM290="n/a",0,VLOOKUP($G290,Scoring!$B$5:$C$9,2,FALSE))</f>
        <v>4</v>
      </c>
      <c r="AP290" s="43"/>
      <c r="AQ290" s="43">
        <f t="shared" si="371"/>
        <v>0</v>
      </c>
      <c r="AR290" s="43">
        <f>IF(AP290="n/a",0,VLOOKUP($G290,Scoring!$B$5:$C$9,2,FALSE))</f>
        <v>4</v>
      </c>
      <c r="AS290" s="43"/>
      <c r="AT290" s="43">
        <f t="shared" si="372"/>
        <v>0</v>
      </c>
      <c r="AU290" s="43">
        <f>IF(AS290="n/a",0,VLOOKUP($G290,Scoring!$B$5:$C$9,2,FALSE))</f>
        <v>4</v>
      </c>
      <c r="AV290" s="43"/>
      <c r="AW290" s="43">
        <f t="shared" si="373"/>
        <v>0</v>
      </c>
      <c r="AX290" s="43">
        <f>IF(AV290="n/a",0,VLOOKUP($G290,Scoring!$B$5:$C$9,2,FALSE))</f>
        <v>4</v>
      </c>
      <c r="AY290" s="43"/>
      <c r="AZ290" s="43">
        <f t="shared" si="374"/>
        <v>0</v>
      </c>
      <c r="BA290" s="43">
        <f>IF(AY290="n/a",0,VLOOKUP($G290,Scoring!$B$5:$C$9,2,FALSE))</f>
        <v>4</v>
      </c>
      <c r="BB290" s="43"/>
      <c r="BC290" s="43">
        <f t="shared" si="375"/>
        <v>0</v>
      </c>
      <c r="BD290" s="43">
        <f>IF(BB290="n/a",0,VLOOKUP($G290,Scoring!$B$5:$C$9,2,FALSE))</f>
        <v>4</v>
      </c>
      <c r="BE290" s="43"/>
      <c r="BF290" s="43">
        <f t="shared" si="376"/>
        <v>0</v>
      </c>
      <c r="BG290" s="43">
        <f>IF(BE290="n/a",0,VLOOKUP($G290,Scoring!$B$5:$C$9,2,FALSE))</f>
        <v>4</v>
      </c>
      <c r="BH290" s="43"/>
      <c r="BI290" s="43">
        <f t="shared" si="377"/>
        <v>0</v>
      </c>
      <c r="BJ290" s="43">
        <f>IF(BH290="n/a",0,VLOOKUP($G290,Scoring!$B$5:$C$9,2,FALSE))</f>
        <v>4</v>
      </c>
      <c r="BK290" s="43"/>
      <c r="BL290" s="43">
        <f t="shared" si="378"/>
        <v>0</v>
      </c>
      <c r="BM290" s="43">
        <f>IF(BK290="n/a",0,VLOOKUP($G290,Scoring!$B$5:$C$9,2,FALSE))</f>
        <v>4</v>
      </c>
      <c r="BN290" s="43"/>
      <c r="BO290" s="43">
        <f t="shared" si="379"/>
        <v>0</v>
      </c>
      <c r="BP290" s="43">
        <f>IF(BN290="n/a",0,VLOOKUP($G290,Scoring!$B$5:$C$9,2,FALSE))</f>
        <v>4</v>
      </c>
      <c r="BQ290" s="47"/>
    </row>
    <row r="291" spans="1:69" s="1" customFormat="1" outlineLevel="1" x14ac:dyDescent="0.25">
      <c r="A291" s="8" t="s">
        <v>71</v>
      </c>
      <c r="B291" s="22"/>
      <c r="C291" s="8"/>
      <c r="D291" s="8"/>
      <c r="E291" s="8"/>
      <c r="F291" s="60" t="s">
        <v>522</v>
      </c>
      <c r="G291" s="16" t="s">
        <v>10</v>
      </c>
      <c r="H291" s="41" t="s">
        <v>10</v>
      </c>
      <c r="I291" s="43"/>
      <c r="J291" s="43">
        <f t="shared" si="360"/>
        <v>0</v>
      </c>
      <c r="K291" s="43">
        <f>IF(I291="n/a",0,VLOOKUP($G291,Scoring!$B$5:$C$9,2,FALSE))</f>
        <v>4</v>
      </c>
      <c r="L291" s="43"/>
      <c r="M291" s="43">
        <f t="shared" si="361"/>
        <v>0</v>
      </c>
      <c r="N291" s="43">
        <f>IF(L291="n/a",0,VLOOKUP($G291,Scoring!$B$5:$C$9,2,FALSE))</f>
        <v>4</v>
      </c>
      <c r="O291" s="43"/>
      <c r="P291" s="43">
        <f t="shared" si="362"/>
        <v>0</v>
      </c>
      <c r="Q291" s="43">
        <f>IF(O291="n/a",0,VLOOKUP($G291,Scoring!$B$5:$C$9,2,FALSE))</f>
        <v>4</v>
      </c>
      <c r="R291" s="43"/>
      <c r="S291" s="43">
        <f t="shared" si="363"/>
        <v>0</v>
      </c>
      <c r="T291" s="43">
        <f>IF(R291="n/a",0,VLOOKUP($G291,Scoring!$B$5:$C$9,2,FALSE))</f>
        <v>4</v>
      </c>
      <c r="U291" s="43"/>
      <c r="V291" s="43">
        <f t="shared" si="364"/>
        <v>0</v>
      </c>
      <c r="W291" s="43">
        <f>IF(U291="n/a",0,VLOOKUP($G291,Scoring!$B$5:$C$9,2,FALSE))</f>
        <v>4</v>
      </c>
      <c r="X291" s="43"/>
      <c r="Y291" s="43">
        <f t="shared" si="365"/>
        <v>0</v>
      </c>
      <c r="Z291" s="43">
        <f>IF(X291="n/a",0,VLOOKUP($G291,Scoring!$B$5:$C$9,2,FALSE))</f>
        <v>4</v>
      </c>
      <c r="AA291" s="43"/>
      <c r="AB291" s="43">
        <f t="shared" si="366"/>
        <v>0</v>
      </c>
      <c r="AC291" s="43">
        <f>IF(AA291="n/a",0,VLOOKUP($G291,Scoring!$B$5:$C$9,2,FALSE))</f>
        <v>4</v>
      </c>
      <c r="AD291" s="43"/>
      <c r="AE291" s="43">
        <f t="shared" si="367"/>
        <v>0</v>
      </c>
      <c r="AF291" s="43">
        <f>IF(AD291="n/a",0,VLOOKUP($G291,Scoring!$B$5:$C$9,2,FALSE))</f>
        <v>4</v>
      </c>
      <c r="AG291" s="43"/>
      <c r="AH291" s="43">
        <f t="shared" si="368"/>
        <v>0</v>
      </c>
      <c r="AI291" s="43">
        <f>IF(AG291="n/a",0,VLOOKUP($G291,Scoring!$B$5:$C$9,2,FALSE))</f>
        <v>4</v>
      </c>
      <c r="AJ291" s="43"/>
      <c r="AK291" s="43">
        <f t="shared" si="369"/>
        <v>0</v>
      </c>
      <c r="AL291" s="43">
        <f>IF(AJ291="n/a",0,VLOOKUP($G291,Scoring!$B$5:$C$9,2,FALSE))</f>
        <v>4</v>
      </c>
      <c r="AM291" s="43"/>
      <c r="AN291" s="43">
        <f t="shared" si="370"/>
        <v>0</v>
      </c>
      <c r="AO291" s="43">
        <f>IF(AM291="n/a",0,VLOOKUP($G291,Scoring!$B$5:$C$9,2,FALSE))</f>
        <v>4</v>
      </c>
      <c r="AP291" s="43"/>
      <c r="AQ291" s="43">
        <f t="shared" si="371"/>
        <v>0</v>
      </c>
      <c r="AR291" s="43">
        <f>IF(AP291="n/a",0,VLOOKUP($G291,Scoring!$B$5:$C$9,2,FALSE))</f>
        <v>4</v>
      </c>
      <c r="AS291" s="43"/>
      <c r="AT291" s="43">
        <f t="shared" si="372"/>
        <v>0</v>
      </c>
      <c r="AU291" s="43">
        <f>IF(AS291="n/a",0,VLOOKUP($G291,Scoring!$B$5:$C$9,2,FALSE))</f>
        <v>4</v>
      </c>
      <c r="AV291" s="43"/>
      <c r="AW291" s="43">
        <f t="shared" si="373"/>
        <v>0</v>
      </c>
      <c r="AX291" s="43">
        <f>IF(AV291="n/a",0,VLOOKUP($G291,Scoring!$B$5:$C$9,2,FALSE))</f>
        <v>4</v>
      </c>
      <c r="AY291" s="43"/>
      <c r="AZ291" s="43">
        <f t="shared" si="374"/>
        <v>0</v>
      </c>
      <c r="BA291" s="43">
        <f>IF(AY291="n/a",0,VLOOKUP($G291,Scoring!$B$5:$C$9,2,FALSE))</f>
        <v>4</v>
      </c>
      <c r="BB291" s="43"/>
      <c r="BC291" s="43">
        <f t="shared" si="375"/>
        <v>0</v>
      </c>
      <c r="BD291" s="43">
        <f>IF(BB291="n/a",0,VLOOKUP($G291,Scoring!$B$5:$C$9,2,FALSE))</f>
        <v>4</v>
      </c>
      <c r="BE291" s="43"/>
      <c r="BF291" s="43">
        <f t="shared" si="376"/>
        <v>0</v>
      </c>
      <c r="BG291" s="43">
        <f>IF(BE291="n/a",0,VLOOKUP($G291,Scoring!$B$5:$C$9,2,FALSE))</f>
        <v>4</v>
      </c>
      <c r="BH291" s="43"/>
      <c r="BI291" s="43">
        <f t="shared" si="377"/>
        <v>0</v>
      </c>
      <c r="BJ291" s="43">
        <f>IF(BH291="n/a",0,VLOOKUP($G291,Scoring!$B$5:$C$9,2,FALSE))</f>
        <v>4</v>
      </c>
      <c r="BK291" s="43"/>
      <c r="BL291" s="43">
        <f t="shared" si="378"/>
        <v>0</v>
      </c>
      <c r="BM291" s="43">
        <f>IF(BK291="n/a",0,VLOOKUP($G291,Scoring!$B$5:$C$9,2,FALSE))</f>
        <v>4</v>
      </c>
      <c r="BN291" s="43"/>
      <c r="BO291" s="43">
        <f t="shared" si="379"/>
        <v>0</v>
      </c>
      <c r="BP291" s="43">
        <f>IF(BN291="n/a",0,VLOOKUP($G291,Scoring!$B$5:$C$9,2,FALSE))</f>
        <v>4</v>
      </c>
      <c r="BQ291" s="47"/>
    </row>
    <row r="292" spans="1:69" s="1" customFormat="1" outlineLevel="1" x14ac:dyDescent="0.25">
      <c r="A292" s="8" t="s">
        <v>144</v>
      </c>
      <c r="B292" s="53" t="s">
        <v>130</v>
      </c>
      <c r="C292" s="8"/>
      <c r="D292" s="8"/>
      <c r="E292" s="8"/>
      <c r="F292" s="60" t="s">
        <v>522</v>
      </c>
      <c r="G292" s="16" t="s">
        <v>10</v>
      </c>
      <c r="H292" s="41" t="s">
        <v>11</v>
      </c>
      <c r="I292" s="43"/>
      <c r="J292" s="43">
        <f t="shared" si="360"/>
        <v>0</v>
      </c>
      <c r="K292" s="43">
        <f>IF(I292="n/a",0,VLOOKUP($G292,Scoring!$B$5:$C$9,2,FALSE))</f>
        <v>4</v>
      </c>
      <c r="L292" s="43"/>
      <c r="M292" s="43">
        <f t="shared" si="361"/>
        <v>0</v>
      </c>
      <c r="N292" s="43">
        <f>IF(L292="n/a",0,VLOOKUP($G292,Scoring!$B$5:$C$9,2,FALSE))</f>
        <v>4</v>
      </c>
      <c r="O292" s="43"/>
      <c r="P292" s="43">
        <f t="shared" si="362"/>
        <v>0</v>
      </c>
      <c r="Q292" s="43">
        <f>IF(O292="n/a",0,VLOOKUP($G292,Scoring!$B$5:$C$9,2,FALSE))</f>
        <v>4</v>
      </c>
      <c r="R292" s="43"/>
      <c r="S292" s="43">
        <f t="shared" si="363"/>
        <v>0</v>
      </c>
      <c r="T292" s="43">
        <f>IF(R292="n/a",0,VLOOKUP($G292,Scoring!$B$5:$C$9,2,FALSE))</f>
        <v>4</v>
      </c>
      <c r="U292" s="43"/>
      <c r="V292" s="43">
        <f t="shared" si="364"/>
        <v>0</v>
      </c>
      <c r="W292" s="43">
        <f>IF(U292="n/a",0,VLOOKUP($G292,Scoring!$B$5:$C$9,2,FALSE))</f>
        <v>4</v>
      </c>
      <c r="X292" s="43"/>
      <c r="Y292" s="43">
        <f t="shared" si="365"/>
        <v>0</v>
      </c>
      <c r="Z292" s="43">
        <f>IF(X292="n/a",0,VLOOKUP($G292,Scoring!$B$5:$C$9,2,FALSE))</f>
        <v>4</v>
      </c>
      <c r="AA292" s="43"/>
      <c r="AB292" s="43">
        <f t="shared" si="366"/>
        <v>0</v>
      </c>
      <c r="AC292" s="43">
        <f>IF(AA292="n/a",0,VLOOKUP($G292,Scoring!$B$5:$C$9,2,FALSE))</f>
        <v>4</v>
      </c>
      <c r="AD292" s="43"/>
      <c r="AE292" s="43">
        <f t="shared" si="367"/>
        <v>0</v>
      </c>
      <c r="AF292" s="43">
        <f>IF(AD292="n/a",0,VLOOKUP($G292,Scoring!$B$5:$C$9,2,FALSE))</f>
        <v>4</v>
      </c>
      <c r="AG292" s="43"/>
      <c r="AH292" s="43">
        <f t="shared" si="368"/>
        <v>0</v>
      </c>
      <c r="AI292" s="43">
        <f>IF(AG292="n/a",0,VLOOKUP($G292,Scoring!$B$5:$C$9,2,FALSE))</f>
        <v>4</v>
      </c>
      <c r="AJ292" s="43"/>
      <c r="AK292" s="43">
        <f t="shared" si="369"/>
        <v>0</v>
      </c>
      <c r="AL292" s="43">
        <f>IF(AJ292="n/a",0,VLOOKUP($G292,Scoring!$B$5:$C$9,2,FALSE))</f>
        <v>4</v>
      </c>
      <c r="AM292" s="43"/>
      <c r="AN292" s="43">
        <f t="shared" si="370"/>
        <v>0</v>
      </c>
      <c r="AO292" s="43">
        <f>IF(AM292="n/a",0,VLOOKUP($G292,Scoring!$B$5:$C$9,2,FALSE))</f>
        <v>4</v>
      </c>
      <c r="AP292" s="43"/>
      <c r="AQ292" s="43">
        <f t="shared" si="371"/>
        <v>0</v>
      </c>
      <c r="AR292" s="43">
        <f>IF(AP292="n/a",0,VLOOKUP($G292,Scoring!$B$5:$C$9,2,FALSE))</f>
        <v>4</v>
      </c>
      <c r="AS292" s="43"/>
      <c r="AT292" s="43">
        <f t="shared" si="372"/>
        <v>0</v>
      </c>
      <c r="AU292" s="43">
        <f>IF(AS292="n/a",0,VLOOKUP($G292,Scoring!$B$5:$C$9,2,FALSE))</f>
        <v>4</v>
      </c>
      <c r="AV292" s="43"/>
      <c r="AW292" s="43">
        <f t="shared" si="373"/>
        <v>0</v>
      </c>
      <c r="AX292" s="43">
        <f>IF(AV292="n/a",0,VLOOKUP($G292,Scoring!$B$5:$C$9,2,FALSE))</f>
        <v>4</v>
      </c>
      <c r="AY292" s="43"/>
      <c r="AZ292" s="43">
        <f t="shared" si="374"/>
        <v>0</v>
      </c>
      <c r="BA292" s="43">
        <f>IF(AY292="n/a",0,VLOOKUP($G292,Scoring!$B$5:$C$9,2,FALSE))</f>
        <v>4</v>
      </c>
      <c r="BB292" s="43"/>
      <c r="BC292" s="43">
        <f t="shared" si="375"/>
        <v>0</v>
      </c>
      <c r="BD292" s="43">
        <f>IF(BB292="n/a",0,VLOOKUP($G292,Scoring!$B$5:$C$9,2,FALSE))</f>
        <v>4</v>
      </c>
      <c r="BE292" s="43"/>
      <c r="BF292" s="43">
        <f t="shared" si="376"/>
        <v>0</v>
      </c>
      <c r="BG292" s="43">
        <f>IF(BE292="n/a",0,VLOOKUP($G292,Scoring!$B$5:$C$9,2,FALSE))</f>
        <v>4</v>
      </c>
      <c r="BH292" s="43"/>
      <c r="BI292" s="43">
        <f t="shared" si="377"/>
        <v>0</v>
      </c>
      <c r="BJ292" s="43">
        <f>IF(BH292="n/a",0,VLOOKUP($G292,Scoring!$B$5:$C$9,2,FALSE))</f>
        <v>4</v>
      </c>
      <c r="BK292" s="43"/>
      <c r="BL292" s="43">
        <f t="shared" si="378"/>
        <v>0</v>
      </c>
      <c r="BM292" s="43">
        <f>IF(BK292="n/a",0,VLOOKUP($G292,Scoring!$B$5:$C$9,2,FALSE))</f>
        <v>4</v>
      </c>
      <c r="BN292" s="43"/>
      <c r="BO292" s="43">
        <f t="shared" si="379"/>
        <v>0</v>
      </c>
      <c r="BP292" s="43">
        <f>IF(BN292="n/a",0,VLOOKUP($G292,Scoring!$B$5:$C$9,2,FALSE))</f>
        <v>4</v>
      </c>
      <c r="BQ292" s="47"/>
    </row>
    <row r="293" spans="1:69" s="1" customFormat="1" outlineLevel="1" x14ac:dyDescent="0.25">
      <c r="A293" s="8" t="s">
        <v>143</v>
      </c>
      <c r="B293" s="55" t="s">
        <v>145</v>
      </c>
      <c r="C293" s="8"/>
      <c r="D293" s="8"/>
      <c r="E293" s="8"/>
      <c r="F293" s="60" t="s">
        <v>522</v>
      </c>
      <c r="G293" s="16" t="s">
        <v>10</v>
      </c>
      <c r="H293" s="41" t="s">
        <v>10</v>
      </c>
      <c r="I293" s="43"/>
      <c r="J293" s="43">
        <f t="shared" si="360"/>
        <v>0</v>
      </c>
      <c r="K293" s="43">
        <f>IF(I293="n/a",0,VLOOKUP($G293,Scoring!$B$5:$C$9,2,FALSE))</f>
        <v>4</v>
      </c>
      <c r="L293" s="43"/>
      <c r="M293" s="43">
        <f t="shared" si="361"/>
        <v>0</v>
      </c>
      <c r="N293" s="43">
        <f>IF(L293="n/a",0,VLOOKUP($G293,Scoring!$B$5:$C$9,2,FALSE))</f>
        <v>4</v>
      </c>
      <c r="O293" s="43"/>
      <c r="P293" s="43">
        <f t="shared" si="362"/>
        <v>0</v>
      </c>
      <c r="Q293" s="43">
        <f>IF(O293="n/a",0,VLOOKUP($G293,Scoring!$B$5:$C$9,2,FALSE))</f>
        <v>4</v>
      </c>
      <c r="R293" s="43"/>
      <c r="S293" s="43">
        <f t="shared" si="363"/>
        <v>0</v>
      </c>
      <c r="T293" s="43">
        <f>IF(R293="n/a",0,VLOOKUP($G293,Scoring!$B$5:$C$9,2,FALSE))</f>
        <v>4</v>
      </c>
      <c r="U293" s="43"/>
      <c r="V293" s="43">
        <f t="shared" si="364"/>
        <v>0</v>
      </c>
      <c r="W293" s="43">
        <f>IF(U293="n/a",0,VLOOKUP($G293,Scoring!$B$5:$C$9,2,FALSE))</f>
        <v>4</v>
      </c>
      <c r="X293" s="43"/>
      <c r="Y293" s="43">
        <f t="shared" si="365"/>
        <v>0</v>
      </c>
      <c r="Z293" s="43">
        <f>IF(X293="n/a",0,VLOOKUP($G293,Scoring!$B$5:$C$9,2,FALSE))</f>
        <v>4</v>
      </c>
      <c r="AA293" s="43"/>
      <c r="AB293" s="43">
        <f t="shared" si="366"/>
        <v>0</v>
      </c>
      <c r="AC293" s="43">
        <f>IF(AA293="n/a",0,VLOOKUP($G293,Scoring!$B$5:$C$9,2,FALSE))</f>
        <v>4</v>
      </c>
      <c r="AD293" s="43"/>
      <c r="AE293" s="43">
        <f t="shared" si="367"/>
        <v>0</v>
      </c>
      <c r="AF293" s="43">
        <f>IF(AD293="n/a",0,VLOOKUP($G293,Scoring!$B$5:$C$9,2,FALSE))</f>
        <v>4</v>
      </c>
      <c r="AG293" s="43"/>
      <c r="AH293" s="43">
        <f t="shared" si="368"/>
        <v>0</v>
      </c>
      <c r="AI293" s="43">
        <f>IF(AG293="n/a",0,VLOOKUP($G293,Scoring!$B$5:$C$9,2,FALSE))</f>
        <v>4</v>
      </c>
      <c r="AJ293" s="43"/>
      <c r="AK293" s="43">
        <f t="shared" si="369"/>
        <v>0</v>
      </c>
      <c r="AL293" s="43">
        <f>IF(AJ293="n/a",0,VLOOKUP($G293,Scoring!$B$5:$C$9,2,FALSE))</f>
        <v>4</v>
      </c>
      <c r="AM293" s="43"/>
      <c r="AN293" s="43">
        <f t="shared" si="370"/>
        <v>0</v>
      </c>
      <c r="AO293" s="43">
        <f>IF(AM293="n/a",0,VLOOKUP($G293,Scoring!$B$5:$C$9,2,FALSE))</f>
        <v>4</v>
      </c>
      <c r="AP293" s="43"/>
      <c r="AQ293" s="43">
        <f t="shared" si="371"/>
        <v>0</v>
      </c>
      <c r="AR293" s="43">
        <f>IF(AP293="n/a",0,VLOOKUP($G293,Scoring!$B$5:$C$9,2,FALSE))</f>
        <v>4</v>
      </c>
      <c r="AS293" s="43"/>
      <c r="AT293" s="43">
        <f t="shared" si="372"/>
        <v>0</v>
      </c>
      <c r="AU293" s="43">
        <f>IF(AS293="n/a",0,VLOOKUP($G293,Scoring!$B$5:$C$9,2,FALSE))</f>
        <v>4</v>
      </c>
      <c r="AV293" s="43"/>
      <c r="AW293" s="43">
        <f t="shared" si="373"/>
        <v>0</v>
      </c>
      <c r="AX293" s="43">
        <f>IF(AV293="n/a",0,VLOOKUP($G293,Scoring!$B$5:$C$9,2,FALSE))</f>
        <v>4</v>
      </c>
      <c r="AY293" s="43"/>
      <c r="AZ293" s="43">
        <f t="shared" si="374"/>
        <v>0</v>
      </c>
      <c r="BA293" s="43">
        <f>IF(AY293="n/a",0,VLOOKUP($G293,Scoring!$B$5:$C$9,2,FALSE))</f>
        <v>4</v>
      </c>
      <c r="BB293" s="43"/>
      <c r="BC293" s="43">
        <f t="shared" si="375"/>
        <v>0</v>
      </c>
      <c r="BD293" s="43">
        <f>IF(BB293="n/a",0,VLOOKUP($G293,Scoring!$B$5:$C$9,2,FALSE))</f>
        <v>4</v>
      </c>
      <c r="BE293" s="43"/>
      <c r="BF293" s="43">
        <f t="shared" si="376"/>
        <v>0</v>
      </c>
      <c r="BG293" s="43">
        <f>IF(BE293="n/a",0,VLOOKUP($G293,Scoring!$B$5:$C$9,2,FALSE))</f>
        <v>4</v>
      </c>
      <c r="BH293" s="43"/>
      <c r="BI293" s="43">
        <f t="shared" si="377"/>
        <v>0</v>
      </c>
      <c r="BJ293" s="43">
        <f>IF(BH293="n/a",0,VLOOKUP($G293,Scoring!$B$5:$C$9,2,FALSE))</f>
        <v>4</v>
      </c>
      <c r="BK293" s="43"/>
      <c r="BL293" s="43">
        <f t="shared" si="378"/>
        <v>0</v>
      </c>
      <c r="BM293" s="43">
        <f>IF(BK293="n/a",0,VLOOKUP($G293,Scoring!$B$5:$C$9,2,FALSE))</f>
        <v>4</v>
      </c>
      <c r="BN293" s="43"/>
      <c r="BO293" s="43">
        <f t="shared" si="379"/>
        <v>0</v>
      </c>
      <c r="BP293" s="43">
        <f>IF(BN293="n/a",0,VLOOKUP($G293,Scoring!$B$5:$C$9,2,FALSE))</f>
        <v>4</v>
      </c>
      <c r="BQ293" s="47"/>
    </row>
    <row r="294" spans="1:69" s="1" customFormat="1" x14ac:dyDescent="0.25">
      <c r="A294" s="27" t="s">
        <v>258</v>
      </c>
      <c r="B294" s="28"/>
      <c r="C294" s="28"/>
      <c r="D294" s="28"/>
      <c r="E294" s="28"/>
      <c r="F294" s="29"/>
      <c r="G294" s="30"/>
      <c r="H294" s="30"/>
      <c r="I294" s="66">
        <f>IF(K294=0,"n/a",J294)</f>
        <v>0</v>
      </c>
      <c r="J294" s="31">
        <f>SUM(J295:J298)</f>
        <v>0</v>
      </c>
      <c r="K294" s="31">
        <f>SUM(K295:K298)</f>
        <v>16</v>
      </c>
      <c r="L294" s="66">
        <f>IF(N294=0,"n/a",M294)</f>
        <v>0</v>
      </c>
      <c r="M294" s="31">
        <f>SUM(M295:M298)</f>
        <v>0</v>
      </c>
      <c r="N294" s="31">
        <f>SUM(N295:N298)</f>
        <v>16</v>
      </c>
      <c r="O294" s="66">
        <f>IF(Q294=0,"n/a",P294)</f>
        <v>0</v>
      </c>
      <c r="P294" s="31">
        <f>SUM(P295:P298)</f>
        <v>0</v>
      </c>
      <c r="Q294" s="31">
        <f>SUM(Q295:Q298)</f>
        <v>16</v>
      </c>
      <c r="R294" s="66">
        <f>IF(T294=0,"n/a",S294)</f>
        <v>0</v>
      </c>
      <c r="S294" s="31">
        <f>SUM(S295:S298)</f>
        <v>0</v>
      </c>
      <c r="T294" s="31">
        <f>SUM(T295:T298)</f>
        <v>16</v>
      </c>
      <c r="U294" s="66">
        <f>IF(W294=0,"n/a",V294)</f>
        <v>0</v>
      </c>
      <c r="V294" s="31">
        <f>SUM(V295:V298)</f>
        <v>0</v>
      </c>
      <c r="W294" s="31">
        <f>SUM(W295:W298)</f>
        <v>16</v>
      </c>
      <c r="X294" s="66">
        <f>IF(Z294=0,"n/a",Y294)</f>
        <v>0</v>
      </c>
      <c r="Y294" s="31">
        <f>SUM(Y295:Y298)</f>
        <v>0</v>
      </c>
      <c r="Z294" s="31">
        <f>SUM(Z295:Z298)</f>
        <v>16</v>
      </c>
      <c r="AA294" s="66">
        <f>IF(AC294=0,"n/a",AB294)</f>
        <v>0</v>
      </c>
      <c r="AB294" s="31">
        <f>SUM(AB295:AB298)</f>
        <v>0</v>
      </c>
      <c r="AC294" s="31">
        <f>SUM(AC295:AC298)</f>
        <v>16</v>
      </c>
      <c r="AD294" s="66">
        <f>IF(AF294=0,"n/a",AE294)</f>
        <v>0</v>
      </c>
      <c r="AE294" s="31">
        <f>SUM(AE295:AE298)</f>
        <v>0</v>
      </c>
      <c r="AF294" s="31">
        <f>SUM(AF295:AF298)</f>
        <v>16</v>
      </c>
      <c r="AG294" s="66">
        <f>IF(AI294=0,"n/a",AH294)</f>
        <v>0</v>
      </c>
      <c r="AH294" s="31">
        <f>SUM(AH295:AH298)</f>
        <v>0</v>
      </c>
      <c r="AI294" s="31">
        <f>SUM(AI295:AI298)</f>
        <v>16</v>
      </c>
      <c r="AJ294" s="66">
        <f>IF(AL294=0,"n/a",AK294)</f>
        <v>0</v>
      </c>
      <c r="AK294" s="31">
        <f>SUM(AK295:AK298)</f>
        <v>0</v>
      </c>
      <c r="AL294" s="31">
        <f>SUM(AL295:AL298)</f>
        <v>16</v>
      </c>
      <c r="AM294" s="66">
        <f>IF(AO294=0,"n/a",AN294)</f>
        <v>0</v>
      </c>
      <c r="AN294" s="31">
        <f>SUM(AN295:AN298)</f>
        <v>0</v>
      </c>
      <c r="AO294" s="31">
        <f>SUM(AO295:AO298)</f>
        <v>16</v>
      </c>
      <c r="AP294" s="66">
        <f>IF(AR294=0,"n/a",AQ294)</f>
        <v>0</v>
      </c>
      <c r="AQ294" s="31">
        <f>SUM(AQ295:AQ298)</f>
        <v>0</v>
      </c>
      <c r="AR294" s="31">
        <f>SUM(AR295:AR298)</f>
        <v>16</v>
      </c>
      <c r="AS294" s="66">
        <f>IF(AU294=0,"n/a",AT294)</f>
        <v>0</v>
      </c>
      <c r="AT294" s="31">
        <f>SUM(AT295:AT298)</f>
        <v>0</v>
      </c>
      <c r="AU294" s="31">
        <f>SUM(AU295:AU298)</f>
        <v>16</v>
      </c>
      <c r="AV294" s="66">
        <f>IF(AX294=0,"n/a",AW294)</f>
        <v>0</v>
      </c>
      <c r="AW294" s="31">
        <f>SUM(AW295:AW298)</f>
        <v>0</v>
      </c>
      <c r="AX294" s="31">
        <f>SUM(AX295:AX298)</f>
        <v>16</v>
      </c>
      <c r="AY294" s="66">
        <f>IF(BA294=0,"n/a",AZ294)</f>
        <v>0</v>
      </c>
      <c r="AZ294" s="31">
        <f>SUM(AZ295:AZ298)</f>
        <v>0</v>
      </c>
      <c r="BA294" s="31">
        <f>SUM(BA295:BA298)</f>
        <v>16</v>
      </c>
      <c r="BB294" s="66">
        <f>IF(BD294=0,"n/a",BC294)</f>
        <v>0</v>
      </c>
      <c r="BC294" s="31">
        <f>SUM(BC295:BC298)</f>
        <v>0</v>
      </c>
      <c r="BD294" s="31">
        <f>SUM(BD295:BD298)</f>
        <v>16</v>
      </c>
      <c r="BE294" s="66">
        <f>IF(BG294=0,"n/a",BF294)</f>
        <v>0</v>
      </c>
      <c r="BF294" s="31">
        <f>SUM(BF295:BF298)</f>
        <v>0</v>
      </c>
      <c r="BG294" s="31">
        <f>SUM(BG295:BG298)</f>
        <v>16</v>
      </c>
      <c r="BH294" s="66">
        <f>IF(BJ294=0,"n/a",BI294)</f>
        <v>0</v>
      </c>
      <c r="BI294" s="31">
        <f>SUM(BI295:BI298)</f>
        <v>0</v>
      </c>
      <c r="BJ294" s="31">
        <f>SUM(BJ295:BJ298)</f>
        <v>16</v>
      </c>
      <c r="BK294" s="66">
        <f>IF(BM294=0,"n/a",BL294)</f>
        <v>0</v>
      </c>
      <c r="BL294" s="31">
        <f>SUM(BL295:BL298)</f>
        <v>0</v>
      </c>
      <c r="BM294" s="31">
        <f>SUM(BM295:BM298)</f>
        <v>16</v>
      </c>
      <c r="BN294" s="66">
        <f>IF(BP294=0,"n/a",BO294)</f>
        <v>0</v>
      </c>
      <c r="BO294" s="31">
        <f>SUM(BO295:BO298)</f>
        <v>0</v>
      </c>
      <c r="BP294" s="31">
        <f>SUM(BP295:BP298)</f>
        <v>16</v>
      </c>
      <c r="BQ294" s="46"/>
    </row>
    <row r="295" spans="1:69" s="1" customFormat="1" outlineLevel="1" x14ac:dyDescent="0.25">
      <c r="A295" s="8" t="s">
        <v>259</v>
      </c>
      <c r="B295" s="53" t="s">
        <v>260</v>
      </c>
      <c r="C295" s="8"/>
      <c r="D295" s="8"/>
      <c r="E295" s="8"/>
      <c r="F295" s="60" t="s">
        <v>522</v>
      </c>
      <c r="G295" s="16" t="s">
        <v>10</v>
      </c>
      <c r="H295" s="41" t="s">
        <v>10</v>
      </c>
      <c r="I295" s="43"/>
      <c r="J295" s="43">
        <f t="shared" ref="J295:J298" si="380">IF(OR(I295="yes",I295="done"),K295,IF(I295="partially",K295/2,0))</f>
        <v>0</v>
      </c>
      <c r="K295" s="43">
        <f>IF(I295="n/a",0,VLOOKUP($G295,Scoring!$B$5:$C$9,2,FALSE))</f>
        <v>4</v>
      </c>
      <c r="L295" s="43"/>
      <c r="M295" s="43">
        <f t="shared" ref="M295:M298" si="381">IF(OR(L295="yes",L295="done"),N295,IF(L295="partially",N295/2,0))</f>
        <v>0</v>
      </c>
      <c r="N295" s="43">
        <f>IF(L295="n/a",0,VLOOKUP($G295,Scoring!$B$5:$C$9,2,FALSE))</f>
        <v>4</v>
      </c>
      <c r="O295" s="43"/>
      <c r="P295" s="43">
        <f t="shared" ref="P295:P298" si="382">IF(OR(O295="yes",O295="done"),Q295,IF(O295="partially",Q295/2,0))</f>
        <v>0</v>
      </c>
      <c r="Q295" s="43">
        <f>IF(O295="n/a",0,VLOOKUP($G295,Scoring!$B$5:$C$9,2,FALSE))</f>
        <v>4</v>
      </c>
      <c r="R295" s="43"/>
      <c r="S295" s="43">
        <f t="shared" ref="S295:S298" si="383">IF(OR(R295="yes",R295="done"),T295,IF(R295="partially",T295/2,0))</f>
        <v>0</v>
      </c>
      <c r="T295" s="43">
        <f>IF(R295="n/a",0,VLOOKUP($G295,Scoring!$B$5:$C$9,2,FALSE))</f>
        <v>4</v>
      </c>
      <c r="U295" s="43"/>
      <c r="V295" s="43">
        <f t="shared" ref="V295:V298" si="384">IF(OR(U295="yes",U295="done"),W295,IF(U295="partially",W295/2,0))</f>
        <v>0</v>
      </c>
      <c r="W295" s="43">
        <f>IF(U295="n/a",0,VLOOKUP($G295,Scoring!$B$5:$C$9,2,FALSE))</f>
        <v>4</v>
      </c>
      <c r="X295" s="43"/>
      <c r="Y295" s="43">
        <f t="shared" ref="Y295:Y298" si="385">IF(OR(X295="yes",X295="done"),Z295,IF(X295="partially",Z295/2,0))</f>
        <v>0</v>
      </c>
      <c r="Z295" s="43">
        <f>IF(X295="n/a",0,VLOOKUP($G295,Scoring!$B$5:$C$9,2,FALSE))</f>
        <v>4</v>
      </c>
      <c r="AA295" s="43"/>
      <c r="AB295" s="43">
        <f t="shared" ref="AB295:AB298" si="386">IF(OR(AA295="yes",AA295="done"),AC295,IF(AA295="partially",AC295/2,0))</f>
        <v>0</v>
      </c>
      <c r="AC295" s="43">
        <f>IF(AA295="n/a",0,VLOOKUP($G295,Scoring!$B$5:$C$9,2,FALSE))</f>
        <v>4</v>
      </c>
      <c r="AD295" s="43"/>
      <c r="AE295" s="43">
        <f t="shared" ref="AE295:AE298" si="387">IF(OR(AD295="yes",AD295="done"),AF295,IF(AD295="partially",AF295/2,0))</f>
        <v>0</v>
      </c>
      <c r="AF295" s="43">
        <f>IF(AD295="n/a",0,VLOOKUP($G295,Scoring!$B$5:$C$9,2,FALSE))</f>
        <v>4</v>
      </c>
      <c r="AG295" s="43"/>
      <c r="AH295" s="43">
        <f t="shared" ref="AH295:AH298" si="388">IF(OR(AG295="yes",AG295="done"),AI295,IF(AG295="partially",AI295/2,0))</f>
        <v>0</v>
      </c>
      <c r="AI295" s="43">
        <f>IF(AG295="n/a",0,VLOOKUP($G295,Scoring!$B$5:$C$9,2,FALSE))</f>
        <v>4</v>
      </c>
      <c r="AJ295" s="43"/>
      <c r="AK295" s="43">
        <f t="shared" ref="AK295:AK298" si="389">IF(OR(AJ295="yes",AJ295="done"),AL295,IF(AJ295="partially",AL295/2,0))</f>
        <v>0</v>
      </c>
      <c r="AL295" s="43">
        <f>IF(AJ295="n/a",0,VLOOKUP($G295,Scoring!$B$5:$C$9,2,FALSE))</f>
        <v>4</v>
      </c>
      <c r="AM295" s="43"/>
      <c r="AN295" s="43">
        <f t="shared" ref="AN295:AN298" si="390">IF(OR(AM295="yes",AM295="done"),AO295,IF(AM295="partially",AO295/2,0))</f>
        <v>0</v>
      </c>
      <c r="AO295" s="43">
        <f>IF(AM295="n/a",0,VLOOKUP($G295,Scoring!$B$5:$C$9,2,FALSE))</f>
        <v>4</v>
      </c>
      <c r="AP295" s="43"/>
      <c r="AQ295" s="43">
        <f t="shared" ref="AQ295:AQ298" si="391">IF(OR(AP295="yes",AP295="done"),AR295,IF(AP295="partially",AR295/2,0))</f>
        <v>0</v>
      </c>
      <c r="AR295" s="43">
        <f>IF(AP295="n/a",0,VLOOKUP($G295,Scoring!$B$5:$C$9,2,FALSE))</f>
        <v>4</v>
      </c>
      <c r="AS295" s="43"/>
      <c r="AT295" s="43">
        <f t="shared" ref="AT295:AT298" si="392">IF(OR(AS295="yes",AS295="done"),AU295,IF(AS295="partially",AU295/2,0))</f>
        <v>0</v>
      </c>
      <c r="AU295" s="43">
        <f>IF(AS295="n/a",0,VLOOKUP($G295,Scoring!$B$5:$C$9,2,FALSE))</f>
        <v>4</v>
      </c>
      <c r="AV295" s="43"/>
      <c r="AW295" s="43">
        <f t="shared" ref="AW295:AW298" si="393">IF(OR(AV295="yes",AV295="done"),AX295,IF(AV295="partially",AX295/2,0))</f>
        <v>0</v>
      </c>
      <c r="AX295" s="43">
        <f>IF(AV295="n/a",0,VLOOKUP($G295,Scoring!$B$5:$C$9,2,FALSE))</f>
        <v>4</v>
      </c>
      <c r="AY295" s="43"/>
      <c r="AZ295" s="43">
        <f t="shared" ref="AZ295:AZ298" si="394">IF(OR(AY295="yes",AY295="done"),BA295,IF(AY295="partially",BA295/2,0))</f>
        <v>0</v>
      </c>
      <c r="BA295" s="43">
        <f>IF(AY295="n/a",0,VLOOKUP($G295,Scoring!$B$5:$C$9,2,FALSE))</f>
        <v>4</v>
      </c>
      <c r="BB295" s="43"/>
      <c r="BC295" s="43">
        <f t="shared" ref="BC295:BC298" si="395">IF(OR(BB295="yes",BB295="done"),BD295,IF(BB295="partially",BD295/2,0))</f>
        <v>0</v>
      </c>
      <c r="BD295" s="43">
        <f>IF(BB295="n/a",0,VLOOKUP($G295,Scoring!$B$5:$C$9,2,FALSE))</f>
        <v>4</v>
      </c>
      <c r="BE295" s="43"/>
      <c r="BF295" s="43">
        <f t="shared" ref="BF295:BF298" si="396">IF(OR(BE295="yes",BE295="done"),BG295,IF(BE295="partially",BG295/2,0))</f>
        <v>0</v>
      </c>
      <c r="BG295" s="43">
        <f>IF(BE295="n/a",0,VLOOKUP($G295,Scoring!$B$5:$C$9,2,FALSE))</f>
        <v>4</v>
      </c>
      <c r="BH295" s="43"/>
      <c r="BI295" s="43">
        <f t="shared" ref="BI295:BI298" si="397">IF(OR(BH295="yes",BH295="done"),BJ295,IF(BH295="partially",BJ295/2,0))</f>
        <v>0</v>
      </c>
      <c r="BJ295" s="43">
        <f>IF(BH295="n/a",0,VLOOKUP($G295,Scoring!$B$5:$C$9,2,FALSE))</f>
        <v>4</v>
      </c>
      <c r="BK295" s="43"/>
      <c r="BL295" s="43">
        <f t="shared" ref="BL295:BL298" si="398">IF(OR(BK295="yes",BK295="done"),BM295,IF(BK295="partially",BM295/2,0))</f>
        <v>0</v>
      </c>
      <c r="BM295" s="43">
        <f>IF(BK295="n/a",0,VLOOKUP($G295,Scoring!$B$5:$C$9,2,FALSE))</f>
        <v>4</v>
      </c>
      <c r="BN295" s="43"/>
      <c r="BO295" s="43">
        <f t="shared" ref="BO295:BO298" si="399">IF(OR(BN295="yes",BN295="done"),BP295,IF(BN295="partially",BP295/2,0))</f>
        <v>0</v>
      </c>
      <c r="BP295" s="43">
        <f>IF(BN295="n/a",0,VLOOKUP($G295,Scoring!$B$5:$C$9,2,FALSE))</f>
        <v>4</v>
      </c>
      <c r="BQ295" s="47"/>
    </row>
    <row r="296" spans="1:69" s="1" customFormat="1" outlineLevel="1" x14ac:dyDescent="0.25">
      <c r="A296" s="57" t="s">
        <v>263</v>
      </c>
      <c r="B296" s="55" t="s">
        <v>261</v>
      </c>
      <c r="C296" s="8"/>
      <c r="D296" s="8"/>
      <c r="E296" s="8"/>
      <c r="F296" s="60" t="s">
        <v>522</v>
      </c>
      <c r="G296" s="16" t="s">
        <v>10</v>
      </c>
      <c r="H296" s="41" t="s">
        <v>10</v>
      </c>
      <c r="I296" s="43"/>
      <c r="J296" s="43">
        <f t="shared" si="380"/>
        <v>0</v>
      </c>
      <c r="K296" s="43">
        <f>IF(I296="n/a",0,VLOOKUP($G296,Scoring!$B$5:$C$9,2,FALSE))</f>
        <v>4</v>
      </c>
      <c r="L296" s="43"/>
      <c r="M296" s="43">
        <f t="shared" si="381"/>
        <v>0</v>
      </c>
      <c r="N296" s="43">
        <f>IF(L296="n/a",0,VLOOKUP($G296,Scoring!$B$5:$C$9,2,FALSE))</f>
        <v>4</v>
      </c>
      <c r="O296" s="43"/>
      <c r="P296" s="43">
        <f t="shared" si="382"/>
        <v>0</v>
      </c>
      <c r="Q296" s="43">
        <f>IF(O296="n/a",0,VLOOKUP($G296,Scoring!$B$5:$C$9,2,FALSE))</f>
        <v>4</v>
      </c>
      <c r="R296" s="43"/>
      <c r="S296" s="43">
        <f t="shared" si="383"/>
        <v>0</v>
      </c>
      <c r="T296" s="43">
        <f>IF(R296="n/a",0,VLOOKUP($G296,Scoring!$B$5:$C$9,2,FALSE))</f>
        <v>4</v>
      </c>
      <c r="U296" s="43"/>
      <c r="V296" s="43">
        <f t="shared" si="384"/>
        <v>0</v>
      </c>
      <c r="W296" s="43">
        <f>IF(U296="n/a",0,VLOOKUP($G296,Scoring!$B$5:$C$9,2,FALSE))</f>
        <v>4</v>
      </c>
      <c r="X296" s="43"/>
      <c r="Y296" s="43">
        <f t="shared" si="385"/>
        <v>0</v>
      </c>
      <c r="Z296" s="43">
        <f>IF(X296="n/a",0,VLOOKUP($G296,Scoring!$B$5:$C$9,2,FALSE))</f>
        <v>4</v>
      </c>
      <c r="AA296" s="43"/>
      <c r="AB296" s="43">
        <f t="shared" si="386"/>
        <v>0</v>
      </c>
      <c r="AC296" s="43">
        <f>IF(AA296="n/a",0,VLOOKUP($G296,Scoring!$B$5:$C$9,2,FALSE))</f>
        <v>4</v>
      </c>
      <c r="AD296" s="43"/>
      <c r="AE296" s="43">
        <f t="shared" si="387"/>
        <v>0</v>
      </c>
      <c r="AF296" s="43">
        <f>IF(AD296="n/a",0,VLOOKUP($G296,Scoring!$B$5:$C$9,2,FALSE))</f>
        <v>4</v>
      </c>
      <c r="AG296" s="43"/>
      <c r="AH296" s="43">
        <f t="shared" si="388"/>
        <v>0</v>
      </c>
      <c r="AI296" s="43">
        <f>IF(AG296="n/a",0,VLOOKUP($G296,Scoring!$B$5:$C$9,2,FALSE))</f>
        <v>4</v>
      </c>
      <c r="AJ296" s="43"/>
      <c r="AK296" s="43">
        <f t="shared" si="389"/>
        <v>0</v>
      </c>
      <c r="AL296" s="43">
        <f>IF(AJ296="n/a",0,VLOOKUP($G296,Scoring!$B$5:$C$9,2,FALSE))</f>
        <v>4</v>
      </c>
      <c r="AM296" s="43"/>
      <c r="AN296" s="43">
        <f t="shared" si="390"/>
        <v>0</v>
      </c>
      <c r="AO296" s="43">
        <f>IF(AM296="n/a",0,VLOOKUP($G296,Scoring!$B$5:$C$9,2,FALSE))</f>
        <v>4</v>
      </c>
      <c r="AP296" s="43"/>
      <c r="AQ296" s="43">
        <f t="shared" si="391"/>
        <v>0</v>
      </c>
      <c r="AR296" s="43">
        <f>IF(AP296="n/a",0,VLOOKUP($G296,Scoring!$B$5:$C$9,2,FALSE))</f>
        <v>4</v>
      </c>
      <c r="AS296" s="43"/>
      <c r="AT296" s="43">
        <f t="shared" si="392"/>
        <v>0</v>
      </c>
      <c r="AU296" s="43">
        <f>IF(AS296="n/a",0,VLOOKUP($G296,Scoring!$B$5:$C$9,2,FALSE))</f>
        <v>4</v>
      </c>
      <c r="AV296" s="43"/>
      <c r="AW296" s="43">
        <f t="shared" si="393"/>
        <v>0</v>
      </c>
      <c r="AX296" s="43">
        <f>IF(AV296="n/a",0,VLOOKUP($G296,Scoring!$B$5:$C$9,2,FALSE))</f>
        <v>4</v>
      </c>
      <c r="AY296" s="43"/>
      <c r="AZ296" s="43">
        <f t="shared" si="394"/>
        <v>0</v>
      </c>
      <c r="BA296" s="43">
        <f>IF(AY296="n/a",0,VLOOKUP($G296,Scoring!$B$5:$C$9,2,FALSE))</f>
        <v>4</v>
      </c>
      <c r="BB296" s="43"/>
      <c r="BC296" s="43">
        <f t="shared" si="395"/>
        <v>0</v>
      </c>
      <c r="BD296" s="43">
        <f>IF(BB296="n/a",0,VLOOKUP($G296,Scoring!$B$5:$C$9,2,FALSE))</f>
        <v>4</v>
      </c>
      <c r="BE296" s="43"/>
      <c r="BF296" s="43">
        <f t="shared" si="396"/>
        <v>0</v>
      </c>
      <c r="BG296" s="43">
        <f>IF(BE296="n/a",0,VLOOKUP($G296,Scoring!$B$5:$C$9,2,FALSE))</f>
        <v>4</v>
      </c>
      <c r="BH296" s="43"/>
      <c r="BI296" s="43">
        <f t="shared" si="397"/>
        <v>0</v>
      </c>
      <c r="BJ296" s="43">
        <f>IF(BH296="n/a",0,VLOOKUP($G296,Scoring!$B$5:$C$9,2,FALSE))</f>
        <v>4</v>
      </c>
      <c r="BK296" s="43"/>
      <c r="BL296" s="43">
        <f t="shared" si="398"/>
        <v>0</v>
      </c>
      <c r="BM296" s="43">
        <f>IF(BK296="n/a",0,VLOOKUP($G296,Scoring!$B$5:$C$9,2,FALSE))</f>
        <v>4</v>
      </c>
      <c r="BN296" s="43"/>
      <c r="BO296" s="43">
        <f t="shared" si="399"/>
        <v>0</v>
      </c>
      <c r="BP296" s="43">
        <f>IF(BN296="n/a",0,VLOOKUP($G296,Scoring!$B$5:$C$9,2,FALSE))</f>
        <v>4</v>
      </c>
      <c r="BQ296" s="47"/>
    </row>
    <row r="297" spans="1:69" s="1" customFormat="1" outlineLevel="1" x14ac:dyDescent="0.25">
      <c r="A297" s="57" t="s">
        <v>264</v>
      </c>
      <c r="B297" s="55" t="s">
        <v>262</v>
      </c>
      <c r="C297" s="8"/>
      <c r="D297" s="8"/>
      <c r="E297" s="8"/>
      <c r="F297" s="60" t="s">
        <v>522</v>
      </c>
      <c r="G297" s="16" t="s">
        <v>10</v>
      </c>
      <c r="H297" s="41" t="s">
        <v>10</v>
      </c>
      <c r="I297" s="43"/>
      <c r="J297" s="43">
        <f t="shared" si="380"/>
        <v>0</v>
      </c>
      <c r="K297" s="43">
        <f>IF(I297="n/a",0,VLOOKUP($G297,Scoring!$B$5:$C$9,2,FALSE))</f>
        <v>4</v>
      </c>
      <c r="L297" s="43"/>
      <c r="M297" s="43">
        <f t="shared" si="381"/>
        <v>0</v>
      </c>
      <c r="N297" s="43">
        <f>IF(L297="n/a",0,VLOOKUP($G297,Scoring!$B$5:$C$9,2,FALSE))</f>
        <v>4</v>
      </c>
      <c r="O297" s="43"/>
      <c r="P297" s="43">
        <f t="shared" si="382"/>
        <v>0</v>
      </c>
      <c r="Q297" s="43">
        <f>IF(O297="n/a",0,VLOOKUP($G297,Scoring!$B$5:$C$9,2,FALSE))</f>
        <v>4</v>
      </c>
      <c r="R297" s="43"/>
      <c r="S297" s="43">
        <f t="shared" si="383"/>
        <v>0</v>
      </c>
      <c r="T297" s="43">
        <f>IF(R297="n/a",0,VLOOKUP($G297,Scoring!$B$5:$C$9,2,FALSE))</f>
        <v>4</v>
      </c>
      <c r="U297" s="43"/>
      <c r="V297" s="43">
        <f t="shared" si="384"/>
        <v>0</v>
      </c>
      <c r="W297" s="43">
        <f>IF(U297="n/a",0,VLOOKUP($G297,Scoring!$B$5:$C$9,2,FALSE))</f>
        <v>4</v>
      </c>
      <c r="X297" s="43"/>
      <c r="Y297" s="43">
        <f t="shared" si="385"/>
        <v>0</v>
      </c>
      <c r="Z297" s="43">
        <f>IF(X297="n/a",0,VLOOKUP($G297,Scoring!$B$5:$C$9,2,FALSE))</f>
        <v>4</v>
      </c>
      <c r="AA297" s="43"/>
      <c r="AB297" s="43">
        <f t="shared" si="386"/>
        <v>0</v>
      </c>
      <c r="AC297" s="43">
        <f>IF(AA297="n/a",0,VLOOKUP($G297,Scoring!$B$5:$C$9,2,FALSE))</f>
        <v>4</v>
      </c>
      <c r="AD297" s="43"/>
      <c r="AE297" s="43">
        <f t="shared" si="387"/>
        <v>0</v>
      </c>
      <c r="AF297" s="43">
        <f>IF(AD297="n/a",0,VLOOKUP($G297,Scoring!$B$5:$C$9,2,FALSE))</f>
        <v>4</v>
      </c>
      <c r="AG297" s="43"/>
      <c r="AH297" s="43">
        <f t="shared" si="388"/>
        <v>0</v>
      </c>
      <c r="AI297" s="43">
        <f>IF(AG297="n/a",0,VLOOKUP($G297,Scoring!$B$5:$C$9,2,FALSE))</f>
        <v>4</v>
      </c>
      <c r="AJ297" s="43"/>
      <c r="AK297" s="43">
        <f t="shared" si="389"/>
        <v>0</v>
      </c>
      <c r="AL297" s="43">
        <f>IF(AJ297="n/a",0,VLOOKUP($G297,Scoring!$B$5:$C$9,2,FALSE))</f>
        <v>4</v>
      </c>
      <c r="AM297" s="43"/>
      <c r="AN297" s="43">
        <f t="shared" si="390"/>
        <v>0</v>
      </c>
      <c r="AO297" s="43">
        <f>IF(AM297="n/a",0,VLOOKUP($G297,Scoring!$B$5:$C$9,2,FALSE))</f>
        <v>4</v>
      </c>
      <c r="AP297" s="43"/>
      <c r="AQ297" s="43">
        <f t="shared" si="391"/>
        <v>0</v>
      </c>
      <c r="AR297" s="43">
        <f>IF(AP297="n/a",0,VLOOKUP($G297,Scoring!$B$5:$C$9,2,FALSE))</f>
        <v>4</v>
      </c>
      <c r="AS297" s="43"/>
      <c r="AT297" s="43">
        <f t="shared" si="392"/>
        <v>0</v>
      </c>
      <c r="AU297" s="43">
        <f>IF(AS297="n/a",0,VLOOKUP($G297,Scoring!$B$5:$C$9,2,FALSE))</f>
        <v>4</v>
      </c>
      <c r="AV297" s="43"/>
      <c r="AW297" s="43">
        <f t="shared" si="393"/>
        <v>0</v>
      </c>
      <c r="AX297" s="43">
        <f>IF(AV297="n/a",0,VLOOKUP($G297,Scoring!$B$5:$C$9,2,FALSE))</f>
        <v>4</v>
      </c>
      <c r="AY297" s="43"/>
      <c r="AZ297" s="43">
        <f t="shared" si="394"/>
        <v>0</v>
      </c>
      <c r="BA297" s="43">
        <f>IF(AY297="n/a",0,VLOOKUP($G297,Scoring!$B$5:$C$9,2,FALSE))</f>
        <v>4</v>
      </c>
      <c r="BB297" s="43"/>
      <c r="BC297" s="43">
        <f t="shared" si="395"/>
        <v>0</v>
      </c>
      <c r="BD297" s="43">
        <f>IF(BB297="n/a",0,VLOOKUP($G297,Scoring!$B$5:$C$9,2,FALSE))</f>
        <v>4</v>
      </c>
      <c r="BE297" s="43"/>
      <c r="BF297" s="43">
        <f t="shared" si="396"/>
        <v>0</v>
      </c>
      <c r="BG297" s="43">
        <f>IF(BE297="n/a",0,VLOOKUP($G297,Scoring!$B$5:$C$9,2,FALSE))</f>
        <v>4</v>
      </c>
      <c r="BH297" s="43"/>
      <c r="BI297" s="43">
        <f t="shared" si="397"/>
        <v>0</v>
      </c>
      <c r="BJ297" s="43">
        <f>IF(BH297="n/a",0,VLOOKUP($G297,Scoring!$B$5:$C$9,2,FALSE))</f>
        <v>4</v>
      </c>
      <c r="BK297" s="43"/>
      <c r="BL297" s="43">
        <f t="shared" si="398"/>
        <v>0</v>
      </c>
      <c r="BM297" s="43">
        <f>IF(BK297="n/a",0,VLOOKUP($G297,Scoring!$B$5:$C$9,2,FALSE))</f>
        <v>4</v>
      </c>
      <c r="BN297" s="43"/>
      <c r="BO297" s="43">
        <f t="shared" si="399"/>
        <v>0</v>
      </c>
      <c r="BP297" s="43">
        <f>IF(BN297="n/a",0,VLOOKUP($G297,Scoring!$B$5:$C$9,2,FALSE))</f>
        <v>4</v>
      </c>
      <c r="BQ297" s="47"/>
    </row>
    <row r="298" spans="1:69" s="1" customFormat="1" outlineLevel="1" x14ac:dyDescent="0.25">
      <c r="A298" s="57" t="s">
        <v>265</v>
      </c>
      <c r="B298" s="55"/>
      <c r="C298" s="8"/>
      <c r="D298" s="8"/>
      <c r="E298" s="8"/>
      <c r="F298" s="60" t="s">
        <v>522</v>
      </c>
      <c r="G298" s="16" t="s">
        <v>10</v>
      </c>
      <c r="H298" s="41" t="s">
        <v>10</v>
      </c>
      <c r="I298" s="43"/>
      <c r="J298" s="43">
        <f t="shared" si="380"/>
        <v>0</v>
      </c>
      <c r="K298" s="43">
        <f>IF(I298="n/a",0,VLOOKUP($G298,Scoring!$B$5:$C$9,2,FALSE))</f>
        <v>4</v>
      </c>
      <c r="L298" s="43"/>
      <c r="M298" s="43">
        <f t="shared" si="381"/>
        <v>0</v>
      </c>
      <c r="N298" s="43">
        <f>IF(L298="n/a",0,VLOOKUP($G298,Scoring!$B$5:$C$9,2,FALSE))</f>
        <v>4</v>
      </c>
      <c r="O298" s="43"/>
      <c r="P298" s="43">
        <f t="shared" si="382"/>
        <v>0</v>
      </c>
      <c r="Q298" s="43">
        <f>IF(O298="n/a",0,VLOOKUP($G298,Scoring!$B$5:$C$9,2,FALSE))</f>
        <v>4</v>
      </c>
      <c r="R298" s="43"/>
      <c r="S298" s="43">
        <f t="shared" si="383"/>
        <v>0</v>
      </c>
      <c r="T298" s="43">
        <f>IF(R298="n/a",0,VLOOKUP($G298,Scoring!$B$5:$C$9,2,FALSE))</f>
        <v>4</v>
      </c>
      <c r="U298" s="43"/>
      <c r="V298" s="43">
        <f t="shared" si="384"/>
        <v>0</v>
      </c>
      <c r="W298" s="43">
        <f>IF(U298="n/a",0,VLOOKUP($G298,Scoring!$B$5:$C$9,2,FALSE))</f>
        <v>4</v>
      </c>
      <c r="X298" s="43"/>
      <c r="Y298" s="43">
        <f t="shared" si="385"/>
        <v>0</v>
      </c>
      <c r="Z298" s="43">
        <f>IF(X298="n/a",0,VLOOKUP($G298,Scoring!$B$5:$C$9,2,FALSE))</f>
        <v>4</v>
      </c>
      <c r="AA298" s="43"/>
      <c r="AB298" s="43">
        <f t="shared" si="386"/>
        <v>0</v>
      </c>
      <c r="AC298" s="43">
        <f>IF(AA298="n/a",0,VLOOKUP($G298,Scoring!$B$5:$C$9,2,FALSE))</f>
        <v>4</v>
      </c>
      <c r="AD298" s="43"/>
      <c r="AE298" s="43">
        <f t="shared" si="387"/>
        <v>0</v>
      </c>
      <c r="AF298" s="43">
        <f>IF(AD298="n/a",0,VLOOKUP($G298,Scoring!$B$5:$C$9,2,FALSE))</f>
        <v>4</v>
      </c>
      <c r="AG298" s="43"/>
      <c r="AH298" s="43">
        <f t="shared" si="388"/>
        <v>0</v>
      </c>
      <c r="AI298" s="43">
        <f>IF(AG298="n/a",0,VLOOKUP($G298,Scoring!$B$5:$C$9,2,FALSE))</f>
        <v>4</v>
      </c>
      <c r="AJ298" s="43"/>
      <c r="AK298" s="43">
        <f t="shared" si="389"/>
        <v>0</v>
      </c>
      <c r="AL298" s="43">
        <f>IF(AJ298="n/a",0,VLOOKUP($G298,Scoring!$B$5:$C$9,2,FALSE))</f>
        <v>4</v>
      </c>
      <c r="AM298" s="43"/>
      <c r="AN298" s="43">
        <f t="shared" si="390"/>
        <v>0</v>
      </c>
      <c r="AO298" s="43">
        <f>IF(AM298="n/a",0,VLOOKUP($G298,Scoring!$B$5:$C$9,2,FALSE))</f>
        <v>4</v>
      </c>
      <c r="AP298" s="43"/>
      <c r="AQ298" s="43">
        <f t="shared" si="391"/>
        <v>0</v>
      </c>
      <c r="AR298" s="43">
        <f>IF(AP298="n/a",0,VLOOKUP($G298,Scoring!$B$5:$C$9,2,FALSE))</f>
        <v>4</v>
      </c>
      <c r="AS298" s="43"/>
      <c r="AT298" s="43">
        <f t="shared" si="392"/>
        <v>0</v>
      </c>
      <c r="AU298" s="43">
        <f>IF(AS298="n/a",0,VLOOKUP($G298,Scoring!$B$5:$C$9,2,FALSE))</f>
        <v>4</v>
      </c>
      <c r="AV298" s="43"/>
      <c r="AW298" s="43">
        <f t="shared" si="393"/>
        <v>0</v>
      </c>
      <c r="AX298" s="43">
        <f>IF(AV298="n/a",0,VLOOKUP($G298,Scoring!$B$5:$C$9,2,FALSE))</f>
        <v>4</v>
      </c>
      <c r="AY298" s="43"/>
      <c r="AZ298" s="43">
        <f t="shared" si="394"/>
        <v>0</v>
      </c>
      <c r="BA298" s="43">
        <f>IF(AY298="n/a",0,VLOOKUP($G298,Scoring!$B$5:$C$9,2,FALSE))</f>
        <v>4</v>
      </c>
      <c r="BB298" s="43"/>
      <c r="BC298" s="43">
        <f t="shared" si="395"/>
        <v>0</v>
      </c>
      <c r="BD298" s="43">
        <f>IF(BB298="n/a",0,VLOOKUP($G298,Scoring!$B$5:$C$9,2,FALSE))</f>
        <v>4</v>
      </c>
      <c r="BE298" s="43"/>
      <c r="BF298" s="43">
        <f t="shared" si="396"/>
        <v>0</v>
      </c>
      <c r="BG298" s="43">
        <f>IF(BE298="n/a",0,VLOOKUP($G298,Scoring!$B$5:$C$9,2,FALSE))</f>
        <v>4</v>
      </c>
      <c r="BH298" s="43"/>
      <c r="BI298" s="43">
        <f t="shared" si="397"/>
        <v>0</v>
      </c>
      <c r="BJ298" s="43">
        <f>IF(BH298="n/a",0,VLOOKUP($G298,Scoring!$B$5:$C$9,2,FALSE))</f>
        <v>4</v>
      </c>
      <c r="BK298" s="43"/>
      <c r="BL298" s="43">
        <f t="shared" si="398"/>
        <v>0</v>
      </c>
      <c r="BM298" s="43">
        <f>IF(BK298="n/a",0,VLOOKUP($G298,Scoring!$B$5:$C$9,2,FALSE))</f>
        <v>4</v>
      </c>
      <c r="BN298" s="43"/>
      <c r="BO298" s="43">
        <f t="shared" si="399"/>
        <v>0</v>
      </c>
      <c r="BP298" s="43">
        <f>IF(BN298="n/a",0,VLOOKUP($G298,Scoring!$B$5:$C$9,2,FALSE))</f>
        <v>4</v>
      </c>
      <c r="BQ298" s="47"/>
    </row>
    <row r="299" spans="1:69" s="1" customFormat="1" x14ac:dyDescent="0.25">
      <c r="A299" s="27" t="s">
        <v>3</v>
      </c>
      <c r="B299" s="28"/>
      <c r="C299" s="28"/>
      <c r="D299" s="28"/>
      <c r="E299" s="28"/>
      <c r="F299" s="29"/>
      <c r="G299" s="30"/>
      <c r="H299" s="30"/>
      <c r="I299" s="66">
        <f>IF(K299=0,"n/a",J299)</f>
        <v>0</v>
      </c>
      <c r="J299" s="31">
        <f>SUM(J300:J302)</f>
        <v>0</v>
      </c>
      <c r="K299" s="31">
        <f>SUM(K300:K302)</f>
        <v>24</v>
      </c>
      <c r="L299" s="66">
        <f>IF(N299=0,"n/a",M299)</f>
        <v>0</v>
      </c>
      <c r="M299" s="31">
        <f>SUM(M300:M302)</f>
        <v>0</v>
      </c>
      <c r="N299" s="31">
        <f>SUM(N300:N302)</f>
        <v>24</v>
      </c>
      <c r="O299" s="66">
        <f>IF(Q299=0,"n/a",P299)</f>
        <v>0</v>
      </c>
      <c r="P299" s="31">
        <f>SUM(P300:P302)</f>
        <v>0</v>
      </c>
      <c r="Q299" s="31">
        <f>SUM(Q300:Q302)</f>
        <v>24</v>
      </c>
      <c r="R299" s="66">
        <f>IF(T299=0,"n/a",S299)</f>
        <v>0</v>
      </c>
      <c r="S299" s="31">
        <f>SUM(S300:S302)</f>
        <v>0</v>
      </c>
      <c r="T299" s="31">
        <f>SUM(T300:T302)</f>
        <v>24</v>
      </c>
      <c r="U299" s="66">
        <f>IF(W299=0,"n/a",V299)</f>
        <v>0</v>
      </c>
      <c r="V299" s="31">
        <f>SUM(V300:V302)</f>
        <v>0</v>
      </c>
      <c r="W299" s="31">
        <f>SUM(W300:W302)</f>
        <v>24</v>
      </c>
      <c r="X299" s="66">
        <f>IF(Z299=0,"n/a",Y299)</f>
        <v>0</v>
      </c>
      <c r="Y299" s="31">
        <f>SUM(Y300:Y302)</f>
        <v>0</v>
      </c>
      <c r="Z299" s="31">
        <f>SUM(Z300:Z302)</f>
        <v>24</v>
      </c>
      <c r="AA299" s="66">
        <f>IF(AC299=0,"n/a",AB299)</f>
        <v>0</v>
      </c>
      <c r="AB299" s="31">
        <f>SUM(AB300:AB302)</f>
        <v>0</v>
      </c>
      <c r="AC299" s="31">
        <f>SUM(AC300:AC302)</f>
        <v>24</v>
      </c>
      <c r="AD299" s="66">
        <f>IF(AF299=0,"n/a",AE299)</f>
        <v>0</v>
      </c>
      <c r="AE299" s="31">
        <f>SUM(AE300:AE302)</f>
        <v>0</v>
      </c>
      <c r="AF299" s="31">
        <f>SUM(AF300:AF302)</f>
        <v>24</v>
      </c>
      <c r="AG299" s="66">
        <f>IF(AI299=0,"n/a",AH299)</f>
        <v>0</v>
      </c>
      <c r="AH299" s="31">
        <f>SUM(AH300:AH302)</f>
        <v>0</v>
      </c>
      <c r="AI299" s="31">
        <f>SUM(AI300:AI302)</f>
        <v>24</v>
      </c>
      <c r="AJ299" s="66">
        <f>IF(AL299=0,"n/a",AK299)</f>
        <v>0</v>
      </c>
      <c r="AK299" s="31">
        <f>SUM(AK300:AK302)</f>
        <v>0</v>
      </c>
      <c r="AL299" s="31">
        <f>SUM(AL300:AL302)</f>
        <v>24</v>
      </c>
      <c r="AM299" s="66">
        <f>IF(AO299=0,"n/a",AN299)</f>
        <v>0</v>
      </c>
      <c r="AN299" s="31">
        <f>SUM(AN300:AN302)</f>
        <v>0</v>
      </c>
      <c r="AO299" s="31">
        <f>SUM(AO300:AO302)</f>
        <v>24</v>
      </c>
      <c r="AP299" s="66">
        <f>IF(AR299=0,"n/a",AQ299)</f>
        <v>0</v>
      </c>
      <c r="AQ299" s="31">
        <f>SUM(AQ300:AQ302)</f>
        <v>0</v>
      </c>
      <c r="AR299" s="31">
        <f>SUM(AR300:AR302)</f>
        <v>24</v>
      </c>
      <c r="AS299" s="66">
        <f>IF(AU299=0,"n/a",AT299)</f>
        <v>0</v>
      </c>
      <c r="AT299" s="31">
        <f>SUM(AT300:AT302)</f>
        <v>0</v>
      </c>
      <c r="AU299" s="31">
        <f>SUM(AU300:AU302)</f>
        <v>24</v>
      </c>
      <c r="AV299" s="66">
        <f>IF(AX299=0,"n/a",AW299)</f>
        <v>0</v>
      </c>
      <c r="AW299" s="31">
        <f>SUM(AW300:AW302)</f>
        <v>0</v>
      </c>
      <c r="AX299" s="31">
        <f>SUM(AX300:AX302)</f>
        <v>24</v>
      </c>
      <c r="AY299" s="66">
        <f>IF(BA299=0,"n/a",AZ299)</f>
        <v>0</v>
      </c>
      <c r="AZ299" s="31">
        <f>SUM(AZ300:AZ302)</f>
        <v>0</v>
      </c>
      <c r="BA299" s="31">
        <f>SUM(BA300:BA302)</f>
        <v>24</v>
      </c>
      <c r="BB299" s="66">
        <f>IF(BD299=0,"n/a",BC299)</f>
        <v>0</v>
      </c>
      <c r="BC299" s="31">
        <f>SUM(BC300:BC302)</f>
        <v>0</v>
      </c>
      <c r="BD299" s="31">
        <f>SUM(BD300:BD302)</f>
        <v>24</v>
      </c>
      <c r="BE299" s="66">
        <f>IF(BG299=0,"n/a",BF299)</f>
        <v>0</v>
      </c>
      <c r="BF299" s="31">
        <f>SUM(BF300:BF302)</f>
        <v>0</v>
      </c>
      <c r="BG299" s="31">
        <f>SUM(BG300:BG302)</f>
        <v>24</v>
      </c>
      <c r="BH299" s="66">
        <f>IF(BJ299=0,"n/a",BI299)</f>
        <v>0</v>
      </c>
      <c r="BI299" s="31">
        <f>SUM(BI300:BI302)</f>
        <v>0</v>
      </c>
      <c r="BJ299" s="31">
        <f>SUM(BJ300:BJ302)</f>
        <v>24</v>
      </c>
      <c r="BK299" s="66">
        <f>IF(BM299=0,"n/a",BL299)</f>
        <v>0</v>
      </c>
      <c r="BL299" s="31">
        <f>SUM(BL300:BL302)</f>
        <v>0</v>
      </c>
      <c r="BM299" s="31">
        <f>SUM(BM300:BM302)</f>
        <v>24</v>
      </c>
      <c r="BN299" s="66">
        <f>IF(BP299=0,"n/a",BO299)</f>
        <v>0</v>
      </c>
      <c r="BO299" s="31">
        <f>SUM(BO300:BO302)</f>
        <v>0</v>
      </c>
      <c r="BP299" s="31">
        <f>SUM(BP300:BP302)</f>
        <v>24</v>
      </c>
      <c r="BQ299" s="46"/>
    </row>
    <row r="300" spans="1:69" s="1" customFormat="1" outlineLevel="1" x14ac:dyDescent="0.25">
      <c r="A300" s="8" t="s">
        <v>72</v>
      </c>
      <c r="B300" s="22"/>
      <c r="C300" s="8"/>
      <c r="D300" s="8"/>
      <c r="E300" s="8"/>
      <c r="F300" s="60" t="s">
        <v>523</v>
      </c>
      <c r="G300" s="16" t="s">
        <v>9</v>
      </c>
      <c r="H300" s="16" t="s">
        <v>10</v>
      </c>
      <c r="I300" s="43"/>
      <c r="J300" s="43">
        <f t="shared" ref="J300:J302" si="400">IF(OR(I300="yes",I300="done"),K300,IF(I300="partially",K300/2,0))</f>
        <v>0</v>
      </c>
      <c r="K300" s="43">
        <f>IF(I300="n/a",0,VLOOKUP($G300,Scoring!$B$5:$C$9,2,FALSE))</f>
        <v>8</v>
      </c>
      <c r="L300" s="43"/>
      <c r="M300" s="43">
        <f t="shared" ref="M300:M302" si="401">IF(OR(L300="yes",L300="done"),N300,IF(L300="partially",N300/2,0))</f>
        <v>0</v>
      </c>
      <c r="N300" s="43">
        <f>IF(L300="n/a",0,VLOOKUP($G300,Scoring!$B$5:$C$9,2,FALSE))</f>
        <v>8</v>
      </c>
      <c r="O300" s="43"/>
      <c r="P300" s="43">
        <f t="shared" ref="P300:P302" si="402">IF(OR(O300="yes",O300="done"),Q300,IF(O300="partially",Q300/2,0))</f>
        <v>0</v>
      </c>
      <c r="Q300" s="43">
        <f>IF(O300="n/a",0,VLOOKUP($G300,Scoring!$B$5:$C$9,2,FALSE))</f>
        <v>8</v>
      </c>
      <c r="R300" s="43"/>
      <c r="S300" s="43">
        <f t="shared" ref="S300:S302" si="403">IF(OR(R300="yes",R300="done"),T300,IF(R300="partially",T300/2,0))</f>
        <v>0</v>
      </c>
      <c r="T300" s="43">
        <f>IF(R300="n/a",0,VLOOKUP($G300,Scoring!$B$5:$C$9,2,FALSE))</f>
        <v>8</v>
      </c>
      <c r="U300" s="43"/>
      <c r="V300" s="43">
        <f t="shared" ref="V300:V302" si="404">IF(OR(U300="yes",U300="done"),W300,IF(U300="partially",W300/2,0))</f>
        <v>0</v>
      </c>
      <c r="W300" s="43">
        <f>IF(U300="n/a",0,VLOOKUP($G300,Scoring!$B$5:$C$9,2,FALSE))</f>
        <v>8</v>
      </c>
      <c r="X300" s="43"/>
      <c r="Y300" s="43">
        <f t="shared" ref="Y300:Y302" si="405">IF(OR(X300="yes",X300="done"),Z300,IF(X300="partially",Z300/2,0))</f>
        <v>0</v>
      </c>
      <c r="Z300" s="43">
        <f>IF(X300="n/a",0,VLOOKUP($G300,Scoring!$B$5:$C$9,2,FALSE))</f>
        <v>8</v>
      </c>
      <c r="AA300" s="43"/>
      <c r="AB300" s="43">
        <f t="shared" ref="AB300:AB302" si="406">IF(OR(AA300="yes",AA300="done"),AC300,IF(AA300="partially",AC300/2,0))</f>
        <v>0</v>
      </c>
      <c r="AC300" s="43">
        <f>IF(AA300="n/a",0,VLOOKUP($G300,Scoring!$B$5:$C$9,2,FALSE))</f>
        <v>8</v>
      </c>
      <c r="AD300" s="43"/>
      <c r="AE300" s="43">
        <f t="shared" ref="AE300:AE302" si="407">IF(OR(AD300="yes",AD300="done"),AF300,IF(AD300="partially",AF300/2,0))</f>
        <v>0</v>
      </c>
      <c r="AF300" s="43">
        <f>IF(AD300="n/a",0,VLOOKUP($G300,Scoring!$B$5:$C$9,2,FALSE))</f>
        <v>8</v>
      </c>
      <c r="AG300" s="43"/>
      <c r="AH300" s="43">
        <f t="shared" ref="AH300:AH302" si="408">IF(OR(AG300="yes",AG300="done"),AI300,IF(AG300="partially",AI300/2,0))</f>
        <v>0</v>
      </c>
      <c r="AI300" s="43">
        <f>IF(AG300="n/a",0,VLOOKUP($G300,Scoring!$B$5:$C$9,2,FALSE))</f>
        <v>8</v>
      </c>
      <c r="AJ300" s="43"/>
      <c r="AK300" s="43">
        <f t="shared" ref="AK300:AK302" si="409">IF(OR(AJ300="yes",AJ300="done"),AL300,IF(AJ300="partially",AL300/2,0))</f>
        <v>0</v>
      </c>
      <c r="AL300" s="43">
        <f>IF(AJ300="n/a",0,VLOOKUP($G300,Scoring!$B$5:$C$9,2,FALSE))</f>
        <v>8</v>
      </c>
      <c r="AM300" s="43"/>
      <c r="AN300" s="43">
        <f t="shared" ref="AN300:AN302" si="410">IF(OR(AM300="yes",AM300="done"),AO300,IF(AM300="partially",AO300/2,0))</f>
        <v>0</v>
      </c>
      <c r="AO300" s="43">
        <f>IF(AM300="n/a",0,VLOOKUP($G300,Scoring!$B$5:$C$9,2,FALSE))</f>
        <v>8</v>
      </c>
      <c r="AP300" s="43"/>
      <c r="AQ300" s="43">
        <f t="shared" ref="AQ300:AQ302" si="411">IF(OR(AP300="yes",AP300="done"),AR300,IF(AP300="partially",AR300/2,0))</f>
        <v>0</v>
      </c>
      <c r="AR300" s="43">
        <f>IF(AP300="n/a",0,VLOOKUP($G300,Scoring!$B$5:$C$9,2,FALSE))</f>
        <v>8</v>
      </c>
      <c r="AS300" s="43"/>
      <c r="AT300" s="43">
        <f t="shared" ref="AT300:AT302" si="412">IF(OR(AS300="yes",AS300="done"),AU300,IF(AS300="partially",AU300/2,0))</f>
        <v>0</v>
      </c>
      <c r="AU300" s="43">
        <f>IF(AS300="n/a",0,VLOOKUP($G300,Scoring!$B$5:$C$9,2,FALSE))</f>
        <v>8</v>
      </c>
      <c r="AV300" s="43"/>
      <c r="AW300" s="43">
        <f t="shared" ref="AW300:AW302" si="413">IF(OR(AV300="yes",AV300="done"),AX300,IF(AV300="partially",AX300/2,0))</f>
        <v>0</v>
      </c>
      <c r="AX300" s="43">
        <f>IF(AV300="n/a",0,VLOOKUP($G300,Scoring!$B$5:$C$9,2,FALSE))</f>
        <v>8</v>
      </c>
      <c r="AY300" s="43"/>
      <c r="AZ300" s="43">
        <f t="shared" ref="AZ300:AZ302" si="414">IF(OR(AY300="yes",AY300="done"),BA300,IF(AY300="partially",BA300/2,0))</f>
        <v>0</v>
      </c>
      <c r="BA300" s="43">
        <f>IF(AY300="n/a",0,VLOOKUP($G300,Scoring!$B$5:$C$9,2,FALSE))</f>
        <v>8</v>
      </c>
      <c r="BB300" s="43"/>
      <c r="BC300" s="43">
        <f t="shared" ref="BC300:BC302" si="415">IF(OR(BB300="yes",BB300="done"),BD300,IF(BB300="partially",BD300/2,0))</f>
        <v>0</v>
      </c>
      <c r="BD300" s="43">
        <f>IF(BB300="n/a",0,VLOOKUP($G300,Scoring!$B$5:$C$9,2,FALSE))</f>
        <v>8</v>
      </c>
      <c r="BE300" s="43"/>
      <c r="BF300" s="43">
        <f t="shared" ref="BF300:BF302" si="416">IF(OR(BE300="yes",BE300="done"),BG300,IF(BE300="partially",BG300/2,0))</f>
        <v>0</v>
      </c>
      <c r="BG300" s="43">
        <f>IF(BE300="n/a",0,VLOOKUP($G300,Scoring!$B$5:$C$9,2,FALSE))</f>
        <v>8</v>
      </c>
      <c r="BH300" s="43"/>
      <c r="BI300" s="43">
        <f t="shared" ref="BI300:BI302" si="417">IF(OR(BH300="yes",BH300="done"),BJ300,IF(BH300="partially",BJ300/2,0))</f>
        <v>0</v>
      </c>
      <c r="BJ300" s="43">
        <f>IF(BH300="n/a",0,VLOOKUP($G300,Scoring!$B$5:$C$9,2,FALSE))</f>
        <v>8</v>
      </c>
      <c r="BK300" s="43"/>
      <c r="BL300" s="43">
        <f t="shared" ref="BL300:BL302" si="418">IF(OR(BK300="yes",BK300="done"),BM300,IF(BK300="partially",BM300/2,0))</f>
        <v>0</v>
      </c>
      <c r="BM300" s="43">
        <f>IF(BK300="n/a",0,VLOOKUP($G300,Scoring!$B$5:$C$9,2,FALSE))</f>
        <v>8</v>
      </c>
      <c r="BN300" s="43"/>
      <c r="BO300" s="43">
        <f t="shared" ref="BO300:BO302" si="419">IF(OR(BN300="yes",BN300="done"),BP300,IF(BN300="partially",BP300/2,0))</f>
        <v>0</v>
      </c>
      <c r="BP300" s="43">
        <f>IF(BN300="n/a",0,VLOOKUP($G300,Scoring!$B$5:$C$9,2,FALSE))</f>
        <v>8</v>
      </c>
      <c r="BQ300" s="47"/>
    </row>
    <row r="301" spans="1:69" s="1" customFormat="1" outlineLevel="1" x14ac:dyDescent="0.25">
      <c r="A301" s="8" t="s">
        <v>73</v>
      </c>
      <c r="B301" s="22"/>
      <c r="C301" s="8"/>
      <c r="D301" s="8"/>
      <c r="E301" s="8"/>
      <c r="F301" s="60" t="s">
        <v>523</v>
      </c>
      <c r="G301" s="16" t="s">
        <v>9</v>
      </c>
      <c r="H301" s="16" t="s">
        <v>10</v>
      </c>
      <c r="I301" s="43"/>
      <c r="J301" s="43">
        <f t="shared" si="400"/>
        <v>0</v>
      </c>
      <c r="K301" s="43">
        <f>IF(I301="n/a",0,VLOOKUP($G301,Scoring!$B$5:$C$9,2,FALSE))</f>
        <v>8</v>
      </c>
      <c r="L301" s="43"/>
      <c r="M301" s="43">
        <f t="shared" si="401"/>
        <v>0</v>
      </c>
      <c r="N301" s="43">
        <f>IF(L301="n/a",0,VLOOKUP($G301,Scoring!$B$5:$C$9,2,FALSE))</f>
        <v>8</v>
      </c>
      <c r="O301" s="43"/>
      <c r="P301" s="43">
        <f t="shared" si="402"/>
        <v>0</v>
      </c>
      <c r="Q301" s="43">
        <f>IF(O301="n/a",0,VLOOKUP($G301,Scoring!$B$5:$C$9,2,FALSE))</f>
        <v>8</v>
      </c>
      <c r="R301" s="43"/>
      <c r="S301" s="43">
        <f t="shared" si="403"/>
        <v>0</v>
      </c>
      <c r="T301" s="43">
        <f>IF(R301="n/a",0,VLOOKUP($G301,Scoring!$B$5:$C$9,2,FALSE))</f>
        <v>8</v>
      </c>
      <c r="U301" s="43"/>
      <c r="V301" s="43">
        <f t="shared" si="404"/>
        <v>0</v>
      </c>
      <c r="W301" s="43">
        <f>IF(U301="n/a",0,VLOOKUP($G301,Scoring!$B$5:$C$9,2,FALSE))</f>
        <v>8</v>
      </c>
      <c r="X301" s="43"/>
      <c r="Y301" s="43">
        <f t="shared" si="405"/>
        <v>0</v>
      </c>
      <c r="Z301" s="43">
        <f>IF(X301="n/a",0,VLOOKUP($G301,Scoring!$B$5:$C$9,2,FALSE))</f>
        <v>8</v>
      </c>
      <c r="AA301" s="43"/>
      <c r="AB301" s="43">
        <f t="shared" si="406"/>
        <v>0</v>
      </c>
      <c r="AC301" s="43">
        <f>IF(AA301="n/a",0,VLOOKUP($G301,Scoring!$B$5:$C$9,2,FALSE))</f>
        <v>8</v>
      </c>
      <c r="AD301" s="43"/>
      <c r="AE301" s="43">
        <f t="shared" si="407"/>
        <v>0</v>
      </c>
      <c r="AF301" s="43">
        <f>IF(AD301="n/a",0,VLOOKUP($G301,Scoring!$B$5:$C$9,2,FALSE))</f>
        <v>8</v>
      </c>
      <c r="AG301" s="43"/>
      <c r="AH301" s="43">
        <f t="shared" si="408"/>
        <v>0</v>
      </c>
      <c r="AI301" s="43">
        <f>IF(AG301="n/a",0,VLOOKUP($G301,Scoring!$B$5:$C$9,2,FALSE))</f>
        <v>8</v>
      </c>
      <c r="AJ301" s="43"/>
      <c r="AK301" s="43">
        <f t="shared" si="409"/>
        <v>0</v>
      </c>
      <c r="AL301" s="43">
        <f>IF(AJ301="n/a",0,VLOOKUP($G301,Scoring!$B$5:$C$9,2,FALSE))</f>
        <v>8</v>
      </c>
      <c r="AM301" s="43"/>
      <c r="AN301" s="43">
        <f t="shared" si="410"/>
        <v>0</v>
      </c>
      <c r="AO301" s="43">
        <f>IF(AM301="n/a",0,VLOOKUP($G301,Scoring!$B$5:$C$9,2,FALSE))</f>
        <v>8</v>
      </c>
      <c r="AP301" s="43"/>
      <c r="AQ301" s="43">
        <f t="shared" si="411"/>
        <v>0</v>
      </c>
      <c r="AR301" s="43">
        <f>IF(AP301="n/a",0,VLOOKUP($G301,Scoring!$B$5:$C$9,2,FALSE))</f>
        <v>8</v>
      </c>
      <c r="AS301" s="43"/>
      <c r="AT301" s="43">
        <f t="shared" si="412"/>
        <v>0</v>
      </c>
      <c r="AU301" s="43">
        <f>IF(AS301="n/a",0,VLOOKUP($G301,Scoring!$B$5:$C$9,2,FALSE))</f>
        <v>8</v>
      </c>
      <c r="AV301" s="43"/>
      <c r="AW301" s="43">
        <f t="shared" si="413"/>
        <v>0</v>
      </c>
      <c r="AX301" s="43">
        <f>IF(AV301="n/a",0,VLOOKUP($G301,Scoring!$B$5:$C$9,2,FALSE))</f>
        <v>8</v>
      </c>
      <c r="AY301" s="43"/>
      <c r="AZ301" s="43">
        <f t="shared" si="414"/>
        <v>0</v>
      </c>
      <c r="BA301" s="43">
        <f>IF(AY301="n/a",0,VLOOKUP($G301,Scoring!$B$5:$C$9,2,FALSE))</f>
        <v>8</v>
      </c>
      <c r="BB301" s="43"/>
      <c r="BC301" s="43">
        <f t="shared" si="415"/>
        <v>0</v>
      </c>
      <c r="BD301" s="43">
        <f>IF(BB301="n/a",0,VLOOKUP($G301,Scoring!$B$5:$C$9,2,FALSE))</f>
        <v>8</v>
      </c>
      <c r="BE301" s="43"/>
      <c r="BF301" s="43">
        <f t="shared" si="416"/>
        <v>0</v>
      </c>
      <c r="BG301" s="43">
        <f>IF(BE301="n/a",0,VLOOKUP($G301,Scoring!$B$5:$C$9,2,FALSE))</f>
        <v>8</v>
      </c>
      <c r="BH301" s="43"/>
      <c r="BI301" s="43">
        <f t="shared" si="417"/>
        <v>0</v>
      </c>
      <c r="BJ301" s="43">
        <f>IF(BH301="n/a",0,VLOOKUP($G301,Scoring!$B$5:$C$9,2,FALSE))</f>
        <v>8</v>
      </c>
      <c r="BK301" s="43"/>
      <c r="BL301" s="43">
        <f t="shared" si="418"/>
        <v>0</v>
      </c>
      <c r="BM301" s="43">
        <f>IF(BK301="n/a",0,VLOOKUP($G301,Scoring!$B$5:$C$9,2,FALSE))</f>
        <v>8</v>
      </c>
      <c r="BN301" s="43"/>
      <c r="BO301" s="43">
        <f t="shared" si="419"/>
        <v>0</v>
      </c>
      <c r="BP301" s="43">
        <f>IF(BN301="n/a",0,VLOOKUP($G301,Scoring!$B$5:$C$9,2,FALSE))</f>
        <v>8</v>
      </c>
      <c r="BQ301" s="47"/>
    </row>
    <row r="302" spans="1:69" s="1" customFormat="1" outlineLevel="1" x14ac:dyDescent="0.25">
      <c r="A302" s="8" t="s">
        <v>74</v>
      </c>
      <c r="B302" s="22"/>
      <c r="C302" s="8"/>
      <c r="D302" s="8"/>
      <c r="E302" s="8"/>
      <c r="F302" s="60" t="s">
        <v>523</v>
      </c>
      <c r="G302" s="16" t="s">
        <v>9</v>
      </c>
      <c r="H302" s="16" t="s">
        <v>10</v>
      </c>
      <c r="I302" s="43"/>
      <c r="J302" s="43">
        <f t="shared" si="400"/>
        <v>0</v>
      </c>
      <c r="K302" s="43">
        <f>IF(I302="n/a",0,VLOOKUP($G302,Scoring!$B$5:$C$9,2,FALSE))</f>
        <v>8</v>
      </c>
      <c r="L302" s="43"/>
      <c r="M302" s="43">
        <f t="shared" si="401"/>
        <v>0</v>
      </c>
      <c r="N302" s="43">
        <f>IF(L302="n/a",0,VLOOKUP($G302,Scoring!$B$5:$C$9,2,FALSE))</f>
        <v>8</v>
      </c>
      <c r="O302" s="43"/>
      <c r="P302" s="43">
        <f t="shared" si="402"/>
        <v>0</v>
      </c>
      <c r="Q302" s="43">
        <f>IF(O302="n/a",0,VLOOKUP($G302,Scoring!$B$5:$C$9,2,FALSE))</f>
        <v>8</v>
      </c>
      <c r="R302" s="43"/>
      <c r="S302" s="43">
        <f t="shared" si="403"/>
        <v>0</v>
      </c>
      <c r="T302" s="43">
        <f>IF(R302="n/a",0,VLOOKUP($G302,Scoring!$B$5:$C$9,2,FALSE))</f>
        <v>8</v>
      </c>
      <c r="U302" s="43"/>
      <c r="V302" s="43">
        <f t="shared" si="404"/>
        <v>0</v>
      </c>
      <c r="W302" s="43">
        <f>IF(U302="n/a",0,VLOOKUP($G302,Scoring!$B$5:$C$9,2,FALSE))</f>
        <v>8</v>
      </c>
      <c r="X302" s="43"/>
      <c r="Y302" s="43">
        <f t="shared" si="405"/>
        <v>0</v>
      </c>
      <c r="Z302" s="43">
        <f>IF(X302="n/a",0,VLOOKUP($G302,Scoring!$B$5:$C$9,2,FALSE))</f>
        <v>8</v>
      </c>
      <c r="AA302" s="43"/>
      <c r="AB302" s="43">
        <f t="shared" si="406"/>
        <v>0</v>
      </c>
      <c r="AC302" s="43">
        <f>IF(AA302="n/a",0,VLOOKUP($G302,Scoring!$B$5:$C$9,2,FALSE))</f>
        <v>8</v>
      </c>
      <c r="AD302" s="43"/>
      <c r="AE302" s="43">
        <f t="shared" si="407"/>
        <v>0</v>
      </c>
      <c r="AF302" s="43">
        <f>IF(AD302="n/a",0,VLOOKUP($G302,Scoring!$B$5:$C$9,2,FALSE))</f>
        <v>8</v>
      </c>
      <c r="AG302" s="43"/>
      <c r="AH302" s="43">
        <f t="shared" si="408"/>
        <v>0</v>
      </c>
      <c r="AI302" s="43">
        <f>IF(AG302="n/a",0,VLOOKUP($G302,Scoring!$B$5:$C$9,2,FALSE))</f>
        <v>8</v>
      </c>
      <c r="AJ302" s="43"/>
      <c r="AK302" s="43">
        <f t="shared" si="409"/>
        <v>0</v>
      </c>
      <c r="AL302" s="43">
        <f>IF(AJ302="n/a",0,VLOOKUP($G302,Scoring!$B$5:$C$9,2,FALSE))</f>
        <v>8</v>
      </c>
      <c r="AM302" s="43"/>
      <c r="AN302" s="43">
        <f t="shared" si="410"/>
        <v>0</v>
      </c>
      <c r="AO302" s="43">
        <f>IF(AM302="n/a",0,VLOOKUP($G302,Scoring!$B$5:$C$9,2,FALSE))</f>
        <v>8</v>
      </c>
      <c r="AP302" s="43"/>
      <c r="AQ302" s="43">
        <f t="shared" si="411"/>
        <v>0</v>
      </c>
      <c r="AR302" s="43">
        <f>IF(AP302="n/a",0,VLOOKUP($G302,Scoring!$B$5:$C$9,2,FALSE))</f>
        <v>8</v>
      </c>
      <c r="AS302" s="43"/>
      <c r="AT302" s="43">
        <f t="shared" si="412"/>
        <v>0</v>
      </c>
      <c r="AU302" s="43">
        <f>IF(AS302="n/a",0,VLOOKUP($G302,Scoring!$B$5:$C$9,2,FALSE))</f>
        <v>8</v>
      </c>
      <c r="AV302" s="43"/>
      <c r="AW302" s="43">
        <f t="shared" si="413"/>
        <v>0</v>
      </c>
      <c r="AX302" s="43">
        <f>IF(AV302="n/a",0,VLOOKUP($G302,Scoring!$B$5:$C$9,2,FALSE))</f>
        <v>8</v>
      </c>
      <c r="AY302" s="43"/>
      <c r="AZ302" s="43">
        <f t="shared" si="414"/>
        <v>0</v>
      </c>
      <c r="BA302" s="43">
        <f>IF(AY302="n/a",0,VLOOKUP($G302,Scoring!$B$5:$C$9,2,FALSE))</f>
        <v>8</v>
      </c>
      <c r="BB302" s="43"/>
      <c r="BC302" s="43">
        <f t="shared" si="415"/>
        <v>0</v>
      </c>
      <c r="BD302" s="43">
        <f>IF(BB302="n/a",0,VLOOKUP($G302,Scoring!$B$5:$C$9,2,FALSE))</f>
        <v>8</v>
      </c>
      <c r="BE302" s="43"/>
      <c r="BF302" s="43">
        <f t="shared" si="416"/>
        <v>0</v>
      </c>
      <c r="BG302" s="43">
        <f>IF(BE302="n/a",0,VLOOKUP($G302,Scoring!$B$5:$C$9,2,FALSE))</f>
        <v>8</v>
      </c>
      <c r="BH302" s="43"/>
      <c r="BI302" s="43">
        <f t="shared" si="417"/>
        <v>0</v>
      </c>
      <c r="BJ302" s="43">
        <f>IF(BH302="n/a",0,VLOOKUP($G302,Scoring!$B$5:$C$9,2,FALSE))</f>
        <v>8</v>
      </c>
      <c r="BK302" s="43"/>
      <c r="BL302" s="43">
        <f t="shared" si="418"/>
        <v>0</v>
      </c>
      <c r="BM302" s="43">
        <f>IF(BK302="n/a",0,VLOOKUP($G302,Scoring!$B$5:$C$9,2,FALSE))</f>
        <v>8</v>
      </c>
      <c r="BN302" s="43"/>
      <c r="BO302" s="43">
        <f t="shared" si="419"/>
        <v>0</v>
      </c>
      <c r="BP302" s="43">
        <f>IF(BN302="n/a",0,VLOOKUP($G302,Scoring!$B$5:$C$9,2,FALSE))</f>
        <v>8</v>
      </c>
      <c r="BQ302" s="47"/>
    </row>
    <row r="303" spans="1:69" s="1" customFormat="1" x14ac:dyDescent="0.25">
      <c r="A303" s="27" t="s">
        <v>487</v>
      </c>
      <c r="B303" s="28"/>
      <c r="C303" s="28"/>
      <c r="D303" s="28"/>
      <c r="E303" s="28"/>
      <c r="F303" s="29"/>
      <c r="G303" s="30"/>
      <c r="H303" s="30"/>
      <c r="I303" s="66">
        <f>IF(K303=0,"n/a",J303)</f>
        <v>0</v>
      </c>
      <c r="J303" s="31">
        <f>SUM(J304:J305)</f>
        <v>0</v>
      </c>
      <c r="K303" s="31">
        <f>SUM(K304:K305)</f>
        <v>4</v>
      </c>
      <c r="L303" s="66">
        <f>IF(N303=0,"n/a",M303)</f>
        <v>0</v>
      </c>
      <c r="M303" s="31">
        <f>SUM(M304:M305)</f>
        <v>0</v>
      </c>
      <c r="N303" s="31">
        <f>SUM(N304:N305)</f>
        <v>4</v>
      </c>
      <c r="O303" s="66">
        <f>IF(Q303=0,"n/a",P303)</f>
        <v>0</v>
      </c>
      <c r="P303" s="31">
        <f>SUM(P304:P305)</f>
        <v>0</v>
      </c>
      <c r="Q303" s="31">
        <f>SUM(Q304:Q305)</f>
        <v>4</v>
      </c>
      <c r="R303" s="66">
        <f>IF(T303=0,"n/a",S303)</f>
        <v>0</v>
      </c>
      <c r="S303" s="31">
        <f>SUM(S304:S305)</f>
        <v>0</v>
      </c>
      <c r="T303" s="31">
        <f>SUM(T304:T305)</f>
        <v>4</v>
      </c>
      <c r="U303" s="66">
        <f>IF(W303=0,"n/a",V303)</f>
        <v>0</v>
      </c>
      <c r="V303" s="31">
        <f>SUM(V304:V305)</f>
        <v>0</v>
      </c>
      <c r="W303" s="31">
        <f>SUM(W304:W305)</f>
        <v>4</v>
      </c>
      <c r="X303" s="66">
        <f>IF(Z303=0,"n/a",Y303)</f>
        <v>0</v>
      </c>
      <c r="Y303" s="31">
        <f>SUM(Y304:Y305)</f>
        <v>0</v>
      </c>
      <c r="Z303" s="31">
        <f>SUM(Z304:Z305)</f>
        <v>4</v>
      </c>
      <c r="AA303" s="66">
        <f>IF(AC303=0,"n/a",AB303)</f>
        <v>0</v>
      </c>
      <c r="AB303" s="31">
        <f>SUM(AB304:AB305)</f>
        <v>0</v>
      </c>
      <c r="AC303" s="31">
        <f>SUM(AC304:AC305)</f>
        <v>4</v>
      </c>
      <c r="AD303" s="66">
        <f>IF(AF303=0,"n/a",AE303)</f>
        <v>0</v>
      </c>
      <c r="AE303" s="31">
        <f>SUM(AE304:AE305)</f>
        <v>0</v>
      </c>
      <c r="AF303" s="31">
        <f>SUM(AF304:AF305)</f>
        <v>4</v>
      </c>
      <c r="AG303" s="66">
        <f>IF(AI303=0,"n/a",AH303)</f>
        <v>0</v>
      </c>
      <c r="AH303" s="31">
        <f>SUM(AH304:AH305)</f>
        <v>0</v>
      </c>
      <c r="AI303" s="31">
        <f>SUM(AI304:AI305)</f>
        <v>4</v>
      </c>
      <c r="AJ303" s="66">
        <f>IF(AL303=0,"n/a",AK303)</f>
        <v>0</v>
      </c>
      <c r="AK303" s="31">
        <f>SUM(AK304:AK305)</f>
        <v>0</v>
      </c>
      <c r="AL303" s="31">
        <f>SUM(AL304:AL305)</f>
        <v>4</v>
      </c>
      <c r="AM303" s="66">
        <f>IF(AO303=0,"n/a",AN303)</f>
        <v>0</v>
      </c>
      <c r="AN303" s="31">
        <f>SUM(AN304:AN305)</f>
        <v>0</v>
      </c>
      <c r="AO303" s="31">
        <f>SUM(AO304:AO305)</f>
        <v>4</v>
      </c>
      <c r="AP303" s="66">
        <f>IF(AR303=0,"n/a",AQ303)</f>
        <v>0</v>
      </c>
      <c r="AQ303" s="31">
        <f>SUM(AQ304:AQ305)</f>
        <v>0</v>
      </c>
      <c r="AR303" s="31">
        <f>SUM(AR304:AR305)</f>
        <v>4</v>
      </c>
      <c r="AS303" s="66">
        <f>IF(AU303=0,"n/a",AT303)</f>
        <v>0</v>
      </c>
      <c r="AT303" s="31">
        <f>SUM(AT304:AT305)</f>
        <v>0</v>
      </c>
      <c r="AU303" s="31">
        <f>SUM(AU304:AU305)</f>
        <v>4</v>
      </c>
      <c r="AV303" s="66">
        <f>IF(AX303=0,"n/a",AW303)</f>
        <v>0</v>
      </c>
      <c r="AW303" s="31">
        <f>SUM(AW304:AW305)</f>
        <v>0</v>
      </c>
      <c r="AX303" s="31">
        <f>SUM(AX304:AX305)</f>
        <v>4</v>
      </c>
      <c r="AY303" s="66">
        <f>IF(BA303=0,"n/a",AZ303)</f>
        <v>0</v>
      </c>
      <c r="AZ303" s="31">
        <f>SUM(AZ304:AZ305)</f>
        <v>0</v>
      </c>
      <c r="BA303" s="31">
        <f>SUM(BA304:BA305)</f>
        <v>4</v>
      </c>
      <c r="BB303" s="66">
        <f>IF(BD303=0,"n/a",BC303)</f>
        <v>0</v>
      </c>
      <c r="BC303" s="31">
        <f>SUM(BC304:BC305)</f>
        <v>0</v>
      </c>
      <c r="BD303" s="31">
        <f>SUM(BD304:BD305)</f>
        <v>4</v>
      </c>
      <c r="BE303" s="66">
        <f>IF(BG303=0,"n/a",BF303)</f>
        <v>0</v>
      </c>
      <c r="BF303" s="31">
        <f>SUM(BF304:BF305)</f>
        <v>0</v>
      </c>
      <c r="BG303" s="31">
        <f>SUM(BG304:BG305)</f>
        <v>4</v>
      </c>
      <c r="BH303" s="66">
        <f>IF(BJ303=0,"n/a",BI303)</f>
        <v>0</v>
      </c>
      <c r="BI303" s="31">
        <f>SUM(BI304:BI305)</f>
        <v>0</v>
      </c>
      <c r="BJ303" s="31">
        <f>SUM(BJ304:BJ305)</f>
        <v>4</v>
      </c>
      <c r="BK303" s="66">
        <f>IF(BM303=0,"n/a",BL303)</f>
        <v>0</v>
      </c>
      <c r="BL303" s="31">
        <f>SUM(BL304:BL305)</f>
        <v>0</v>
      </c>
      <c r="BM303" s="31">
        <f>SUM(BM304:BM305)</f>
        <v>4</v>
      </c>
      <c r="BN303" s="66">
        <f>IF(BP303=0,"n/a",BO303)</f>
        <v>0</v>
      </c>
      <c r="BO303" s="31">
        <f>SUM(BO304:BO305)</f>
        <v>0</v>
      </c>
      <c r="BP303" s="31">
        <f>SUM(BP304:BP305)</f>
        <v>4</v>
      </c>
      <c r="BQ303" s="46"/>
    </row>
    <row r="304" spans="1:69" s="1" customFormat="1" outlineLevel="1" x14ac:dyDescent="0.25">
      <c r="A304" s="8" t="s">
        <v>488</v>
      </c>
      <c r="B304" s="22"/>
      <c r="C304" s="8">
        <v>6.14</v>
      </c>
      <c r="D304" s="8" t="s">
        <v>446</v>
      </c>
      <c r="E304" s="8">
        <v>1</v>
      </c>
      <c r="F304" s="60" t="s">
        <v>522</v>
      </c>
      <c r="G304" s="16" t="s">
        <v>11</v>
      </c>
      <c r="H304" s="16" t="s">
        <v>7</v>
      </c>
      <c r="I304" s="43"/>
      <c r="J304" s="43">
        <f t="shared" ref="J304:J305" si="420">IF(OR(I304="yes",I304="done"),K304,IF(I304="partially",K304/2,0))</f>
        <v>0</v>
      </c>
      <c r="K304" s="43">
        <f>IF(I304="n/a",0,VLOOKUP($G304,Scoring!$B$5:$C$9,2,FALSE))</f>
        <v>2</v>
      </c>
      <c r="L304" s="43"/>
      <c r="M304" s="43">
        <f t="shared" ref="M304:M305" si="421">IF(OR(L304="yes",L304="done"),N304,IF(L304="partially",N304/2,0))</f>
        <v>0</v>
      </c>
      <c r="N304" s="43">
        <f>IF(L304="n/a",0,VLOOKUP($G304,Scoring!$B$5:$C$9,2,FALSE))</f>
        <v>2</v>
      </c>
      <c r="O304" s="43"/>
      <c r="P304" s="43">
        <f t="shared" ref="P304:P305" si="422">IF(OR(O304="yes",O304="done"),Q304,IF(O304="partially",Q304/2,0))</f>
        <v>0</v>
      </c>
      <c r="Q304" s="43">
        <f>IF(O304="n/a",0,VLOOKUP($G304,Scoring!$B$5:$C$9,2,FALSE))</f>
        <v>2</v>
      </c>
      <c r="R304" s="43"/>
      <c r="S304" s="43">
        <f t="shared" ref="S304:S305" si="423">IF(OR(R304="yes",R304="done"),T304,IF(R304="partially",T304/2,0))</f>
        <v>0</v>
      </c>
      <c r="T304" s="43">
        <f>IF(R304="n/a",0,VLOOKUP($G304,Scoring!$B$5:$C$9,2,FALSE))</f>
        <v>2</v>
      </c>
      <c r="U304" s="43"/>
      <c r="V304" s="43">
        <f t="shared" ref="V304:V305" si="424">IF(OR(U304="yes",U304="done"),W304,IF(U304="partially",W304/2,0))</f>
        <v>0</v>
      </c>
      <c r="W304" s="43">
        <f>IF(U304="n/a",0,VLOOKUP($G304,Scoring!$B$5:$C$9,2,FALSE))</f>
        <v>2</v>
      </c>
      <c r="X304" s="43"/>
      <c r="Y304" s="43">
        <f t="shared" ref="Y304:Y305" si="425">IF(OR(X304="yes",X304="done"),Z304,IF(X304="partially",Z304/2,0))</f>
        <v>0</v>
      </c>
      <c r="Z304" s="43">
        <f>IF(X304="n/a",0,VLOOKUP($G304,Scoring!$B$5:$C$9,2,FALSE))</f>
        <v>2</v>
      </c>
      <c r="AA304" s="43"/>
      <c r="AB304" s="43">
        <f t="shared" ref="AB304:AB305" si="426">IF(OR(AA304="yes",AA304="done"),AC304,IF(AA304="partially",AC304/2,0))</f>
        <v>0</v>
      </c>
      <c r="AC304" s="43">
        <f>IF(AA304="n/a",0,VLOOKUP($G304,Scoring!$B$5:$C$9,2,FALSE))</f>
        <v>2</v>
      </c>
      <c r="AD304" s="43"/>
      <c r="AE304" s="43">
        <f t="shared" ref="AE304:AE305" si="427">IF(OR(AD304="yes",AD304="done"),AF304,IF(AD304="partially",AF304/2,0))</f>
        <v>0</v>
      </c>
      <c r="AF304" s="43">
        <f>IF(AD304="n/a",0,VLOOKUP($G304,Scoring!$B$5:$C$9,2,FALSE))</f>
        <v>2</v>
      </c>
      <c r="AG304" s="43"/>
      <c r="AH304" s="43">
        <f t="shared" ref="AH304:AH305" si="428">IF(OR(AG304="yes",AG304="done"),AI304,IF(AG304="partially",AI304/2,0))</f>
        <v>0</v>
      </c>
      <c r="AI304" s="43">
        <f>IF(AG304="n/a",0,VLOOKUP($G304,Scoring!$B$5:$C$9,2,FALSE))</f>
        <v>2</v>
      </c>
      <c r="AJ304" s="43"/>
      <c r="AK304" s="43">
        <f t="shared" ref="AK304:AK305" si="429">IF(OR(AJ304="yes",AJ304="done"),AL304,IF(AJ304="partially",AL304/2,0))</f>
        <v>0</v>
      </c>
      <c r="AL304" s="43">
        <f>IF(AJ304="n/a",0,VLOOKUP($G304,Scoring!$B$5:$C$9,2,FALSE))</f>
        <v>2</v>
      </c>
      <c r="AM304" s="43"/>
      <c r="AN304" s="43">
        <f t="shared" ref="AN304:AN305" si="430">IF(OR(AM304="yes",AM304="done"),AO304,IF(AM304="partially",AO304/2,0))</f>
        <v>0</v>
      </c>
      <c r="AO304" s="43">
        <f>IF(AM304="n/a",0,VLOOKUP($G304,Scoring!$B$5:$C$9,2,FALSE))</f>
        <v>2</v>
      </c>
      <c r="AP304" s="43"/>
      <c r="AQ304" s="43">
        <f t="shared" ref="AQ304:AQ305" si="431">IF(OR(AP304="yes",AP304="done"),AR304,IF(AP304="partially",AR304/2,0))</f>
        <v>0</v>
      </c>
      <c r="AR304" s="43">
        <f>IF(AP304="n/a",0,VLOOKUP($G304,Scoring!$B$5:$C$9,2,FALSE))</f>
        <v>2</v>
      </c>
      <c r="AS304" s="43"/>
      <c r="AT304" s="43">
        <f t="shared" ref="AT304:AT305" si="432">IF(OR(AS304="yes",AS304="done"),AU304,IF(AS304="partially",AU304/2,0))</f>
        <v>0</v>
      </c>
      <c r="AU304" s="43">
        <f>IF(AS304="n/a",0,VLOOKUP($G304,Scoring!$B$5:$C$9,2,FALSE))</f>
        <v>2</v>
      </c>
      <c r="AV304" s="43"/>
      <c r="AW304" s="43">
        <f t="shared" ref="AW304:AW305" si="433">IF(OR(AV304="yes",AV304="done"),AX304,IF(AV304="partially",AX304/2,0))</f>
        <v>0</v>
      </c>
      <c r="AX304" s="43">
        <f>IF(AV304="n/a",0,VLOOKUP($G304,Scoring!$B$5:$C$9,2,FALSE))</f>
        <v>2</v>
      </c>
      <c r="AY304" s="43"/>
      <c r="AZ304" s="43">
        <f t="shared" ref="AZ304:AZ305" si="434">IF(OR(AY304="yes",AY304="done"),BA304,IF(AY304="partially",BA304/2,0))</f>
        <v>0</v>
      </c>
      <c r="BA304" s="43">
        <f>IF(AY304="n/a",0,VLOOKUP($G304,Scoring!$B$5:$C$9,2,FALSE))</f>
        <v>2</v>
      </c>
      <c r="BB304" s="43"/>
      <c r="BC304" s="43">
        <f t="shared" ref="BC304:BC305" si="435">IF(OR(BB304="yes",BB304="done"),BD304,IF(BB304="partially",BD304/2,0))</f>
        <v>0</v>
      </c>
      <c r="BD304" s="43">
        <f>IF(BB304="n/a",0,VLOOKUP($G304,Scoring!$B$5:$C$9,2,FALSE))</f>
        <v>2</v>
      </c>
      <c r="BE304" s="43"/>
      <c r="BF304" s="43">
        <f t="shared" ref="BF304:BF305" si="436">IF(OR(BE304="yes",BE304="done"),BG304,IF(BE304="partially",BG304/2,0))</f>
        <v>0</v>
      </c>
      <c r="BG304" s="43">
        <f>IF(BE304="n/a",0,VLOOKUP($G304,Scoring!$B$5:$C$9,2,FALSE))</f>
        <v>2</v>
      </c>
      <c r="BH304" s="43"/>
      <c r="BI304" s="43">
        <f t="shared" ref="BI304:BI305" si="437">IF(OR(BH304="yes",BH304="done"),BJ304,IF(BH304="partially",BJ304/2,0))</f>
        <v>0</v>
      </c>
      <c r="BJ304" s="43">
        <f>IF(BH304="n/a",0,VLOOKUP($G304,Scoring!$B$5:$C$9,2,FALSE))</f>
        <v>2</v>
      </c>
      <c r="BK304" s="43"/>
      <c r="BL304" s="43">
        <f t="shared" ref="BL304:BL305" si="438">IF(OR(BK304="yes",BK304="done"),BM304,IF(BK304="partially",BM304/2,0))</f>
        <v>0</v>
      </c>
      <c r="BM304" s="43">
        <f>IF(BK304="n/a",0,VLOOKUP($G304,Scoring!$B$5:$C$9,2,FALSE))</f>
        <v>2</v>
      </c>
      <c r="BN304" s="43"/>
      <c r="BO304" s="43">
        <f t="shared" ref="BO304:BO305" si="439">IF(OR(BN304="yes",BN304="done"),BP304,IF(BN304="partially",BP304/2,0))</f>
        <v>0</v>
      </c>
      <c r="BP304" s="43">
        <f>IF(BN304="n/a",0,VLOOKUP($G304,Scoring!$B$5:$C$9,2,FALSE))</f>
        <v>2</v>
      </c>
      <c r="BQ304" s="47"/>
    </row>
    <row r="305" spans="1:70" s="1" customFormat="1" outlineLevel="1" x14ac:dyDescent="0.25">
      <c r="A305" s="8" t="s">
        <v>489</v>
      </c>
      <c r="B305" s="22"/>
      <c r="C305" s="8">
        <v>6.15</v>
      </c>
      <c r="D305" s="8" t="s">
        <v>446</v>
      </c>
      <c r="E305" s="8">
        <v>1</v>
      </c>
      <c r="F305" s="60" t="s">
        <v>522</v>
      </c>
      <c r="G305" s="16" t="s">
        <v>11</v>
      </c>
      <c r="H305" s="16" t="s">
        <v>7</v>
      </c>
      <c r="I305" s="43"/>
      <c r="J305" s="43">
        <f t="shared" si="420"/>
        <v>0</v>
      </c>
      <c r="K305" s="43">
        <f>IF(I305="n/a",0,VLOOKUP($G305,Scoring!$B$5:$C$9,2,FALSE))</f>
        <v>2</v>
      </c>
      <c r="L305" s="43"/>
      <c r="M305" s="43">
        <f t="shared" si="421"/>
        <v>0</v>
      </c>
      <c r="N305" s="43">
        <f>IF(L305="n/a",0,VLOOKUP($G305,Scoring!$B$5:$C$9,2,FALSE))</f>
        <v>2</v>
      </c>
      <c r="O305" s="43"/>
      <c r="P305" s="43">
        <f t="shared" si="422"/>
        <v>0</v>
      </c>
      <c r="Q305" s="43">
        <f>IF(O305="n/a",0,VLOOKUP($G305,Scoring!$B$5:$C$9,2,FALSE))</f>
        <v>2</v>
      </c>
      <c r="R305" s="43"/>
      <c r="S305" s="43">
        <f t="shared" si="423"/>
        <v>0</v>
      </c>
      <c r="T305" s="43">
        <f>IF(R305="n/a",0,VLOOKUP($G305,Scoring!$B$5:$C$9,2,FALSE))</f>
        <v>2</v>
      </c>
      <c r="U305" s="43"/>
      <c r="V305" s="43">
        <f t="shared" si="424"/>
        <v>0</v>
      </c>
      <c r="W305" s="43">
        <f>IF(U305="n/a",0,VLOOKUP($G305,Scoring!$B$5:$C$9,2,FALSE))</f>
        <v>2</v>
      </c>
      <c r="X305" s="43"/>
      <c r="Y305" s="43">
        <f t="shared" si="425"/>
        <v>0</v>
      </c>
      <c r="Z305" s="43">
        <f>IF(X305="n/a",0,VLOOKUP($G305,Scoring!$B$5:$C$9,2,FALSE))</f>
        <v>2</v>
      </c>
      <c r="AA305" s="43"/>
      <c r="AB305" s="43">
        <f t="shared" si="426"/>
        <v>0</v>
      </c>
      <c r="AC305" s="43">
        <f>IF(AA305="n/a",0,VLOOKUP($G305,Scoring!$B$5:$C$9,2,FALSE))</f>
        <v>2</v>
      </c>
      <c r="AD305" s="43"/>
      <c r="AE305" s="43">
        <f t="shared" si="427"/>
        <v>0</v>
      </c>
      <c r="AF305" s="43">
        <f>IF(AD305="n/a",0,VLOOKUP($G305,Scoring!$B$5:$C$9,2,FALSE))</f>
        <v>2</v>
      </c>
      <c r="AG305" s="43"/>
      <c r="AH305" s="43">
        <f t="shared" si="428"/>
        <v>0</v>
      </c>
      <c r="AI305" s="43">
        <f>IF(AG305="n/a",0,VLOOKUP($G305,Scoring!$B$5:$C$9,2,FALSE))</f>
        <v>2</v>
      </c>
      <c r="AJ305" s="43"/>
      <c r="AK305" s="43">
        <f t="shared" si="429"/>
        <v>0</v>
      </c>
      <c r="AL305" s="43">
        <f>IF(AJ305="n/a",0,VLOOKUP($G305,Scoring!$B$5:$C$9,2,FALSE))</f>
        <v>2</v>
      </c>
      <c r="AM305" s="43"/>
      <c r="AN305" s="43">
        <f t="shared" si="430"/>
        <v>0</v>
      </c>
      <c r="AO305" s="43">
        <f>IF(AM305="n/a",0,VLOOKUP($G305,Scoring!$B$5:$C$9,2,FALSE))</f>
        <v>2</v>
      </c>
      <c r="AP305" s="43"/>
      <c r="AQ305" s="43">
        <f t="shared" si="431"/>
        <v>0</v>
      </c>
      <c r="AR305" s="43">
        <f>IF(AP305="n/a",0,VLOOKUP($G305,Scoring!$B$5:$C$9,2,FALSE))</f>
        <v>2</v>
      </c>
      <c r="AS305" s="43"/>
      <c r="AT305" s="43">
        <f t="shared" si="432"/>
        <v>0</v>
      </c>
      <c r="AU305" s="43">
        <f>IF(AS305="n/a",0,VLOOKUP($G305,Scoring!$B$5:$C$9,2,FALSE))</f>
        <v>2</v>
      </c>
      <c r="AV305" s="43"/>
      <c r="AW305" s="43">
        <f t="shared" si="433"/>
        <v>0</v>
      </c>
      <c r="AX305" s="43">
        <f>IF(AV305="n/a",0,VLOOKUP($G305,Scoring!$B$5:$C$9,2,FALSE))</f>
        <v>2</v>
      </c>
      <c r="AY305" s="43"/>
      <c r="AZ305" s="43">
        <f t="shared" si="434"/>
        <v>0</v>
      </c>
      <c r="BA305" s="43">
        <f>IF(AY305="n/a",0,VLOOKUP($G305,Scoring!$B$5:$C$9,2,FALSE))</f>
        <v>2</v>
      </c>
      <c r="BB305" s="43"/>
      <c r="BC305" s="43">
        <f t="shared" si="435"/>
        <v>0</v>
      </c>
      <c r="BD305" s="43">
        <f>IF(BB305="n/a",0,VLOOKUP($G305,Scoring!$B$5:$C$9,2,FALSE))</f>
        <v>2</v>
      </c>
      <c r="BE305" s="43"/>
      <c r="BF305" s="43">
        <f t="shared" si="436"/>
        <v>0</v>
      </c>
      <c r="BG305" s="43">
        <f>IF(BE305="n/a",0,VLOOKUP($G305,Scoring!$B$5:$C$9,2,FALSE))</f>
        <v>2</v>
      </c>
      <c r="BH305" s="43"/>
      <c r="BI305" s="43">
        <f t="shared" si="437"/>
        <v>0</v>
      </c>
      <c r="BJ305" s="43">
        <f>IF(BH305="n/a",0,VLOOKUP($G305,Scoring!$B$5:$C$9,2,FALSE))</f>
        <v>2</v>
      </c>
      <c r="BK305" s="43"/>
      <c r="BL305" s="43">
        <f t="shared" si="438"/>
        <v>0</v>
      </c>
      <c r="BM305" s="43">
        <f>IF(BK305="n/a",0,VLOOKUP($G305,Scoring!$B$5:$C$9,2,FALSE))</f>
        <v>2</v>
      </c>
      <c r="BN305" s="43"/>
      <c r="BO305" s="43">
        <f t="shared" si="439"/>
        <v>0</v>
      </c>
      <c r="BP305" s="43">
        <f>IF(BN305="n/a",0,VLOOKUP($G305,Scoring!$B$5:$C$9,2,FALSE))</f>
        <v>2</v>
      </c>
      <c r="BQ305" s="47"/>
    </row>
    <row r="306" spans="1:70" s="1" customFormat="1" x14ac:dyDescent="0.25">
      <c r="A306" s="6"/>
      <c r="B306" s="17"/>
      <c r="C306" s="17"/>
      <c r="D306" s="17"/>
      <c r="E306" s="17"/>
      <c r="F306" s="2"/>
      <c r="G306" s="2"/>
      <c r="H306" s="3"/>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48">
        <f>SUM(BQ239:BQ305)</f>
        <v>0</v>
      </c>
      <c r="BR306" s="44" t="s">
        <v>109</v>
      </c>
    </row>
    <row r="307" spans="1:70" s="1" customFormat="1" x14ac:dyDescent="0.25">
      <c r="A307" s="6"/>
      <c r="B307" s="17"/>
      <c r="C307" s="17"/>
      <c r="D307" s="17"/>
      <c r="E307" s="17"/>
      <c r="F307" s="2"/>
      <c r="G307" s="2"/>
      <c r="H307" s="3"/>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49"/>
    </row>
    <row r="308" spans="1:70" s="10" customFormat="1" ht="21.95" customHeight="1" x14ac:dyDescent="0.25">
      <c r="A308" s="37" t="s">
        <v>43</v>
      </c>
      <c r="B308" s="38"/>
      <c r="C308" s="38"/>
      <c r="D308" s="38"/>
      <c r="E308" s="38"/>
      <c r="F308" s="39"/>
      <c r="G308" s="39"/>
      <c r="H308" s="40"/>
      <c r="I308" s="66">
        <f>IF(K308=0,"n/a",J308)</f>
        <v>0</v>
      </c>
      <c r="J308" s="31">
        <f>SUM(J309,J316,J321,J324)</f>
        <v>0</v>
      </c>
      <c r="K308" s="31">
        <f>SUM(K309,K316,K321,K324)</f>
        <v>33</v>
      </c>
      <c r="L308" s="66">
        <f>IF(N308=0,"n/a",M308)</f>
        <v>0</v>
      </c>
      <c r="M308" s="31">
        <f>SUM(M309,M316,M321,M324)</f>
        <v>0</v>
      </c>
      <c r="N308" s="31">
        <f>SUM(N309,N316,N321,N324)</f>
        <v>33</v>
      </c>
      <c r="O308" s="66">
        <f>IF(Q308=0,"n/a",P308)</f>
        <v>0</v>
      </c>
      <c r="P308" s="31">
        <f>SUM(P309,P316,P321,P324)</f>
        <v>0</v>
      </c>
      <c r="Q308" s="31">
        <f>SUM(Q309,Q316,Q321,Q324)</f>
        <v>33</v>
      </c>
      <c r="R308" s="66">
        <f>IF(T308=0,"n/a",S308)</f>
        <v>0</v>
      </c>
      <c r="S308" s="31">
        <f>SUM(S309,S316,S321,S324)</f>
        <v>0</v>
      </c>
      <c r="T308" s="31">
        <f>SUM(T309,T316,T321,T324)</f>
        <v>33</v>
      </c>
      <c r="U308" s="66">
        <f>IF(W308=0,"n/a",V308)</f>
        <v>0</v>
      </c>
      <c r="V308" s="31">
        <f>SUM(V309,V316,V321,V324)</f>
        <v>0</v>
      </c>
      <c r="W308" s="31">
        <f>SUM(W309,W316,W321,W324)</f>
        <v>33</v>
      </c>
      <c r="X308" s="66">
        <f>IF(Z308=0,"n/a",Y308)</f>
        <v>0</v>
      </c>
      <c r="Y308" s="31">
        <f>SUM(Y309,Y316,Y321,Y324)</f>
        <v>0</v>
      </c>
      <c r="Z308" s="31">
        <f>SUM(Z309,Z316,Z321,Z324)</f>
        <v>33</v>
      </c>
      <c r="AA308" s="66">
        <f>IF(AC308=0,"n/a",AB308)</f>
        <v>0</v>
      </c>
      <c r="AB308" s="31">
        <f>SUM(AB309,AB316,AB321,AB324)</f>
        <v>0</v>
      </c>
      <c r="AC308" s="31">
        <f>SUM(AC309,AC316,AC321,AC324)</f>
        <v>33</v>
      </c>
      <c r="AD308" s="66">
        <f>IF(AF308=0,"n/a",AE308)</f>
        <v>0</v>
      </c>
      <c r="AE308" s="31">
        <f>SUM(AE309,AE316,AE321,AE324)</f>
        <v>0</v>
      </c>
      <c r="AF308" s="31">
        <f>SUM(AF309,AF316,AF321,AF324)</f>
        <v>33</v>
      </c>
      <c r="AG308" s="66">
        <f>IF(AI308=0,"n/a",AH308)</f>
        <v>0</v>
      </c>
      <c r="AH308" s="31">
        <f>SUM(AH309,AH316,AH321,AH324)</f>
        <v>0</v>
      </c>
      <c r="AI308" s="31">
        <f>SUM(AI309,AI316,AI321,AI324)</f>
        <v>33</v>
      </c>
      <c r="AJ308" s="66">
        <f>IF(AL308=0,"n/a",AK308)</f>
        <v>0</v>
      </c>
      <c r="AK308" s="31">
        <f>SUM(AK309,AK316,AK321,AK324)</f>
        <v>0</v>
      </c>
      <c r="AL308" s="31">
        <f>SUM(AL309,AL316,AL321,AL324)</f>
        <v>33</v>
      </c>
      <c r="AM308" s="66">
        <f>IF(AO308=0,"n/a",AN308)</f>
        <v>0</v>
      </c>
      <c r="AN308" s="31">
        <f>SUM(AN309,AN316,AN321,AN324)</f>
        <v>0</v>
      </c>
      <c r="AO308" s="31">
        <f>SUM(AO309,AO316,AO321,AO324)</f>
        <v>33</v>
      </c>
      <c r="AP308" s="66">
        <f>IF(AR308=0,"n/a",AQ308)</f>
        <v>0</v>
      </c>
      <c r="AQ308" s="31">
        <f>SUM(AQ309,AQ316,AQ321,AQ324)</f>
        <v>0</v>
      </c>
      <c r="AR308" s="31">
        <f>SUM(AR309,AR316,AR321,AR324)</f>
        <v>33</v>
      </c>
      <c r="AS308" s="66">
        <f>IF(AU308=0,"n/a",AT308)</f>
        <v>0</v>
      </c>
      <c r="AT308" s="31">
        <f>SUM(AT309,AT316,AT321,AT324)</f>
        <v>0</v>
      </c>
      <c r="AU308" s="31">
        <f>SUM(AU309,AU316,AU321,AU324)</f>
        <v>33</v>
      </c>
      <c r="AV308" s="66">
        <f>IF(AX308=0,"n/a",AW308)</f>
        <v>0</v>
      </c>
      <c r="AW308" s="31">
        <f>SUM(AW309,AW316,AW321,AW324)</f>
        <v>0</v>
      </c>
      <c r="AX308" s="31">
        <f>SUM(AX309,AX316,AX321,AX324)</f>
        <v>33</v>
      </c>
      <c r="AY308" s="66">
        <f>IF(BA308=0,"n/a",AZ308)</f>
        <v>0</v>
      </c>
      <c r="AZ308" s="31">
        <f>SUM(AZ309,AZ316,AZ321,AZ324)</f>
        <v>0</v>
      </c>
      <c r="BA308" s="31">
        <f>SUM(BA309,BA316,BA321,BA324)</f>
        <v>33</v>
      </c>
      <c r="BB308" s="66">
        <f>IF(BD308=0,"n/a",BC308)</f>
        <v>0</v>
      </c>
      <c r="BC308" s="31">
        <f>SUM(BC309,BC316,BC321,BC324)</f>
        <v>0</v>
      </c>
      <c r="BD308" s="31">
        <f>SUM(BD309,BD316,BD321,BD324)</f>
        <v>33</v>
      </c>
      <c r="BE308" s="66">
        <f>IF(BG308=0,"n/a",BF308)</f>
        <v>0</v>
      </c>
      <c r="BF308" s="31">
        <f>SUM(BF309,BF316,BF321,BF324)</f>
        <v>0</v>
      </c>
      <c r="BG308" s="31">
        <f>SUM(BG309,BG316,BG321,BG324)</f>
        <v>33</v>
      </c>
      <c r="BH308" s="66">
        <f>IF(BJ308=0,"n/a",BI308)</f>
        <v>0</v>
      </c>
      <c r="BI308" s="31">
        <f>SUM(BI309,BI316,BI321,BI324)</f>
        <v>0</v>
      </c>
      <c r="BJ308" s="31">
        <f>SUM(BJ309,BJ316,BJ321,BJ324)</f>
        <v>33</v>
      </c>
      <c r="BK308" s="66">
        <f>IF(BM308=0,"n/a",BL308)</f>
        <v>0</v>
      </c>
      <c r="BL308" s="31">
        <f>SUM(BL309,BL316,BL321,BL324)</f>
        <v>0</v>
      </c>
      <c r="BM308" s="31">
        <f>SUM(BM309,BM316,BM321,BM324)</f>
        <v>33</v>
      </c>
      <c r="BN308" s="66">
        <f>IF(BP308=0,"n/a",BO308)</f>
        <v>0</v>
      </c>
      <c r="BO308" s="31">
        <f>SUM(BO309,BO316,BO321,BO324)</f>
        <v>0</v>
      </c>
      <c r="BP308" s="31">
        <f>SUM(BP309,BP316,BP321,BP324)</f>
        <v>33</v>
      </c>
      <c r="BQ308" s="50"/>
    </row>
    <row r="309" spans="1:70" s="1" customFormat="1" x14ac:dyDescent="0.25">
      <c r="A309" s="27" t="s">
        <v>61</v>
      </c>
      <c r="B309" s="28"/>
      <c r="C309" s="28"/>
      <c r="D309" s="28"/>
      <c r="E309" s="28"/>
      <c r="F309" s="29"/>
      <c r="G309" s="30"/>
      <c r="H309" s="30"/>
      <c r="I309" s="66">
        <f>IF(K309=0,"n/a",J309)</f>
        <v>0</v>
      </c>
      <c r="J309" s="31">
        <f>SUM(J310:J315)</f>
        <v>0</v>
      </c>
      <c r="K309" s="31">
        <f>SUM(K310:K315)</f>
        <v>6</v>
      </c>
      <c r="L309" s="66">
        <f>IF(N309=0,"n/a",M309)</f>
        <v>0</v>
      </c>
      <c r="M309" s="31">
        <f>SUM(M310:M315)</f>
        <v>0</v>
      </c>
      <c r="N309" s="31">
        <f>SUM(N310:N315)</f>
        <v>6</v>
      </c>
      <c r="O309" s="66">
        <f>IF(Q309=0,"n/a",P309)</f>
        <v>0</v>
      </c>
      <c r="P309" s="31">
        <f>SUM(P310:P315)</f>
        <v>0</v>
      </c>
      <c r="Q309" s="31">
        <f>SUM(Q310:Q315)</f>
        <v>6</v>
      </c>
      <c r="R309" s="66">
        <f>IF(T309=0,"n/a",S309)</f>
        <v>0</v>
      </c>
      <c r="S309" s="31">
        <f>SUM(S310:S315)</f>
        <v>0</v>
      </c>
      <c r="T309" s="31">
        <f>SUM(T310:T315)</f>
        <v>6</v>
      </c>
      <c r="U309" s="66">
        <f>IF(W309=0,"n/a",V309)</f>
        <v>0</v>
      </c>
      <c r="V309" s="31">
        <f>SUM(V310:V315)</f>
        <v>0</v>
      </c>
      <c r="W309" s="31">
        <f>SUM(W310:W315)</f>
        <v>6</v>
      </c>
      <c r="X309" s="66">
        <f>IF(Z309=0,"n/a",Y309)</f>
        <v>0</v>
      </c>
      <c r="Y309" s="31">
        <f>SUM(Y310:Y315)</f>
        <v>0</v>
      </c>
      <c r="Z309" s="31">
        <f>SUM(Z310:Z315)</f>
        <v>6</v>
      </c>
      <c r="AA309" s="66">
        <f>IF(AC309=0,"n/a",AB309)</f>
        <v>0</v>
      </c>
      <c r="AB309" s="31">
        <f>SUM(AB310:AB315)</f>
        <v>0</v>
      </c>
      <c r="AC309" s="31">
        <f>SUM(AC310:AC315)</f>
        <v>6</v>
      </c>
      <c r="AD309" s="66">
        <f>IF(AF309=0,"n/a",AE309)</f>
        <v>0</v>
      </c>
      <c r="AE309" s="31">
        <f>SUM(AE310:AE315)</f>
        <v>0</v>
      </c>
      <c r="AF309" s="31">
        <f>SUM(AF310:AF315)</f>
        <v>6</v>
      </c>
      <c r="AG309" s="66">
        <f>IF(AI309=0,"n/a",AH309)</f>
        <v>0</v>
      </c>
      <c r="AH309" s="31">
        <f>SUM(AH310:AH315)</f>
        <v>0</v>
      </c>
      <c r="AI309" s="31">
        <f>SUM(AI310:AI315)</f>
        <v>6</v>
      </c>
      <c r="AJ309" s="66">
        <f>IF(AL309=0,"n/a",AK309)</f>
        <v>0</v>
      </c>
      <c r="AK309" s="31">
        <f>SUM(AK310:AK315)</f>
        <v>0</v>
      </c>
      <c r="AL309" s="31">
        <f>SUM(AL310:AL315)</f>
        <v>6</v>
      </c>
      <c r="AM309" s="66">
        <f>IF(AO309=0,"n/a",AN309)</f>
        <v>0</v>
      </c>
      <c r="AN309" s="31">
        <f>SUM(AN310:AN315)</f>
        <v>0</v>
      </c>
      <c r="AO309" s="31">
        <f>SUM(AO310:AO315)</f>
        <v>6</v>
      </c>
      <c r="AP309" s="66">
        <f>IF(AR309=0,"n/a",AQ309)</f>
        <v>0</v>
      </c>
      <c r="AQ309" s="31">
        <f>SUM(AQ310:AQ315)</f>
        <v>0</v>
      </c>
      <c r="AR309" s="31">
        <f>SUM(AR310:AR315)</f>
        <v>6</v>
      </c>
      <c r="AS309" s="66">
        <f>IF(AU309=0,"n/a",AT309)</f>
        <v>0</v>
      </c>
      <c r="AT309" s="31">
        <f>SUM(AT310:AT315)</f>
        <v>0</v>
      </c>
      <c r="AU309" s="31">
        <f>SUM(AU310:AU315)</f>
        <v>6</v>
      </c>
      <c r="AV309" s="66">
        <f>IF(AX309=0,"n/a",AW309)</f>
        <v>0</v>
      </c>
      <c r="AW309" s="31">
        <f>SUM(AW310:AW315)</f>
        <v>0</v>
      </c>
      <c r="AX309" s="31">
        <f>SUM(AX310:AX315)</f>
        <v>6</v>
      </c>
      <c r="AY309" s="66">
        <f>IF(BA309=0,"n/a",AZ309)</f>
        <v>0</v>
      </c>
      <c r="AZ309" s="31">
        <f>SUM(AZ310:AZ315)</f>
        <v>0</v>
      </c>
      <c r="BA309" s="31">
        <f>SUM(BA310:BA315)</f>
        <v>6</v>
      </c>
      <c r="BB309" s="66">
        <f>IF(BD309=0,"n/a",BC309)</f>
        <v>0</v>
      </c>
      <c r="BC309" s="31">
        <f>SUM(BC310:BC315)</f>
        <v>0</v>
      </c>
      <c r="BD309" s="31">
        <f>SUM(BD310:BD315)</f>
        <v>6</v>
      </c>
      <c r="BE309" s="66">
        <f>IF(BG309=0,"n/a",BF309)</f>
        <v>0</v>
      </c>
      <c r="BF309" s="31">
        <f>SUM(BF310:BF315)</f>
        <v>0</v>
      </c>
      <c r="BG309" s="31">
        <f>SUM(BG310:BG315)</f>
        <v>6</v>
      </c>
      <c r="BH309" s="66">
        <f>IF(BJ309=0,"n/a",BI309)</f>
        <v>0</v>
      </c>
      <c r="BI309" s="31">
        <f>SUM(BI310:BI315)</f>
        <v>0</v>
      </c>
      <c r="BJ309" s="31">
        <f>SUM(BJ310:BJ315)</f>
        <v>6</v>
      </c>
      <c r="BK309" s="66">
        <f>IF(BM309=0,"n/a",BL309)</f>
        <v>0</v>
      </c>
      <c r="BL309" s="31">
        <f>SUM(BL310:BL315)</f>
        <v>0</v>
      </c>
      <c r="BM309" s="31">
        <f>SUM(BM310:BM315)</f>
        <v>6</v>
      </c>
      <c r="BN309" s="66">
        <f>IF(BP309=0,"n/a",BO309)</f>
        <v>0</v>
      </c>
      <c r="BO309" s="31">
        <f>SUM(BO310:BO315)</f>
        <v>0</v>
      </c>
      <c r="BP309" s="31">
        <f>SUM(BP310:BP315)</f>
        <v>6</v>
      </c>
      <c r="BQ309" s="46"/>
    </row>
    <row r="310" spans="1:70" s="1" customFormat="1" outlineLevel="1" x14ac:dyDescent="0.25">
      <c r="A310" s="4" t="s">
        <v>62</v>
      </c>
      <c r="B310" s="23"/>
      <c r="C310" s="8"/>
      <c r="D310" s="8"/>
      <c r="E310" s="8"/>
      <c r="F310" s="61" t="s">
        <v>522</v>
      </c>
      <c r="G310" s="16" t="s">
        <v>37</v>
      </c>
      <c r="H310" s="41" t="s">
        <v>7</v>
      </c>
      <c r="I310" s="43"/>
      <c r="J310" s="43">
        <f t="shared" ref="J310:J315" si="440">IF(OR(I310="yes",I310="done"),K310,IF(I310="partially",K310/2,0))</f>
        <v>0</v>
      </c>
      <c r="K310" s="43">
        <f>IF(I310="n/a",0,VLOOKUP($G310,Scoring!$B$5:$C$9,2,FALSE))</f>
        <v>1</v>
      </c>
      <c r="L310" s="43"/>
      <c r="M310" s="43">
        <f t="shared" ref="M310:M315" si="441">IF(OR(L310="yes",L310="done"),N310,IF(L310="partially",N310/2,0))</f>
        <v>0</v>
      </c>
      <c r="N310" s="43">
        <f>IF(L310="n/a",0,VLOOKUP($G310,Scoring!$B$5:$C$9,2,FALSE))</f>
        <v>1</v>
      </c>
      <c r="O310" s="43"/>
      <c r="P310" s="43">
        <f t="shared" ref="P310:P315" si="442">IF(OR(O310="yes",O310="done"),Q310,IF(O310="partially",Q310/2,0))</f>
        <v>0</v>
      </c>
      <c r="Q310" s="43">
        <f>IF(O310="n/a",0,VLOOKUP($G310,Scoring!$B$5:$C$9,2,FALSE))</f>
        <v>1</v>
      </c>
      <c r="R310" s="43"/>
      <c r="S310" s="43">
        <f t="shared" ref="S310:S315" si="443">IF(OR(R310="yes",R310="done"),T310,IF(R310="partially",T310/2,0))</f>
        <v>0</v>
      </c>
      <c r="T310" s="43">
        <f>IF(R310="n/a",0,VLOOKUP($G310,Scoring!$B$5:$C$9,2,FALSE))</f>
        <v>1</v>
      </c>
      <c r="U310" s="43"/>
      <c r="V310" s="43">
        <f t="shared" ref="V310:V315" si="444">IF(OR(U310="yes",U310="done"),W310,IF(U310="partially",W310/2,0))</f>
        <v>0</v>
      </c>
      <c r="W310" s="43">
        <f>IF(U310="n/a",0,VLOOKUP($G310,Scoring!$B$5:$C$9,2,FALSE))</f>
        <v>1</v>
      </c>
      <c r="X310" s="43"/>
      <c r="Y310" s="43">
        <f t="shared" ref="Y310:Y315" si="445">IF(OR(X310="yes",X310="done"),Z310,IF(X310="partially",Z310/2,0))</f>
        <v>0</v>
      </c>
      <c r="Z310" s="43">
        <f>IF(X310="n/a",0,VLOOKUP($G310,Scoring!$B$5:$C$9,2,FALSE))</f>
        <v>1</v>
      </c>
      <c r="AA310" s="43"/>
      <c r="AB310" s="43">
        <f t="shared" ref="AB310:AB315" si="446">IF(OR(AA310="yes",AA310="done"),AC310,IF(AA310="partially",AC310/2,0))</f>
        <v>0</v>
      </c>
      <c r="AC310" s="43">
        <f>IF(AA310="n/a",0,VLOOKUP($G310,Scoring!$B$5:$C$9,2,FALSE))</f>
        <v>1</v>
      </c>
      <c r="AD310" s="43"/>
      <c r="AE310" s="43">
        <f t="shared" ref="AE310:AE315" si="447">IF(OR(AD310="yes",AD310="done"),AF310,IF(AD310="partially",AF310/2,0))</f>
        <v>0</v>
      </c>
      <c r="AF310" s="43">
        <f>IF(AD310="n/a",0,VLOOKUP($G310,Scoring!$B$5:$C$9,2,FALSE))</f>
        <v>1</v>
      </c>
      <c r="AG310" s="43"/>
      <c r="AH310" s="43">
        <f t="shared" ref="AH310:AH315" si="448">IF(OR(AG310="yes",AG310="done"),AI310,IF(AG310="partially",AI310/2,0))</f>
        <v>0</v>
      </c>
      <c r="AI310" s="43">
        <f>IF(AG310="n/a",0,VLOOKUP($G310,Scoring!$B$5:$C$9,2,FALSE))</f>
        <v>1</v>
      </c>
      <c r="AJ310" s="43"/>
      <c r="AK310" s="43">
        <f t="shared" ref="AK310:AK315" si="449">IF(OR(AJ310="yes",AJ310="done"),AL310,IF(AJ310="partially",AL310/2,0))</f>
        <v>0</v>
      </c>
      <c r="AL310" s="43">
        <f>IF(AJ310="n/a",0,VLOOKUP($G310,Scoring!$B$5:$C$9,2,FALSE))</f>
        <v>1</v>
      </c>
      <c r="AM310" s="43"/>
      <c r="AN310" s="43">
        <f t="shared" ref="AN310:AN315" si="450">IF(OR(AM310="yes",AM310="done"),AO310,IF(AM310="partially",AO310/2,0))</f>
        <v>0</v>
      </c>
      <c r="AO310" s="43">
        <f>IF(AM310="n/a",0,VLOOKUP($G310,Scoring!$B$5:$C$9,2,FALSE))</f>
        <v>1</v>
      </c>
      <c r="AP310" s="43"/>
      <c r="AQ310" s="43">
        <f t="shared" ref="AQ310:AQ315" si="451">IF(OR(AP310="yes",AP310="done"),AR310,IF(AP310="partially",AR310/2,0))</f>
        <v>0</v>
      </c>
      <c r="AR310" s="43">
        <f>IF(AP310="n/a",0,VLOOKUP($G310,Scoring!$B$5:$C$9,2,FALSE))</f>
        <v>1</v>
      </c>
      <c r="AS310" s="43"/>
      <c r="AT310" s="43">
        <f t="shared" ref="AT310:AT315" si="452">IF(OR(AS310="yes",AS310="done"),AU310,IF(AS310="partially",AU310/2,0))</f>
        <v>0</v>
      </c>
      <c r="AU310" s="43">
        <f>IF(AS310="n/a",0,VLOOKUP($G310,Scoring!$B$5:$C$9,2,FALSE))</f>
        <v>1</v>
      </c>
      <c r="AV310" s="43"/>
      <c r="AW310" s="43">
        <f t="shared" ref="AW310:AW315" si="453">IF(OR(AV310="yes",AV310="done"),AX310,IF(AV310="partially",AX310/2,0))</f>
        <v>0</v>
      </c>
      <c r="AX310" s="43">
        <f>IF(AV310="n/a",0,VLOOKUP($G310,Scoring!$B$5:$C$9,2,FALSE))</f>
        <v>1</v>
      </c>
      <c r="AY310" s="43"/>
      <c r="AZ310" s="43">
        <f t="shared" ref="AZ310:AZ315" si="454">IF(OR(AY310="yes",AY310="done"),BA310,IF(AY310="partially",BA310/2,0))</f>
        <v>0</v>
      </c>
      <c r="BA310" s="43">
        <f>IF(AY310="n/a",0,VLOOKUP($G310,Scoring!$B$5:$C$9,2,FALSE))</f>
        <v>1</v>
      </c>
      <c r="BB310" s="43"/>
      <c r="BC310" s="43">
        <f t="shared" ref="BC310:BC315" si="455">IF(OR(BB310="yes",BB310="done"),BD310,IF(BB310="partially",BD310/2,0))</f>
        <v>0</v>
      </c>
      <c r="BD310" s="43">
        <f>IF(BB310="n/a",0,VLOOKUP($G310,Scoring!$B$5:$C$9,2,FALSE))</f>
        <v>1</v>
      </c>
      <c r="BE310" s="43"/>
      <c r="BF310" s="43">
        <f t="shared" ref="BF310:BF315" si="456">IF(OR(BE310="yes",BE310="done"),BG310,IF(BE310="partially",BG310/2,0))</f>
        <v>0</v>
      </c>
      <c r="BG310" s="43">
        <f>IF(BE310="n/a",0,VLOOKUP($G310,Scoring!$B$5:$C$9,2,FALSE))</f>
        <v>1</v>
      </c>
      <c r="BH310" s="43"/>
      <c r="BI310" s="43">
        <f t="shared" ref="BI310:BI315" si="457">IF(OR(BH310="yes",BH310="done"),BJ310,IF(BH310="partially",BJ310/2,0))</f>
        <v>0</v>
      </c>
      <c r="BJ310" s="43">
        <f>IF(BH310="n/a",0,VLOOKUP($G310,Scoring!$B$5:$C$9,2,FALSE))</f>
        <v>1</v>
      </c>
      <c r="BK310" s="43"/>
      <c r="BL310" s="43">
        <f t="shared" ref="BL310:BL315" si="458">IF(OR(BK310="yes",BK310="done"),BM310,IF(BK310="partially",BM310/2,0))</f>
        <v>0</v>
      </c>
      <c r="BM310" s="43">
        <f>IF(BK310="n/a",0,VLOOKUP($G310,Scoring!$B$5:$C$9,2,FALSE))</f>
        <v>1</v>
      </c>
      <c r="BN310" s="43"/>
      <c r="BO310" s="43">
        <f t="shared" ref="BO310:BO315" si="459">IF(OR(BN310="yes",BN310="done"),BP310,IF(BN310="partially",BP310/2,0))</f>
        <v>0</v>
      </c>
      <c r="BP310" s="43">
        <f>IF(BN310="n/a",0,VLOOKUP($G310,Scoring!$B$5:$C$9,2,FALSE))</f>
        <v>1</v>
      </c>
      <c r="BQ310" s="47"/>
    </row>
    <row r="311" spans="1:70" s="1" customFormat="1" outlineLevel="1" x14ac:dyDescent="0.25">
      <c r="A311" s="4" t="s">
        <v>212</v>
      </c>
      <c r="B311" s="53" t="s">
        <v>211</v>
      </c>
      <c r="C311" s="8"/>
      <c r="D311" s="8"/>
      <c r="E311" s="8"/>
      <c r="F311" s="61" t="s">
        <v>522</v>
      </c>
      <c r="G311" s="16" t="s">
        <v>37</v>
      </c>
      <c r="H311" s="41" t="s">
        <v>7</v>
      </c>
      <c r="I311" s="43"/>
      <c r="J311" s="43">
        <f t="shared" si="440"/>
        <v>0</v>
      </c>
      <c r="K311" s="43">
        <f>IF(I311="n/a",0,VLOOKUP($G311,Scoring!$B$5:$C$9,2,FALSE))</f>
        <v>1</v>
      </c>
      <c r="L311" s="43"/>
      <c r="M311" s="43">
        <f t="shared" si="441"/>
        <v>0</v>
      </c>
      <c r="N311" s="43">
        <f>IF(L311="n/a",0,VLOOKUP($G311,Scoring!$B$5:$C$9,2,FALSE))</f>
        <v>1</v>
      </c>
      <c r="O311" s="43"/>
      <c r="P311" s="43">
        <f t="shared" si="442"/>
        <v>0</v>
      </c>
      <c r="Q311" s="43">
        <f>IF(O311="n/a",0,VLOOKUP($G311,Scoring!$B$5:$C$9,2,FALSE))</f>
        <v>1</v>
      </c>
      <c r="R311" s="43"/>
      <c r="S311" s="43">
        <f t="shared" si="443"/>
        <v>0</v>
      </c>
      <c r="T311" s="43">
        <f>IF(R311="n/a",0,VLOOKUP($G311,Scoring!$B$5:$C$9,2,FALSE))</f>
        <v>1</v>
      </c>
      <c r="U311" s="43"/>
      <c r="V311" s="43">
        <f t="shared" si="444"/>
        <v>0</v>
      </c>
      <c r="W311" s="43">
        <f>IF(U311="n/a",0,VLOOKUP($G311,Scoring!$B$5:$C$9,2,FALSE))</f>
        <v>1</v>
      </c>
      <c r="X311" s="43"/>
      <c r="Y311" s="43">
        <f t="shared" si="445"/>
        <v>0</v>
      </c>
      <c r="Z311" s="43">
        <f>IF(X311="n/a",0,VLOOKUP($G311,Scoring!$B$5:$C$9,2,FALSE))</f>
        <v>1</v>
      </c>
      <c r="AA311" s="43"/>
      <c r="AB311" s="43">
        <f t="shared" si="446"/>
        <v>0</v>
      </c>
      <c r="AC311" s="43">
        <f>IF(AA311="n/a",0,VLOOKUP($G311,Scoring!$B$5:$C$9,2,FALSE))</f>
        <v>1</v>
      </c>
      <c r="AD311" s="43"/>
      <c r="AE311" s="43">
        <f t="shared" si="447"/>
        <v>0</v>
      </c>
      <c r="AF311" s="43">
        <f>IF(AD311="n/a",0,VLOOKUP($G311,Scoring!$B$5:$C$9,2,FALSE))</f>
        <v>1</v>
      </c>
      <c r="AG311" s="43"/>
      <c r="AH311" s="43">
        <f t="shared" si="448"/>
        <v>0</v>
      </c>
      <c r="AI311" s="43">
        <f>IF(AG311="n/a",0,VLOOKUP($G311,Scoring!$B$5:$C$9,2,FALSE))</f>
        <v>1</v>
      </c>
      <c r="AJ311" s="43"/>
      <c r="AK311" s="43">
        <f t="shared" si="449"/>
        <v>0</v>
      </c>
      <c r="AL311" s="43">
        <f>IF(AJ311="n/a",0,VLOOKUP($G311,Scoring!$B$5:$C$9,2,FALSE))</f>
        <v>1</v>
      </c>
      <c r="AM311" s="43"/>
      <c r="AN311" s="43">
        <f t="shared" si="450"/>
        <v>0</v>
      </c>
      <c r="AO311" s="43">
        <f>IF(AM311="n/a",0,VLOOKUP($G311,Scoring!$B$5:$C$9,2,FALSE))</f>
        <v>1</v>
      </c>
      <c r="AP311" s="43"/>
      <c r="AQ311" s="43">
        <f t="shared" si="451"/>
        <v>0</v>
      </c>
      <c r="AR311" s="43">
        <f>IF(AP311="n/a",0,VLOOKUP($G311,Scoring!$B$5:$C$9,2,FALSE))</f>
        <v>1</v>
      </c>
      <c r="AS311" s="43"/>
      <c r="AT311" s="43">
        <f t="shared" si="452"/>
        <v>0</v>
      </c>
      <c r="AU311" s="43">
        <f>IF(AS311="n/a",0,VLOOKUP($G311,Scoring!$B$5:$C$9,2,FALSE))</f>
        <v>1</v>
      </c>
      <c r="AV311" s="43"/>
      <c r="AW311" s="43">
        <f t="shared" si="453"/>
        <v>0</v>
      </c>
      <c r="AX311" s="43">
        <f>IF(AV311="n/a",0,VLOOKUP($G311,Scoring!$B$5:$C$9,2,FALSE))</f>
        <v>1</v>
      </c>
      <c r="AY311" s="43"/>
      <c r="AZ311" s="43">
        <f t="shared" si="454"/>
        <v>0</v>
      </c>
      <c r="BA311" s="43">
        <f>IF(AY311="n/a",0,VLOOKUP($G311,Scoring!$B$5:$C$9,2,FALSE))</f>
        <v>1</v>
      </c>
      <c r="BB311" s="43"/>
      <c r="BC311" s="43">
        <f t="shared" si="455"/>
        <v>0</v>
      </c>
      <c r="BD311" s="43">
        <f>IF(BB311="n/a",0,VLOOKUP($G311,Scoring!$B$5:$C$9,2,FALSE))</f>
        <v>1</v>
      </c>
      <c r="BE311" s="43"/>
      <c r="BF311" s="43">
        <f t="shared" si="456"/>
        <v>0</v>
      </c>
      <c r="BG311" s="43">
        <f>IF(BE311="n/a",0,VLOOKUP($G311,Scoring!$B$5:$C$9,2,FALSE))</f>
        <v>1</v>
      </c>
      <c r="BH311" s="43"/>
      <c r="BI311" s="43">
        <f t="shared" si="457"/>
        <v>0</v>
      </c>
      <c r="BJ311" s="43">
        <f>IF(BH311="n/a",0,VLOOKUP($G311,Scoring!$B$5:$C$9,2,FALSE))</f>
        <v>1</v>
      </c>
      <c r="BK311" s="43"/>
      <c r="BL311" s="43">
        <f t="shared" si="458"/>
        <v>0</v>
      </c>
      <c r="BM311" s="43">
        <f>IF(BK311="n/a",0,VLOOKUP($G311,Scoring!$B$5:$C$9,2,FALSE))</f>
        <v>1</v>
      </c>
      <c r="BN311" s="43"/>
      <c r="BO311" s="43">
        <f t="shared" si="459"/>
        <v>0</v>
      </c>
      <c r="BP311" s="43">
        <f>IF(BN311="n/a",0,VLOOKUP($G311,Scoring!$B$5:$C$9,2,FALSE))</f>
        <v>1</v>
      </c>
      <c r="BQ311" s="47"/>
    </row>
    <row r="312" spans="1:70" s="1" customFormat="1" outlineLevel="1" x14ac:dyDescent="0.25">
      <c r="A312" s="4" t="s">
        <v>213</v>
      </c>
      <c r="B312" s="53" t="s">
        <v>215</v>
      </c>
      <c r="C312" s="8"/>
      <c r="D312" s="8"/>
      <c r="E312" s="8"/>
      <c r="F312" s="61" t="s">
        <v>522</v>
      </c>
      <c r="G312" s="16" t="s">
        <v>37</v>
      </c>
      <c r="H312" s="41" t="s">
        <v>7</v>
      </c>
      <c r="I312" s="43"/>
      <c r="J312" s="43">
        <f t="shared" si="440"/>
        <v>0</v>
      </c>
      <c r="K312" s="43">
        <f>IF(I312="n/a",0,VLOOKUP($G312,Scoring!$B$5:$C$9,2,FALSE))</f>
        <v>1</v>
      </c>
      <c r="L312" s="43"/>
      <c r="M312" s="43">
        <f t="shared" si="441"/>
        <v>0</v>
      </c>
      <c r="N312" s="43">
        <f>IF(L312="n/a",0,VLOOKUP($G312,Scoring!$B$5:$C$9,2,FALSE))</f>
        <v>1</v>
      </c>
      <c r="O312" s="43"/>
      <c r="P312" s="43">
        <f t="shared" si="442"/>
        <v>0</v>
      </c>
      <c r="Q312" s="43">
        <f>IF(O312="n/a",0,VLOOKUP($G312,Scoring!$B$5:$C$9,2,FALSE))</f>
        <v>1</v>
      </c>
      <c r="R312" s="43"/>
      <c r="S312" s="43">
        <f t="shared" si="443"/>
        <v>0</v>
      </c>
      <c r="T312" s="43">
        <f>IF(R312="n/a",0,VLOOKUP($G312,Scoring!$B$5:$C$9,2,FALSE))</f>
        <v>1</v>
      </c>
      <c r="U312" s="43"/>
      <c r="V312" s="43">
        <f t="shared" si="444"/>
        <v>0</v>
      </c>
      <c r="W312" s="43">
        <f>IF(U312="n/a",0,VLOOKUP($G312,Scoring!$B$5:$C$9,2,FALSE))</f>
        <v>1</v>
      </c>
      <c r="X312" s="43"/>
      <c r="Y312" s="43">
        <f t="shared" si="445"/>
        <v>0</v>
      </c>
      <c r="Z312" s="43">
        <f>IF(X312="n/a",0,VLOOKUP($G312,Scoring!$B$5:$C$9,2,FALSE))</f>
        <v>1</v>
      </c>
      <c r="AA312" s="43"/>
      <c r="AB312" s="43">
        <f t="shared" si="446"/>
        <v>0</v>
      </c>
      <c r="AC312" s="43">
        <f>IF(AA312="n/a",0,VLOOKUP($G312,Scoring!$B$5:$C$9,2,FALSE))</f>
        <v>1</v>
      </c>
      <c r="AD312" s="43"/>
      <c r="AE312" s="43">
        <f t="shared" si="447"/>
        <v>0</v>
      </c>
      <c r="AF312" s="43">
        <f>IF(AD312="n/a",0,VLOOKUP($G312,Scoring!$B$5:$C$9,2,FALSE))</f>
        <v>1</v>
      </c>
      <c r="AG312" s="43"/>
      <c r="AH312" s="43">
        <f t="shared" si="448"/>
        <v>0</v>
      </c>
      <c r="AI312" s="43">
        <f>IF(AG312="n/a",0,VLOOKUP($G312,Scoring!$B$5:$C$9,2,FALSE))</f>
        <v>1</v>
      </c>
      <c r="AJ312" s="43"/>
      <c r="AK312" s="43">
        <f t="shared" si="449"/>
        <v>0</v>
      </c>
      <c r="AL312" s="43">
        <f>IF(AJ312="n/a",0,VLOOKUP($G312,Scoring!$B$5:$C$9,2,FALSE))</f>
        <v>1</v>
      </c>
      <c r="AM312" s="43"/>
      <c r="AN312" s="43">
        <f t="shared" si="450"/>
        <v>0</v>
      </c>
      <c r="AO312" s="43">
        <f>IF(AM312="n/a",0,VLOOKUP($G312,Scoring!$B$5:$C$9,2,FALSE))</f>
        <v>1</v>
      </c>
      <c r="AP312" s="43"/>
      <c r="AQ312" s="43">
        <f t="shared" si="451"/>
        <v>0</v>
      </c>
      <c r="AR312" s="43">
        <f>IF(AP312="n/a",0,VLOOKUP($G312,Scoring!$B$5:$C$9,2,FALSE))</f>
        <v>1</v>
      </c>
      <c r="AS312" s="43"/>
      <c r="AT312" s="43">
        <f t="shared" si="452"/>
        <v>0</v>
      </c>
      <c r="AU312" s="43">
        <f>IF(AS312="n/a",0,VLOOKUP($G312,Scoring!$B$5:$C$9,2,FALSE))</f>
        <v>1</v>
      </c>
      <c r="AV312" s="43"/>
      <c r="AW312" s="43">
        <f t="shared" si="453"/>
        <v>0</v>
      </c>
      <c r="AX312" s="43">
        <f>IF(AV312="n/a",0,VLOOKUP($G312,Scoring!$B$5:$C$9,2,FALSE))</f>
        <v>1</v>
      </c>
      <c r="AY312" s="43"/>
      <c r="AZ312" s="43">
        <f t="shared" si="454"/>
        <v>0</v>
      </c>
      <c r="BA312" s="43">
        <f>IF(AY312="n/a",0,VLOOKUP($G312,Scoring!$B$5:$C$9,2,FALSE))</f>
        <v>1</v>
      </c>
      <c r="BB312" s="43"/>
      <c r="BC312" s="43">
        <f t="shared" si="455"/>
        <v>0</v>
      </c>
      <c r="BD312" s="43">
        <f>IF(BB312="n/a",0,VLOOKUP($G312,Scoring!$B$5:$C$9,2,FALSE))</f>
        <v>1</v>
      </c>
      <c r="BE312" s="43"/>
      <c r="BF312" s="43">
        <f t="shared" si="456"/>
        <v>0</v>
      </c>
      <c r="BG312" s="43">
        <f>IF(BE312="n/a",0,VLOOKUP($G312,Scoring!$B$5:$C$9,2,FALSE))</f>
        <v>1</v>
      </c>
      <c r="BH312" s="43"/>
      <c r="BI312" s="43">
        <f t="shared" si="457"/>
        <v>0</v>
      </c>
      <c r="BJ312" s="43">
        <f>IF(BH312="n/a",0,VLOOKUP($G312,Scoring!$B$5:$C$9,2,FALSE))</f>
        <v>1</v>
      </c>
      <c r="BK312" s="43"/>
      <c r="BL312" s="43">
        <f t="shared" si="458"/>
        <v>0</v>
      </c>
      <c r="BM312" s="43">
        <f>IF(BK312="n/a",0,VLOOKUP($G312,Scoring!$B$5:$C$9,2,FALSE))</f>
        <v>1</v>
      </c>
      <c r="BN312" s="43"/>
      <c r="BO312" s="43">
        <f t="shared" si="459"/>
        <v>0</v>
      </c>
      <c r="BP312" s="43">
        <f>IF(BN312="n/a",0,VLOOKUP($G312,Scoring!$B$5:$C$9,2,FALSE))</f>
        <v>1</v>
      </c>
      <c r="BQ312" s="47"/>
    </row>
    <row r="313" spans="1:70" s="1" customFormat="1" outlineLevel="1" x14ac:dyDescent="0.25">
      <c r="A313" s="4" t="s">
        <v>214</v>
      </c>
      <c r="B313" s="53" t="s">
        <v>216</v>
      </c>
      <c r="C313" s="8"/>
      <c r="D313" s="8"/>
      <c r="E313" s="8"/>
      <c r="F313" s="61" t="s">
        <v>522</v>
      </c>
      <c r="G313" s="16" t="s">
        <v>37</v>
      </c>
      <c r="H313" s="41" t="s">
        <v>7</v>
      </c>
      <c r="I313" s="43"/>
      <c r="J313" s="43">
        <f t="shared" si="440"/>
        <v>0</v>
      </c>
      <c r="K313" s="43">
        <f>IF(I313="n/a",0,VLOOKUP($G313,Scoring!$B$5:$C$9,2,FALSE))</f>
        <v>1</v>
      </c>
      <c r="L313" s="43"/>
      <c r="M313" s="43">
        <f t="shared" si="441"/>
        <v>0</v>
      </c>
      <c r="N313" s="43">
        <f>IF(L313="n/a",0,VLOOKUP($G313,Scoring!$B$5:$C$9,2,FALSE))</f>
        <v>1</v>
      </c>
      <c r="O313" s="43"/>
      <c r="P313" s="43">
        <f t="shared" si="442"/>
        <v>0</v>
      </c>
      <c r="Q313" s="43">
        <f>IF(O313="n/a",0,VLOOKUP($G313,Scoring!$B$5:$C$9,2,FALSE))</f>
        <v>1</v>
      </c>
      <c r="R313" s="43"/>
      <c r="S313" s="43">
        <f t="shared" si="443"/>
        <v>0</v>
      </c>
      <c r="T313" s="43">
        <f>IF(R313="n/a",0,VLOOKUP($G313,Scoring!$B$5:$C$9,2,FALSE))</f>
        <v>1</v>
      </c>
      <c r="U313" s="43"/>
      <c r="V313" s="43">
        <f t="shared" si="444"/>
        <v>0</v>
      </c>
      <c r="W313" s="43">
        <f>IF(U313="n/a",0,VLOOKUP($G313,Scoring!$B$5:$C$9,2,FALSE))</f>
        <v>1</v>
      </c>
      <c r="X313" s="43"/>
      <c r="Y313" s="43">
        <f t="shared" si="445"/>
        <v>0</v>
      </c>
      <c r="Z313" s="43">
        <f>IF(X313="n/a",0,VLOOKUP($G313,Scoring!$B$5:$C$9,2,FALSE))</f>
        <v>1</v>
      </c>
      <c r="AA313" s="43"/>
      <c r="AB313" s="43">
        <f t="shared" si="446"/>
        <v>0</v>
      </c>
      <c r="AC313" s="43">
        <f>IF(AA313="n/a",0,VLOOKUP($G313,Scoring!$B$5:$C$9,2,FALSE))</f>
        <v>1</v>
      </c>
      <c r="AD313" s="43"/>
      <c r="AE313" s="43">
        <f t="shared" si="447"/>
        <v>0</v>
      </c>
      <c r="AF313" s="43">
        <f>IF(AD313="n/a",0,VLOOKUP($G313,Scoring!$B$5:$C$9,2,FALSE))</f>
        <v>1</v>
      </c>
      <c r="AG313" s="43"/>
      <c r="AH313" s="43">
        <f t="shared" si="448"/>
        <v>0</v>
      </c>
      <c r="AI313" s="43">
        <f>IF(AG313="n/a",0,VLOOKUP($G313,Scoring!$B$5:$C$9,2,FALSE))</f>
        <v>1</v>
      </c>
      <c r="AJ313" s="43"/>
      <c r="AK313" s="43">
        <f t="shared" si="449"/>
        <v>0</v>
      </c>
      <c r="AL313" s="43">
        <f>IF(AJ313="n/a",0,VLOOKUP($G313,Scoring!$B$5:$C$9,2,FALSE))</f>
        <v>1</v>
      </c>
      <c r="AM313" s="43"/>
      <c r="AN313" s="43">
        <f t="shared" si="450"/>
        <v>0</v>
      </c>
      <c r="AO313" s="43">
        <f>IF(AM313="n/a",0,VLOOKUP($G313,Scoring!$B$5:$C$9,2,FALSE))</f>
        <v>1</v>
      </c>
      <c r="AP313" s="43"/>
      <c r="AQ313" s="43">
        <f t="shared" si="451"/>
        <v>0</v>
      </c>
      <c r="AR313" s="43">
        <f>IF(AP313="n/a",0,VLOOKUP($G313,Scoring!$B$5:$C$9,2,FALSE))</f>
        <v>1</v>
      </c>
      <c r="AS313" s="43"/>
      <c r="AT313" s="43">
        <f t="shared" si="452"/>
        <v>0</v>
      </c>
      <c r="AU313" s="43">
        <f>IF(AS313="n/a",0,VLOOKUP($G313,Scoring!$B$5:$C$9,2,FALSE))</f>
        <v>1</v>
      </c>
      <c r="AV313" s="43"/>
      <c r="AW313" s="43">
        <f t="shared" si="453"/>
        <v>0</v>
      </c>
      <c r="AX313" s="43">
        <f>IF(AV313="n/a",0,VLOOKUP($G313,Scoring!$B$5:$C$9,2,FALSE))</f>
        <v>1</v>
      </c>
      <c r="AY313" s="43"/>
      <c r="AZ313" s="43">
        <f t="shared" si="454"/>
        <v>0</v>
      </c>
      <c r="BA313" s="43">
        <f>IF(AY313="n/a",0,VLOOKUP($G313,Scoring!$B$5:$C$9,2,FALSE))</f>
        <v>1</v>
      </c>
      <c r="BB313" s="43"/>
      <c r="BC313" s="43">
        <f t="shared" si="455"/>
        <v>0</v>
      </c>
      <c r="BD313" s="43">
        <f>IF(BB313="n/a",0,VLOOKUP($G313,Scoring!$B$5:$C$9,2,FALSE))</f>
        <v>1</v>
      </c>
      <c r="BE313" s="43"/>
      <c r="BF313" s="43">
        <f t="shared" si="456"/>
        <v>0</v>
      </c>
      <c r="BG313" s="43">
        <f>IF(BE313="n/a",0,VLOOKUP($G313,Scoring!$B$5:$C$9,2,FALSE))</f>
        <v>1</v>
      </c>
      <c r="BH313" s="43"/>
      <c r="BI313" s="43">
        <f t="shared" si="457"/>
        <v>0</v>
      </c>
      <c r="BJ313" s="43">
        <f>IF(BH313="n/a",0,VLOOKUP($G313,Scoring!$B$5:$C$9,2,FALSE))</f>
        <v>1</v>
      </c>
      <c r="BK313" s="43"/>
      <c r="BL313" s="43">
        <f t="shared" si="458"/>
        <v>0</v>
      </c>
      <c r="BM313" s="43">
        <f>IF(BK313="n/a",0,VLOOKUP($G313,Scoring!$B$5:$C$9,2,FALSE))</f>
        <v>1</v>
      </c>
      <c r="BN313" s="43"/>
      <c r="BO313" s="43">
        <f t="shared" si="459"/>
        <v>0</v>
      </c>
      <c r="BP313" s="43">
        <f>IF(BN313="n/a",0,VLOOKUP($G313,Scoring!$B$5:$C$9,2,FALSE))</f>
        <v>1</v>
      </c>
      <c r="BQ313" s="47"/>
    </row>
    <row r="314" spans="1:70" s="1" customFormat="1" outlineLevel="1" x14ac:dyDescent="0.25">
      <c r="A314" s="4" t="s">
        <v>217</v>
      </c>
      <c r="B314" s="53"/>
      <c r="C314" s="8"/>
      <c r="D314" s="8"/>
      <c r="E314" s="8"/>
      <c r="F314" s="61" t="s">
        <v>522</v>
      </c>
      <c r="G314" s="16" t="s">
        <v>37</v>
      </c>
      <c r="H314" s="41" t="s">
        <v>7</v>
      </c>
      <c r="I314" s="43"/>
      <c r="J314" s="43">
        <f t="shared" si="440"/>
        <v>0</v>
      </c>
      <c r="K314" s="43">
        <f>IF(I314="n/a",0,VLOOKUP($G314,Scoring!$B$5:$C$9,2,FALSE))</f>
        <v>1</v>
      </c>
      <c r="L314" s="43"/>
      <c r="M314" s="43">
        <f t="shared" si="441"/>
        <v>0</v>
      </c>
      <c r="N314" s="43">
        <f>IF(L314="n/a",0,VLOOKUP($G314,Scoring!$B$5:$C$9,2,FALSE))</f>
        <v>1</v>
      </c>
      <c r="O314" s="43"/>
      <c r="P314" s="43">
        <f t="shared" si="442"/>
        <v>0</v>
      </c>
      <c r="Q314" s="43">
        <f>IF(O314="n/a",0,VLOOKUP($G314,Scoring!$B$5:$C$9,2,FALSE))</f>
        <v>1</v>
      </c>
      <c r="R314" s="43"/>
      <c r="S314" s="43">
        <f t="shared" si="443"/>
        <v>0</v>
      </c>
      <c r="T314" s="43">
        <f>IF(R314="n/a",0,VLOOKUP($G314,Scoring!$B$5:$C$9,2,FALSE))</f>
        <v>1</v>
      </c>
      <c r="U314" s="43"/>
      <c r="V314" s="43">
        <f t="shared" si="444"/>
        <v>0</v>
      </c>
      <c r="W314" s="43">
        <f>IF(U314="n/a",0,VLOOKUP($G314,Scoring!$B$5:$C$9,2,FALSE))</f>
        <v>1</v>
      </c>
      <c r="X314" s="43"/>
      <c r="Y314" s="43">
        <f t="shared" si="445"/>
        <v>0</v>
      </c>
      <c r="Z314" s="43">
        <f>IF(X314="n/a",0,VLOOKUP($G314,Scoring!$B$5:$C$9,2,FALSE))</f>
        <v>1</v>
      </c>
      <c r="AA314" s="43"/>
      <c r="AB314" s="43">
        <f t="shared" si="446"/>
        <v>0</v>
      </c>
      <c r="AC314" s="43">
        <f>IF(AA314="n/a",0,VLOOKUP($G314,Scoring!$B$5:$C$9,2,FALSE))</f>
        <v>1</v>
      </c>
      <c r="AD314" s="43"/>
      <c r="AE314" s="43">
        <f t="shared" si="447"/>
        <v>0</v>
      </c>
      <c r="AF314" s="43">
        <f>IF(AD314="n/a",0,VLOOKUP($G314,Scoring!$B$5:$C$9,2,FALSE))</f>
        <v>1</v>
      </c>
      <c r="AG314" s="43"/>
      <c r="AH314" s="43">
        <f t="shared" si="448"/>
        <v>0</v>
      </c>
      <c r="AI314" s="43">
        <f>IF(AG314="n/a",0,VLOOKUP($G314,Scoring!$B$5:$C$9,2,FALSE))</f>
        <v>1</v>
      </c>
      <c r="AJ314" s="43"/>
      <c r="AK314" s="43">
        <f t="shared" si="449"/>
        <v>0</v>
      </c>
      <c r="AL314" s="43">
        <f>IF(AJ314="n/a",0,VLOOKUP($G314,Scoring!$B$5:$C$9,2,FALSE))</f>
        <v>1</v>
      </c>
      <c r="AM314" s="43"/>
      <c r="AN314" s="43">
        <f t="shared" si="450"/>
        <v>0</v>
      </c>
      <c r="AO314" s="43">
        <f>IF(AM314="n/a",0,VLOOKUP($G314,Scoring!$B$5:$C$9,2,FALSE))</f>
        <v>1</v>
      </c>
      <c r="AP314" s="43"/>
      <c r="AQ314" s="43">
        <f t="shared" si="451"/>
        <v>0</v>
      </c>
      <c r="AR314" s="43">
        <f>IF(AP314="n/a",0,VLOOKUP($G314,Scoring!$B$5:$C$9,2,FALSE))</f>
        <v>1</v>
      </c>
      <c r="AS314" s="43"/>
      <c r="AT314" s="43">
        <f t="shared" si="452"/>
        <v>0</v>
      </c>
      <c r="AU314" s="43">
        <f>IF(AS314="n/a",0,VLOOKUP($G314,Scoring!$B$5:$C$9,2,FALSE))</f>
        <v>1</v>
      </c>
      <c r="AV314" s="43"/>
      <c r="AW314" s="43">
        <f t="shared" si="453"/>
        <v>0</v>
      </c>
      <c r="AX314" s="43">
        <f>IF(AV314="n/a",0,VLOOKUP($G314,Scoring!$B$5:$C$9,2,FALSE))</f>
        <v>1</v>
      </c>
      <c r="AY314" s="43"/>
      <c r="AZ314" s="43">
        <f t="shared" si="454"/>
        <v>0</v>
      </c>
      <c r="BA314" s="43">
        <f>IF(AY314="n/a",0,VLOOKUP($G314,Scoring!$B$5:$C$9,2,FALSE))</f>
        <v>1</v>
      </c>
      <c r="BB314" s="43"/>
      <c r="BC314" s="43">
        <f t="shared" si="455"/>
        <v>0</v>
      </c>
      <c r="BD314" s="43">
        <f>IF(BB314="n/a",0,VLOOKUP($G314,Scoring!$B$5:$C$9,2,FALSE))</f>
        <v>1</v>
      </c>
      <c r="BE314" s="43"/>
      <c r="BF314" s="43">
        <f t="shared" si="456"/>
        <v>0</v>
      </c>
      <c r="BG314" s="43">
        <f>IF(BE314="n/a",0,VLOOKUP($G314,Scoring!$B$5:$C$9,2,FALSE))</f>
        <v>1</v>
      </c>
      <c r="BH314" s="43"/>
      <c r="BI314" s="43">
        <f t="shared" si="457"/>
        <v>0</v>
      </c>
      <c r="BJ314" s="43">
        <f>IF(BH314="n/a",0,VLOOKUP($G314,Scoring!$B$5:$C$9,2,FALSE))</f>
        <v>1</v>
      </c>
      <c r="BK314" s="43"/>
      <c r="BL314" s="43">
        <f t="shared" si="458"/>
        <v>0</v>
      </c>
      <c r="BM314" s="43">
        <f>IF(BK314="n/a",0,VLOOKUP($G314,Scoring!$B$5:$C$9,2,FALSE))</f>
        <v>1</v>
      </c>
      <c r="BN314" s="43"/>
      <c r="BO314" s="43">
        <f t="shared" si="459"/>
        <v>0</v>
      </c>
      <c r="BP314" s="43">
        <f>IF(BN314="n/a",0,VLOOKUP($G314,Scoring!$B$5:$C$9,2,FALSE))</f>
        <v>1</v>
      </c>
      <c r="BQ314" s="47"/>
    </row>
    <row r="315" spans="1:70" s="1" customFormat="1" outlineLevel="1" x14ac:dyDescent="0.25">
      <c r="A315" s="4" t="s">
        <v>210</v>
      </c>
      <c r="B315" s="53" t="s">
        <v>125</v>
      </c>
      <c r="C315" s="8"/>
      <c r="D315" s="8"/>
      <c r="E315" s="8"/>
      <c r="F315" s="61" t="s">
        <v>522</v>
      </c>
      <c r="G315" s="16" t="s">
        <v>37</v>
      </c>
      <c r="H315" s="41" t="s">
        <v>7</v>
      </c>
      <c r="I315" s="43"/>
      <c r="J315" s="43">
        <f t="shared" si="440"/>
        <v>0</v>
      </c>
      <c r="K315" s="43">
        <f>IF(I315="n/a",0,VLOOKUP($G315,Scoring!$B$5:$C$9,2,FALSE))</f>
        <v>1</v>
      </c>
      <c r="L315" s="43"/>
      <c r="M315" s="43">
        <f t="shared" si="441"/>
        <v>0</v>
      </c>
      <c r="N315" s="43">
        <f>IF(L315="n/a",0,VLOOKUP($G315,Scoring!$B$5:$C$9,2,FALSE))</f>
        <v>1</v>
      </c>
      <c r="O315" s="43"/>
      <c r="P315" s="43">
        <f t="shared" si="442"/>
        <v>0</v>
      </c>
      <c r="Q315" s="43">
        <f>IF(O315="n/a",0,VLOOKUP($G315,Scoring!$B$5:$C$9,2,FALSE))</f>
        <v>1</v>
      </c>
      <c r="R315" s="43"/>
      <c r="S315" s="43">
        <f t="shared" si="443"/>
        <v>0</v>
      </c>
      <c r="T315" s="43">
        <f>IF(R315="n/a",0,VLOOKUP($G315,Scoring!$B$5:$C$9,2,FALSE))</f>
        <v>1</v>
      </c>
      <c r="U315" s="43"/>
      <c r="V315" s="43">
        <f t="shared" si="444"/>
        <v>0</v>
      </c>
      <c r="W315" s="43">
        <f>IF(U315="n/a",0,VLOOKUP($G315,Scoring!$B$5:$C$9,2,FALSE))</f>
        <v>1</v>
      </c>
      <c r="X315" s="43"/>
      <c r="Y315" s="43">
        <f t="shared" si="445"/>
        <v>0</v>
      </c>
      <c r="Z315" s="43">
        <f>IF(X315="n/a",0,VLOOKUP($G315,Scoring!$B$5:$C$9,2,FALSE))</f>
        <v>1</v>
      </c>
      <c r="AA315" s="43"/>
      <c r="AB315" s="43">
        <f t="shared" si="446"/>
        <v>0</v>
      </c>
      <c r="AC315" s="43">
        <f>IF(AA315="n/a",0,VLOOKUP($G315,Scoring!$B$5:$C$9,2,FALSE))</f>
        <v>1</v>
      </c>
      <c r="AD315" s="43"/>
      <c r="AE315" s="43">
        <f t="shared" si="447"/>
        <v>0</v>
      </c>
      <c r="AF315" s="43">
        <f>IF(AD315="n/a",0,VLOOKUP($G315,Scoring!$B$5:$C$9,2,FALSE))</f>
        <v>1</v>
      </c>
      <c r="AG315" s="43"/>
      <c r="AH315" s="43">
        <f t="shared" si="448"/>
        <v>0</v>
      </c>
      <c r="AI315" s="43">
        <f>IF(AG315="n/a",0,VLOOKUP($G315,Scoring!$B$5:$C$9,2,FALSE))</f>
        <v>1</v>
      </c>
      <c r="AJ315" s="43"/>
      <c r="AK315" s="43">
        <f t="shared" si="449"/>
        <v>0</v>
      </c>
      <c r="AL315" s="43">
        <f>IF(AJ315="n/a",0,VLOOKUP($G315,Scoring!$B$5:$C$9,2,FALSE))</f>
        <v>1</v>
      </c>
      <c r="AM315" s="43"/>
      <c r="AN315" s="43">
        <f t="shared" si="450"/>
        <v>0</v>
      </c>
      <c r="AO315" s="43">
        <f>IF(AM315="n/a",0,VLOOKUP($G315,Scoring!$B$5:$C$9,2,FALSE))</f>
        <v>1</v>
      </c>
      <c r="AP315" s="43"/>
      <c r="AQ315" s="43">
        <f t="shared" si="451"/>
        <v>0</v>
      </c>
      <c r="AR315" s="43">
        <f>IF(AP315="n/a",0,VLOOKUP($G315,Scoring!$B$5:$C$9,2,FALSE))</f>
        <v>1</v>
      </c>
      <c r="AS315" s="43"/>
      <c r="AT315" s="43">
        <f t="shared" si="452"/>
        <v>0</v>
      </c>
      <c r="AU315" s="43">
        <f>IF(AS315="n/a",0,VLOOKUP($G315,Scoring!$B$5:$C$9,2,FALSE))</f>
        <v>1</v>
      </c>
      <c r="AV315" s="43"/>
      <c r="AW315" s="43">
        <f t="shared" si="453"/>
        <v>0</v>
      </c>
      <c r="AX315" s="43">
        <f>IF(AV315="n/a",0,VLOOKUP($G315,Scoring!$B$5:$C$9,2,FALSE))</f>
        <v>1</v>
      </c>
      <c r="AY315" s="43"/>
      <c r="AZ315" s="43">
        <f t="shared" si="454"/>
        <v>0</v>
      </c>
      <c r="BA315" s="43">
        <f>IF(AY315="n/a",0,VLOOKUP($G315,Scoring!$B$5:$C$9,2,FALSE))</f>
        <v>1</v>
      </c>
      <c r="BB315" s="43"/>
      <c r="BC315" s="43">
        <f t="shared" si="455"/>
        <v>0</v>
      </c>
      <c r="BD315" s="43">
        <f>IF(BB315="n/a",0,VLOOKUP($G315,Scoring!$B$5:$C$9,2,FALSE))</f>
        <v>1</v>
      </c>
      <c r="BE315" s="43"/>
      <c r="BF315" s="43">
        <f t="shared" si="456"/>
        <v>0</v>
      </c>
      <c r="BG315" s="43">
        <f>IF(BE315="n/a",0,VLOOKUP($G315,Scoring!$B$5:$C$9,2,FALSE))</f>
        <v>1</v>
      </c>
      <c r="BH315" s="43"/>
      <c r="BI315" s="43">
        <f t="shared" si="457"/>
        <v>0</v>
      </c>
      <c r="BJ315" s="43">
        <f>IF(BH315="n/a",0,VLOOKUP($G315,Scoring!$B$5:$C$9,2,FALSE))</f>
        <v>1</v>
      </c>
      <c r="BK315" s="43"/>
      <c r="BL315" s="43">
        <f t="shared" si="458"/>
        <v>0</v>
      </c>
      <c r="BM315" s="43">
        <f>IF(BK315="n/a",0,VLOOKUP($G315,Scoring!$B$5:$C$9,2,FALSE))</f>
        <v>1</v>
      </c>
      <c r="BN315" s="43"/>
      <c r="BO315" s="43">
        <f t="shared" si="459"/>
        <v>0</v>
      </c>
      <c r="BP315" s="43">
        <f>IF(BN315="n/a",0,VLOOKUP($G315,Scoring!$B$5:$C$9,2,FALSE))</f>
        <v>1</v>
      </c>
      <c r="BQ315" s="47"/>
    </row>
    <row r="316" spans="1:70" s="1" customFormat="1" x14ac:dyDescent="0.25">
      <c r="A316" s="27" t="s">
        <v>47</v>
      </c>
      <c r="B316" s="28"/>
      <c r="C316" s="28"/>
      <c r="D316" s="28"/>
      <c r="E316" s="28"/>
      <c r="F316" s="29"/>
      <c r="G316" s="30"/>
      <c r="H316" s="30"/>
      <c r="I316" s="66">
        <f>IF(K316=0,"n/a",J316)</f>
        <v>0</v>
      </c>
      <c r="J316" s="31">
        <f>SUM(J317:J320)</f>
        <v>0</v>
      </c>
      <c r="K316" s="31">
        <f>SUM(K317:K320)</f>
        <v>24</v>
      </c>
      <c r="L316" s="66">
        <f>IF(N316=0,"n/a",M316)</f>
        <v>0</v>
      </c>
      <c r="M316" s="31">
        <f>SUM(M317:M320)</f>
        <v>0</v>
      </c>
      <c r="N316" s="31">
        <f>SUM(N317:N320)</f>
        <v>24</v>
      </c>
      <c r="O316" s="66">
        <f>IF(Q316=0,"n/a",P316)</f>
        <v>0</v>
      </c>
      <c r="P316" s="31">
        <f>SUM(P317:P320)</f>
        <v>0</v>
      </c>
      <c r="Q316" s="31">
        <f>SUM(Q317:Q320)</f>
        <v>24</v>
      </c>
      <c r="R316" s="66">
        <f>IF(T316=0,"n/a",S316)</f>
        <v>0</v>
      </c>
      <c r="S316" s="31">
        <f>SUM(S317:S320)</f>
        <v>0</v>
      </c>
      <c r="T316" s="31">
        <f>SUM(T317:T320)</f>
        <v>24</v>
      </c>
      <c r="U316" s="66">
        <f>IF(W316=0,"n/a",V316)</f>
        <v>0</v>
      </c>
      <c r="V316" s="31">
        <f>SUM(V317:V320)</f>
        <v>0</v>
      </c>
      <c r="W316" s="31">
        <f>SUM(W317:W320)</f>
        <v>24</v>
      </c>
      <c r="X316" s="66">
        <f>IF(Z316=0,"n/a",Y316)</f>
        <v>0</v>
      </c>
      <c r="Y316" s="31">
        <f>SUM(Y317:Y320)</f>
        <v>0</v>
      </c>
      <c r="Z316" s="31">
        <f>SUM(Z317:Z320)</f>
        <v>24</v>
      </c>
      <c r="AA316" s="66">
        <f>IF(AC316=0,"n/a",AB316)</f>
        <v>0</v>
      </c>
      <c r="AB316" s="31">
        <f>SUM(AB317:AB320)</f>
        <v>0</v>
      </c>
      <c r="AC316" s="31">
        <f>SUM(AC317:AC320)</f>
        <v>24</v>
      </c>
      <c r="AD316" s="66">
        <f>IF(AF316=0,"n/a",AE316)</f>
        <v>0</v>
      </c>
      <c r="AE316" s="31">
        <f>SUM(AE317:AE320)</f>
        <v>0</v>
      </c>
      <c r="AF316" s="31">
        <f>SUM(AF317:AF320)</f>
        <v>24</v>
      </c>
      <c r="AG316" s="66">
        <f>IF(AI316=0,"n/a",AH316)</f>
        <v>0</v>
      </c>
      <c r="AH316" s="31">
        <f>SUM(AH317:AH320)</f>
        <v>0</v>
      </c>
      <c r="AI316" s="31">
        <f>SUM(AI317:AI320)</f>
        <v>24</v>
      </c>
      <c r="AJ316" s="66">
        <f>IF(AL316=0,"n/a",AK316)</f>
        <v>0</v>
      </c>
      <c r="AK316" s="31">
        <f>SUM(AK317:AK320)</f>
        <v>0</v>
      </c>
      <c r="AL316" s="31">
        <f>SUM(AL317:AL320)</f>
        <v>24</v>
      </c>
      <c r="AM316" s="66">
        <f>IF(AO316=0,"n/a",AN316)</f>
        <v>0</v>
      </c>
      <c r="AN316" s="31">
        <f>SUM(AN317:AN320)</f>
        <v>0</v>
      </c>
      <c r="AO316" s="31">
        <f>SUM(AO317:AO320)</f>
        <v>24</v>
      </c>
      <c r="AP316" s="66">
        <f>IF(AR316=0,"n/a",AQ316)</f>
        <v>0</v>
      </c>
      <c r="AQ316" s="31">
        <f>SUM(AQ317:AQ320)</f>
        <v>0</v>
      </c>
      <c r="AR316" s="31">
        <f>SUM(AR317:AR320)</f>
        <v>24</v>
      </c>
      <c r="AS316" s="66">
        <f>IF(AU316=0,"n/a",AT316)</f>
        <v>0</v>
      </c>
      <c r="AT316" s="31">
        <f>SUM(AT317:AT320)</f>
        <v>0</v>
      </c>
      <c r="AU316" s="31">
        <f>SUM(AU317:AU320)</f>
        <v>24</v>
      </c>
      <c r="AV316" s="66">
        <f>IF(AX316=0,"n/a",AW316)</f>
        <v>0</v>
      </c>
      <c r="AW316" s="31">
        <f>SUM(AW317:AW320)</f>
        <v>0</v>
      </c>
      <c r="AX316" s="31">
        <f>SUM(AX317:AX320)</f>
        <v>24</v>
      </c>
      <c r="AY316" s="66">
        <f>IF(BA316=0,"n/a",AZ316)</f>
        <v>0</v>
      </c>
      <c r="AZ316" s="31">
        <f>SUM(AZ317:AZ320)</f>
        <v>0</v>
      </c>
      <c r="BA316" s="31">
        <f>SUM(BA317:BA320)</f>
        <v>24</v>
      </c>
      <c r="BB316" s="66">
        <f>IF(BD316=0,"n/a",BC316)</f>
        <v>0</v>
      </c>
      <c r="BC316" s="31">
        <f>SUM(BC317:BC320)</f>
        <v>0</v>
      </c>
      <c r="BD316" s="31">
        <f>SUM(BD317:BD320)</f>
        <v>24</v>
      </c>
      <c r="BE316" s="66">
        <f>IF(BG316=0,"n/a",BF316)</f>
        <v>0</v>
      </c>
      <c r="BF316" s="31">
        <f>SUM(BF317:BF320)</f>
        <v>0</v>
      </c>
      <c r="BG316" s="31">
        <f>SUM(BG317:BG320)</f>
        <v>24</v>
      </c>
      <c r="BH316" s="66">
        <f>IF(BJ316=0,"n/a",BI316)</f>
        <v>0</v>
      </c>
      <c r="BI316" s="31">
        <f>SUM(BI317:BI320)</f>
        <v>0</v>
      </c>
      <c r="BJ316" s="31">
        <f>SUM(BJ317:BJ320)</f>
        <v>24</v>
      </c>
      <c r="BK316" s="66">
        <f>IF(BM316=0,"n/a",BL316)</f>
        <v>0</v>
      </c>
      <c r="BL316" s="31">
        <f>SUM(BL317:BL320)</f>
        <v>0</v>
      </c>
      <c r="BM316" s="31">
        <f>SUM(BM317:BM320)</f>
        <v>24</v>
      </c>
      <c r="BN316" s="66">
        <f>IF(BP316=0,"n/a",BO316)</f>
        <v>0</v>
      </c>
      <c r="BO316" s="31">
        <f>SUM(BO317:BO320)</f>
        <v>0</v>
      </c>
      <c r="BP316" s="31">
        <f>SUM(BP317:BP320)</f>
        <v>24</v>
      </c>
      <c r="BQ316" s="46"/>
    </row>
    <row r="317" spans="1:70" s="1" customFormat="1" outlineLevel="1" x14ac:dyDescent="0.25">
      <c r="A317" s="4" t="s">
        <v>101</v>
      </c>
      <c r="B317" s="23"/>
      <c r="C317" s="8">
        <v>5.6</v>
      </c>
      <c r="D317" s="8" t="s">
        <v>446</v>
      </c>
      <c r="E317" s="8">
        <v>1</v>
      </c>
      <c r="F317" s="61" t="s">
        <v>522</v>
      </c>
      <c r="G317" s="16" t="s">
        <v>9</v>
      </c>
      <c r="H317" s="41" t="s">
        <v>7</v>
      </c>
      <c r="I317" s="43"/>
      <c r="J317" s="43">
        <f t="shared" ref="J317:J320" si="460">IF(OR(I317="yes",I317="done"),K317,IF(I317="partially",K317/2,0))</f>
        <v>0</v>
      </c>
      <c r="K317" s="43">
        <f>IF(I317="n/a",0,VLOOKUP($G317,Scoring!$B$5:$C$9,2,FALSE))</f>
        <v>8</v>
      </c>
      <c r="L317" s="43"/>
      <c r="M317" s="43">
        <f t="shared" ref="M317:M320" si="461">IF(OR(L317="yes",L317="done"),N317,IF(L317="partially",N317/2,0))</f>
        <v>0</v>
      </c>
      <c r="N317" s="43">
        <f>IF(L317="n/a",0,VLOOKUP($G317,Scoring!$B$5:$C$9,2,FALSE))</f>
        <v>8</v>
      </c>
      <c r="O317" s="43"/>
      <c r="P317" s="43">
        <f t="shared" ref="P317:P320" si="462">IF(OR(O317="yes",O317="done"),Q317,IF(O317="partially",Q317/2,0))</f>
        <v>0</v>
      </c>
      <c r="Q317" s="43">
        <f>IF(O317="n/a",0,VLOOKUP($G317,Scoring!$B$5:$C$9,2,FALSE))</f>
        <v>8</v>
      </c>
      <c r="R317" s="43"/>
      <c r="S317" s="43">
        <f t="shared" ref="S317:S320" si="463">IF(OR(R317="yes",R317="done"),T317,IF(R317="partially",T317/2,0))</f>
        <v>0</v>
      </c>
      <c r="T317" s="43">
        <f>IF(R317="n/a",0,VLOOKUP($G317,Scoring!$B$5:$C$9,2,FALSE))</f>
        <v>8</v>
      </c>
      <c r="U317" s="43"/>
      <c r="V317" s="43">
        <f t="shared" ref="V317:V320" si="464">IF(OR(U317="yes",U317="done"),W317,IF(U317="partially",W317/2,0))</f>
        <v>0</v>
      </c>
      <c r="W317" s="43">
        <f>IF(U317="n/a",0,VLOOKUP($G317,Scoring!$B$5:$C$9,2,FALSE))</f>
        <v>8</v>
      </c>
      <c r="X317" s="43"/>
      <c r="Y317" s="43">
        <f t="shared" ref="Y317:Y320" si="465">IF(OR(X317="yes",X317="done"),Z317,IF(X317="partially",Z317/2,0))</f>
        <v>0</v>
      </c>
      <c r="Z317" s="43">
        <f>IF(X317="n/a",0,VLOOKUP($G317,Scoring!$B$5:$C$9,2,FALSE))</f>
        <v>8</v>
      </c>
      <c r="AA317" s="43"/>
      <c r="AB317" s="43">
        <f t="shared" ref="AB317:AB320" si="466">IF(OR(AA317="yes",AA317="done"),AC317,IF(AA317="partially",AC317/2,0))</f>
        <v>0</v>
      </c>
      <c r="AC317" s="43">
        <f>IF(AA317="n/a",0,VLOOKUP($G317,Scoring!$B$5:$C$9,2,FALSE))</f>
        <v>8</v>
      </c>
      <c r="AD317" s="43"/>
      <c r="AE317" s="43">
        <f t="shared" ref="AE317:AE320" si="467">IF(OR(AD317="yes",AD317="done"),AF317,IF(AD317="partially",AF317/2,0))</f>
        <v>0</v>
      </c>
      <c r="AF317" s="43">
        <f>IF(AD317="n/a",0,VLOOKUP($G317,Scoring!$B$5:$C$9,2,FALSE))</f>
        <v>8</v>
      </c>
      <c r="AG317" s="43"/>
      <c r="AH317" s="43">
        <f t="shared" ref="AH317:AH320" si="468">IF(OR(AG317="yes",AG317="done"),AI317,IF(AG317="partially",AI317/2,0))</f>
        <v>0</v>
      </c>
      <c r="AI317" s="43">
        <f>IF(AG317="n/a",0,VLOOKUP($G317,Scoring!$B$5:$C$9,2,FALSE))</f>
        <v>8</v>
      </c>
      <c r="AJ317" s="43"/>
      <c r="AK317" s="43">
        <f t="shared" ref="AK317:AK320" si="469">IF(OR(AJ317="yes",AJ317="done"),AL317,IF(AJ317="partially",AL317/2,0))</f>
        <v>0</v>
      </c>
      <c r="AL317" s="43">
        <f>IF(AJ317="n/a",0,VLOOKUP($G317,Scoring!$B$5:$C$9,2,FALSE))</f>
        <v>8</v>
      </c>
      <c r="AM317" s="43"/>
      <c r="AN317" s="43">
        <f t="shared" ref="AN317:AN320" si="470">IF(OR(AM317="yes",AM317="done"),AO317,IF(AM317="partially",AO317/2,0))</f>
        <v>0</v>
      </c>
      <c r="AO317" s="43">
        <f>IF(AM317="n/a",0,VLOOKUP($G317,Scoring!$B$5:$C$9,2,FALSE))</f>
        <v>8</v>
      </c>
      <c r="AP317" s="43"/>
      <c r="AQ317" s="43">
        <f t="shared" ref="AQ317:AQ320" si="471">IF(OR(AP317="yes",AP317="done"),AR317,IF(AP317="partially",AR317/2,0))</f>
        <v>0</v>
      </c>
      <c r="AR317" s="43">
        <f>IF(AP317="n/a",0,VLOOKUP($G317,Scoring!$B$5:$C$9,2,FALSE))</f>
        <v>8</v>
      </c>
      <c r="AS317" s="43"/>
      <c r="AT317" s="43">
        <f t="shared" ref="AT317:AT320" si="472">IF(OR(AS317="yes",AS317="done"),AU317,IF(AS317="partially",AU317/2,0))</f>
        <v>0</v>
      </c>
      <c r="AU317" s="43">
        <f>IF(AS317="n/a",0,VLOOKUP($G317,Scoring!$B$5:$C$9,2,FALSE))</f>
        <v>8</v>
      </c>
      <c r="AV317" s="43"/>
      <c r="AW317" s="43">
        <f t="shared" ref="AW317:AW320" si="473">IF(OR(AV317="yes",AV317="done"),AX317,IF(AV317="partially",AX317/2,0))</f>
        <v>0</v>
      </c>
      <c r="AX317" s="43">
        <f>IF(AV317="n/a",0,VLOOKUP($G317,Scoring!$B$5:$C$9,2,FALSE))</f>
        <v>8</v>
      </c>
      <c r="AY317" s="43"/>
      <c r="AZ317" s="43">
        <f t="shared" ref="AZ317:AZ320" si="474">IF(OR(AY317="yes",AY317="done"),BA317,IF(AY317="partially",BA317/2,0))</f>
        <v>0</v>
      </c>
      <c r="BA317" s="43">
        <f>IF(AY317="n/a",0,VLOOKUP($G317,Scoring!$B$5:$C$9,2,FALSE))</f>
        <v>8</v>
      </c>
      <c r="BB317" s="43"/>
      <c r="BC317" s="43">
        <f t="shared" ref="BC317:BC320" si="475">IF(OR(BB317="yes",BB317="done"),BD317,IF(BB317="partially",BD317/2,0))</f>
        <v>0</v>
      </c>
      <c r="BD317" s="43">
        <f>IF(BB317="n/a",0,VLOOKUP($G317,Scoring!$B$5:$C$9,2,FALSE))</f>
        <v>8</v>
      </c>
      <c r="BE317" s="43"/>
      <c r="BF317" s="43">
        <f t="shared" ref="BF317:BF320" si="476">IF(OR(BE317="yes",BE317="done"),BG317,IF(BE317="partially",BG317/2,0))</f>
        <v>0</v>
      </c>
      <c r="BG317" s="43">
        <f>IF(BE317="n/a",0,VLOOKUP($G317,Scoring!$B$5:$C$9,2,FALSE))</f>
        <v>8</v>
      </c>
      <c r="BH317" s="43"/>
      <c r="BI317" s="43">
        <f t="shared" ref="BI317:BI320" si="477">IF(OR(BH317="yes",BH317="done"),BJ317,IF(BH317="partially",BJ317/2,0))</f>
        <v>0</v>
      </c>
      <c r="BJ317" s="43">
        <f>IF(BH317="n/a",0,VLOOKUP($G317,Scoring!$B$5:$C$9,2,FALSE))</f>
        <v>8</v>
      </c>
      <c r="BK317" s="43"/>
      <c r="BL317" s="43">
        <f t="shared" ref="BL317:BL320" si="478">IF(OR(BK317="yes",BK317="done"),BM317,IF(BK317="partially",BM317/2,0))</f>
        <v>0</v>
      </c>
      <c r="BM317" s="43">
        <f>IF(BK317="n/a",0,VLOOKUP($G317,Scoring!$B$5:$C$9,2,FALSE))</f>
        <v>8</v>
      </c>
      <c r="BN317" s="43"/>
      <c r="BO317" s="43">
        <f t="shared" ref="BO317:BO320" si="479">IF(OR(BN317="yes",BN317="done"),BP317,IF(BN317="partially",BP317/2,0))</f>
        <v>0</v>
      </c>
      <c r="BP317" s="43">
        <f>IF(BN317="n/a",0,VLOOKUP($G317,Scoring!$B$5:$C$9,2,FALSE))</f>
        <v>8</v>
      </c>
      <c r="BQ317" s="47"/>
    </row>
    <row r="318" spans="1:70" s="1" customFormat="1" outlineLevel="1" x14ac:dyDescent="0.25">
      <c r="A318" s="4" t="s">
        <v>45</v>
      </c>
      <c r="B318" s="23"/>
      <c r="C318" s="8"/>
      <c r="D318" s="8"/>
      <c r="E318" s="8"/>
      <c r="F318" s="61" t="s">
        <v>522</v>
      </c>
      <c r="G318" s="16" t="s">
        <v>9</v>
      </c>
      <c r="H318" s="41" t="s">
        <v>7</v>
      </c>
      <c r="I318" s="43"/>
      <c r="J318" s="43">
        <f t="shared" si="460"/>
        <v>0</v>
      </c>
      <c r="K318" s="43">
        <f>IF(I318="n/a",0,VLOOKUP($G318,Scoring!$B$5:$C$9,2,FALSE))</f>
        <v>8</v>
      </c>
      <c r="L318" s="43"/>
      <c r="M318" s="43">
        <f t="shared" si="461"/>
        <v>0</v>
      </c>
      <c r="N318" s="43">
        <f>IF(L318="n/a",0,VLOOKUP($G318,Scoring!$B$5:$C$9,2,FALSE))</f>
        <v>8</v>
      </c>
      <c r="O318" s="43"/>
      <c r="P318" s="43">
        <f t="shared" si="462"/>
        <v>0</v>
      </c>
      <c r="Q318" s="43">
        <f>IF(O318="n/a",0,VLOOKUP($G318,Scoring!$B$5:$C$9,2,FALSE))</f>
        <v>8</v>
      </c>
      <c r="R318" s="43"/>
      <c r="S318" s="43">
        <f t="shared" si="463"/>
        <v>0</v>
      </c>
      <c r="T318" s="43">
        <f>IF(R318="n/a",0,VLOOKUP($G318,Scoring!$B$5:$C$9,2,FALSE))</f>
        <v>8</v>
      </c>
      <c r="U318" s="43"/>
      <c r="V318" s="43">
        <f t="shared" si="464"/>
        <v>0</v>
      </c>
      <c r="W318" s="43">
        <f>IF(U318="n/a",0,VLOOKUP($G318,Scoring!$B$5:$C$9,2,FALSE))</f>
        <v>8</v>
      </c>
      <c r="X318" s="43"/>
      <c r="Y318" s="43">
        <f t="shared" si="465"/>
        <v>0</v>
      </c>
      <c r="Z318" s="43">
        <f>IF(X318="n/a",0,VLOOKUP($G318,Scoring!$B$5:$C$9,2,FALSE))</f>
        <v>8</v>
      </c>
      <c r="AA318" s="43"/>
      <c r="AB318" s="43">
        <f t="shared" si="466"/>
        <v>0</v>
      </c>
      <c r="AC318" s="43">
        <f>IF(AA318="n/a",0,VLOOKUP($G318,Scoring!$B$5:$C$9,2,FALSE))</f>
        <v>8</v>
      </c>
      <c r="AD318" s="43"/>
      <c r="AE318" s="43">
        <f t="shared" si="467"/>
        <v>0</v>
      </c>
      <c r="AF318" s="43">
        <f>IF(AD318="n/a",0,VLOOKUP($G318,Scoring!$B$5:$C$9,2,FALSE))</f>
        <v>8</v>
      </c>
      <c r="AG318" s="43"/>
      <c r="AH318" s="43">
        <f t="shared" si="468"/>
        <v>0</v>
      </c>
      <c r="AI318" s="43">
        <f>IF(AG318="n/a",0,VLOOKUP($G318,Scoring!$B$5:$C$9,2,FALSE))</f>
        <v>8</v>
      </c>
      <c r="AJ318" s="43"/>
      <c r="AK318" s="43">
        <f t="shared" si="469"/>
        <v>0</v>
      </c>
      <c r="AL318" s="43">
        <f>IF(AJ318="n/a",0,VLOOKUP($G318,Scoring!$B$5:$C$9,2,FALSE))</f>
        <v>8</v>
      </c>
      <c r="AM318" s="43"/>
      <c r="AN318" s="43">
        <f t="shared" si="470"/>
        <v>0</v>
      </c>
      <c r="AO318" s="43">
        <f>IF(AM318="n/a",0,VLOOKUP($G318,Scoring!$B$5:$C$9,2,FALSE))</f>
        <v>8</v>
      </c>
      <c r="AP318" s="43"/>
      <c r="AQ318" s="43">
        <f t="shared" si="471"/>
        <v>0</v>
      </c>
      <c r="AR318" s="43">
        <f>IF(AP318="n/a",0,VLOOKUP($G318,Scoring!$B$5:$C$9,2,FALSE))</f>
        <v>8</v>
      </c>
      <c r="AS318" s="43"/>
      <c r="AT318" s="43">
        <f t="shared" si="472"/>
        <v>0</v>
      </c>
      <c r="AU318" s="43">
        <f>IF(AS318="n/a",0,VLOOKUP($G318,Scoring!$B$5:$C$9,2,FALSE))</f>
        <v>8</v>
      </c>
      <c r="AV318" s="43"/>
      <c r="AW318" s="43">
        <f t="shared" si="473"/>
        <v>0</v>
      </c>
      <c r="AX318" s="43">
        <f>IF(AV318="n/a",0,VLOOKUP($G318,Scoring!$B$5:$C$9,2,FALSE))</f>
        <v>8</v>
      </c>
      <c r="AY318" s="43"/>
      <c r="AZ318" s="43">
        <f t="shared" si="474"/>
        <v>0</v>
      </c>
      <c r="BA318" s="43">
        <f>IF(AY318="n/a",0,VLOOKUP($G318,Scoring!$B$5:$C$9,2,FALSE))</f>
        <v>8</v>
      </c>
      <c r="BB318" s="43"/>
      <c r="BC318" s="43">
        <f t="shared" si="475"/>
        <v>0</v>
      </c>
      <c r="BD318" s="43">
        <f>IF(BB318="n/a",0,VLOOKUP($G318,Scoring!$B$5:$C$9,2,FALSE))</f>
        <v>8</v>
      </c>
      <c r="BE318" s="43"/>
      <c r="BF318" s="43">
        <f t="shared" si="476"/>
        <v>0</v>
      </c>
      <c r="BG318" s="43">
        <f>IF(BE318="n/a",0,VLOOKUP($G318,Scoring!$B$5:$C$9,2,FALSE))</f>
        <v>8</v>
      </c>
      <c r="BH318" s="43"/>
      <c r="BI318" s="43">
        <f t="shared" si="477"/>
        <v>0</v>
      </c>
      <c r="BJ318" s="43">
        <f>IF(BH318="n/a",0,VLOOKUP($G318,Scoring!$B$5:$C$9,2,FALSE))</f>
        <v>8</v>
      </c>
      <c r="BK318" s="43"/>
      <c r="BL318" s="43">
        <f t="shared" si="478"/>
        <v>0</v>
      </c>
      <c r="BM318" s="43">
        <f>IF(BK318="n/a",0,VLOOKUP($G318,Scoring!$B$5:$C$9,2,FALSE))</f>
        <v>8</v>
      </c>
      <c r="BN318" s="43"/>
      <c r="BO318" s="43">
        <f t="shared" si="479"/>
        <v>0</v>
      </c>
      <c r="BP318" s="43">
        <f>IF(BN318="n/a",0,VLOOKUP($G318,Scoring!$B$5:$C$9,2,FALSE))</f>
        <v>8</v>
      </c>
      <c r="BQ318" s="47"/>
    </row>
    <row r="319" spans="1:70" s="1" customFormat="1" outlineLevel="1" x14ac:dyDescent="0.25">
      <c r="A319" s="4" t="s">
        <v>46</v>
      </c>
      <c r="B319" s="23"/>
      <c r="C319" s="8"/>
      <c r="D319" s="8"/>
      <c r="E319" s="8"/>
      <c r="F319" s="61" t="s">
        <v>522</v>
      </c>
      <c r="G319" s="16" t="s">
        <v>10</v>
      </c>
      <c r="H319" s="41" t="s">
        <v>7</v>
      </c>
      <c r="I319" s="43"/>
      <c r="J319" s="43">
        <f t="shared" si="460"/>
        <v>0</v>
      </c>
      <c r="K319" s="43">
        <f>IF(I319="n/a",0,VLOOKUP($G319,Scoring!$B$5:$C$9,2,FALSE))</f>
        <v>4</v>
      </c>
      <c r="L319" s="43"/>
      <c r="M319" s="43">
        <f t="shared" si="461"/>
        <v>0</v>
      </c>
      <c r="N319" s="43">
        <f>IF(L319="n/a",0,VLOOKUP($G319,Scoring!$B$5:$C$9,2,FALSE))</f>
        <v>4</v>
      </c>
      <c r="O319" s="43"/>
      <c r="P319" s="43">
        <f t="shared" si="462"/>
        <v>0</v>
      </c>
      <c r="Q319" s="43">
        <f>IF(O319="n/a",0,VLOOKUP($G319,Scoring!$B$5:$C$9,2,FALSE))</f>
        <v>4</v>
      </c>
      <c r="R319" s="43"/>
      <c r="S319" s="43">
        <f t="shared" si="463"/>
        <v>0</v>
      </c>
      <c r="T319" s="43">
        <f>IF(R319="n/a",0,VLOOKUP($G319,Scoring!$B$5:$C$9,2,FALSE))</f>
        <v>4</v>
      </c>
      <c r="U319" s="43"/>
      <c r="V319" s="43">
        <f t="shared" si="464"/>
        <v>0</v>
      </c>
      <c r="W319" s="43">
        <f>IF(U319="n/a",0,VLOOKUP($G319,Scoring!$B$5:$C$9,2,FALSE))</f>
        <v>4</v>
      </c>
      <c r="X319" s="43"/>
      <c r="Y319" s="43">
        <f t="shared" si="465"/>
        <v>0</v>
      </c>
      <c r="Z319" s="43">
        <f>IF(X319="n/a",0,VLOOKUP($G319,Scoring!$B$5:$C$9,2,FALSE))</f>
        <v>4</v>
      </c>
      <c r="AA319" s="43"/>
      <c r="AB319" s="43">
        <f t="shared" si="466"/>
        <v>0</v>
      </c>
      <c r="AC319" s="43">
        <f>IF(AA319="n/a",0,VLOOKUP($G319,Scoring!$B$5:$C$9,2,FALSE))</f>
        <v>4</v>
      </c>
      <c r="AD319" s="43"/>
      <c r="AE319" s="43">
        <f t="shared" si="467"/>
        <v>0</v>
      </c>
      <c r="AF319" s="43">
        <f>IF(AD319="n/a",0,VLOOKUP($G319,Scoring!$B$5:$C$9,2,FALSE))</f>
        <v>4</v>
      </c>
      <c r="AG319" s="43"/>
      <c r="AH319" s="43">
        <f t="shared" si="468"/>
        <v>0</v>
      </c>
      <c r="AI319" s="43">
        <f>IF(AG319="n/a",0,VLOOKUP($G319,Scoring!$B$5:$C$9,2,FALSE))</f>
        <v>4</v>
      </c>
      <c r="AJ319" s="43"/>
      <c r="AK319" s="43">
        <f t="shared" si="469"/>
        <v>0</v>
      </c>
      <c r="AL319" s="43">
        <f>IF(AJ319="n/a",0,VLOOKUP($G319,Scoring!$B$5:$C$9,2,FALSE))</f>
        <v>4</v>
      </c>
      <c r="AM319" s="43"/>
      <c r="AN319" s="43">
        <f t="shared" si="470"/>
        <v>0</v>
      </c>
      <c r="AO319" s="43">
        <f>IF(AM319="n/a",0,VLOOKUP($G319,Scoring!$B$5:$C$9,2,FALSE))</f>
        <v>4</v>
      </c>
      <c r="AP319" s="43"/>
      <c r="AQ319" s="43">
        <f t="shared" si="471"/>
        <v>0</v>
      </c>
      <c r="AR319" s="43">
        <f>IF(AP319="n/a",0,VLOOKUP($G319,Scoring!$B$5:$C$9,2,FALSE))</f>
        <v>4</v>
      </c>
      <c r="AS319" s="43"/>
      <c r="AT319" s="43">
        <f t="shared" si="472"/>
        <v>0</v>
      </c>
      <c r="AU319" s="43">
        <f>IF(AS319="n/a",0,VLOOKUP($G319,Scoring!$B$5:$C$9,2,FALSE))</f>
        <v>4</v>
      </c>
      <c r="AV319" s="43"/>
      <c r="AW319" s="43">
        <f t="shared" si="473"/>
        <v>0</v>
      </c>
      <c r="AX319" s="43">
        <f>IF(AV319="n/a",0,VLOOKUP($G319,Scoring!$B$5:$C$9,2,FALSE))</f>
        <v>4</v>
      </c>
      <c r="AY319" s="43"/>
      <c r="AZ319" s="43">
        <f t="shared" si="474"/>
        <v>0</v>
      </c>
      <c r="BA319" s="43">
        <f>IF(AY319="n/a",0,VLOOKUP($G319,Scoring!$B$5:$C$9,2,FALSE))</f>
        <v>4</v>
      </c>
      <c r="BB319" s="43"/>
      <c r="BC319" s="43">
        <f t="shared" si="475"/>
        <v>0</v>
      </c>
      <c r="BD319" s="43">
        <f>IF(BB319="n/a",0,VLOOKUP($G319,Scoring!$B$5:$C$9,2,FALSE))</f>
        <v>4</v>
      </c>
      <c r="BE319" s="43"/>
      <c r="BF319" s="43">
        <f t="shared" si="476"/>
        <v>0</v>
      </c>
      <c r="BG319" s="43">
        <f>IF(BE319="n/a",0,VLOOKUP($G319,Scoring!$B$5:$C$9,2,FALSE))</f>
        <v>4</v>
      </c>
      <c r="BH319" s="43"/>
      <c r="BI319" s="43">
        <f t="shared" si="477"/>
        <v>0</v>
      </c>
      <c r="BJ319" s="43">
        <f>IF(BH319="n/a",0,VLOOKUP($G319,Scoring!$B$5:$C$9,2,FALSE))</f>
        <v>4</v>
      </c>
      <c r="BK319" s="43"/>
      <c r="BL319" s="43">
        <f t="shared" si="478"/>
        <v>0</v>
      </c>
      <c r="BM319" s="43">
        <f>IF(BK319="n/a",0,VLOOKUP($G319,Scoring!$B$5:$C$9,2,FALSE))</f>
        <v>4</v>
      </c>
      <c r="BN319" s="43"/>
      <c r="BO319" s="43">
        <f t="shared" si="479"/>
        <v>0</v>
      </c>
      <c r="BP319" s="43">
        <f>IF(BN319="n/a",0,VLOOKUP($G319,Scoring!$B$5:$C$9,2,FALSE))</f>
        <v>4</v>
      </c>
      <c r="BQ319" s="47"/>
    </row>
    <row r="320" spans="1:70" s="1" customFormat="1" outlineLevel="1" x14ac:dyDescent="0.25">
      <c r="A320" s="4" t="s">
        <v>48</v>
      </c>
      <c r="B320" s="23"/>
      <c r="C320" s="8"/>
      <c r="D320" s="8"/>
      <c r="E320" s="8"/>
      <c r="F320" s="61" t="s">
        <v>522</v>
      </c>
      <c r="G320" s="16" t="s">
        <v>10</v>
      </c>
      <c r="H320" s="41" t="s">
        <v>7</v>
      </c>
      <c r="I320" s="43"/>
      <c r="J320" s="43">
        <f t="shared" si="460"/>
        <v>0</v>
      </c>
      <c r="K320" s="43">
        <f>IF(I320="n/a",0,VLOOKUP($G320,Scoring!$B$5:$C$9,2,FALSE))</f>
        <v>4</v>
      </c>
      <c r="L320" s="43"/>
      <c r="M320" s="43">
        <f t="shared" si="461"/>
        <v>0</v>
      </c>
      <c r="N320" s="43">
        <f>IF(L320="n/a",0,VLOOKUP($G320,Scoring!$B$5:$C$9,2,FALSE))</f>
        <v>4</v>
      </c>
      <c r="O320" s="43"/>
      <c r="P320" s="43">
        <f t="shared" si="462"/>
        <v>0</v>
      </c>
      <c r="Q320" s="43">
        <f>IF(O320="n/a",0,VLOOKUP($G320,Scoring!$B$5:$C$9,2,FALSE))</f>
        <v>4</v>
      </c>
      <c r="R320" s="43"/>
      <c r="S320" s="43">
        <f t="shared" si="463"/>
        <v>0</v>
      </c>
      <c r="T320" s="43">
        <f>IF(R320="n/a",0,VLOOKUP($G320,Scoring!$B$5:$C$9,2,FALSE))</f>
        <v>4</v>
      </c>
      <c r="U320" s="43"/>
      <c r="V320" s="43">
        <f t="shared" si="464"/>
        <v>0</v>
      </c>
      <c r="W320" s="43">
        <f>IF(U320="n/a",0,VLOOKUP($G320,Scoring!$B$5:$C$9,2,FALSE))</f>
        <v>4</v>
      </c>
      <c r="X320" s="43"/>
      <c r="Y320" s="43">
        <f t="shared" si="465"/>
        <v>0</v>
      </c>
      <c r="Z320" s="43">
        <f>IF(X320="n/a",0,VLOOKUP($G320,Scoring!$B$5:$C$9,2,FALSE))</f>
        <v>4</v>
      </c>
      <c r="AA320" s="43"/>
      <c r="AB320" s="43">
        <f t="shared" si="466"/>
        <v>0</v>
      </c>
      <c r="AC320" s="43">
        <f>IF(AA320="n/a",0,VLOOKUP($G320,Scoring!$B$5:$C$9,2,FALSE))</f>
        <v>4</v>
      </c>
      <c r="AD320" s="43"/>
      <c r="AE320" s="43">
        <f t="shared" si="467"/>
        <v>0</v>
      </c>
      <c r="AF320" s="43">
        <f>IF(AD320="n/a",0,VLOOKUP($G320,Scoring!$B$5:$C$9,2,FALSE))</f>
        <v>4</v>
      </c>
      <c r="AG320" s="43"/>
      <c r="AH320" s="43">
        <f t="shared" si="468"/>
        <v>0</v>
      </c>
      <c r="AI320" s="43">
        <f>IF(AG320="n/a",0,VLOOKUP($G320,Scoring!$B$5:$C$9,2,FALSE))</f>
        <v>4</v>
      </c>
      <c r="AJ320" s="43"/>
      <c r="AK320" s="43">
        <f t="shared" si="469"/>
        <v>0</v>
      </c>
      <c r="AL320" s="43">
        <f>IF(AJ320="n/a",0,VLOOKUP($G320,Scoring!$B$5:$C$9,2,FALSE))</f>
        <v>4</v>
      </c>
      <c r="AM320" s="43"/>
      <c r="AN320" s="43">
        <f t="shared" si="470"/>
        <v>0</v>
      </c>
      <c r="AO320" s="43">
        <f>IF(AM320="n/a",0,VLOOKUP($G320,Scoring!$B$5:$C$9,2,FALSE))</f>
        <v>4</v>
      </c>
      <c r="AP320" s="43"/>
      <c r="AQ320" s="43">
        <f t="shared" si="471"/>
        <v>0</v>
      </c>
      <c r="AR320" s="43">
        <f>IF(AP320="n/a",0,VLOOKUP($G320,Scoring!$B$5:$C$9,2,FALSE))</f>
        <v>4</v>
      </c>
      <c r="AS320" s="43"/>
      <c r="AT320" s="43">
        <f t="shared" si="472"/>
        <v>0</v>
      </c>
      <c r="AU320" s="43">
        <f>IF(AS320="n/a",0,VLOOKUP($G320,Scoring!$B$5:$C$9,2,FALSE))</f>
        <v>4</v>
      </c>
      <c r="AV320" s="43"/>
      <c r="AW320" s="43">
        <f t="shared" si="473"/>
        <v>0</v>
      </c>
      <c r="AX320" s="43">
        <f>IF(AV320="n/a",0,VLOOKUP($G320,Scoring!$B$5:$C$9,2,FALSE))</f>
        <v>4</v>
      </c>
      <c r="AY320" s="43"/>
      <c r="AZ320" s="43">
        <f t="shared" si="474"/>
        <v>0</v>
      </c>
      <c r="BA320" s="43">
        <f>IF(AY320="n/a",0,VLOOKUP($G320,Scoring!$B$5:$C$9,2,FALSE))</f>
        <v>4</v>
      </c>
      <c r="BB320" s="43"/>
      <c r="BC320" s="43">
        <f t="shared" si="475"/>
        <v>0</v>
      </c>
      <c r="BD320" s="43">
        <f>IF(BB320="n/a",0,VLOOKUP($G320,Scoring!$B$5:$C$9,2,FALSE))</f>
        <v>4</v>
      </c>
      <c r="BE320" s="43"/>
      <c r="BF320" s="43">
        <f t="shared" si="476"/>
        <v>0</v>
      </c>
      <c r="BG320" s="43">
        <f>IF(BE320="n/a",0,VLOOKUP($G320,Scoring!$B$5:$C$9,2,FALSE))</f>
        <v>4</v>
      </c>
      <c r="BH320" s="43"/>
      <c r="BI320" s="43">
        <f t="shared" si="477"/>
        <v>0</v>
      </c>
      <c r="BJ320" s="43">
        <f>IF(BH320="n/a",0,VLOOKUP($G320,Scoring!$B$5:$C$9,2,FALSE))</f>
        <v>4</v>
      </c>
      <c r="BK320" s="43"/>
      <c r="BL320" s="43">
        <f t="shared" si="478"/>
        <v>0</v>
      </c>
      <c r="BM320" s="43">
        <f>IF(BK320="n/a",0,VLOOKUP($G320,Scoring!$B$5:$C$9,2,FALSE))</f>
        <v>4</v>
      </c>
      <c r="BN320" s="43"/>
      <c r="BO320" s="43">
        <f t="shared" si="479"/>
        <v>0</v>
      </c>
      <c r="BP320" s="43">
        <f>IF(BN320="n/a",0,VLOOKUP($G320,Scoring!$B$5:$C$9,2,FALSE))</f>
        <v>4</v>
      </c>
      <c r="BQ320" s="47"/>
    </row>
    <row r="321" spans="1:70" s="1" customFormat="1" x14ac:dyDescent="0.25">
      <c r="A321" s="27" t="s">
        <v>49</v>
      </c>
      <c r="B321" s="28"/>
      <c r="C321" s="28"/>
      <c r="D321" s="28"/>
      <c r="E321" s="28"/>
      <c r="F321" s="29"/>
      <c r="G321" s="30"/>
      <c r="H321" s="30"/>
      <c r="I321" s="66">
        <f>IF(K321=0,"n/a",J321)</f>
        <v>0</v>
      </c>
      <c r="J321" s="31">
        <f>SUM(J322:J323)</f>
        <v>0</v>
      </c>
      <c r="K321" s="31">
        <f>SUM(K322:K323)</f>
        <v>2</v>
      </c>
      <c r="L321" s="66">
        <f>IF(N321=0,"n/a",M321)</f>
        <v>0</v>
      </c>
      <c r="M321" s="31">
        <f>SUM(M322:M323)</f>
        <v>0</v>
      </c>
      <c r="N321" s="31">
        <f>SUM(N322:N323)</f>
        <v>2</v>
      </c>
      <c r="O321" s="66">
        <f>IF(Q321=0,"n/a",P321)</f>
        <v>0</v>
      </c>
      <c r="P321" s="31">
        <f>SUM(P322:P323)</f>
        <v>0</v>
      </c>
      <c r="Q321" s="31">
        <f>SUM(Q322:Q323)</f>
        <v>2</v>
      </c>
      <c r="R321" s="66">
        <f>IF(T321=0,"n/a",S321)</f>
        <v>0</v>
      </c>
      <c r="S321" s="31">
        <f>SUM(S322:S323)</f>
        <v>0</v>
      </c>
      <c r="T321" s="31">
        <f>SUM(T322:T323)</f>
        <v>2</v>
      </c>
      <c r="U321" s="66">
        <f>IF(W321=0,"n/a",V321)</f>
        <v>0</v>
      </c>
      <c r="V321" s="31">
        <f>SUM(V322:V323)</f>
        <v>0</v>
      </c>
      <c r="W321" s="31">
        <f>SUM(W322:W323)</f>
        <v>2</v>
      </c>
      <c r="X321" s="66">
        <f>IF(Z321=0,"n/a",Y321)</f>
        <v>0</v>
      </c>
      <c r="Y321" s="31">
        <f>SUM(Y322:Y323)</f>
        <v>0</v>
      </c>
      <c r="Z321" s="31">
        <f>SUM(Z322:Z323)</f>
        <v>2</v>
      </c>
      <c r="AA321" s="66">
        <f>IF(AC321=0,"n/a",AB321)</f>
        <v>0</v>
      </c>
      <c r="AB321" s="31">
        <f>SUM(AB322:AB323)</f>
        <v>0</v>
      </c>
      <c r="AC321" s="31">
        <f>SUM(AC322:AC323)</f>
        <v>2</v>
      </c>
      <c r="AD321" s="66">
        <f>IF(AF321=0,"n/a",AE321)</f>
        <v>0</v>
      </c>
      <c r="AE321" s="31">
        <f>SUM(AE322:AE323)</f>
        <v>0</v>
      </c>
      <c r="AF321" s="31">
        <f>SUM(AF322:AF323)</f>
        <v>2</v>
      </c>
      <c r="AG321" s="66">
        <f>IF(AI321=0,"n/a",AH321)</f>
        <v>0</v>
      </c>
      <c r="AH321" s="31">
        <f>SUM(AH322:AH323)</f>
        <v>0</v>
      </c>
      <c r="AI321" s="31">
        <f>SUM(AI322:AI323)</f>
        <v>2</v>
      </c>
      <c r="AJ321" s="66">
        <f>IF(AL321=0,"n/a",AK321)</f>
        <v>0</v>
      </c>
      <c r="AK321" s="31">
        <f>SUM(AK322:AK323)</f>
        <v>0</v>
      </c>
      <c r="AL321" s="31">
        <f>SUM(AL322:AL323)</f>
        <v>2</v>
      </c>
      <c r="AM321" s="66">
        <f>IF(AO321=0,"n/a",AN321)</f>
        <v>0</v>
      </c>
      <c r="AN321" s="31">
        <f>SUM(AN322:AN323)</f>
        <v>0</v>
      </c>
      <c r="AO321" s="31">
        <f>SUM(AO322:AO323)</f>
        <v>2</v>
      </c>
      <c r="AP321" s="66">
        <f>IF(AR321=0,"n/a",AQ321)</f>
        <v>0</v>
      </c>
      <c r="AQ321" s="31">
        <f>SUM(AQ322:AQ323)</f>
        <v>0</v>
      </c>
      <c r="AR321" s="31">
        <f>SUM(AR322:AR323)</f>
        <v>2</v>
      </c>
      <c r="AS321" s="66">
        <f>IF(AU321=0,"n/a",AT321)</f>
        <v>0</v>
      </c>
      <c r="AT321" s="31">
        <f>SUM(AT322:AT323)</f>
        <v>0</v>
      </c>
      <c r="AU321" s="31">
        <f>SUM(AU322:AU323)</f>
        <v>2</v>
      </c>
      <c r="AV321" s="66">
        <f>IF(AX321=0,"n/a",AW321)</f>
        <v>0</v>
      </c>
      <c r="AW321" s="31">
        <f>SUM(AW322:AW323)</f>
        <v>0</v>
      </c>
      <c r="AX321" s="31">
        <f>SUM(AX322:AX323)</f>
        <v>2</v>
      </c>
      <c r="AY321" s="66">
        <f>IF(BA321=0,"n/a",AZ321)</f>
        <v>0</v>
      </c>
      <c r="AZ321" s="31">
        <f>SUM(AZ322:AZ323)</f>
        <v>0</v>
      </c>
      <c r="BA321" s="31">
        <f>SUM(BA322:BA323)</f>
        <v>2</v>
      </c>
      <c r="BB321" s="66">
        <f>IF(BD321=0,"n/a",BC321)</f>
        <v>0</v>
      </c>
      <c r="BC321" s="31">
        <f>SUM(BC322:BC323)</f>
        <v>0</v>
      </c>
      <c r="BD321" s="31">
        <f>SUM(BD322:BD323)</f>
        <v>2</v>
      </c>
      <c r="BE321" s="66">
        <f>IF(BG321=0,"n/a",BF321)</f>
        <v>0</v>
      </c>
      <c r="BF321" s="31">
        <f>SUM(BF322:BF323)</f>
        <v>0</v>
      </c>
      <c r="BG321" s="31">
        <f>SUM(BG322:BG323)</f>
        <v>2</v>
      </c>
      <c r="BH321" s="66">
        <f>IF(BJ321=0,"n/a",BI321)</f>
        <v>0</v>
      </c>
      <c r="BI321" s="31">
        <f>SUM(BI322:BI323)</f>
        <v>0</v>
      </c>
      <c r="BJ321" s="31">
        <f>SUM(BJ322:BJ323)</f>
        <v>2</v>
      </c>
      <c r="BK321" s="66">
        <f>IF(BM321=0,"n/a",BL321)</f>
        <v>0</v>
      </c>
      <c r="BL321" s="31">
        <f>SUM(BL322:BL323)</f>
        <v>0</v>
      </c>
      <c r="BM321" s="31">
        <f>SUM(BM322:BM323)</f>
        <v>2</v>
      </c>
      <c r="BN321" s="66">
        <f>IF(BP321=0,"n/a",BO321)</f>
        <v>0</v>
      </c>
      <c r="BO321" s="31">
        <f>SUM(BO322:BO323)</f>
        <v>0</v>
      </c>
      <c r="BP321" s="31">
        <f>SUM(BP322:BP323)</f>
        <v>2</v>
      </c>
      <c r="BQ321" s="46"/>
    </row>
    <row r="322" spans="1:70" s="1" customFormat="1" outlineLevel="1" x14ac:dyDescent="0.25">
      <c r="A322" s="4" t="s">
        <v>158</v>
      </c>
      <c r="B322" s="53" t="s">
        <v>159</v>
      </c>
      <c r="C322" s="8"/>
      <c r="D322" s="8"/>
      <c r="E322" s="8"/>
      <c r="F322" s="61" t="s">
        <v>522</v>
      </c>
      <c r="G322" s="16" t="s">
        <v>37</v>
      </c>
      <c r="H322" s="41" t="s">
        <v>7</v>
      </c>
      <c r="I322" s="43"/>
      <c r="J322" s="43">
        <f t="shared" ref="J322:J323" si="480">IF(OR(I322="yes",I322="done"),K322,IF(I322="partially",K322/2,0))</f>
        <v>0</v>
      </c>
      <c r="K322" s="43">
        <f>IF(I322="n/a",0,VLOOKUP($G322,Scoring!$B$5:$C$9,2,FALSE))</f>
        <v>1</v>
      </c>
      <c r="L322" s="43"/>
      <c r="M322" s="43">
        <f t="shared" ref="M322:M323" si="481">IF(OR(L322="yes",L322="done"),N322,IF(L322="partially",N322/2,0))</f>
        <v>0</v>
      </c>
      <c r="N322" s="43">
        <f>IF(L322="n/a",0,VLOOKUP($G322,Scoring!$B$5:$C$9,2,FALSE))</f>
        <v>1</v>
      </c>
      <c r="O322" s="43"/>
      <c r="P322" s="43">
        <f t="shared" ref="P322:P323" si="482">IF(OR(O322="yes",O322="done"),Q322,IF(O322="partially",Q322/2,0))</f>
        <v>0</v>
      </c>
      <c r="Q322" s="43">
        <f>IF(O322="n/a",0,VLOOKUP($G322,Scoring!$B$5:$C$9,2,FALSE))</f>
        <v>1</v>
      </c>
      <c r="R322" s="43"/>
      <c r="S322" s="43">
        <f t="shared" ref="S322:S323" si="483">IF(OR(R322="yes",R322="done"),T322,IF(R322="partially",T322/2,0))</f>
        <v>0</v>
      </c>
      <c r="T322" s="43">
        <f>IF(R322="n/a",0,VLOOKUP($G322,Scoring!$B$5:$C$9,2,FALSE))</f>
        <v>1</v>
      </c>
      <c r="U322" s="43"/>
      <c r="V322" s="43">
        <f t="shared" ref="V322:V323" si="484">IF(OR(U322="yes",U322="done"),W322,IF(U322="partially",W322/2,0))</f>
        <v>0</v>
      </c>
      <c r="W322" s="43">
        <f>IF(U322="n/a",0,VLOOKUP($G322,Scoring!$B$5:$C$9,2,FALSE))</f>
        <v>1</v>
      </c>
      <c r="X322" s="43"/>
      <c r="Y322" s="43">
        <f t="shared" ref="Y322:Y323" si="485">IF(OR(X322="yes",X322="done"),Z322,IF(X322="partially",Z322/2,0))</f>
        <v>0</v>
      </c>
      <c r="Z322" s="43">
        <f>IF(X322="n/a",0,VLOOKUP($G322,Scoring!$B$5:$C$9,2,FALSE))</f>
        <v>1</v>
      </c>
      <c r="AA322" s="43"/>
      <c r="AB322" s="43">
        <f t="shared" ref="AB322:AB323" si="486">IF(OR(AA322="yes",AA322="done"),AC322,IF(AA322="partially",AC322/2,0))</f>
        <v>0</v>
      </c>
      <c r="AC322" s="43">
        <f>IF(AA322="n/a",0,VLOOKUP($G322,Scoring!$B$5:$C$9,2,FALSE))</f>
        <v>1</v>
      </c>
      <c r="AD322" s="43"/>
      <c r="AE322" s="43">
        <f t="shared" ref="AE322:AE323" si="487">IF(OR(AD322="yes",AD322="done"),AF322,IF(AD322="partially",AF322/2,0))</f>
        <v>0</v>
      </c>
      <c r="AF322" s="43">
        <f>IF(AD322="n/a",0,VLOOKUP($G322,Scoring!$B$5:$C$9,2,FALSE))</f>
        <v>1</v>
      </c>
      <c r="AG322" s="43"/>
      <c r="AH322" s="43">
        <f t="shared" ref="AH322:AH323" si="488">IF(OR(AG322="yes",AG322="done"),AI322,IF(AG322="partially",AI322/2,0))</f>
        <v>0</v>
      </c>
      <c r="AI322" s="43">
        <f>IF(AG322="n/a",0,VLOOKUP($G322,Scoring!$B$5:$C$9,2,FALSE))</f>
        <v>1</v>
      </c>
      <c r="AJ322" s="43"/>
      <c r="AK322" s="43">
        <f t="shared" ref="AK322:AK323" si="489">IF(OR(AJ322="yes",AJ322="done"),AL322,IF(AJ322="partially",AL322/2,0))</f>
        <v>0</v>
      </c>
      <c r="AL322" s="43">
        <f>IF(AJ322="n/a",0,VLOOKUP($G322,Scoring!$B$5:$C$9,2,FALSE))</f>
        <v>1</v>
      </c>
      <c r="AM322" s="43"/>
      <c r="AN322" s="43">
        <f t="shared" ref="AN322:AN323" si="490">IF(OR(AM322="yes",AM322="done"),AO322,IF(AM322="partially",AO322/2,0))</f>
        <v>0</v>
      </c>
      <c r="AO322" s="43">
        <f>IF(AM322="n/a",0,VLOOKUP($G322,Scoring!$B$5:$C$9,2,FALSE))</f>
        <v>1</v>
      </c>
      <c r="AP322" s="43"/>
      <c r="AQ322" s="43">
        <f t="shared" ref="AQ322:AQ323" si="491">IF(OR(AP322="yes",AP322="done"),AR322,IF(AP322="partially",AR322/2,0))</f>
        <v>0</v>
      </c>
      <c r="AR322" s="43">
        <f>IF(AP322="n/a",0,VLOOKUP($G322,Scoring!$B$5:$C$9,2,FALSE))</f>
        <v>1</v>
      </c>
      <c r="AS322" s="43"/>
      <c r="AT322" s="43">
        <f t="shared" ref="AT322:AT323" si="492">IF(OR(AS322="yes",AS322="done"),AU322,IF(AS322="partially",AU322/2,0))</f>
        <v>0</v>
      </c>
      <c r="AU322" s="43">
        <f>IF(AS322="n/a",0,VLOOKUP($G322,Scoring!$B$5:$C$9,2,FALSE))</f>
        <v>1</v>
      </c>
      <c r="AV322" s="43"/>
      <c r="AW322" s="43">
        <f t="shared" ref="AW322:AW323" si="493">IF(OR(AV322="yes",AV322="done"),AX322,IF(AV322="partially",AX322/2,0))</f>
        <v>0</v>
      </c>
      <c r="AX322" s="43">
        <f>IF(AV322="n/a",0,VLOOKUP($G322,Scoring!$B$5:$C$9,2,FALSE))</f>
        <v>1</v>
      </c>
      <c r="AY322" s="43"/>
      <c r="AZ322" s="43">
        <f t="shared" ref="AZ322:AZ323" si="494">IF(OR(AY322="yes",AY322="done"),BA322,IF(AY322="partially",BA322/2,0))</f>
        <v>0</v>
      </c>
      <c r="BA322" s="43">
        <f>IF(AY322="n/a",0,VLOOKUP($G322,Scoring!$B$5:$C$9,2,FALSE))</f>
        <v>1</v>
      </c>
      <c r="BB322" s="43"/>
      <c r="BC322" s="43">
        <f t="shared" ref="BC322:BC323" si="495">IF(OR(BB322="yes",BB322="done"),BD322,IF(BB322="partially",BD322/2,0))</f>
        <v>0</v>
      </c>
      <c r="BD322" s="43">
        <f>IF(BB322="n/a",0,VLOOKUP($G322,Scoring!$B$5:$C$9,2,FALSE))</f>
        <v>1</v>
      </c>
      <c r="BE322" s="43"/>
      <c r="BF322" s="43">
        <f t="shared" ref="BF322:BF323" si="496">IF(OR(BE322="yes",BE322="done"),BG322,IF(BE322="partially",BG322/2,0))</f>
        <v>0</v>
      </c>
      <c r="BG322" s="43">
        <f>IF(BE322="n/a",0,VLOOKUP($G322,Scoring!$B$5:$C$9,2,FALSE))</f>
        <v>1</v>
      </c>
      <c r="BH322" s="43"/>
      <c r="BI322" s="43">
        <f t="shared" ref="BI322:BI323" si="497">IF(OR(BH322="yes",BH322="done"),BJ322,IF(BH322="partially",BJ322/2,0))</f>
        <v>0</v>
      </c>
      <c r="BJ322" s="43">
        <f>IF(BH322="n/a",0,VLOOKUP($G322,Scoring!$B$5:$C$9,2,FALSE))</f>
        <v>1</v>
      </c>
      <c r="BK322" s="43"/>
      <c r="BL322" s="43">
        <f t="shared" ref="BL322:BL323" si="498">IF(OR(BK322="yes",BK322="done"),BM322,IF(BK322="partially",BM322/2,0))</f>
        <v>0</v>
      </c>
      <c r="BM322" s="43">
        <f>IF(BK322="n/a",0,VLOOKUP($G322,Scoring!$B$5:$C$9,2,FALSE))</f>
        <v>1</v>
      </c>
      <c r="BN322" s="43"/>
      <c r="BO322" s="43">
        <f t="shared" ref="BO322:BO323" si="499">IF(OR(BN322="yes",BN322="done"),BP322,IF(BN322="partially",BP322/2,0))</f>
        <v>0</v>
      </c>
      <c r="BP322" s="43">
        <f>IF(BN322="n/a",0,VLOOKUP($G322,Scoring!$B$5:$C$9,2,FALSE))</f>
        <v>1</v>
      </c>
      <c r="BQ322" s="47"/>
    </row>
    <row r="323" spans="1:70" s="1" customFormat="1" outlineLevel="1" x14ac:dyDescent="0.25">
      <c r="A323" s="4" t="s">
        <v>50</v>
      </c>
      <c r="B323" s="53" t="s">
        <v>160</v>
      </c>
      <c r="C323" s="8"/>
      <c r="D323" s="8"/>
      <c r="E323" s="8"/>
      <c r="F323" s="61" t="s">
        <v>522</v>
      </c>
      <c r="G323" s="16" t="s">
        <v>37</v>
      </c>
      <c r="H323" s="41" t="s">
        <v>7</v>
      </c>
      <c r="I323" s="43"/>
      <c r="J323" s="43">
        <f t="shared" si="480"/>
        <v>0</v>
      </c>
      <c r="K323" s="43">
        <f>IF(I323="n/a",0,VLOOKUP($G323,Scoring!$B$5:$C$9,2,FALSE))</f>
        <v>1</v>
      </c>
      <c r="L323" s="43"/>
      <c r="M323" s="43">
        <f t="shared" si="481"/>
        <v>0</v>
      </c>
      <c r="N323" s="43">
        <f>IF(L323="n/a",0,VLOOKUP($G323,Scoring!$B$5:$C$9,2,FALSE))</f>
        <v>1</v>
      </c>
      <c r="O323" s="43"/>
      <c r="P323" s="43">
        <f t="shared" si="482"/>
        <v>0</v>
      </c>
      <c r="Q323" s="43">
        <f>IF(O323="n/a",0,VLOOKUP($G323,Scoring!$B$5:$C$9,2,FALSE))</f>
        <v>1</v>
      </c>
      <c r="R323" s="43"/>
      <c r="S323" s="43">
        <f t="shared" si="483"/>
        <v>0</v>
      </c>
      <c r="T323" s="43">
        <f>IF(R323="n/a",0,VLOOKUP($G323,Scoring!$B$5:$C$9,2,FALSE))</f>
        <v>1</v>
      </c>
      <c r="U323" s="43"/>
      <c r="V323" s="43">
        <f t="shared" si="484"/>
        <v>0</v>
      </c>
      <c r="W323" s="43">
        <f>IF(U323="n/a",0,VLOOKUP($G323,Scoring!$B$5:$C$9,2,FALSE))</f>
        <v>1</v>
      </c>
      <c r="X323" s="43"/>
      <c r="Y323" s="43">
        <f t="shared" si="485"/>
        <v>0</v>
      </c>
      <c r="Z323" s="43">
        <f>IF(X323="n/a",0,VLOOKUP($G323,Scoring!$B$5:$C$9,2,FALSE))</f>
        <v>1</v>
      </c>
      <c r="AA323" s="43"/>
      <c r="AB323" s="43">
        <f t="shared" si="486"/>
        <v>0</v>
      </c>
      <c r="AC323" s="43">
        <f>IF(AA323="n/a",0,VLOOKUP($G323,Scoring!$B$5:$C$9,2,FALSE))</f>
        <v>1</v>
      </c>
      <c r="AD323" s="43"/>
      <c r="AE323" s="43">
        <f t="shared" si="487"/>
        <v>0</v>
      </c>
      <c r="AF323" s="43">
        <f>IF(AD323="n/a",0,VLOOKUP($G323,Scoring!$B$5:$C$9,2,FALSE))</f>
        <v>1</v>
      </c>
      <c r="AG323" s="43"/>
      <c r="AH323" s="43">
        <f t="shared" si="488"/>
        <v>0</v>
      </c>
      <c r="AI323" s="43">
        <f>IF(AG323="n/a",0,VLOOKUP($G323,Scoring!$B$5:$C$9,2,FALSE))</f>
        <v>1</v>
      </c>
      <c r="AJ323" s="43"/>
      <c r="AK323" s="43">
        <f t="shared" si="489"/>
        <v>0</v>
      </c>
      <c r="AL323" s="43">
        <f>IF(AJ323="n/a",0,VLOOKUP($G323,Scoring!$B$5:$C$9,2,FALSE))</f>
        <v>1</v>
      </c>
      <c r="AM323" s="43"/>
      <c r="AN323" s="43">
        <f t="shared" si="490"/>
        <v>0</v>
      </c>
      <c r="AO323" s="43">
        <f>IF(AM323="n/a",0,VLOOKUP($G323,Scoring!$B$5:$C$9,2,FALSE))</f>
        <v>1</v>
      </c>
      <c r="AP323" s="43"/>
      <c r="AQ323" s="43">
        <f t="shared" si="491"/>
        <v>0</v>
      </c>
      <c r="AR323" s="43">
        <f>IF(AP323="n/a",0,VLOOKUP($G323,Scoring!$B$5:$C$9,2,FALSE))</f>
        <v>1</v>
      </c>
      <c r="AS323" s="43"/>
      <c r="AT323" s="43">
        <f t="shared" si="492"/>
        <v>0</v>
      </c>
      <c r="AU323" s="43">
        <f>IF(AS323="n/a",0,VLOOKUP($G323,Scoring!$B$5:$C$9,2,FALSE))</f>
        <v>1</v>
      </c>
      <c r="AV323" s="43"/>
      <c r="AW323" s="43">
        <f t="shared" si="493"/>
        <v>0</v>
      </c>
      <c r="AX323" s="43">
        <f>IF(AV323="n/a",0,VLOOKUP($G323,Scoring!$B$5:$C$9,2,FALSE))</f>
        <v>1</v>
      </c>
      <c r="AY323" s="43"/>
      <c r="AZ323" s="43">
        <f t="shared" si="494"/>
        <v>0</v>
      </c>
      <c r="BA323" s="43">
        <f>IF(AY323="n/a",0,VLOOKUP($G323,Scoring!$B$5:$C$9,2,FALSE))</f>
        <v>1</v>
      </c>
      <c r="BB323" s="43"/>
      <c r="BC323" s="43">
        <f t="shared" si="495"/>
        <v>0</v>
      </c>
      <c r="BD323" s="43">
        <f>IF(BB323="n/a",0,VLOOKUP($G323,Scoring!$B$5:$C$9,2,FALSE))</f>
        <v>1</v>
      </c>
      <c r="BE323" s="43"/>
      <c r="BF323" s="43">
        <f t="shared" si="496"/>
        <v>0</v>
      </c>
      <c r="BG323" s="43">
        <f>IF(BE323="n/a",0,VLOOKUP($G323,Scoring!$B$5:$C$9,2,FALSE))</f>
        <v>1</v>
      </c>
      <c r="BH323" s="43"/>
      <c r="BI323" s="43">
        <f t="shared" si="497"/>
        <v>0</v>
      </c>
      <c r="BJ323" s="43">
        <f>IF(BH323="n/a",0,VLOOKUP($G323,Scoring!$B$5:$C$9,2,FALSE))</f>
        <v>1</v>
      </c>
      <c r="BK323" s="43"/>
      <c r="BL323" s="43">
        <f t="shared" si="498"/>
        <v>0</v>
      </c>
      <c r="BM323" s="43">
        <f>IF(BK323="n/a",0,VLOOKUP($G323,Scoring!$B$5:$C$9,2,FALSE))</f>
        <v>1</v>
      </c>
      <c r="BN323" s="43"/>
      <c r="BO323" s="43">
        <f t="shared" si="499"/>
        <v>0</v>
      </c>
      <c r="BP323" s="43">
        <f>IF(BN323="n/a",0,VLOOKUP($G323,Scoring!$B$5:$C$9,2,FALSE))</f>
        <v>1</v>
      </c>
      <c r="BQ323" s="47"/>
    </row>
    <row r="324" spans="1:70" s="1" customFormat="1" x14ac:dyDescent="0.25">
      <c r="A324" s="27" t="s">
        <v>51</v>
      </c>
      <c r="B324" s="28"/>
      <c r="C324" s="28"/>
      <c r="D324" s="28"/>
      <c r="E324" s="28"/>
      <c r="F324" s="29"/>
      <c r="G324" s="30"/>
      <c r="H324" s="30"/>
      <c r="I324" s="66">
        <f>IF(K324=0,"n/a",J324)</f>
        <v>0</v>
      </c>
      <c r="J324" s="31">
        <f>SUM(J325:J325)</f>
        <v>0</v>
      </c>
      <c r="K324" s="31">
        <f>SUM(K325:K325)</f>
        <v>1</v>
      </c>
      <c r="L324" s="66">
        <f>IF(N324=0,"n/a",M324)</f>
        <v>0</v>
      </c>
      <c r="M324" s="31">
        <f>SUM(M325:M325)</f>
        <v>0</v>
      </c>
      <c r="N324" s="31">
        <f>SUM(N325:N325)</f>
        <v>1</v>
      </c>
      <c r="O324" s="66">
        <f>IF(Q324=0,"n/a",P324)</f>
        <v>0</v>
      </c>
      <c r="P324" s="31">
        <f>SUM(P325:P325)</f>
        <v>0</v>
      </c>
      <c r="Q324" s="31">
        <f>SUM(Q325:Q325)</f>
        <v>1</v>
      </c>
      <c r="R324" s="66">
        <f>IF(T324=0,"n/a",S324)</f>
        <v>0</v>
      </c>
      <c r="S324" s="31">
        <f>SUM(S325:S325)</f>
        <v>0</v>
      </c>
      <c r="T324" s="31">
        <f>SUM(T325:T325)</f>
        <v>1</v>
      </c>
      <c r="U324" s="66">
        <f>IF(W324=0,"n/a",V324)</f>
        <v>0</v>
      </c>
      <c r="V324" s="31">
        <f>SUM(V325:V325)</f>
        <v>0</v>
      </c>
      <c r="W324" s="31">
        <f>SUM(W325:W325)</f>
        <v>1</v>
      </c>
      <c r="X324" s="66">
        <f>IF(Z324=0,"n/a",Y324)</f>
        <v>0</v>
      </c>
      <c r="Y324" s="31">
        <f>SUM(Y325:Y325)</f>
        <v>0</v>
      </c>
      <c r="Z324" s="31">
        <f>SUM(Z325:Z325)</f>
        <v>1</v>
      </c>
      <c r="AA324" s="66">
        <f>IF(AC324=0,"n/a",AB324)</f>
        <v>0</v>
      </c>
      <c r="AB324" s="31">
        <f>SUM(AB325:AB325)</f>
        <v>0</v>
      </c>
      <c r="AC324" s="31">
        <f>SUM(AC325:AC325)</f>
        <v>1</v>
      </c>
      <c r="AD324" s="66">
        <f>IF(AF324=0,"n/a",AE324)</f>
        <v>0</v>
      </c>
      <c r="AE324" s="31">
        <f>SUM(AE325:AE325)</f>
        <v>0</v>
      </c>
      <c r="AF324" s="31">
        <f>SUM(AF325:AF325)</f>
        <v>1</v>
      </c>
      <c r="AG324" s="66">
        <f>IF(AI324=0,"n/a",AH324)</f>
        <v>0</v>
      </c>
      <c r="AH324" s="31">
        <f>SUM(AH325:AH325)</f>
        <v>0</v>
      </c>
      <c r="AI324" s="31">
        <f>SUM(AI325:AI325)</f>
        <v>1</v>
      </c>
      <c r="AJ324" s="66">
        <f>IF(AL324=0,"n/a",AK324)</f>
        <v>0</v>
      </c>
      <c r="AK324" s="31">
        <f>SUM(AK325:AK325)</f>
        <v>0</v>
      </c>
      <c r="AL324" s="31">
        <f>SUM(AL325:AL325)</f>
        <v>1</v>
      </c>
      <c r="AM324" s="66">
        <f>IF(AO324=0,"n/a",AN324)</f>
        <v>0</v>
      </c>
      <c r="AN324" s="31">
        <f>SUM(AN325:AN325)</f>
        <v>0</v>
      </c>
      <c r="AO324" s="31">
        <f>SUM(AO325:AO325)</f>
        <v>1</v>
      </c>
      <c r="AP324" s="66">
        <f>IF(AR324=0,"n/a",AQ324)</f>
        <v>0</v>
      </c>
      <c r="AQ324" s="31">
        <f>SUM(AQ325:AQ325)</f>
        <v>0</v>
      </c>
      <c r="AR324" s="31">
        <f>SUM(AR325:AR325)</f>
        <v>1</v>
      </c>
      <c r="AS324" s="66">
        <f>IF(AU324=0,"n/a",AT324)</f>
        <v>0</v>
      </c>
      <c r="AT324" s="31">
        <f>SUM(AT325:AT325)</f>
        <v>0</v>
      </c>
      <c r="AU324" s="31">
        <f>SUM(AU325:AU325)</f>
        <v>1</v>
      </c>
      <c r="AV324" s="66">
        <f>IF(AX324=0,"n/a",AW324)</f>
        <v>0</v>
      </c>
      <c r="AW324" s="31">
        <f>SUM(AW325:AW325)</f>
        <v>0</v>
      </c>
      <c r="AX324" s="31">
        <f>SUM(AX325:AX325)</f>
        <v>1</v>
      </c>
      <c r="AY324" s="66">
        <f>IF(BA324=0,"n/a",AZ324)</f>
        <v>0</v>
      </c>
      <c r="AZ324" s="31">
        <f>SUM(AZ325:AZ325)</f>
        <v>0</v>
      </c>
      <c r="BA324" s="31">
        <f>SUM(BA325:BA325)</f>
        <v>1</v>
      </c>
      <c r="BB324" s="66">
        <f>IF(BD324=0,"n/a",BC324)</f>
        <v>0</v>
      </c>
      <c r="BC324" s="31">
        <f>SUM(BC325:BC325)</f>
        <v>0</v>
      </c>
      <c r="BD324" s="31">
        <f>SUM(BD325:BD325)</f>
        <v>1</v>
      </c>
      <c r="BE324" s="66">
        <f>IF(BG324=0,"n/a",BF324)</f>
        <v>0</v>
      </c>
      <c r="BF324" s="31">
        <f>SUM(BF325:BF325)</f>
        <v>0</v>
      </c>
      <c r="BG324" s="31">
        <f>SUM(BG325:BG325)</f>
        <v>1</v>
      </c>
      <c r="BH324" s="66">
        <f>IF(BJ324=0,"n/a",BI324)</f>
        <v>0</v>
      </c>
      <c r="BI324" s="31">
        <f>SUM(BI325:BI325)</f>
        <v>0</v>
      </c>
      <c r="BJ324" s="31">
        <f>SUM(BJ325:BJ325)</f>
        <v>1</v>
      </c>
      <c r="BK324" s="66">
        <f>IF(BM324=0,"n/a",BL324)</f>
        <v>0</v>
      </c>
      <c r="BL324" s="31">
        <f>SUM(BL325:BL325)</f>
        <v>0</v>
      </c>
      <c r="BM324" s="31">
        <f>SUM(BM325:BM325)</f>
        <v>1</v>
      </c>
      <c r="BN324" s="66">
        <f>IF(BP324=0,"n/a",BO324)</f>
        <v>0</v>
      </c>
      <c r="BO324" s="31">
        <f>SUM(BO325:BO325)</f>
        <v>0</v>
      </c>
      <c r="BP324" s="31">
        <f>SUM(BP325:BP325)</f>
        <v>1</v>
      </c>
      <c r="BQ324" s="46"/>
    </row>
    <row r="325" spans="1:70" s="1" customFormat="1" outlineLevel="1" x14ac:dyDescent="0.25">
      <c r="A325" s="4" t="s">
        <v>44</v>
      </c>
      <c r="B325" s="23"/>
      <c r="C325" s="8"/>
      <c r="D325" s="8"/>
      <c r="E325" s="8"/>
      <c r="F325" s="61" t="s">
        <v>522</v>
      </c>
      <c r="G325" s="16" t="s">
        <v>37</v>
      </c>
      <c r="H325" s="16" t="s">
        <v>7</v>
      </c>
      <c r="I325" s="43"/>
      <c r="J325" s="43">
        <f>IF(OR(I325="yes",I325="done"),K325,IF(I325="partially",K325/2,0))</f>
        <v>0</v>
      </c>
      <c r="K325" s="43">
        <f>IF(I325="n/a",0,VLOOKUP($G325,Scoring!$B$5:$C$9,2,FALSE))</f>
        <v>1</v>
      </c>
      <c r="L325" s="43"/>
      <c r="M325" s="43">
        <f>IF(OR(L325="yes",L325="done"),N325,IF(L325="partially",N325/2,0))</f>
        <v>0</v>
      </c>
      <c r="N325" s="43">
        <f>IF(L325="n/a",0,VLOOKUP($G325,Scoring!$B$5:$C$9,2,FALSE))</f>
        <v>1</v>
      </c>
      <c r="O325" s="43"/>
      <c r="P325" s="43">
        <f>IF(OR(O325="yes",O325="done"),Q325,IF(O325="partially",Q325/2,0))</f>
        <v>0</v>
      </c>
      <c r="Q325" s="43">
        <f>IF(O325="n/a",0,VLOOKUP($G325,Scoring!$B$5:$C$9,2,FALSE))</f>
        <v>1</v>
      </c>
      <c r="R325" s="43"/>
      <c r="S325" s="43">
        <f>IF(OR(R325="yes",R325="done"),T325,IF(R325="partially",T325/2,0))</f>
        <v>0</v>
      </c>
      <c r="T325" s="43">
        <f>IF(R325="n/a",0,VLOOKUP($G325,Scoring!$B$5:$C$9,2,FALSE))</f>
        <v>1</v>
      </c>
      <c r="U325" s="43"/>
      <c r="V325" s="43">
        <f>IF(OR(U325="yes",U325="done"),W325,IF(U325="partially",W325/2,0))</f>
        <v>0</v>
      </c>
      <c r="W325" s="43">
        <f>IF(U325="n/a",0,VLOOKUP($G325,Scoring!$B$5:$C$9,2,FALSE))</f>
        <v>1</v>
      </c>
      <c r="X325" s="43"/>
      <c r="Y325" s="43">
        <f>IF(OR(X325="yes",X325="done"),Z325,IF(X325="partially",Z325/2,0))</f>
        <v>0</v>
      </c>
      <c r="Z325" s="43">
        <f>IF(X325="n/a",0,VLOOKUP($G325,Scoring!$B$5:$C$9,2,FALSE))</f>
        <v>1</v>
      </c>
      <c r="AA325" s="43"/>
      <c r="AB325" s="43">
        <f>IF(OR(AA325="yes",AA325="done"),AC325,IF(AA325="partially",AC325/2,0))</f>
        <v>0</v>
      </c>
      <c r="AC325" s="43">
        <f>IF(AA325="n/a",0,VLOOKUP($G325,Scoring!$B$5:$C$9,2,FALSE))</f>
        <v>1</v>
      </c>
      <c r="AD325" s="43"/>
      <c r="AE325" s="43">
        <f>IF(OR(AD325="yes",AD325="done"),AF325,IF(AD325="partially",AF325/2,0))</f>
        <v>0</v>
      </c>
      <c r="AF325" s="43">
        <f>IF(AD325="n/a",0,VLOOKUP($G325,Scoring!$B$5:$C$9,2,FALSE))</f>
        <v>1</v>
      </c>
      <c r="AG325" s="43"/>
      <c r="AH325" s="43">
        <f>IF(OR(AG325="yes",AG325="done"),AI325,IF(AG325="partially",AI325/2,0))</f>
        <v>0</v>
      </c>
      <c r="AI325" s="43">
        <f>IF(AG325="n/a",0,VLOOKUP($G325,Scoring!$B$5:$C$9,2,FALSE))</f>
        <v>1</v>
      </c>
      <c r="AJ325" s="43"/>
      <c r="AK325" s="43">
        <f>IF(OR(AJ325="yes",AJ325="done"),AL325,IF(AJ325="partially",AL325/2,0))</f>
        <v>0</v>
      </c>
      <c r="AL325" s="43">
        <f>IF(AJ325="n/a",0,VLOOKUP($G325,Scoring!$B$5:$C$9,2,FALSE))</f>
        <v>1</v>
      </c>
      <c r="AM325" s="43"/>
      <c r="AN325" s="43">
        <f>IF(OR(AM325="yes",AM325="done"),AO325,IF(AM325="partially",AO325/2,0))</f>
        <v>0</v>
      </c>
      <c r="AO325" s="43">
        <f>IF(AM325="n/a",0,VLOOKUP($G325,Scoring!$B$5:$C$9,2,FALSE))</f>
        <v>1</v>
      </c>
      <c r="AP325" s="43"/>
      <c r="AQ325" s="43">
        <f>IF(OR(AP325="yes",AP325="done"),AR325,IF(AP325="partially",AR325/2,0))</f>
        <v>0</v>
      </c>
      <c r="AR325" s="43">
        <f>IF(AP325="n/a",0,VLOOKUP($G325,Scoring!$B$5:$C$9,2,FALSE))</f>
        <v>1</v>
      </c>
      <c r="AS325" s="43"/>
      <c r="AT325" s="43">
        <f>IF(OR(AS325="yes",AS325="done"),AU325,IF(AS325="partially",AU325/2,0))</f>
        <v>0</v>
      </c>
      <c r="AU325" s="43">
        <f>IF(AS325="n/a",0,VLOOKUP($G325,Scoring!$B$5:$C$9,2,FALSE))</f>
        <v>1</v>
      </c>
      <c r="AV325" s="43"/>
      <c r="AW325" s="43">
        <f>IF(OR(AV325="yes",AV325="done"),AX325,IF(AV325="partially",AX325/2,0))</f>
        <v>0</v>
      </c>
      <c r="AX325" s="43">
        <f>IF(AV325="n/a",0,VLOOKUP($G325,Scoring!$B$5:$C$9,2,FALSE))</f>
        <v>1</v>
      </c>
      <c r="AY325" s="43"/>
      <c r="AZ325" s="43">
        <f>IF(OR(AY325="yes",AY325="done"),BA325,IF(AY325="partially",BA325/2,0))</f>
        <v>0</v>
      </c>
      <c r="BA325" s="43">
        <f>IF(AY325="n/a",0,VLOOKUP($G325,Scoring!$B$5:$C$9,2,FALSE))</f>
        <v>1</v>
      </c>
      <c r="BB325" s="43"/>
      <c r="BC325" s="43">
        <f>IF(OR(BB325="yes",BB325="done"),BD325,IF(BB325="partially",BD325/2,0))</f>
        <v>0</v>
      </c>
      <c r="BD325" s="43">
        <f>IF(BB325="n/a",0,VLOOKUP($G325,Scoring!$B$5:$C$9,2,FALSE))</f>
        <v>1</v>
      </c>
      <c r="BE325" s="43"/>
      <c r="BF325" s="43">
        <f>IF(OR(BE325="yes",BE325="done"),BG325,IF(BE325="partially",BG325/2,0))</f>
        <v>0</v>
      </c>
      <c r="BG325" s="43">
        <f>IF(BE325="n/a",0,VLOOKUP($G325,Scoring!$B$5:$C$9,2,FALSE))</f>
        <v>1</v>
      </c>
      <c r="BH325" s="43"/>
      <c r="BI325" s="43">
        <f>IF(OR(BH325="yes",BH325="done"),BJ325,IF(BH325="partially",BJ325/2,0))</f>
        <v>0</v>
      </c>
      <c r="BJ325" s="43">
        <f>IF(BH325="n/a",0,VLOOKUP($G325,Scoring!$B$5:$C$9,2,FALSE))</f>
        <v>1</v>
      </c>
      <c r="BK325" s="43"/>
      <c r="BL325" s="43">
        <f>IF(OR(BK325="yes",BK325="done"),BM325,IF(BK325="partially",BM325/2,0))</f>
        <v>0</v>
      </c>
      <c r="BM325" s="43">
        <f>IF(BK325="n/a",0,VLOOKUP($G325,Scoring!$B$5:$C$9,2,FALSE))</f>
        <v>1</v>
      </c>
      <c r="BN325" s="43"/>
      <c r="BO325" s="43">
        <f>IF(OR(BN325="yes",BN325="done"),BP325,IF(BN325="partially",BP325/2,0))</f>
        <v>0</v>
      </c>
      <c r="BP325" s="43">
        <f>IF(BN325="n/a",0,VLOOKUP($G325,Scoring!$B$5:$C$9,2,FALSE))</f>
        <v>1</v>
      </c>
      <c r="BQ325" s="47"/>
    </row>
    <row r="326" spans="1:70" s="1" customFormat="1" x14ac:dyDescent="0.25">
      <c r="A326" s="6"/>
      <c r="B326" s="17"/>
      <c r="C326" s="17"/>
      <c r="D326" s="17"/>
      <c r="E326" s="17"/>
      <c r="F326" s="2"/>
      <c r="G326" s="2"/>
      <c r="H326" s="3"/>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48">
        <f>SUM(BQ309:BQ325)</f>
        <v>0</v>
      </c>
      <c r="BR326" s="44" t="s">
        <v>109</v>
      </c>
    </row>
    <row r="327" spans="1:70" s="1" customFormat="1" x14ac:dyDescent="0.25">
      <c r="A327" s="6"/>
      <c r="B327" s="17"/>
      <c r="C327" s="17"/>
      <c r="D327" s="17"/>
      <c r="E327" s="17"/>
      <c r="F327" s="2"/>
      <c r="G327" s="2"/>
      <c r="H327" s="3"/>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51"/>
    </row>
    <row r="328" spans="1:70" s="1" customFormat="1" ht="18.75" x14ac:dyDescent="0.3">
      <c r="A328" s="6"/>
      <c r="B328" s="17"/>
      <c r="C328" s="17"/>
      <c r="D328" s="17"/>
      <c r="E328" s="17"/>
      <c r="F328" s="2"/>
      <c r="G328" s="2"/>
      <c r="H328" s="3"/>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52">
        <f>SUM(BQ326,BQ306,BQ236,BQ214,BQ134)</f>
        <v>0</v>
      </c>
      <c r="BR328" s="45" t="s">
        <v>110</v>
      </c>
    </row>
    <row r="329" spans="1:70" s="1" customFormat="1" x14ac:dyDescent="0.25">
      <c r="A329" s="6"/>
      <c r="B329" s="17"/>
      <c r="C329" s="17"/>
      <c r="D329" s="17"/>
      <c r="E329" s="17"/>
      <c r="F329" s="2"/>
      <c r="G329" s="2"/>
      <c r="H329" s="3"/>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row>
    <row r="330" spans="1:70" s="1" customFormat="1" x14ac:dyDescent="0.25">
      <c r="A330" s="6"/>
      <c r="B330" s="17"/>
      <c r="C330" s="17"/>
      <c r="D330" s="17"/>
      <c r="E330" s="17"/>
      <c r="F330" s="2"/>
      <c r="G330" s="2"/>
      <c r="H330" s="3"/>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row>
    <row r="331" spans="1:70" s="1" customFormat="1" x14ac:dyDescent="0.25">
      <c r="A331" s="6"/>
      <c r="B331" s="17"/>
      <c r="C331" s="17"/>
      <c r="D331" s="17"/>
      <c r="E331" s="17"/>
      <c r="F331" s="2"/>
      <c r="G331" s="2"/>
      <c r="H331" s="3"/>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row>
    <row r="332" spans="1:70" s="1" customFormat="1" x14ac:dyDescent="0.25">
      <c r="A332" s="6"/>
      <c r="B332" s="17"/>
      <c r="C332" s="17"/>
      <c r="D332" s="17"/>
      <c r="E332" s="17"/>
      <c r="F332" s="2"/>
      <c r="G332" s="2"/>
      <c r="H332" s="3"/>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row>
    <row r="333" spans="1:70" s="1" customFormat="1" x14ac:dyDescent="0.25">
      <c r="A333" s="6"/>
      <c r="B333" s="17"/>
      <c r="C333" s="17"/>
      <c r="D333" s="17"/>
      <c r="E333" s="17"/>
      <c r="F333" s="2"/>
      <c r="G333" s="2"/>
      <c r="H333" s="3"/>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row>
    <row r="334" spans="1:70" s="1" customFormat="1" x14ac:dyDescent="0.25">
      <c r="B334" s="18"/>
      <c r="C334" s="18"/>
      <c r="D334" s="18"/>
      <c r="E334" s="18"/>
      <c r="F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row>
    <row r="335" spans="1:70" s="1" customFormat="1" x14ac:dyDescent="0.25">
      <c r="B335" s="18"/>
      <c r="C335" s="18"/>
      <c r="D335" s="18"/>
      <c r="E335" s="18"/>
      <c r="F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row>
    <row r="336" spans="1:70" s="1" customFormat="1" x14ac:dyDescent="0.25">
      <c r="B336" s="18"/>
      <c r="C336" s="18"/>
      <c r="D336" s="18"/>
      <c r="E336" s="18"/>
      <c r="F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row>
    <row r="337" spans="2:69" s="1" customFormat="1" x14ac:dyDescent="0.25">
      <c r="B337" s="18"/>
      <c r="C337" s="18"/>
      <c r="D337" s="18"/>
      <c r="E337" s="18"/>
      <c r="F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row>
    <row r="338" spans="2:69" s="1" customFormat="1" x14ac:dyDescent="0.25">
      <c r="B338" s="18"/>
      <c r="C338" s="18"/>
      <c r="D338" s="18"/>
      <c r="E338" s="18"/>
      <c r="F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row>
    <row r="339" spans="2:69" s="1" customFormat="1" x14ac:dyDescent="0.25">
      <c r="B339" s="18"/>
      <c r="C339" s="18"/>
      <c r="D339" s="18"/>
      <c r="E339" s="18"/>
      <c r="F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row>
    <row r="340" spans="2:69" s="1" customFormat="1" x14ac:dyDescent="0.25">
      <c r="B340" s="18"/>
      <c r="C340" s="18"/>
      <c r="D340" s="18"/>
      <c r="E340" s="18"/>
      <c r="F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row>
    <row r="341" spans="2:69" s="1" customFormat="1" x14ac:dyDescent="0.25">
      <c r="B341" s="18"/>
      <c r="C341" s="18"/>
      <c r="D341" s="18"/>
      <c r="E341" s="18"/>
      <c r="F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row>
    <row r="342" spans="2:69" s="1" customFormat="1" x14ac:dyDescent="0.25">
      <c r="B342" s="18"/>
      <c r="C342" s="18"/>
      <c r="D342" s="18"/>
      <c r="E342" s="18"/>
      <c r="F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row>
    <row r="343" spans="2:69" s="1" customFormat="1" x14ac:dyDescent="0.25">
      <c r="B343" s="18"/>
      <c r="C343" s="18"/>
      <c r="D343" s="18"/>
      <c r="E343" s="18"/>
      <c r="F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row>
    <row r="344" spans="2:69" s="1" customFormat="1" x14ac:dyDescent="0.25">
      <c r="B344" s="18"/>
      <c r="C344" s="18"/>
      <c r="D344" s="18"/>
      <c r="E344" s="18"/>
      <c r="F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row>
    <row r="345" spans="2:69" s="1" customFormat="1" x14ac:dyDescent="0.25">
      <c r="B345" s="18"/>
      <c r="C345" s="18"/>
      <c r="D345" s="18"/>
      <c r="E345" s="18"/>
      <c r="F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row>
    <row r="346" spans="2:69" s="1" customFormat="1" x14ac:dyDescent="0.25">
      <c r="B346" s="18"/>
      <c r="C346" s="18"/>
      <c r="D346" s="18"/>
      <c r="E346" s="18"/>
      <c r="F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row>
    <row r="347" spans="2:69" s="1" customFormat="1" x14ac:dyDescent="0.25">
      <c r="B347" s="18"/>
      <c r="C347" s="18"/>
      <c r="D347" s="18"/>
      <c r="E347" s="18"/>
      <c r="F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row>
    <row r="348" spans="2:69" s="1" customFormat="1" x14ac:dyDescent="0.25">
      <c r="B348" s="18"/>
      <c r="C348" s="18"/>
      <c r="D348" s="18"/>
      <c r="E348" s="18"/>
      <c r="F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row>
    <row r="349" spans="2:69" s="1" customFormat="1" x14ac:dyDescent="0.25">
      <c r="B349" s="18"/>
      <c r="C349" s="18"/>
      <c r="D349" s="18"/>
      <c r="E349" s="18"/>
      <c r="F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row>
    <row r="350" spans="2:69" s="1" customFormat="1" x14ac:dyDescent="0.25">
      <c r="B350" s="18"/>
      <c r="C350" s="18"/>
      <c r="D350" s="18"/>
      <c r="E350" s="18"/>
      <c r="F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row>
    <row r="351" spans="2:69" s="1" customFormat="1" x14ac:dyDescent="0.25">
      <c r="B351" s="18"/>
      <c r="C351" s="18"/>
      <c r="D351" s="18"/>
      <c r="E351" s="18"/>
      <c r="F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row>
    <row r="352" spans="2:69" s="1" customFormat="1" x14ac:dyDescent="0.25">
      <c r="B352" s="18"/>
      <c r="C352" s="18"/>
      <c r="D352" s="18"/>
      <c r="E352" s="18"/>
      <c r="F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row>
    <row r="353" spans="2:69" s="1" customFormat="1" x14ac:dyDescent="0.25">
      <c r="B353" s="18"/>
      <c r="C353" s="18"/>
      <c r="D353" s="18"/>
      <c r="E353" s="18"/>
      <c r="F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row>
    <row r="354" spans="2:69" s="1" customFormat="1" x14ac:dyDescent="0.25">
      <c r="B354" s="18"/>
      <c r="C354" s="18"/>
      <c r="D354" s="18"/>
      <c r="E354" s="18"/>
      <c r="F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row>
    <row r="355" spans="2:69" s="1" customFormat="1" x14ac:dyDescent="0.25">
      <c r="B355" s="18"/>
      <c r="C355" s="18"/>
      <c r="D355" s="18"/>
      <c r="E355" s="18"/>
      <c r="F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row>
    <row r="356" spans="2:69" s="1" customFormat="1" x14ac:dyDescent="0.25">
      <c r="B356" s="18"/>
      <c r="C356" s="18"/>
      <c r="D356" s="18"/>
      <c r="E356" s="18"/>
      <c r="F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row>
    <row r="357" spans="2:69" s="1" customFormat="1" x14ac:dyDescent="0.25">
      <c r="B357" s="18"/>
      <c r="C357" s="18"/>
      <c r="D357" s="18"/>
      <c r="E357" s="18"/>
      <c r="F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row>
    <row r="358" spans="2:69" s="1" customFormat="1" x14ac:dyDescent="0.25">
      <c r="B358" s="18"/>
      <c r="C358" s="18"/>
      <c r="D358" s="18"/>
      <c r="E358" s="18"/>
      <c r="F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row>
    <row r="359" spans="2:69" s="1" customFormat="1" x14ac:dyDescent="0.25">
      <c r="B359" s="18"/>
      <c r="C359" s="18"/>
      <c r="D359" s="18"/>
      <c r="E359" s="18"/>
      <c r="F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row>
    <row r="360" spans="2:69" s="1" customFormat="1" x14ac:dyDescent="0.25">
      <c r="B360" s="18"/>
      <c r="C360" s="18"/>
      <c r="D360" s="18"/>
      <c r="E360" s="18"/>
      <c r="F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row>
    <row r="361" spans="2:69" s="1" customFormat="1" x14ac:dyDescent="0.25">
      <c r="B361" s="18"/>
      <c r="C361" s="18"/>
      <c r="D361" s="18"/>
      <c r="E361" s="18"/>
      <c r="F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row>
    <row r="362" spans="2:69" s="1" customFormat="1" x14ac:dyDescent="0.25">
      <c r="B362" s="18"/>
      <c r="C362" s="18"/>
      <c r="D362" s="18"/>
      <c r="E362" s="18"/>
      <c r="F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row>
    <row r="363" spans="2:69" s="1" customFormat="1" x14ac:dyDescent="0.25">
      <c r="B363" s="18"/>
      <c r="C363" s="18"/>
      <c r="D363" s="18"/>
      <c r="E363" s="18"/>
      <c r="F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row>
    <row r="364" spans="2:69" s="1" customFormat="1" x14ac:dyDescent="0.25">
      <c r="B364" s="18"/>
      <c r="C364" s="18"/>
      <c r="D364" s="18"/>
      <c r="E364" s="18"/>
      <c r="F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row>
    <row r="365" spans="2:69" s="1" customFormat="1" x14ac:dyDescent="0.25">
      <c r="B365" s="18"/>
      <c r="C365" s="18"/>
      <c r="D365" s="18"/>
      <c r="E365" s="18"/>
      <c r="F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row>
    <row r="366" spans="2:69" s="1" customFormat="1" x14ac:dyDescent="0.25">
      <c r="B366" s="18"/>
      <c r="C366" s="18"/>
      <c r="D366" s="18"/>
      <c r="E366" s="18"/>
      <c r="F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row>
    <row r="367" spans="2:69" s="1" customFormat="1" x14ac:dyDescent="0.25">
      <c r="B367" s="18"/>
      <c r="C367" s="18"/>
      <c r="D367" s="18"/>
      <c r="E367" s="18"/>
      <c r="F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row>
    <row r="368" spans="2:69" s="1" customFormat="1" x14ac:dyDescent="0.25">
      <c r="B368" s="18"/>
      <c r="C368" s="18"/>
      <c r="D368" s="18"/>
      <c r="E368" s="18"/>
      <c r="F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row>
    <row r="369" spans="2:69" s="1" customFormat="1" x14ac:dyDescent="0.25">
      <c r="B369" s="18"/>
      <c r="C369" s="18"/>
      <c r="D369" s="18"/>
      <c r="E369" s="18"/>
      <c r="F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row>
    <row r="370" spans="2:69" s="1" customFormat="1" x14ac:dyDescent="0.25">
      <c r="B370" s="18"/>
      <c r="C370" s="18"/>
      <c r="D370" s="18"/>
      <c r="E370" s="18"/>
      <c r="F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row>
    <row r="371" spans="2:69" s="1" customFormat="1" x14ac:dyDescent="0.25">
      <c r="B371" s="18"/>
      <c r="C371" s="18"/>
      <c r="D371" s="18"/>
      <c r="E371" s="18"/>
      <c r="F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row>
    <row r="372" spans="2:69" s="1" customFormat="1" x14ac:dyDescent="0.25">
      <c r="B372" s="18"/>
      <c r="C372" s="18"/>
      <c r="D372" s="18"/>
      <c r="E372" s="18"/>
      <c r="F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row>
    <row r="373" spans="2:69" s="1" customFormat="1" x14ac:dyDescent="0.25">
      <c r="B373" s="18"/>
      <c r="C373" s="18"/>
      <c r="D373" s="18"/>
      <c r="E373" s="18"/>
      <c r="F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row>
    <row r="374" spans="2:69" s="1" customFormat="1" x14ac:dyDescent="0.25">
      <c r="B374" s="18"/>
      <c r="C374" s="18"/>
      <c r="D374" s="18"/>
      <c r="E374" s="18"/>
      <c r="F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row>
    <row r="375" spans="2:69" s="1" customFormat="1" x14ac:dyDescent="0.25">
      <c r="B375" s="18"/>
      <c r="C375" s="18"/>
      <c r="D375" s="18"/>
      <c r="E375" s="18"/>
      <c r="F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row>
    <row r="376" spans="2:69" s="1" customFormat="1" x14ac:dyDescent="0.25">
      <c r="B376" s="18"/>
      <c r="C376" s="18"/>
      <c r="D376" s="18"/>
      <c r="E376" s="18"/>
      <c r="F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row>
    <row r="377" spans="2:69" s="1" customFormat="1" x14ac:dyDescent="0.25">
      <c r="B377" s="18"/>
      <c r="C377" s="18"/>
      <c r="D377" s="18"/>
      <c r="E377" s="18"/>
      <c r="F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row>
    <row r="378" spans="2:69" s="1" customFormat="1" x14ac:dyDescent="0.25">
      <c r="B378" s="18"/>
      <c r="C378" s="18"/>
      <c r="D378" s="18"/>
      <c r="E378" s="18"/>
      <c r="F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row>
    <row r="379" spans="2:69" s="1" customFormat="1" x14ac:dyDescent="0.25">
      <c r="B379" s="18"/>
      <c r="C379" s="18"/>
      <c r="D379" s="18"/>
      <c r="E379" s="18"/>
      <c r="F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row>
    <row r="380" spans="2:69" s="1" customFormat="1" x14ac:dyDescent="0.25">
      <c r="B380" s="18"/>
      <c r="C380" s="18"/>
      <c r="D380" s="18"/>
      <c r="E380" s="18"/>
      <c r="F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row>
    <row r="381" spans="2:69" s="1" customFormat="1" x14ac:dyDescent="0.25">
      <c r="B381" s="18"/>
      <c r="C381" s="18"/>
      <c r="D381" s="18"/>
      <c r="E381" s="18"/>
      <c r="F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row>
    <row r="382" spans="2:69" s="1" customFormat="1" x14ac:dyDescent="0.25">
      <c r="B382" s="18"/>
      <c r="C382" s="18"/>
      <c r="D382" s="18"/>
      <c r="E382" s="18"/>
      <c r="F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row>
    <row r="383" spans="2:69" s="1" customFormat="1" x14ac:dyDescent="0.25">
      <c r="B383" s="18"/>
      <c r="C383" s="18"/>
      <c r="D383" s="18"/>
      <c r="E383" s="18"/>
      <c r="F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row>
    <row r="384" spans="2:69" s="1" customFormat="1" x14ac:dyDescent="0.25">
      <c r="B384" s="18"/>
      <c r="C384" s="18"/>
      <c r="D384" s="18"/>
      <c r="E384" s="18"/>
      <c r="F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row>
    <row r="385" spans="2:69" s="1" customFormat="1" x14ac:dyDescent="0.25">
      <c r="B385" s="18"/>
      <c r="C385" s="18"/>
      <c r="D385" s="18"/>
      <c r="E385" s="18"/>
      <c r="F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row>
    <row r="386" spans="2:69" s="1" customFormat="1" x14ac:dyDescent="0.25">
      <c r="B386" s="18"/>
      <c r="C386" s="18"/>
      <c r="D386" s="18"/>
      <c r="E386" s="18"/>
      <c r="F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row>
    <row r="387" spans="2:69" s="1" customFormat="1" x14ac:dyDescent="0.25">
      <c r="B387" s="18"/>
      <c r="C387" s="18"/>
      <c r="D387" s="18"/>
      <c r="E387" s="18"/>
      <c r="F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row>
    <row r="388" spans="2:69" s="1" customFormat="1" x14ac:dyDescent="0.25">
      <c r="B388" s="18"/>
      <c r="C388" s="18"/>
      <c r="D388" s="18"/>
      <c r="E388" s="18"/>
      <c r="F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row>
    <row r="389" spans="2:69" s="1" customFormat="1" x14ac:dyDescent="0.25">
      <c r="B389" s="18"/>
      <c r="C389" s="18"/>
      <c r="D389" s="18"/>
      <c r="E389" s="18"/>
      <c r="F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row>
    <row r="390" spans="2:69" s="1" customFormat="1" x14ac:dyDescent="0.25">
      <c r="B390" s="18"/>
      <c r="C390" s="18"/>
      <c r="D390" s="18"/>
      <c r="E390" s="18"/>
      <c r="F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row>
    <row r="391" spans="2:69" s="1" customFormat="1" x14ac:dyDescent="0.25">
      <c r="B391" s="18"/>
      <c r="C391" s="18"/>
      <c r="D391" s="18"/>
      <c r="E391" s="18"/>
      <c r="F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row>
    <row r="392" spans="2:69" s="1" customFormat="1" x14ac:dyDescent="0.25">
      <c r="B392" s="18"/>
      <c r="C392" s="18"/>
      <c r="D392" s="18"/>
      <c r="E392" s="18"/>
      <c r="F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row>
    <row r="393" spans="2:69" s="1" customFormat="1" x14ac:dyDescent="0.25">
      <c r="B393" s="18"/>
      <c r="C393" s="18"/>
      <c r="D393" s="18"/>
      <c r="E393" s="18"/>
      <c r="F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row>
    <row r="394" spans="2:69" s="1" customFormat="1" x14ac:dyDescent="0.25">
      <c r="B394" s="18"/>
      <c r="C394" s="18"/>
      <c r="D394" s="18"/>
      <c r="E394" s="18"/>
      <c r="F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row>
    <row r="395" spans="2:69" s="1" customFormat="1" x14ac:dyDescent="0.25">
      <c r="B395" s="18"/>
      <c r="C395" s="18"/>
      <c r="D395" s="18"/>
      <c r="E395" s="18"/>
      <c r="F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row>
    <row r="396" spans="2:69" s="1" customFormat="1" x14ac:dyDescent="0.25">
      <c r="B396" s="18"/>
      <c r="C396" s="18"/>
      <c r="D396" s="18"/>
      <c r="E396" s="18"/>
      <c r="F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row>
    <row r="397" spans="2:69" s="1" customFormat="1" x14ac:dyDescent="0.25">
      <c r="B397" s="18"/>
      <c r="C397" s="18"/>
      <c r="D397" s="18"/>
      <c r="E397" s="18"/>
      <c r="F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row>
    <row r="398" spans="2:69" s="1" customFormat="1" x14ac:dyDescent="0.25">
      <c r="B398" s="18"/>
      <c r="C398" s="18"/>
      <c r="D398" s="18"/>
      <c r="E398" s="18"/>
      <c r="F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row>
    <row r="399" spans="2:69" s="1" customFormat="1" x14ac:dyDescent="0.25">
      <c r="B399" s="18"/>
      <c r="C399" s="18"/>
      <c r="D399" s="18"/>
      <c r="E399" s="18"/>
      <c r="F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row>
    <row r="400" spans="2:69" s="1" customFormat="1" x14ac:dyDescent="0.25">
      <c r="B400" s="18"/>
      <c r="C400" s="18"/>
      <c r="D400" s="18"/>
      <c r="E400" s="18"/>
      <c r="F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row>
    <row r="401" spans="2:69" s="1" customFormat="1" x14ac:dyDescent="0.25">
      <c r="B401" s="18"/>
      <c r="C401" s="18"/>
      <c r="D401" s="18"/>
      <c r="E401" s="18"/>
      <c r="F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row>
    <row r="402" spans="2:69" s="1" customFormat="1" x14ac:dyDescent="0.25">
      <c r="B402" s="18"/>
      <c r="C402" s="18"/>
      <c r="D402" s="18"/>
      <c r="E402" s="18"/>
      <c r="F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row>
    <row r="403" spans="2:69" s="1" customFormat="1" x14ac:dyDescent="0.25">
      <c r="B403" s="18"/>
      <c r="C403" s="18"/>
      <c r="D403" s="18"/>
      <c r="E403" s="18"/>
      <c r="F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row>
    <row r="404" spans="2:69" s="1" customFormat="1" x14ac:dyDescent="0.25">
      <c r="B404" s="18"/>
      <c r="C404" s="18"/>
      <c r="D404" s="18"/>
      <c r="E404" s="18"/>
      <c r="F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row>
    <row r="405" spans="2:69" s="1" customFormat="1" x14ac:dyDescent="0.25">
      <c r="B405" s="18"/>
      <c r="C405" s="18"/>
      <c r="D405" s="18"/>
      <c r="E405" s="18"/>
      <c r="F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row>
    <row r="406" spans="2:69" s="1" customFormat="1" x14ac:dyDescent="0.25">
      <c r="B406" s="18"/>
      <c r="C406" s="18"/>
      <c r="D406" s="18"/>
      <c r="E406" s="18"/>
      <c r="F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row>
    <row r="407" spans="2:69" s="1" customFormat="1" x14ac:dyDescent="0.25">
      <c r="B407" s="18"/>
      <c r="C407" s="18"/>
      <c r="D407" s="18"/>
      <c r="E407" s="18"/>
      <c r="F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row>
    <row r="408" spans="2:69" s="1" customFormat="1" x14ac:dyDescent="0.25">
      <c r="B408" s="18"/>
      <c r="C408" s="18"/>
      <c r="D408" s="18"/>
      <c r="E408" s="18"/>
      <c r="F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row>
    <row r="409" spans="2:69" s="1" customFormat="1" x14ac:dyDescent="0.25">
      <c r="B409" s="18"/>
      <c r="C409" s="18"/>
      <c r="D409" s="18"/>
      <c r="E409" s="18"/>
      <c r="F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row>
    <row r="410" spans="2:69" s="1" customFormat="1" x14ac:dyDescent="0.25">
      <c r="B410" s="18"/>
      <c r="C410" s="18"/>
      <c r="D410" s="18"/>
      <c r="E410" s="18"/>
      <c r="F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row>
    <row r="411" spans="2:69" s="1" customFormat="1" x14ac:dyDescent="0.25">
      <c r="B411" s="18"/>
      <c r="C411" s="18"/>
      <c r="D411" s="18"/>
      <c r="E411" s="18"/>
      <c r="F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row>
    <row r="412" spans="2:69" s="1" customFormat="1" x14ac:dyDescent="0.25">
      <c r="B412" s="18"/>
      <c r="C412" s="18"/>
      <c r="D412" s="18"/>
      <c r="E412" s="18"/>
      <c r="F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row>
    <row r="413" spans="2:69" s="1" customFormat="1" x14ac:dyDescent="0.25">
      <c r="B413" s="18"/>
      <c r="C413" s="18"/>
      <c r="D413" s="18"/>
      <c r="E413" s="18"/>
      <c r="F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row>
    <row r="414" spans="2:69" s="1" customFormat="1" x14ac:dyDescent="0.25">
      <c r="B414" s="18"/>
      <c r="C414" s="18"/>
      <c r="D414" s="18"/>
      <c r="E414" s="18"/>
      <c r="F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row>
    <row r="415" spans="2:69" s="1" customFormat="1" x14ac:dyDescent="0.25">
      <c r="B415" s="18"/>
      <c r="C415" s="18"/>
      <c r="D415" s="18"/>
      <c r="E415" s="18"/>
      <c r="F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row>
    <row r="416" spans="2:69" s="1" customFormat="1" x14ac:dyDescent="0.25">
      <c r="B416" s="18"/>
      <c r="C416" s="18"/>
      <c r="D416" s="18"/>
      <c r="E416" s="18"/>
      <c r="F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row>
    <row r="417" spans="2:69" s="1" customFormat="1" x14ac:dyDescent="0.25">
      <c r="B417" s="18"/>
      <c r="C417" s="18"/>
      <c r="D417" s="18"/>
      <c r="E417" s="18"/>
      <c r="F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row>
    <row r="418" spans="2:69" s="1" customFormat="1" x14ac:dyDescent="0.25">
      <c r="B418" s="18"/>
      <c r="C418" s="18"/>
      <c r="D418" s="18"/>
      <c r="E418" s="18"/>
      <c r="F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row>
    <row r="419" spans="2:69" s="1" customFormat="1" x14ac:dyDescent="0.25">
      <c r="B419" s="18"/>
      <c r="C419" s="18"/>
      <c r="D419" s="18"/>
      <c r="E419" s="18"/>
      <c r="F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row>
    <row r="420" spans="2:69" s="1" customFormat="1" x14ac:dyDescent="0.25">
      <c r="B420" s="18"/>
      <c r="C420" s="18"/>
      <c r="D420" s="18"/>
      <c r="E420" s="18"/>
      <c r="F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row>
    <row r="421" spans="2:69" s="1" customFormat="1" x14ac:dyDescent="0.25">
      <c r="B421" s="18"/>
      <c r="C421" s="18"/>
      <c r="D421" s="18"/>
      <c r="E421" s="18"/>
      <c r="F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row>
    <row r="422" spans="2:69" s="1" customFormat="1" x14ac:dyDescent="0.25">
      <c r="B422" s="18"/>
      <c r="C422" s="18"/>
      <c r="D422" s="18"/>
      <c r="E422" s="18"/>
      <c r="F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row>
    <row r="423" spans="2:69" s="1" customFormat="1" x14ac:dyDescent="0.25">
      <c r="B423" s="18"/>
      <c r="C423" s="18"/>
      <c r="D423" s="18"/>
      <c r="E423" s="18"/>
      <c r="F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row>
    <row r="424" spans="2:69" s="1" customFormat="1" x14ac:dyDescent="0.25">
      <c r="B424" s="18"/>
      <c r="C424" s="18"/>
      <c r="D424" s="18"/>
      <c r="E424" s="18"/>
      <c r="F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row>
    <row r="425" spans="2:69" s="1" customFormat="1" x14ac:dyDescent="0.25">
      <c r="B425" s="18"/>
      <c r="C425" s="18"/>
      <c r="D425" s="18"/>
      <c r="E425" s="18"/>
      <c r="F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row>
    <row r="426" spans="2:69" s="1" customFormat="1" x14ac:dyDescent="0.25">
      <c r="B426" s="18"/>
      <c r="C426" s="18"/>
      <c r="D426" s="18"/>
      <c r="E426" s="18"/>
      <c r="F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row>
    <row r="427" spans="2:69" s="1" customFormat="1" x14ac:dyDescent="0.25">
      <c r="B427" s="18"/>
      <c r="C427" s="18"/>
      <c r="D427" s="18"/>
      <c r="E427" s="18"/>
      <c r="F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row>
    <row r="428" spans="2:69" s="1" customFormat="1" x14ac:dyDescent="0.25">
      <c r="B428" s="18"/>
      <c r="C428" s="18"/>
      <c r="D428" s="18"/>
      <c r="E428" s="18"/>
      <c r="F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row>
    <row r="429" spans="2:69" s="1" customFormat="1" x14ac:dyDescent="0.25">
      <c r="B429" s="18"/>
      <c r="C429" s="18"/>
      <c r="D429" s="18"/>
      <c r="E429" s="18"/>
      <c r="F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row>
    <row r="430" spans="2:69" s="1" customFormat="1" x14ac:dyDescent="0.25">
      <c r="B430" s="18"/>
      <c r="C430" s="18"/>
      <c r="D430" s="18"/>
      <c r="E430" s="18"/>
      <c r="F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row>
    <row r="431" spans="2:69" s="1" customFormat="1" x14ac:dyDescent="0.25">
      <c r="B431" s="18"/>
      <c r="C431" s="18"/>
      <c r="D431" s="18"/>
      <c r="E431" s="18"/>
      <c r="F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row>
    <row r="432" spans="2:69" s="1" customFormat="1" x14ac:dyDescent="0.25">
      <c r="B432" s="18"/>
      <c r="C432" s="18"/>
      <c r="D432" s="18"/>
      <c r="E432" s="18"/>
      <c r="F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row>
    <row r="433" spans="2:69" s="1" customFormat="1" x14ac:dyDescent="0.25">
      <c r="B433" s="18"/>
      <c r="C433" s="18"/>
      <c r="D433" s="18"/>
      <c r="E433" s="18"/>
      <c r="F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row>
    <row r="434" spans="2:69" s="1" customFormat="1" x14ac:dyDescent="0.25">
      <c r="B434" s="18"/>
      <c r="C434" s="18"/>
      <c r="D434" s="18"/>
      <c r="E434" s="18"/>
      <c r="F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row>
    <row r="435" spans="2:69" s="1" customFormat="1" x14ac:dyDescent="0.25">
      <c r="B435" s="18"/>
      <c r="C435" s="18"/>
      <c r="D435" s="18"/>
      <c r="E435" s="18"/>
      <c r="F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row>
    <row r="436" spans="2:69" s="1" customFormat="1" x14ac:dyDescent="0.25">
      <c r="B436" s="18"/>
      <c r="C436" s="18"/>
      <c r="D436" s="18"/>
      <c r="E436" s="18"/>
      <c r="F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row>
    <row r="437" spans="2:69" s="1" customFormat="1" x14ac:dyDescent="0.25">
      <c r="B437" s="18"/>
      <c r="C437" s="18"/>
      <c r="D437" s="18"/>
      <c r="E437" s="18"/>
      <c r="F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row>
    <row r="438" spans="2:69" s="1" customFormat="1" x14ac:dyDescent="0.25">
      <c r="B438" s="18"/>
      <c r="C438" s="18"/>
      <c r="D438" s="18"/>
      <c r="E438" s="18"/>
      <c r="F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row>
    <row r="439" spans="2:69" s="1" customFormat="1" x14ac:dyDescent="0.25">
      <c r="B439" s="18"/>
      <c r="C439" s="18"/>
      <c r="D439" s="18"/>
      <c r="E439" s="18"/>
      <c r="F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row>
    <row r="440" spans="2:69" s="1" customFormat="1" x14ac:dyDescent="0.25">
      <c r="B440" s="18"/>
      <c r="C440" s="18"/>
      <c r="D440" s="18"/>
      <c r="E440" s="18"/>
      <c r="F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row>
    <row r="441" spans="2:69" s="1" customFormat="1" x14ac:dyDescent="0.25">
      <c r="B441" s="18"/>
      <c r="C441" s="18"/>
      <c r="D441" s="18"/>
      <c r="E441" s="18"/>
      <c r="F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row>
    <row r="442" spans="2:69" s="1" customFormat="1" x14ac:dyDescent="0.25">
      <c r="B442" s="18"/>
      <c r="C442" s="18"/>
      <c r="D442" s="18"/>
      <c r="E442" s="18"/>
      <c r="F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row>
    <row r="443" spans="2:69" s="1" customFormat="1" x14ac:dyDescent="0.25">
      <c r="B443" s="18"/>
      <c r="C443" s="18"/>
      <c r="D443" s="18"/>
      <c r="E443" s="18"/>
      <c r="F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row>
    <row r="444" spans="2:69" s="1" customFormat="1" x14ac:dyDescent="0.25">
      <c r="B444" s="18"/>
      <c r="C444" s="18"/>
      <c r="D444" s="18"/>
      <c r="E444" s="18"/>
      <c r="F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row>
    <row r="445" spans="2:69" s="1" customFormat="1" x14ac:dyDescent="0.25">
      <c r="B445" s="18"/>
      <c r="C445" s="18"/>
      <c r="D445" s="18"/>
      <c r="E445" s="18"/>
      <c r="F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row>
    <row r="446" spans="2:69" s="1" customFormat="1" x14ac:dyDescent="0.25">
      <c r="B446" s="18"/>
      <c r="C446" s="18"/>
      <c r="D446" s="18"/>
      <c r="E446" s="18"/>
      <c r="F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row>
    <row r="447" spans="2:69" s="1" customFormat="1" x14ac:dyDescent="0.25">
      <c r="B447" s="18"/>
      <c r="C447" s="18"/>
      <c r="D447" s="18"/>
      <c r="E447" s="18"/>
      <c r="F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row>
    <row r="448" spans="2:69" s="1" customFormat="1" x14ac:dyDescent="0.25">
      <c r="B448" s="18"/>
      <c r="C448" s="18"/>
      <c r="D448" s="18"/>
      <c r="E448" s="18"/>
      <c r="F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row>
    <row r="449" spans="2:69" s="1" customFormat="1" x14ac:dyDescent="0.25">
      <c r="B449" s="18"/>
      <c r="C449" s="18"/>
      <c r="D449" s="18"/>
      <c r="E449" s="18"/>
      <c r="F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row>
    <row r="450" spans="2:69" s="1" customFormat="1" x14ac:dyDescent="0.25">
      <c r="B450" s="18"/>
      <c r="C450" s="18"/>
      <c r="D450" s="18"/>
      <c r="E450" s="18"/>
      <c r="F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row>
    <row r="451" spans="2:69" s="1" customFormat="1" x14ac:dyDescent="0.25">
      <c r="B451" s="18"/>
      <c r="C451" s="18"/>
      <c r="D451" s="18"/>
      <c r="E451" s="18"/>
      <c r="F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row>
    <row r="452" spans="2:69" s="1" customFormat="1" x14ac:dyDescent="0.25">
      <c r="B452" s="18"/>
      <c r="C452" s="18"/>
      <c r="D452" s="18"/>
      <c r="E452" s="18"/>
      <c r="F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row>
    <row r="453" spans="2:69" s="1" customFormat="1" x14ac:dyDescent="0.25">
      <c r="B453" s="18"/>
      <c r="C453" s="18"/>
      <c r="D453" s="18"/>
      <c r="E453" s="18"/>
      <c r="F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row>
    <row r="454" spans="2:69" s="1" customFormat="1" x14ac:dyDescent="0.25">
      <c r="B454" s="18"/>
      <c r="C454" s="18"/>
      <c r="D454" s="18"/>
      <c r="E454" s="18"/>
      <c r="F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row>
    <row r="455" spans="2:69" s="1" customFormat="1" x14ac:dyDescent="0.25">
      <c r="B455" s="18"/>
      <c r="C455" s="18"/>
      <c r="D455" s="18"/>
      <c r="E455" s="18"/>
      <c r="F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row>
    <row r="456" spans="2:69" s="1" customFormat="1" x14ac:dyDescent="0.25">
      <c r="B456" s="18"/>
      <c r="C456" s="18"/>
      <c r="D456" s="18"/>
      <c r="E456" s="18"/>
      <c r="F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row>
    <row r="457" spans="2:69" s="1" customFormat="1" x14ac:dyDescent="0.25">
      <c r="B457" s="18"/>
      <c r="C457" s="18"/>
      <c r="D457" s="18"/>
      <c r="E457" s="18"/>
      <c r="F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row>
    <row r="458" spans="2:69" s="1" customFormat="1" x14ac:dyDescent="0.25">
      <c r="B458" s="18"/>
      <c r="C458" s="18"/>
      <c r="D458" s="18"/>
      <c r="E458" s="18"/>
      <c r="F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row>
    <row r="459" spans="2:69" s="1" customFormat="1" x14ac:dyDescent="0.25">
      <c r="B459" s="18"/>
      <c r="C459" s="18"/>
      <c r="D459" s="18"/>
      <c r="E459" s="18"/>
      <c r="F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row>
    <row r="460" spans="2:69" s="1" customFormat="1" x14ac:dyDescent="0.25">
      <c r="B460" s="18"/>
      <c r="C460" s="18"/>
      <c r="D460" s="18"/>
      <c r="E460" s="18"/>
      <c r="F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row>
    <row r="461" spans="2:69" s="1" customFormat="1" x14ac:dyDescent="0.25">
      <c r="B461" s="18"/>
      <c r="C461" s="18"/>
      <c r="D461" s="18"/>
      <c r="E461" s="18"/>
      <c r="F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row>
    <row r="462" spans="2:69" s="1" customFormat="1" x14ac:dyDescent="0.25">
      <c r="B462" s="18"/>
      <c r="C462" s="18"/>
      <c r="D462" s="18"/>
      <c r="E462" s="18"/>
      <c r="F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row>
    <row r="463" spans="2:69" s="1" customFormat="1" x14ac:dyDescent="0.25">
      <c r="B463" s="18"/>
      <c r="C463" s="18"/>
      <c r="D463" s="18"/>
      <c r="E463" s="18"/>
      <c r="F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row>
    <row r="464" spans="2:69" s="1" customFormat="1" x14ac:dyDescent="0.25">
      <c r="B464" s="18"/>
      <c r="C464" s="18"/>
      <c r="D464" s="18"/>
      <c r="E464" s="18"/>
      <c r="F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row>
    <row r="465" spans="2:69" s="1" customFormat="1" x14ac:dyDescent="0.25">
      <c r="B465" s="18"/>
      <c r="C465" s="18"/>
      <c r="D465" s="18"/>
      <c r="E465" s="18"/>
      <c r="F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row>
    <row r="466" spans="2:69" s="1" customFormat="1" x14ac:dyDescent="0.25">
      <c r="B466" s="18"/>
      <c r="C466" s="18"/>
      <c r="D466" s="18"/>
      <c r="E466" s="18"/>
      <c r="F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row>
    <row r="467" spans="2:69" s="1" customFormat="1" x14ac:dyDescent="0.25">
      <c r="B467" s="18"/>
      <c r="C467" s="18"/>
      <c r="D467" s="18"/>
      <c r="E467" s="18"/>
      <c r="F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row>
    <row r="468" spans="2:69" s="1" customFormat="1" x14ac:dyDescent="0.25">
      <c r="B468" s="18"/>
      <c r="C468" s="18"/>
      <c r="D468" s="18"/>
      <c r="E468" s="18"/>
      <c r="F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row>
    <row r="469" spans="2:69" s="1" customFormat="1" x14ac:dyDescent="0.25">
      <c r="B469" s="18"/>
      <c r="C469" s="18"/>
      <c r="D469" s="18"/>
      <c r="E469" s="18"/>
      <c r="F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row>
    <row r="470" spans="2:69" s="1" customFormat="1" x14ac:dyDescent="0.25">
      <c r="B470" s="18"/>
      <c r="C470" s="18"/>
      <c r="D470" s="18"/>
      <c r="E470" s="18"/>
      <c r="F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row>
    <row r="471" spans="2:69" s="1" customFormat="1" x14ac:dyDescent="0.25">
      <c r="B471" s="18"/>
      <c r="C471" s="18"/>
      <c r="D471" s="18"/>
      <c r="E471" s="18"/>
      <c r="F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row>
    <row r="472" spans="2:69" s="1" customFormat="1" x14ac:dyDescent="0.25">
      <c r="B472" s="18"/>
      <c r="C472" s="18"/>
      <c r="D472" s="18"/>
      <c r="E472" s="18"/>
      <c r="F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row>
    <row r="473" spans="2:69" s="1" customFormat="1" x14ac:dyDescent="0.25">
      <c r="B473" s="18"/>
      <c r="C473" s="18"/>
      <c r="D473" s="18"/>
      <c r="E473" s="18"/>
      <c r="F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row>
    <row r="474" spans="2:69" s="1" customFormat="1" x14ac:dyDescent="0.25">
      <c r="B474" s="18"/>
      <c r="C474" s="18"/>
      <c r="D474" s="18"/>
      <c r="E474" s="18"/>
      <c r="F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row>
    <row r="475" spans="2:69" s="1" customFormat="1" x14ac:dyDescent="0.25">
      <c r="B475" s="18"/>
      <c r="C475" s="18"/>
      <c r="D475" s="18"/>
      <c r="E475" s="18"/>
      <c r="F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row>
    <row r="476" spans="2:69" s="1" customFormat="1" x14ac:dyDescent="0.25">
      <c r="B476" s="18"/>
      <c r="C476" s="18"/>
      <c r="D476" s="18"/>
      <c r="E476" s="18"/>
      <c r="F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row>
    <row r="477" spans="2:69" s="1" customFormat="1" x14ac:dyDescent="0.25">
      <c r="B477" s="18"/>
      <c r="C477" s="18"/>
      <c r="D477" s="18"/>
      <c r="E477" s="18"/>
      <c r="F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row>
    <row r="478" spans="2:69" s="1" customFormat="1" x14ac:dyDescent="0.25">
      <c r="B478" s="18"/>
      <c r="C478" s="18"/>
      <c r="D478" s="18"/>
      <c r="E478" s="18"/>
      <c r="F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row>
    <row r="479" spans="2:69" s="1" customFormat="1" x14ac:dyDescent="0.25">
      <c r="B479" s="18"/>
      <c r="C479" s="18"/>
      <c r="D479" s="18"/>
      <c r="E479" s="18"/>
      <c r="F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row>
    <row r="480" spans="2:69" s="1" customFormat="1" x14ac:dyDescent="0.25">
      <c r="B480" s="18"/>
      <c r="C480" s="18"/>
      <c r="D480" s="18"/>
      <c r="E480" s="18"/>
      <c r="F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row>
    <row r="481" spans="2:69" s="1" customFormat="1" x14ac:dyDescent="0.25">
      <c r="B481" s="18"/>
      <c r="C481" s="18"/>
      <c r="D481" s="18"/>
      <c r="E481" s="18"/>
      <c r="F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row>
    <row r="482" spans="2:69" s="1" customFormat="1" x14ac:dyDescent="0.25">
      <c r="B482" s="18"/>
      <c r="C482" s="18"/>
      <c r="D482" s="18"/>
      <c r="E482" s="18"/>
      <c r="F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row>
    <row r="483" spans="2:69" s="1" customFormat="1" x14ac:dyDescent="0.25">
      <c r="B483" s="18"/>
      <c r="C483" s="18"/>
      <c r="D483" s="18"/>
      <c r="E483" s="18"/>
      <c r="F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row>
    <row r="484" spans="2:69" s="1" customFormat="1" x14ac:dyDescent="0.25">
      <c r="B484" s="18"/>
      <c r="C484" s="18"/>
      <c r="D484" s="18"/>
      <c r="E484" s="18"/>
      <c r="F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row>
    <row r="485" spans="2:69" s="1" customFormat="1" x14ac:dyDescent="0.25">
      <c r="B485" s="18"/>
      <c r="C485" s="18"/>
      <c r="D485" s="18"/>
      <c r="E485" s="18"/>
      <c r="F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row>
    <row r="486" spans="2:69" s="1" customFormat="1" x14ac:dyDescent="0.25">
      <c r="B486" s="18"/>
      <c r="C486" s="18"/>
      <c r="D486" s="18"/>
      <c r="E486" s="18"/>
      <c r="F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row>
    <row r="487" spans="2:69" s="1" customFormat="1" x14ac:dyDescent="0.25">
      <c r="B487" s="18"/>
      <c r="C487" s="18"/>
      <c r="D487" s="18"/>
      <c r="E487" s="18"/>
      <c r="F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row>
    <row r="488" spans="2:69" s="1" customFormat="1" x14ac:dyDescent="0.25">
      <c r="B488" s="18"/>
      <c r="C488" s="18"/>
      <c r="D488" s="18"/>
      <c r="E488" s="18"/>
      <c r="F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row>
    <row r="489" spans="2:69" s="1" customFormat="1" x14ac:dyDescent="0.25">
      <c r="B489" s="18"/>
      <c r="C489" s="18"/>
      <c r="D489" s="18"/>
      <c r="E489" s="18"/>
      <c r="F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row>
    <row r="490" spans="2:69" s="1" customFormat="1" x14ac:dyDescent="0.25">
      <c r="B490" s="18"/>
      <c r="C490" s="18"/>
      <c r="D490" s="18"/>
      <c r="E490" s="18"/>
      <c r="F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row>
    <row r="491" spans="2:69" s="1" customFormat="1" x14ac:dyDescent="0.25">
      <c r="B491" s="18"/>
      <c r="C491" s="18"/>
      <c r="D491" s="18"/>
      <c r="E491" s="18"/>
      <c r="F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row>
    <row r="492" spans="2:69" s="1" customFormat="1" x14ac:dyDescent="0.25">
      <c r="B492" s="18"/>
      <c r="C492" s="18"/>
      <c r="D492" s="18"/>
      <c r="E492" s="18"/>
      <c r="F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row>
    <row r="493" spans="2:69" s="1" customFormat="1" x14ac:dyDescent="0.25">
      <c r="B493" s="18"/>
      <c r="C493" s="18"/>
      <c r="D493" s="18"/>
      <c r="E493" s="18"/>
      <c r="F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row>
    <row r="494" spans="2:69" s="1" customFormat="1" x14ac:dyDescent="0.25">
      <c r="B494" s="18"/>
      <c r="C494" s="18"/>
      <c r="D494" s="18"/>
      <c r="E494" s="18"/>
      <c r="F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row>
    <row r="495" spans="2:69" s="1" customFormat="1" x14ac:dyDescent="0.25">
      <c r="B495" s="18"/>
      <c r="C495" s="18"/>
      <c r="D495" s="18"/>
      <c r="E495" s="18"/>
      <c r="F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row>
    <row r="496" spans="2:69" s="1" customFormat="1" x14ac:dyDescent="0.25">
      <c r="B496" s="18"/>
      <c r="C496" s="18"/>
      <c r="D496" s="18"/>
      <c r="E496" s="18"/>
      <c r="F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row>
    <row r="497" spans="2:69" s="1" customFormat="1" x14ac:dyDescent="0.25">
      <c r="B497" s="18"/>
      <c r="C497" s="18"/>
      <c r="D497" s="18"/>
      <c r="E497" s="18"/>
      <c r="F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row>
    <row r="498" spans="2:69" s="1" customFormat="1" x14ac:dyDescent="0.25">
      <c r="B498" s="18"/>
      <c r="C498" s="18"/>
      <c r="D498" s="18"/>
      <c r="E498" s="18"/>
      <c r="F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row>
    <row r="499" spans="2:69" s="1" customFormat="1" x14ac:dyDescent="0.25">
      <c r="B499" s="18"/>
      <c r="C499" s="18"/>
      <c r="D499" s="18"/>
      <c r="E499" s="18"/>
      <c r="F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row>
    <row r="500" spans="2:69" s="1" customFormat="1" x14ac:dyDescent="0.25">
      <c r="B500" s="18"/>
      <c r="C500" s="18"/>
      <c r="D500" s="18"/>
      <c r="E500" s="18"/>
      <c r="F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row>
    <row r="501" spans="2:69" s="1" customFormat="1" x14ac:dyDescent="0.25">
      <c r="B501" s="18"/>
      <c r="C501" s="18"/>
      <c r="D501" s="18"/>
      <c r="E501" s="18"/>
      <c r="F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row>
    <row r="502" spans="2:69" s="1" customFormat="1" x14ac:dyDescent="0.25">
      <c r="B502" s="18"/>
      <c r="C502" s="18"/>
      <c r="D502" s="18"/>
      <c r="E502" s="18"/>
      <c r="F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row>
    <row r="503" spans="2:69" s="1" customFormat="1" x14ac:dyDescent="0.25">
      <c r="B503" s="18"/>
      <c r="C503" s="18"/>
      <c r="D503" s="18"/>
      <c r="E503" s="18"/>
      <c r="F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row>
    <row r="504" spans="2:69" s="1" customFormat="1" x14ac:dyDescent="0.25">
      <c r="B504" s="18"/>
      <c r="C504" s="18"/>
      <c r="D504" s="18"/>
      <c r="E504" s="18"/>
      <c r="F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row>
    <row r="505" spans="2:69" s="1" customFormat="1" x14ac:dyDescent="0.25">
      <c r="B505" s="18"/>
      <c r="C505" s="18"/>
      <c r="D505" s="18"/>
      <c r="E505" s="18"/>
      <c r="F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row>
    <row r="506" spans="2:69" s="1" customFormat="1" x14ac:dyDescent="0.25">
      <c r="B506" s="18"/>
      <c r="C506" s="18"/>
      <c r="D506" s="18"/>
      <c r="E506" s="18"/>
      <c r="F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row>
    <row r="507" spans="2:69" s="1" customFormat="1" x14ac:dyDescent="0.25">
      <c r="B507" s="18"/>
      <c r="C507" s="18"/>
      <c r="D507" s="18"/>
      <c r="E507" s="18"/>
      <c r="F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row>
    <row r="508" spans="2:69" s="1" customFormat="1" x14ac:dyDescent="0.25">
      <c r="B508" s="18"/>
      <c r="C508" s="18"/>
      <c r="D508" s="18"/>
      <c r="E508" s="18"/>
      <c r="F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row>
    <row r="509" spans="2:69" s="1" customFormat="1" x14ac:dyDescent="0.25">
      <c r="B509" s="18"/>
      <c r="C509" s="18"/>
      <c r="D509" s="18"/>
      <c r="E509" s="18"/>
      <c r="F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row>
    <row r="510" spans="2:69" s="1" customFormat="1" x14ac:dyDescent="0.25">
      <c r="B510" s="18"/>
      <c r="C510" s="18"/>
      <c r="D510" s="18"/>
      <c r="E510" s="18"/>
      <c r="F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row>
    <row r="511" spans="2:69" s="1" customFormat="1" x14ac:dyDescent="0.25">
      <c r="B511" s="18"/>
      <c r="C511" s="18"/>
      <c r="D511" s="18"/>
      <c r="E511" s="18"/>
      <c r="F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row>
    <row r="512" spans="2:69" s="1" customFormat="1" x14ac:dyDescent="0.25">
      <c r="B512" s="18"/>
      <c r="C512" s="18"/>
      <c r="D512" s="18"/>
      <c r="E512" s="18"/>
      <c r="F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row>
    <row r="513" spans="2:69" s="1" customFormat="1" x14ac:dyDescent="0.25">
      <c r="B513" s="18"/>
      <c r="C513" s="18"/>
      <c r="D513" s="18"/>
      <c r="E513" s="18"/>
      <c r="F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row>
    <row r="514" spans="2:69" s="1" customFormat="1" x14ac:dyDescent="0.25">
      <c r="B514" s="18"/>
      <c r="C514" s="18"/>
      <c r="D514" s="18"/>
      <c r="E514" s="18"/>
      <c r="F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row>
    <row r="515" spans="2:69" s="1" customFormat="1" x14ac:dyDescent="0.25">
      <c r="B515" s="18"/>
      <c r="C515" s="18"/>
      <c r="D515" s="18"/>
      <c r="E515" s="18"/>
      <c r="F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row>
    <row r="516" spans="2:69" s="1" customFormat="1" x14ac:dyDescent="0.25">
      <c r="B516" s="18"/>
      <c r="C516" s="18"/>
      <c r="D516" s="18"/>
      <c r="E516" s="18"/>
      <c r="F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row>
    <row r="517" spans="2:69" s="1" customFormat="1" x14ac:dyDescent="0.25">
      <c r="B517" s="18"/>
      <c r="C517" s="18"/>
      <c r="D517" s="18"/>
      <c r="E517" s="18"/>
      <c r="F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row>
    <row r="518" spans="2:69" s="1" customFormat="1" x14ac:dyDescent="0.25">
      <c r="B518" s="18"/>
      <c r="C518" s="18"/>
      <c r="D518" s="18"/>
      <c r="E518" s="18"/>
      <c r="F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row>
    <row r="519" spans="2:69" s="1" customFormat="1" x14ac:dyDescent="0.25">
      <c r="B519" s="18"/>
      <c r="C519" s="18"/>
      <c r="D519" s="18"/>
      <c r="E519" s="18"/>
      <c r="F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row>
    <row r="520" spans="2:69" s="1" customFormat="1" x14ac:dyDescent="0.25">
      <c r="B520" s="18"/>
      <c r="C520" s="18"/>
      <c r="D520" s="18"/>
      <c r="E520" s="18"/>
      <c r="F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row>
    <row r="521" spans="2:69" s="1" customFormat="1" x14ac:dyDescent="0.25">
      <c r="B521" s="18"/>
      <c r="C521" s="18"/>
      <c r="D521" s="18"/>
      <c r="E521" s="18"/>
      <c r="F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row>
    <row r="522" spans="2:69" s="1" customFormat="1" x14ac:dyDescent="0.25">
      <c r="B522" s="18"/>
      <c r="C522" s="18"/>
      <c r="D522" s="18"/>
      <c r="E522" s="18"/>
      <c r="F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row>
    <row r="523" spans="2:69" s="1" customFormat="1" x14ac:dyDescent="0.25">
      <c r="B523" s="18"/>
      <c r="C523" s="18"/>
      <c r="D523" s="18"/>
      <c r="E523" s="18"/>
      <c r="F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row>
    <row r="524" spans="2:69" s="1" customFormat="1" x14ac:dyDescent="0.25">
      <c r="B524" s="18"/>
      <c r="C524" s="18"/>
      <c r="D524" s="18"/>
      <c r="E524" s="18"/>
      <c r="F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row>
    <row r="525" spans="2:69" s="1" customFormat="1" x14ac:dyDescent="0.25">
      <c r="B525" s="18"/>
      <c r="C525" s="18"/>
      <c r="D525" s="18"/>
      <c r="E525" s="18"/>
      <c r="F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row>
    <row r="526" spans="2:69" s="1" customFormat="1" x14ac:dyDescent="0.25">
      <c r="B526" s="18"/>
      <c r="C526" s="18"/>
      <c r="D526" s="18"/>
      <c r="E526" s="18"/>
      <c r="F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row>
    <row r="527" spans="2:69" s="1" customFormat="1" x14ac:dyDescent="0.25">
      <c r="B527" s="18"/>
      <c r="C527" s="18"/>
      <c r="D527" s="18"/>
      <c r="E527" s="18"/>
      <c r="F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row>
    <row r="528" spans="2:69" s="1" customFormat="1" x14ac:dyDescent="0.25">
      <c r="B528" s="18"/>
      <c r="C528" s="18"/>
      <c r="D528" s="18"/>
      <c r="E528" s="18"/>
      <c r="F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row>
    <row r="529" spans="2:69" s="1" customFormat="1" x14ac:dyDescent="0.25">
      <c r="B529" s="18"/>
      <c r="C529" s="18"/>
      <c r="D529" s="18"/>
      <c r="E529" s="18"/>
      <c r="F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row>
    <row r="530" spans="2:69" s="1" customFormat="1" x14ac:dyDescent="0.25">
      <c r="B530" s="18"/>
      <c r="C530" s="18"/>
      <c r="D530" s="18"/>
      <c r="E530" s="18"/>
      <c r="F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row>
    <row r="531" spans="2:69" s="1" customFormat="1" x14ac:dyDescent="0.25">
      <c r="B531" s="18"/>
      <c r="C531" s="18"/>
      <c r="D531" s="18"/>
      <c r="E531" s="18"/>
      <c r="F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row>
    <row r="532" spans="2:69" s="1" customFormat="1" x14ac:dyDescent="0.25">
      <c r="B532" s="18"/>
      <c r="C532" s="18"/>
      <c r="D532" s="18"/>
      <c r="E532" s="18"/>
      <c r="F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row>
    <row r="533" spans="2:69" s="1" customFormat="1" x14ac:dyDescent="0.25">
      <c r="B533" s="18"/>
      <c r="C533" s="18"/>
      <c r="D533" s="18"/>
      <c r="E533" s="18"/>
      <c r="F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row>
    <row r="534" spans="2:69" s="1" customFormat="1" x14ac:dyDescent="0.25">
      <c r="B534" s="18"/>
      <c r="C534" s="18"/>
      <c r="D534" s="18"/>
      <c r="E534" s="18"/>
      <c r="F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row>
    <row r="535" spans="2:69" s="1" customFormat="1" x14ac:dyDescent="0.25">
      <c r="B535" s="18"/>
      <c r="C535" s="18"/>
      <c r="D535" s="18"/>
      <c r="E535" s="18"/>
      <c r="F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row>
    <row r="536" spans="2:69" s="1" customFormat="1" x14ac:dyDescent="0.25">
      <c r="B536" s="18"/>
      <c r="C536" s="18"/>
      <c r="D536" s="18"/>
      <c r="E536" s="18"/>
      <c r="F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row>
    <row r="537" spans="2:69" s="1" customFormat="1" x14ac:dyDescent="0.25">
      <c r="B537" s="18"/>
      <c r="C537" s="18"/>
      <c r="D537" s="18"/>
      <c r="E537" s="18"/>
      <c r="F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row>
    <row r="538" spans="2:69" s="1" customFormat="1" x14ac:dyDescent="0.25">
      <c r="B538" s="18"/>
      <c r="C538" s="18"/>
      <c r="D538" s="18"/>
      <c r="E538" s="18"/>
      <c r="F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row>
    <row r="539" spans="2:69" s="1" customFormat="1" x14ac:dyDescent="0.25">
      <c r="B539" s="18"/>
      <c r="C539" s="18"/>
      <c r="D539" s="18"/>
      <c r="E539" s="18"/>
      <c r="F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row>
    <row r="540" spans="2:69" s="1" customFormat="1" x14ac:dyDescent="0.25">
      <c r="B540" s="18"/>
      <c r="C540" s="18"/>
      <c r="D540" s="18"/>
      <c r="E540" s="18"/>
      <c r="F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row>
    <row r="541" spans="2:69" s="1" customFormat="1" x14ac:dyDescent="0.25">
      <c r="B541" s="18"/>
      <c r="C541" s="18"/>
      <c r="D541" s="18"/>
      <c r="E541" s="18"/>
      <c r="F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row>
    <row r="542" spans="2:69" s="1" customFormat="1" x14ac:dyDescent="0.25">
      <c r="B542" s="18"/>
      <c r="C542" s="18"/>
      <c r="D542" s="18"/>
      <c r="E542" s="18"/>
      <c r="F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row>
    <row r="543" spans="2:69" s="1" customFormat="1" x14ac:dyDescent="0.25">
      <c r="B543" s="18"/>
      <c r="C543" s="18"/>
      <c r="D543" s="18"/>
      <c r="E543" s="18"/>
      <c r="F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row>
    <row r="544" spans="2:69" s="1" customFormat="1" x14ac:dyDescent="0.25">
      <c r="B544" s="18"/>
      <c r="C544" s="18"/>
      <c r="D544" s="18"/>
      <c r="E544" s="18"/>
      <c r="F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row>
    <row r="545" spans="2:69" s="1" customFormat="1" x14ac:dyDescent="0.25">
      <c r="B545" s="18"/>
      <c r="C545" s="18"/>
      <c r="D545" s="18"/>
      <c r="E545" s="18"/>
      <c r="F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row>
    <row r="546" spans="2:69" s="1" customFormat="1" x14ac:dyDescent="0.25">
      <c r="B546" s="18"/>
      <c r="C546" s="18"/>
      <c r="D546" s="18"/>
      <c r="E546" s="18"/>
      <c r="F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row>
    <row r="547" spans="2:69" s="1" customFormat="1" x14ac:dyDescent="0.25">
      <c r="B547" s="18"/>
      <c r="C547" s="18"/>
      <c r="D547" s="18"/>
      <c r="E547" s="18"/>
      <c r="F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row>
    <row r="548" spans="2:69" s="1" customFormat="1" x14ac:dyDescent="0.25">
      <c r="B548" s="18"/>
      <c r="C548" s="18"/>
      <c r="D548" s="18"/>
      <c r="E548" s="18"/>
      <c r="F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row>
    <row r="549" spans="2:69" s="1" customFormat="1" x14ac:dyDescent="0.25">
      <c r="B549" s="18"/>
      <c r="C549" s="18"/>
      <c r="D549" s="18"/>
      <c r="E549" s="18"/>
      <c r="F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row>
    <row r="550" spans="2:69" s="1" customFormat="1" x14ac:dyDescent="0.25">
      <c r="B550" s="18"/>
      <c r="C550" s="18"/>
      <c r="D550" s="18"/>
      <c r="E550" s="18"/>
      <c r="F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row>
    <row r="551" spans="2:69" s="1" customFormat="1" x14ac:dyDescent="0.25">
      <c r="B551" s="18"/>
      <c r="C551" s="18"/>
      <c r="D551" s="18"/>
      <c r="E551" s="18"/>
      <c r="F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row>
    <row r="552" spans="2:69" s="1" customFormat="1" x14ac:dyDescent="0.25">
      <c r="B552" s="18"/>
      <c r="C552" s="18"/>
      <c r="D552" s="18"/>
      <c r="E552" s="18"/>
      <c r="F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row>
    <row r="553" spans="2:69" s="1" customFormat="1" x14ac:dyDescent="0.25">
      <c r="B553" s="18"/>
      <c r="C553" s="18"/>
      <c r="D553" s="18"/>
      <c r="E553" s="18"/>
      <c r="F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row>
    <row r="554" spans="2:69" s="1" customFormat="1" x14ac:dyDescent="0.25">
      <c r="B554" s="18"/>
      <c r="C554" s="18"/>
      <c r="D554" s="18"/>
      <c r="E554" s="18"/>
      <c r="F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row>
    <row r="555" spans="2:69" s="1" customFormat="1" x14ac:dyDescent="0.25">
      <c r="B555" s="18"/>
      <c r="C555" s="18"/>
      <c r="D555" s="18"/>
      <c r="E555" s="18"/>
      <c r="F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row>
    <row r="556" spans="2:69" s="1" customFormat="1" x14ac:dyDescent="0.25">
      <c r="B556" s="18"/>
      <c r="C556" s="18"/>
      <c r="D556" s="18"/>
      <c r="E556" s="18"/>
      <c r="F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row>
    <row r="557" spans="2:69" s="1" customFormat="1" x14ac:dyDescent="0.25">
      <c r="B557" s="18"/>
      <c r="C557" s="18"/>
      <c r="D557" s="18"/>
      <c r="E557" s="18"/>
      <c r="F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row>
    <row r="558" spans="2:69" s="1" customFormat="1" x14ac:dyDescent="0.25">
      <c r="B558" s="18"/>
      <c r="C558" s="18"/>
      <c r="D558" s="18"/>
      <c r="E558" s="18"/>
      <c r="F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row>
    <row r="559" spans="2:69" s="1" customFormat="1" x14ac:dyDescent="0.25">
      <c r="B559" s="18"/>
      <c r="C559" s="18"/>
      <c r="D559" s="18"/>
      <c r="E559" s="18"/>
      <c r="F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row>
    <row r="560" spans="2:69" s="1" customFormat="1" x14ac:dyDescent="0.25">
      <c r="B560" s="18"/>
      <c r="C560" s="18"/>
      <c r="D560" s="18"/>
      <c r="E560" s="18"/>
      <c r="F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row>
    <row r="561" spans="2:69" s="1" customFormat="1" x14ac:dyDescent="0.25">
      <c r="B561" s="18"/>
      <c r="C561" s="18"/>
      <c r="D561" s="18"/>
      <c r="E561" s="18"/>
      <c r="F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row>
    <row r="562" spans="2:69" s="1" customFormat="1" x14ac:dyDescent="0.25">
      <c r="B562" s="18"/>
      <c r="C562" s="18"/>
      <c r="D562" s="18"/>
      <c r="E562" s="18"/>
      <c r="F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row>
    <row r="563" spans="2:69" s="1" customFormat="1" x14ac:dyDescent="0.25">
      <c r="B563" s="18"/>
      <c r="C563" s="18"/>
      <c r="D563" s="18"/>
      <c r="E563" s="18"/>
      <c r="F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row>
    <row r="564" spans="2:69" s="1" customFormat="1" x14ac:dyDescent="0.25">
      <c r="B564" s="18"/>
      <c r="C564" s="18"/>
      <c r="D564" s="18"/>
      <c r="E564" s="18"/>
      <c r="F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row>
    <row r="565" spans="2:69" s="1" customFormat="1" x14ac:dyDescent="0.25">
      <c r="B565" s="18"/>
      <c r="C565" s="18"/>
      <c r="D565" s="18"/>
      <c r="E565" s="18"/>
      <c r="F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row>
    <row r="566" spans="2:69" s="1" customFormat="1" x14ac:dyDescent="0.25">
      <c r="B566" s="18"/>
      <c r="C566" s="18"/>
      <c r="D566" s="18"/>
      <c r="E566" s="18"/>
      <c r="F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row>
    <row r="567" spans="2:69" s="1" customFormat="1" x14ac:dyDescent="0.25">
      <c r="B567" s="18"/>
      <c r="C567" s="18"/>
      <c r="D567" s="18"/>
      <c r="E567" s="18"/>
      <c r="F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row>
    <row r="568" spans="2:69" s="1" customFormat="1" x14ac:dyDescent="0.25">
      <c r="B568" s="18"/>
      <c r="C568" s="18"/>
      <c r="D568" s="18"/>
      <c r="E568" s="18"/>
      <c r="F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row>
    <row r="569" spans="2:69" s="1" customFormat="1" x14ac:dyDescent="0.25">
      <c r="B569" s="18"/>
      <c r="C569" s="18"/>
      <c r="D569" s="18"/>
      <c r="E569" s="18"/>
      <c r="F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row>
    <row r="570" spans="2:69" s="1" customFormat="1" x14ac:dyDescent="0.25">
      <c r="B570" s="18"/>
      <c r="C570" s="18"/>
      <c r="D570" s="18"/>
      <c r="E570" s="18"/>
      <c r="F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row>
    <row r="571" spans="2:69" s="1" customFormat="1" x14ac:dyDescent="0.25">
      <c r="B571" s="18"/>
      <c r="C571" s="18"/>
      <c r="D571" s="18"/>
      <c r="E571" s="18"/>
      <c r="F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row>
    <row r="572" spans="2:69" s="1" customFormat="1" x14ac:dyDescent="0.25">
      <c r="B572" s="18"/>
      <c r="C572" s="18"/>
      <c r="D572" s="18"/>
      <c r="E572" s="18"/>
      <c r="F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row>
    <row r="573" spans="2:69" s="1" customFormat="1" x14ac:dyDescent="0.25">
      <c r="B573" s="18"/>
      <c r="C573" s="18"/>
      <c r="D573" s="18"/>
      <c r="E573" s="18"/>
      <c r="F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row>
    <row r="574" spans="2:69" s="1" customFormat="1" x14ac:dyDescent="0.25">
      <c r="B574" s="18"/>
      <c r="C574" s="18"/>
      <c r="D574" s="18"/>
      <c r="E574" s="18"/>
      <c r="F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row>
    <row r="575" spans="2:69" s="1" customFormat="1" x14ac:dyDescent="0.25">
      <c r="B575" s="18"/>
      <c r="C575" s="18"/>
      <c r="D575" s="18"/>
      <c r="E575" s="18"/>
      <c r="F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row>
    <row r="576" spans="2:69" s="1" customFormat="1" x14ac:dyDescent="0.25">
      <c r="B576" s="18"/>
      <c r="C576" s="18"/>
      <c r="D576" s="18"/>
      <c r="E576" s="18"/>
      <c r="F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row>
    <row r="577" spans="2:69" s="1" customFormat="1" x14ac:dyDescent="0.25">
      <c r="B577" s="18"/>
      <c r="C577" s="18"/>
      <c r="D577" s="18"/>
      <c r="E577" s="18"/>
      <c r="F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row>
    <row r="578" spans="2:69" s="1" customFormat="1" x14ac:dyDescent="0.25">
      <c r="B578" s="18"/>
      <c r="C578" s="18"/>
      <c r="D578" s="18"/>
      <c r="E578" s="18"/>
      <c r="F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row>
    <row r="579" spans="2:69" s="1" customFormat="1" x14ac:dyDescent="0.25">
      <c r="B579" s="18"/>
      <c r="C579" s="18"/>
      <c r="D579" s="18"/>
      <c r="E579" s="18"/>
      <c r="F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row>
    <row r="580" spans="2:69" s="1" customFormat="1" x14ac:dyDescent="0.25">
      <c r="B580" s="18"/>
      <c r="C580" s="18"/>
      <c r="D580" s="18"/>
      <c r="E580" s="18"/>
      <c r="F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row>
    <row r="581" spans="2:69" s="1" customFormat="1" x14ac:dyDescent="0.25">
      <c r="B581" s="18"/>
      <c r="C581" s="18"/>
      <c r="D581" s="18"/>
      <c r="E581" s="18"/>
      <c r="F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row>
    <row r="582" spans="2:69" s="1" customFormat="1" x14ac:dyDescent="0.25">
      <c r="B582" s="18"/>
      <c r="C582" s="18"/>
      <c r="D582" s="18"/>
      <c r="E582" s="18"/>
      <c r="F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row>
    <row r="583" spans="2:69" s="1" customFormat="1" x14ac:dyDescent="0.25">
      <c r="B583" s="18"/>
      <c r="C583" s="18"/>
      <c r="D583" s="18"/>
      <c r="E583" s="18"/>
      <c r="F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row>
    <row r="584" spans="2:69" s="1" customFormat="1" x14ac:dyDescent="0.25">
      <c r="B584" s="18"/>
      <c r="C584" s="18"/>
      <c r="D584" s="18"/>
      <c r="E584" s="18"/>
      <c r="F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row>
    <row r="585" spans="2:69" s="1" customFormat="1" x14ac:dyDescent="0.25">
      <c r="B585" s="18"/>
      <c r="C585" s="18"/>
      <c r="D585" s="18"/>
      <c r="E585" s="18"/>
      <c r="F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row>
    <row r="586" spans="2:69" s="1" customFormat="1" x14ac:dyDescent="0.25">
      <c r="B586" s="18"/>
      <c r="C586" s="18"/>
      <c r="D586" s="18"/>
      <c r="E586" s="18"/>
      <c r="F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row>
    <row r="587" spans="2:69" s="1" customFormat="1" x14ac:dyDescent="0.25">
      <c r="B587" s="18"/>
      <c r="C587" s="18"/>
      <c r="D587" s="18"/>
      <c r="E587" s="18"/>
      <c r="F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row>
    <row r="588" spans="2:69" s="1" customFormat="1" x14ac:dyDescent="0.25">
      <c r="B588" s="18"/>
      <c r="C588" s="18"/>
      <c r="D588" s="18"/>
      <c r="E588" s="18"/>
      <c r="F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row>
    <row r="589" spans="2:69" s="1" customFormat="1" x14ac:dyDescent="0.25">
      <c r="B589" s="18"/>
      <c r="C589" s="18"/>
      <c r="D589" s="18"/>
      <c r="E589" s="18"/>
      <c r="F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row>
    <row r="590" spans="2:69" s="1" customFormat="1" x14ac:dyDescent="0.25">
      <c r="B590" s="18"/>
      <c r="C590" s="18"/>
      <c r="D590" s="18"/>
      <c r="E590" s="18"/>
      <c r="F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row>
    <row r="591" spans="2:69" s="1" customFormat="1" x14ac:dyDescent="0.25">
      <c r="B591" s="18"/>
      <c r="C591" s="18"/>
      <c r="D591" s="18"/>
      <c r="E591" s="18"/>
      <c r="F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row>
    <row r="592" spans="2:69" s="1" customFormat="1" x14ac:dyDescent="0.25">
      <c r="B592" s="18"/>
      <c r="C592" s="18"/>
      <c r="D592" s="18"/>
      <c r="E592" s="18"/>
      <c r="F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row>
    <row r="593" spans="2:69" s="1" customFormat="1" x14ac:dyDescent="0.25">
      <c r="B593" s="18"/>
      <c r="C593" s="18"/>
      <c r="D593" s="18"/>
      <c r="E593" s="18"/>
      <c r="F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row>
    <row r="594" spans="2:69" s="1" customFormat="1" x14ac:dyDescent="0.25">
      <c r="B594" s="18"/>
      <c r="C594" s="18"/>
      <c r="D594" s="18"/>
      <c r="E594" s="18"/>
      <c r="F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row>
    <row r="595" spans="2:69" s="1" customFormat="1" x14ac:dyDescent="0.25">
      <c r="B595" s="18"/>
      <c r="C595" s="18"/>
      <c r="D595" s="18"/>
      <c r="E595" s="18"/>
      <c r="F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row>
  </sheetData>
  <mergeCells count="5">
    <mergeCell ref="C12:E12"/>
    <mergeCell ref="G9:H9"/>
    <mergeCell ref="G10:H10"/>
    <mergeCell ref="G4:H4"/>
    <mergeCell ref="G5:H5"/>
  </mergeCells>
  <conditionalFormatting sqref="H322 H304:H305 H174:H178 H260:H262 H286 H251 H16:H17 H272:H275 H246:H247 H115 H131 H112:H113 H162:H169 H188 H185:H186 H199 H194 H217 H227:H230 H219 H21:H22 H19 H42 H24:H25 H62 H240:H244 H104 H224:H225 H152:H157 H142:H148 H127:H128 H83:H87 H44:H45 H47:H51">
    <cfRule type="cellIs" dxfId="20183" priority="26328" operator="equal">
      <formula>"low"</formula>
    </cfRule>
    <cfRule type="cellIs" dxfId="20182" priority="26329" operator="equal">
      <formula>"medium"</formula>
    </cfRule>
    <cfRule type="cellIs" dxfId="20181" priority="26330" operator="equal">
      <formula>"high"</formula>
    </cfRule>
  </conditionalFormatting>
  <conditionalFormatting sqref="BQ90 BQ105 BQ160 BQ173 BQ179 BQ189 BQ259 BQ287 BQ137 BQ309 BQ15 BQ211 BQ208 BQ193 BQ248 BQ239 BQ276 BQ303 BQ324 BQ321 BQ316">
    <cfRule type="cellIs" dxfId="20180" priority="26154" operator="equal">
      <formula>"full"</formula>
    </cfRule>
    <cfRule type="cellIs" dxfId="20179" priority="26155" operator="equal">
      <formula>"partially"</formula>
    </cfRule>
    <cfRule type="cellIs" dxfId="20178" priority="26156" operator="equal">
      <formula>"none"</formula>
    </cfRule>
  </conditionalFormatting>
  <conditionalFormatting sqref="H90">
    <cfRule type="cellIs" dxfId="20177" priority="26128" operator="equal">
      <formula>"low"</formula>
    </cfRule>
    <cfRule type="cellIs" dxfId="20176" priority="26129" operator="equal">
      <formula>"medium"</formula>
    </cfRule>
    <cfRule type="cellIs" dxfId="20175" priority="26130" operator="equal">
      <formula>"high"</formula>
    </cfRule>
  </conditionalFormatting>
  <conditionalFormatting sqref="H193">
    <cfRule type="cellIs" dxfId="20174" priority="25561" operator="equal">
      <formula>"low"</formula>
    </cfRule>
    <cfRule type="cellIs" dxfId="20173" priority="25562" operator="equal">
      <formula>"medium"</formula>
    </cfRule>
    <cfRule type="cellIs" dxfId="20172" priority="25563" operator="equal">
      <formula>"high"</formula>
    </cfRule>
  </conditionalFormatting>
  <conditionalFormatting sqref="H239">
    <cfRule type="cellIs" dxfId="20171" priority="25333" operator="equal">
      <formula>"low"</formula>
    </cfRule>
    <cfRule type="cellIs" dxfId="20170" priority="25334" operator="equal">
      <formula>"medium"</formula>
    </cfRule>
    <cfRule type="cellIs" dxfId="20169" priority="25335" operator="equal">
      <formula>"high"</formula>
    </cfRule>
  </conditionalFormatting>
  <conditionalFormatting sqref="G15">
    <cfRule type="cellIs" dxfId="20168" priority="26107" operator="equal">
      <formula>"low"</formula>
    </cfRule>
    <cfRule type="cellIs" dxfId="20167" priority="26108" operator="equal">
      <formula>"medium"</formula>
    </cfRule>
    <cfRule type="cellIs" dxfId="20166" priority="26109" operator="equal">
      <formula>"high"</formula>
    </cfRule>
  </conditionalFormatting>
  <conditionalFormatting sqref="H15">
    <cfRule type="cellIs" dxfId="20165" priority="26104" operator="equal">
      <formula>"low"</formula>
    </cfRule>
    <cfRule type="cellIs" dxfId="20164" priority="26105" operator="equal">
      <formula>"medium"</formula>
    </cfRule>
    <cfRule type="cellIs" dxfId="20163" priority="26106" operator="equal">
      <formula>"high"</formula>
    </cfRule>
  </conditionalFormatting>
  <conditionalFormatting sqref="H105">
    <cfRule type="cellIs" dxfId="20162" priority="25780" operator="equal">
      <formula>"low"</formula>
    </cfRule>
    <cfRule type="cellIs" dxfId="20161" priority="25781" operator="equal">
      <formula>"medium"</formula>
    </cfRule>
    <cfRule type="cellIs" dxfId="20160" priority="25782" operator="equal">
      <formula>"high"</formula>
    </cfRule>
  </conditionalFormatting>
  <conditionalFormatting sqref="H93">
    <cfRule type="cellIs" dxfId="20159" priority="25636" operator="equal">
      <formula>"low"</formula>
    </cfRule>
    <cfRule type="cellIs" dxfId="20158" priority="25637" operator="equal">
      <formula>"medium"</formula>
    </cfRule>
    <cfRule type="cellIs" dxfId="20157" priority="25638" operator="equal">
      <formula>"high"</formula>
    </cfRule>
  </conditionalFormatting>
  <conditionalFormatting sqref="H160">
    <cfRule type="cellIs" dxfId="20156" priority="25708" operator="equal">
      <formula>"low"</formula>
    </cfRule>
    <cfRule type="cellIs" dxfId="20155" priority="25709" operator="equal">
      <formula>"medium"</formula>
    </cfRule>
    <cfRule type="cellIs" dxfId="20154" priority="25710" operator="equal">
      <formula>"high"</formula>
    </cfRule>
  </conditionalFormatting>
  <conditionalFormatting sqref="H173">
    <cfRule type="cellIs" dxfId="20153" priority="25555" operator="equal">
      <formula>"low"</formula>
    </cfRule>
    <cfRule type="cellIs" dxfId="20152" priority="25556" operator="equal">
      <formula>"medium"</formula>
    </cfRule>
    <cfRule type="cellIs" dxfId="20151" priority="25557" operator="equal">
      <formula>"high"</formula>
    </cfRule>
  </conditionalFormatting>
  <conditionalFormatting sqref="H179">
    <cfRule type="cellIs" dxfId="20150" priority="25516" operator="equal">
      <formula>"low"</formula>
    </cfRule>
    <cfRule type="cellIs" dxfId="20149" priority="25517" operator="equal">
      <formula>"medium"</formula>
    </cfRule>
    <cfRule type="cellIs" dxfId="20148" priority="25518" operator="equal">
      <formula>"high"</formula>
    </cfRule>
  </conditionalFormatting>
  <conditionalFormatting sqref="H189">
    <cfRule type="cellIs" dxfId="20147" priority="25420" operator="equal">
      <formula>"low"</formula>
    </cfRule>
    <cfRule type="cellIs" dxfId="20146" priority="25421" operator="equal">
      <formula>"medium"</formula>
    </cfRule>
    <cfRule type="cellIs" dxfId="20145" priority="25422" operator="equal">
      <formula>"high"</formula>
    </cfRule>
  </conditionalFormatting>
  <conditionalFormatting sqref="H259">
    <cfRule type="cellIs" dxfId="20144" priority="25390" operator="equal">
      <formula>"low"</formula>
    </cfRule>
    <cfRule type="cellIs" dxfId="20143" priority="25391" operator="equal">
      <formula>"medium"</formula>
    </cfRule>
    <cfRule type="cellIs" dxfId="20142" priority="25392" operator="equal">
      <formula>"high"</formula>
    </cfRule>
  </conditionalFormatting>
  <conditionalFormatting sqref="H276">
    <cfRule type="cellIs" dxfId="20141" priority="25297" operator="equal">
      <formula>"low"</formula>
    </cfRule>
    <cfRule type="cellIs" dxfId="20140" priority="25298" operator="equal">
      <formula>"medium"</formula>
    </cfRule>
    <cfRule type="cellIs" dxfId="20139" priority="25299" operator="equal">
      <formula>"high"</formula>
    </cfRule>
  </conditionalFormatting>
  <conditionalFormatting sqref="H287">
    <cfRule type="cellIs" dxfId="20138" priority="25270" operator="equal">
      <formula>"low"</formula>
    </cfRule>
    <cfRule type="cellIs" dxfId="20137" priority="25271" operator="equal">
      <formula>"medium"</formula>
    </cfRule>
    <cfRule type="cellIs" dxfId="20136" priority="25272" operator="equal">
      <formula>"high"</formula>
    </cfRule>
  </conditionalFormatting>
  <conditionalFormatting sqref="H303">
    <cfRule type="cellIs" dxfId="20135" priority="25243" operator="equal">
      <formula>"low"</formula>
    </cfRule>
    <cfRule type="cellIs" dxfId="20134" priority="25244" operator="equal">
      <formula>"medium"</formula>
    </cfRule>
    <cfRule type="cellIs" dxfId="20133" priority="25245" operator="equal">
      <formula>"high"</formula>
    </cfRule>
  </conditionalFormatting>
  <conditionalFormatting sqref="H322 H304:H305 H174:H178 H260:H262 H286 H251 H16:H17 H272:H275 H246:H247 H115 H131 H112:H113 H162:H169 H188 H185:H186 H199 H194 H217 H227:H230 H219 H19 H21:H22 H24:H25 H42 H62 H240:H244 H104 H93 H224:H225 H152:H157 H142:H148 H127:H128 H83:H87 H44:H45 H47:H51">
    <cfRule type="cellIs" dxfId="20132" priority="25110" operator="equal">
      <formula>"none"</formula>
    </cfRule>
  </conditionalFormatting>
  <conditionalFormatting sqref="H171:H172">
    <cfRule type="cellIs" dxfId="20131" priority="25091" operator="equal">
      <formula>"low"</formula>
    </cfRule>
    <cfRule type="cellIs" dxfId="20130" priority="25092" operator="equal">
      <formula>"medium"</formula>
    </cfRule>
    <cfRule type="cellIs" dxfId="20129" priority="25093" operator="equal">
      <formula>"high"</formula>
    </cfRule>
  </conditionalFormatting>
  <conditionalFormatting sqref="H171:H172">
    <cfRule type="cellIs" dxfId="20128" priority="25090" operator="equal">
      <formula>"none"</formula>
    </cfRule>
  </conditionalFormatting>
  <conditionalFormatting sqref="H201:H202">
    <cfRule type="cellIs" dxfId="20127" priority="25095" operator="equal">
      <formula>"low"</formula>
    </cfRule>
    <cfRule type="cellIs" dxfId="20126" priority="25096" operator="equal">
      <formula>"medium"</formula>
    </cfRule>
    <cfRule type="cellIs" dxfId="20125" priority="25097" operator="equal">
      <formula>"high"</formula>
    </cfRule>
  </conditionalFormatting>
  <conditionalFormatting sqref="H201:H202">
    <cfRule type="cellIs" dxfId="20124" priority="25094" operator="equal">
      <formula>"none"</formula>
    </cfRule>
  </conditionalFormatting>
  <conditionalFormatting sqref="H190">
    <cfRule type="cellIs" dxfId="20123" priority="25083" operator="equal">
      <formula>"low"</formula>
    </cfRule>
    <cfRule type="cellIs" dxfId="20122" priority="25084" operator="equal">
      <formula>"medium"</formula>
    </cfRule>
    <cfRule type="cellIs" dxfId="20121" priority="25085" operator="equal">
      <formula>"high"</formula>
    </cfRule>
  </conditionalFormatting>
  <conditionalFormatting sqref="H190">
    <cfRule type="cellIs" dxfId="20120" priority="25082" operator="equal">
      <formula>"none"</formula>
    </cfRule>
  </conditionalFormatting>
  <conditionalFormatting sqref="H182 H187">
    <cfRule type="cellIs" dxfId="20119" priority="25087" operator="equal">
      <formula>"low"</formula>
    </cfRule>
    <cfRule type="cellIs" dxfId="20118" priority="25088" operator="equal">
      <formula>"medium"</formula>
    </cfRule>
    <cfRule type="cellIs" dxfId="20117" priority="25089" operator="equal">
      <formula>"high"</formula>
    </cfRule>
  </conditionalFormatting>
  <conditionalFormatting sqref="H182 H187">
    <cfRule type="cellIs" dxfId="20116" priority="25086" operator="equal">
      <formula>"none"</formula>
    </cfRule>
  </conditionalFormatting>
  <conditionalFormatting sqref="H22">
    <cfRule type="cellIs" dxfId="20115" priority="25037" operator="equal">
      <formula>"low"</formula>
    </cfRule>
    <cfRule type="cellIs" dxfId="20114" priority="25038" operator="equal">
      <formula>"medium"</formula>
    </cfRule>
    <cfRule type="cellIs" dxfId="20113" priority="25039" operator="equal">
      <formula>"high"</formula>
    </cfRule>
  </conditionalFormatting>
  <conditionalFormatting sqref="H22">
    <cfRule type="cellIs" dxfId="20112" priority="25036" operator="equal">
      <formula>"none"</formula>
    </cfRule>
  </conditionalFormatting>
  <conditionalFormatting sqref="H195">
    <cfRule type="cellIs" dxfId="20111" priority="25026" operator="equal">
      <formula>"low"</formula>
    </cfRule>
    <cfRule type="cellIs" dxfId="20110" priority="25027" operator="equal">
      <formula>"medium"</formula>
    </cfRule>
    <cfRule type="cellIs" dxfId="20109" priority="25028" operator="equal">
      <formula>"high"</formula>
    </cfRule>
  </conditionalFormatting>
  <conditionalFormatting sqref="H195">
    <cfRule type="cellIs" dxfId="20108" priority="25025" operator="equal">
      <formula>"none"</formula>
    </cfRule>
  </conditionalFormatting>
  <conditionalFormatting sqref="H67">
    <cfRule type="cellIs" dxfId="20107" priority="25015" operator="equal">
      <formula>"low"</formula>
    </cfRule>
    <cfRule type="cellIs" dxfId="20106" priority="25016" operator="equal">
      <formula>"medium"</formula>
    </cfRule>
    <cfRule type="cellIs" dxfId="20105" priority="25017" operator="equal">
      <formula>"high"</formula>
    </cfRule>
  </conditionalFormatting>
  <conditionalFormatting sqref="H67">
    <cfRule type="cellIs" dxfId="20104" priority="25014" operator="equal">
      <formula>"none"</formula>
    </cfRule>
  </conditionalFormatting>
  <conditionalFormatting sqref="H68">
    <cfRule type="cellIs" dxfId="20103" priority="24993" operator="equal">
      <formula>"low"</formula>
    </cfRule>
    <cfRule type="cellIs" dxfId="20102" priority="24994" operator="equal">
      <formula>"medium"</formula>
    </cfRule>
    <cfRule type="cellIs" dxfId="20101" priority="24995" operator="equal">
      <formula>"high"</formula>
    </cfRule>
  </conditionalFormatting>
  <conditionalFormatting sqref="H68">
    <cfRule type="cellIs" dxfId="20100" priority="24992" operator="equal">
      <formula>"none"</formula>
    </cfRule>
  </conditionalFormatting>
  <conditionalFormatting sqref="H137">
    <cfRule type="cellIs" dxfId="20099" priority="24975" operator="equal">
      <formula>"low"</formula>
    </cfRule>
    <cfRule type="cellIs" dxfId="20098" priority="24976" operator="equal">
      <formula>"medium"</formula>
    </cfRule>
    <cfRule type="cellIs" dxfId="20097" priority="24977" operator="equal">
      <formula>"high"</formula>
    </cfRule>
  </conditionalFormatting>
  <conditionalFormatting sqref="H144">
    <cfRule type="cellIs" dxfId="20096" priority="24942" operator="equal">
      <formula>"low"</formula>
    </cfRule>
    <cfRule type="cellIs" dxfId="20095" priority="24943" operator="equal">
      <formula>"medium"</formula>
    </cfRule>
    <cfRule type="cellIs" dxfId="20094" priority="24944" operator="equal">
      <formula>"high"</formula>
    </cfRule>
  </conditionalFormatting>
  <conditionalFormatting sqref="H144">
    <cfRule type="cellIs" dxfId="20093" priority="24938" operator="equal">
      <formula>"none"</formula>
    </cfRule>
  </conditionalFormatting>
  <conditionalFormatting sqref="H159">
    <cfRule type="cellIs" dxfId="20092" priority="24926" operator="equal">
      <formula>"low"</formula>
    </cfRule>
    <cfRule type="cellIs" dxfId="20091" priority="24927" operator="equal">
      <formula>"medium"</formula>
    </cfRule>
    <cfRule type="cellIs" dxfId="20090" priority="24928" operator="equal">
      <formula>"high"</formula>
    </cfRule>
  </conditionalFormatting>
  <conditionalFormatting sqref="H159">
    <cfRule type="cellIs" dxfId="20089" priority="24922" operator="equal">
      <formula>"none"</formula>
    </cfRule>
  </conditionalFormatting>
  <conditionalFormatting sqref="H89">
    <cfRule type="cellIs" dxfId="20088" priority="24908" operator="equal">
      <formula>"low"</formula>
    </cfRule>
    <cfRule type="cellIs" dxfId="20087" priority="24909" operator="equal">
      <formula>"medium"</formula>
    </cfRule>
    <cfRule type="cellIs" dxfId="20086" priority="24910" operator="equal">
      <formula>"high"</formula>
    </cfRule>
  </conditionalFormatting>
  <conditionalFormatting sqref="H89">
    <cfRule type="cellIs" dxfId="20085" priority="24907" operator="equal">
      <formula>"none"</formula>
    </cfRule>
  </conditionalFormatting>
  <conditionalFormatting sqref="H316">
    <cfRule type="cellIs" dxfId="20084" priority="24877" operator="equal">
      <formula>"low"</formula>
    </cfRule>
    <cfRule type="cellIs" dxfId="20083" priority="24878" operator="equal">
      <formula>"medium"</formula>
    </cfRule>
    <cfRule type="cellIs" dxfId="20082" priority="24879" operator="equal">
      <formula>"high"</formula>
    </cfRule>
  </conditionalFormatting>
  <conditionalFormatting sqref="H317">
    <cfRule type="cellIs" dxfId="20081" priority="24870" operator="equal">
      <formula>"low"</formula>
    </cfRule>
    <cfRule type="cellIs" dxfId="20080" priority="24871" operator="equal">
      <formula>"medium"</formula>
    </cfRule>
    <cfRule type="cellIs" dxfId="20079" priority="24872" operator="equal">
      <formula>"high"</formula>
    </cfRule>
  </conditionalFormatting>
  <conditionalFormatting sqref="H317">
    <cfRule type="cellIs" dxfId="20078" priority="24869" operator="equal">
      <formula>"none"</formula>
    </cfRule>
  </conditionalFormatting>
  <conditionalFormatting sqref="H318">
    <cfRule type="cellIs" dxfId="20077" priority="24820" operator="equal">
      <formula>"low"</formula>
    </cfRule>
    <cfRule type="cellIs" dxfId="20076" priority="24821" operator="equal">
      <formula>"medium"</formula>
    </cfRule>
    <cfRule type="cellIs" dxfId="20075" priority="24822" operator="equal">
      <formula>"high"</formula>
    </cfRule>
  </conditionalFormatting>
  <conditionalFormatting sqref="H318">
    <cfRule type="cellIs" dxfId="20074" priority="24819" operator="equal">
      <formula>"none"</formula>
    </cfRule>
  </conditionalFormatting>
  <conditionalFormatting sqref="H319">
    <cfRule type="cellIs" dxfId="20073" priority="24809" operator="equal">
      <formula>"low"</formula>
    </cfRule>
    <cfRule type="cellIs" dxfId="20072" priority="24810" operator="equal">
      <formula>"medium"</formula>
    </cfRule>
    <cfRule type="cellIs" dxfId="20071" priority="24811" operator="equal">
      <formula>"high"</formula>
    </cfRule>
  </conditionalFormatting>
  <conditionalFormatting sqref="H319">
    <cfRule type="cellIs" dxfId="20070" priority="24808" operator="equal">
      <formula>"none"</formula>
    </cfRule>
  </conditionalFormatting>
  <conditionalFormatting sqref="H320">
    <cfRule type="cellIs" dxfId="20069" priority="24795" operator="equal">
      <formula>"low"</formula>
    </cfRule>
    <cfRule type="cellIs" dxfId="20068" priority="24796" operator="equal">
      <formula>"medium"</formula>
    </cfRule>
    <cfRule type="cellIs" dxfId="20067" priority="24797" operator="equal">
      <formula>"high"</formula>
    </cfRule>
  </conditionalFormatting>
  <conditionalFormatting sqref="H320">
    <cfRule type="cellIs" dxfId="20066" priority="24794" operator="equal">
      <formula>"none"</formula>
    </cfRule>
  </conditionalFormatting>
  <conditionalFormatting sqref="H321">
    <cfRule type="cellIs" dxfId="20065" priority="24788" operator="equal">
      <formula>"low"</formula>
    </cfRule>
    <cfRule type="cellIs" dxfId="20064" priority="24789" operator="equal">
      <formula>"medium"</formula>
    </cfRule>
    <cfRule type="cellIs" dxfId="20063" priority="24790" operator="equal">
      <formula>"high"</formula>
    </cfRule>
  </conditionalFormatting>
  <conditionalFormatting sqref="H324">
    <cfRule type="cellIs" dxfId="20062" priority="24756" operator="equal">
      <formula>"low"</formula>
    </cfRule>
    <cfRule type="cellIs" dxfId="20061" priority="24757" operator="equal">
      <formula>"medium"</formula>
    </cfRule>
    <cfRule type="cellIs" dxfId="20060" priority="24758" operator="equal">
      <formula>"high"</formula>
    </cfRule>
  </conditionalFormatting>
  <conditionalFormatting sqref="H323">
    <cfRule type="cellIs" dxfId="20059" priority="24731" operator="equal">
      <formula>"low"</formula>
    </cfRule>
    <cfRule type="cellIs" dxfId="20058" priority="24732" operator="equal">
      <formula>"medium"</formula>
    </cfRule>
    <cfRule type="cellIs" dxfId="20057" priority="24733" operator="equal">
      <formula>"high"</formula>
    </cfRule>
  </conditionalFormatting>
  <conditionalFormatting sqref="H323">
    <cfRule type="cellIs" dxfId="20056" priority="24727" operator="equal">
      <formula>"none"</formula>
    </cfRule>
  </conditionalFormatting>
  <conditionalFormatting sqref="H325">
    <cfRule type="cellIs" dxfId="20055" priority="24723" operator="equal">
      <formula>"low"</formula>
    </cfRule>
    <cfRule type="cellIs" dxfId="20054" priority="24724" operator="equal">
      <formula>"medium"</formula>
    </cfRule>
    <cfRule type="cellIs" dxfId="20053" priority="24725" operator="equal">
      <formula>"high"</formula>
    </cfRule>
  </conditionalFormatting>
  <conditionalFormatting sqref="H325">
    <cfRule type="cellIs" dxfId="20052" priority="24719" operator="equal">
      <formula>"none"</formula>
    </cfRule>
  </conditionalFormatting>
  <conditionalFormatting sqref="H235">
    <cfRule type="cellIs" dxfId="20051" priority="24643" operator="equal">
      <formula>"none"</formula>
    </cfRule>
  </conditionalFormatting>
  <conditionalFormatting sqref="H235">
    <cfRule type="cellIs" dxfId="20050" priority="24644" operator="equal">
      <formula>"low"</formula>
    </cfRule>
    <cfRule type="cellIs" dxfId="20049" priority="24645" operator="equal">
      <formula>"medium"</formula>
    </cfRule>
    <cfRule type="cellIs" dxfId="20048" priority="24646" operator="equal">
      <formula>"high"</formula>
    </cfRule>
  </conditionalFormatting>
  <conditionalFormatting sqref="H248">
    <cfRule type="cellIs" dxfId="20047" priority="24587" operator="equal">
      <formula>"low"</formula>
    </cfRule>
    <cfRule type="cellIs" dxfId="20046" priority="24588" operator="equal">
      <formula>"medium"</formula>
    </cfRule>
    <cfRule type="cellIs" dxfId="20045" priority="24589" operator="equal">
      <formula>"high"</formula>
    </cfRule>
  </conditionalFormatting>
  <conditionalFormatting sqref="H252">
    <cfRule type="cellIs" dxfId="20044" priority="24540" operator="equal">
      <formula>"none"</formula>
    </cfRule>
  </conditionalFormatting>
  <conditionalFormatting sqref="H282">
    <cfRule type="cellIs" dxfId="20043" priority="24453" operator="equal">
      <formula>"none"</formula>
    </cfRule>
  </conditionalFormatting>
  <conditionalFormatting sqref="H252">
    <cfRule type="cellIs" dxfId="20042" priority="24544" operator="equal">
      <formula>"low"</formula>
    </cfRule>
    <cfRule type="cellIs" dxfId="20041" priority="24545" operator="equal">
      <formula>"medium"</formula>
    </cfRule>
    <cfRule type="cellIs" dxfId="20040" priority="24546" operator="equal">
      <formula>"high"</formula>
    </cfRule>
  </conditionalFormatting>
  <conditionalFormatting sqref="H309">
    <cfRule type="cellIs" dxfId="20039" priority="24499" operator="equal">
      <formula>"low"</formula>
    </cfRule>
    <cfRule type="cellIs" dxfId="20038" priority="24500" operator="equal">
      <formula>"medium"</formula>
    </cfRule>
    <cfRule type="cellIs" dxfId="20037" priority="24501" operator="equal">
      <formula>"high"</formula>
    </cfRule>
  </conditionalFormatting>
  <conditionalFormatting sqref="H310">
    <cfRule type="cellIs" dxfId="20036" priority="24481" operator="equal">
      <formula>"low"</formula>
    </cfRule>
    <cfRule type="cellIs" dxfId="20035" priority="24482" operator="equal">
      <formula>"medium"</formula>
    </cfRule>
    <cfRule type="cellIs" dxfId="20034" priority="24483" operator="equal">
      <formula>"high"</formula>
    </cfRule>
  </conditionalFormatting>
  <conditionalFormatting sqref="H277:H278 H281">
    <cfRule type="cellIs" dxfId="20033" priority="24465" operator="equal">
      <formula>"low"</formula>
    </cfRule>
    <cfRule type="cellIs" dxfId="20032" priority="24466" operator="equal">
      <formula>"medium"</formula>
    </cfRule>
    <cfRule type="cellIs" dxfId="20031" priority="24467" operator="equal">
      <formula>"high"</formula>
    </cfRule>
  </conditionalFormatting>
  <conditionalFormatting sqref="H282">
    <cfRule type="cellIs" dxfId="20030" priority="24457" operator="equal">
      <formula>"low"</formula>
    </cfRule>
    <cfRule type="cellIs" dxfId="20029" priority="24458" operator="equal">
      <formula>"medium"</formula>
    </cfRule>
    <cfRule type="cellIs" dxfId="20028" priority="24459" operator="equal">
      <formula>"high"</formula>
    </cfRule>
  </conditionalFormatting>
  <conditionalFormatting sqref="H310">
    <cfRule type="cellIs" dxfId="20027" priority="24480" operator="equal">
      <formula>"none"</formula>
    </cfRule>
  </conditionalFormatting>
  <conditionalFormatting sqref="H311">
    <cfRule type="cellIs" dxfId="20026" priority="24470" operator="equal">
      <formula>"low"</formula>
    </cfRule>
    <cfRule type="cellIs" dxfId="20025" priority="24471" operator="equal">
      <formula>"medium"</formula>
    </cfRule>
    <cfRule type="cellIs" dxfId="20024" priority="24472" operator="equal">
      <formula>"high"</formula>
    </cfRule>
  </conditionalFormatting>
  <conditionalFormatting sqref="H311">
    <cfRule type="cellIs" dxfId="20023" priority="24469" operator="equal">
      <formula>"none"</formula>
    </cfRule>
  </conditionalFormatting>
  <conditionalFormatting sqref="H277:H278 H281">
    <cfRule type="cellIs" dxfId="20022" priority="24461" operator="equal">
      <formula>"none"</formula>
    </cfRule>
  </conditionalFormatting>
  <conditionalFormatting sqref="H283">
    <cfRule type="cellIs" dxfId="20021" priority="24449" operator="equal">
      <formula>"low"</formula>
    </cfRule>
    <cfRule type="cellIs" dxfId="20020" priority="24450" operator="equal">
      <formula>"medium"</formula>
    </cfRule>
    <cfRule type="cellIs" dxfId="20019" priority="24451" operator="equal">
      <formula>"high"</formula>
    </cfRule>
  </conditionalFormatting>
  <conditionalFormatting sqref="H283">
    <cfRule type="cellIs" dxfId="20018" priority="24445" operator="equal">
      <formula>"none"</formula>
    </cfRule>
  </conditionalFormatting>
  <conditionalFormatting sqref="H271">
    <cfRule type="cellIs" dxfId="20017" priority="24441" operator="equal">
      <formula>"low"</formula>
    </cfRule>
    <cfRule type="cellIs" dxfId="20016" priority="24442" operator="equal">
      <formula>"medium"</formula>
    </cfRule>
    <cfRule type="cellIs" dxfId="20015" priority="24443" operator="equal">
      <formula>"high"</formula>
    </cfRule>
  </conditionalFormatting>
  <conditionalFormatting sqref="H271">
    <cfRule type="cellIs" dxfId="20014" priority="24437" operator="equal">
      <formula>"none"</formula>
    </cfRule>
  </conditionalFormatting>
  <conditionalFormatting sqref="H258">
    <cfRule type="cellIs" dxfId="20013" priority="24421" operator="equal">
      <formula>"none"</formula>
    </cfRule>
  </conditionalFormatting>
  <conditionalFormatting sqref="H258">
    <cfRule type="cellIs" dxfId="20012" priority="24425" operator="equal">
      <formula>"low"</formula>
    </cfRule>
    <cfRule type="cellIs" dxfId="20011" priority="24426" operator="equal">
      <formula>"medium"</formula>
    </cfRule>
    <cfRule type="cellIs" dxfId="20010" priority="24427" operator="equal">
      <formula>"high"</formula>
    </cfRule>
  </conditionalFormatting>
  <conditionalFormatting sqref="H253">
    <cfRule type="cellIs" dxfId="20009" priority="24399" operator="equal">
      <formula>"none"</formula>
    </cfRule>
  </conditionalFormatting>
  <conditionalFormatting sqref="H253">
    <cfRule type="cellIs" dxfId="20008" priority="24403" operator="equal">
      <formula>"low"</formula>
    </cfRule>
    <cfRule type="cellIs" dxfId="20007" priority="24404" operator="equal">
      <formula>"medium"</formula>
    </cfRule>
    <cfRule type="cellIs" dxfId="20006" priority="24405" operator="equal">
      <formula>"high"</formula>
    </cfRule>
  </conditionalFormatting>
  <conditionalFormatting sqref="H288">
    <cfRule type="cellIs" dxfId="20005" priority="24395" operator="equal">
      <formula>"low"</formula>
    </cfRule>
    <cfRule type="cellIs" dxfId="20004" priority="24396" operator="equal">
      <formula>"medium"</formula>
    </cfRule>
    <cfRule type="cellIs" dxfId="20003" priority="24397" operator="equal">
      <formula>"high"</formula>
    </cfRule>
  </conditionalFormatting>
  <conditionalFormatting sqref="H288">
    <cfRule type="cellIs" dxfId="20002" priority="24391" operator="equal">
      <formula>"none"</formula>
    </cfRule>
  </conditionalFormatting>
  <conditionalFormatting sqref="H291">
    <cfRule type="cellIs" dxfId="20001" priority="24387" operator="equal">
      <formula>"low"</formula>
    </cfRule>
    <cfRule type="cellIs" dxfId="20000" priority="24388" operator="equal">
      <formula>"medium"</formula>
    </cfRule>
    <cfRule type="cellIs" dxfId="19999" priority="24389" operator="equal">
      <formula>"high"</formula>
    </cfRule>
  </conditionalFormatting>
  <conditionalFormatting sqref="H291">
    <cfRule type="cellIs" dxfId="19998" priority="24383" operator="equal">
      <formula>"none"</formula>
    </cfRule>
  </conditionalFormatting>
  <conditionalFormatting sqref="H209:H210">
    <cfRule type="cellIs" dxfId="19997" priority="24371" operator="equal">
      <formula>"low"</formula>
    </cfRule>
    <cfRule type="cellIs" dxfId="19996" priority="24372" operator="equal">
      <formula>"medium"</formula>
    </cfRule>
    <cfRule type="cellIs" dxfId="19995" priority="24373" operator="equal">
      <formula>"high"</formula>
    </cfRule>
  </conditionalFormatting>
  <conditionalFormatting sqref="H209:H210">
    <cfRule type="cellIs" dxfId="19994" priority="24367" operator="equal">
      <formula>"none"</formula>
    </cfRule>
  </conditionalFormatting>
  <conditionalFormatting sqref="F208">
    <cfRule type="cellIs" dxfId="19993" priority="24358" operator="equal">
      <formula>"low"</formula>
    </cfRule>
    <cfRule type="cellIs" dxfId="19992" priority="24359" operator="equal">
      <formula>"medium"</formula>
    </cfRule>
    <cfRule type="cellIs" dxfId="19991" priority="24360" operator="equal">
      <formula>"high"</formula>
    </cfRule>
  </conditionalFormatting>
  <conditionalFormatting sqref="H208">
    <cfRule type="cellIs" dxfId="19990" priority="24316" operator="equal">
      <formula>"low"</formula>
    </cfRule>
    <cfRule type="cellIs" dxfId="19989" priority="24317" operator="equal">
      <formula>"medium"</formula>
    </cfRule>
    <cfRule type="cellIs" dxfId="19988" priority="24318" operator="equal">
      <formula>"high"</formula>
    </cfRule>
  </conditionalFormatting>
  <conditionalFormatting sqref="H234">
    <cfRule type="cellIs" dxfId="19987" priority="24302" operator="equal">
      <formula>"none"</formula>
    </cfRule>
  </conditionalFormatting>
  <conditionalFormatting sqref="H234">
    <cfRule type="cellIs" dxfId="19986" priority="24303" operator="equal">
      <formula>"low"</formula>
    </cfRule>
    <cfRule type="cellIs" dxfId="19985" priority="24304" operator="equal">
      <formula>"medium"</formula>
    </cfRule>
    <cfRule type="cellIs" dxfId="19984" priority="24305" operator="equal">
      <formula>"high"</formula>
    </cfRule>
  </conditionalFormatting>
  <conditionalFormatting sqref="H213">
    <cfRule type="cellIs" dxfId="19983" priority="24299" operator="equal">
      <formula>"low"</formula>
    </cfRule>
    <cfRule type="cellIs" dxfId="19982" priority="24300" operator="equal">
      <formula>"medium"</formula>
    </cfRule>
    <cfRule type="cellIs" dxfId="19981" priority="24301" operator="equal">
      <formula>"high"</formula>
    </cfRule>
  </conditionalFormatting>
  <conditionalFormatting sqref="H213">
    <cfRule type="cellIs" dxfId="19980" priority="24297" operator="equal">
      <formula>"none"</formula>
    </cfRule>
  </conditionalFormatting>
  <conditionalFormatting sqref="F211">
    <cfRule type="cellIs" dxfId="19979" priority="24294" operator="equal">
      <formula>"low"</formula>
    </cfRule>
    <cfRule type="cellIs" dxfId="19978" priority="24295" operator="equal">
      <formula>"medium"</formula>
    </cfRule>
    <cfRule type="cellIs" dxfId="19977" priority="24296" operator="equal">
      <formula>"high"</formula>
    </cfRule>
  </conditionalFormatting>
  <conditionalFormatting sqref="H211">
    <cfRule type="cellIs" dxfId="19976" priority="24258" operator="equal">
      <formula>"low"</formula>
    </cfRule>
    <cfRule type="cellIs" dxfId="19975" priority="24259" operator="equal">
      <formula>"medium"</formula>
    </cfRule>
    <cfRule type="cellIs" dxfId="19974" priority="24260" operator="equal">
      <formula>"high"</formula>
    </cfRule>
  </conditionalFormatting>
  <conditionalFormatting sqref="H212">
    <cfRule type="cellIs" dxfId="19973" priority="24245" operator="equal">
      <formula>"low"</formula>
    </cfRule>
    <cfRule type="cellIs" dxfId="19972" priority="24246" operator="equal">
      <formula>"medium"</formula>
    </cfRule>
    <cfRule type="cellIs" dxfId="19971" priority="24247" operator="equal">
      <formula>"high"</formula>
    </cfRule>
  </conditionalFormatting>
  <conditionalFormatting sqref="H212">
    <cfRule type="cellIs" dxfId="19970" priority="24244" operator="equal">
      <formula>"none"</formula>
    </cfRule>
  </conditionalFormatting>
  <conditionalFormatting sqref="H191">
    <cfRule type="cellIs" dxfId="19969" priority="24234" operator="equal">
      <formula>"low"</formula>
    </cfRule>
    <cfRule type="cellIs" dxfId="19968" priority="24235" operator="equal">
      <formula>"medium"</formula>
    </cfRule>
    <cfRule type="cellIs" dxfId="19967" priority="24236" operator="equal">
      <formula>"high"</formula>
    </cfRule>
  </conditionalFormatting>
  <conditionalFormatting sqref="H191">
    <cfRule type="cellIs" dxfId="19966" priority="24233" operator="equal">
      <formula>"none"</formula>
    </cfRule>
  </conditionalFormatting>
  <conditionalFormatting sqref="H161">
    <cfRule type="cellIs" dxfId="19965" priority="24226" operator="equal">
      <formula>"low"</formula>
    </cfRule>
    <cfRule type="cellIs" dxfId="19964" priority="24227" operator="equal">
      <formula>"medium"</formula>
    </cfRule>
    <cfRule type="cellIs" dxfId="19963" priority="24228" operator="equal">
      <formula>"high"</formula>
    </cfRule>
  </conditionalFormatting>
  <conditionalFormatting sqref="H161">
    <cfRule type="cellIs" dxfId="19962" priority="24222" operator="equal">
      <formula>"none"</formula>
    </cfRule>
  </conditionalFormatting>
  <conditionalFormatting sqref="H170">
    <cfRule type="cellIs" dxfId="19961" priority="24218" operator="equal">
      <formula>"low"</formula>
    </cfRule>
    <cfRule type="cellIs" dxfId="19960" priority="24219" operator="equal">
      <formula>"medium"</formula>
    </cfRule>
    <cfRule type="cellIs" dxfId="19959" priority="24220" operator="equal">
      <formula>"high"</formula>
    </cfRule>
  </conditionalFormatting>
  <conditionalFormatting sqref="H170">
    <cfRule type="cellIs" dxfId="19958" priority="24214" operator="equal">
      <formula>"none"</formula>
    </cfRule>
  </conditionalFormatting>
  <conditionalFormatting sqref="H180:H185">
    <cfRule type="cellIs" dxfId="19957" priority="24207" operator="equal">
      <formula>"low"</formula>
    </cfRule>
    <cfRule type="cellIs" dxfId="19956" priority="24208" operator="equal">
      <formula>"medium"</formula>
    </cfRule>
    <cfRule type="cellIs" dxfId="19955" priority="24209" operator="equal">
      <formula>"high"</formula>
    </cfRule>
  </conditionalFormatting>
  <conditionalFormatting sqref="H180:H185">
    <cfRule type="cellIs" dxfId="19954" priority="24203" operator="equal">
      <formula>"none"</formula>
    </cfRule>
  </conditionalFormatting>
  <conditionalFormatting sqref="H183:H185">
    <cfRule type="cellIs" dxfId="19953" priority="24185" operator="equal">
      <formula>"low"</formula>
    </cfRule>
    <cfRule type="cellIs" dxfId="19952" priority="24186" operator="equal">
      <formula>"medium"</formula>
    </cfRule>
    <cfRule type="cellIs" dxfId="19951" priority="24187" operator="equal">
      <formula>"high"</formula>
    </cfRule>
  </conditionalFormatting>
  <conditionalFormatting sqref="H183:H185">
    <cfRule type="cellIs" dxfId="19950" priority="24184" operator="equal">
      <formula>"none"</formula>
    </cfRule>
  </conditionalFormatting>
  <conditionalFormatting sqref="H263">
    <cfRule type="cellIs" dxfId="19949" priority="24158" operator="equal">
      <formula>"low"</formula>
    </cfRule>
    <cfRule type="cellIs" dxfId="19948" priority="24159" operator="equal">
      <formula>"medium"</formula>
    </cfRule>
    <cfRule type="cellIs" dxfId="19947" priority="24160" operator="equal">
      <formula>"high"</formula>
    </cfRule>
  </conditionalFormatting>
  <conditionalFormatting sqref="H263">
    <cfRule type="cellIs" dxfId="19946" priority="24154" operator="equal">
      <formula>"none"</formula>
    </cfRule>
  </conditionalFormatting>
  <conditionalFormatting sqref="H270">
    <cfRule type="cellIs" dxfId="19945" priority="24134" operator="equal">
      <formula>"low"</formula>
    </cfRule>
    <cfRule type="cellIs" dxfId="19944" priority="24135" operator="equal">
      <formula>"medium"</formula>
    </cfRule>
    <cfRule type="cellIs" dxfId="19943" priority="24136" operator="equal">
      <formula>"high"</formula>
    </cfRule>
  </conditionalFormatting>
  <conditionalFormatting sqref="H270">
    <cfRule type="cellIs" dxfId="19942" priority="24130" operator="equal">
      <formula>"none"</formula>
    </cfRule>
  </conditionalFormatting>
  <conditionalFormatting sqref="H264:H265 H267:H268">
    <cfRule type="cellIs" dxfId="19941" priority="24142" operator="equal">
      <formula>"low"</formula>
    </cfRule>
    <cfRule type="cellIs" dxfId="19940" priority="24143" operator="equal">
      <formula>"medium"</formula>
    </cfRule>
    <cfRule type="cellIs" dxfId="19939" priority="24144" operator="equal">
      <formula>"high"</formula>
    </cfRule>
  </conditionalFormatting>
  <conditionalFormatting sqref="H264:H265 H267:H268">
    <cfRule type="cellIs" dxfId="19938" priority="24138" operator="equal">
      <formula>"none"</formula>
    </cfRule>
  </conditionalFormatting>
  <conditionalFormatting sqref="H269">
    <cfRule type="cellIs" dxfId="19937" priority="24126" operator="equal">
      <formula>"low"</formula>
    </cfRule>
    <cfRule type="cellIs" dxfId="19936" priority="24127" operator="equal">
      <formula>"medium"</formula>
    </cfRule>
    <cfRule type="cellIs" dxfId="19935" priority="24128" operator="equal">
      <formula>"high"</formula>
    </cfRule>
  </conditionalFormatting>
  <conditionalFormatting sqref="H269">
    <cfRule type="cellIs" dxfId="19934" priority="24122" operator="equal">
      <formula>"none"</formula>
    </cfRule>
  </conditionalFormatting>
  <conditionalFormatting sqref="H285">
    <cfRule type="cellIs" dxfId="19933" priority="24102" operator="equal">
      <formula>"low"</formula>
    </cfRule>
    <cfRule type="cellIs" dxfId="19932" priority="24103" operator="equal">
      <formula>"medium"</formula>
    </cfRule>
    <cfRule type="cellIs" dxfId="19931" priority="24104" operator="equal">
      <formula>"high"</formula>
    </cfRule>
  </conditionalFormatting>
  <conditionalFormatting sqref="H285">
    <cfRule type="cellIs" dxfId="19930" priority="24098" operator="equal">
      <formula>"none"</formula>
    </cfRule>
  </conditionalFormatting>
  <conditionalFormatting sqref="H284">
    <cfRule type="cellIs" dxfId="19929" priority="24091" operator="equal">
      <formula>"low"</formula>
    </cfRule>
    <cfRule type="cellIs" dxfId="19928" priority="24092" operator="equal">
      <formula>"medium"</formula>
    </cfRule>
    <cfRule type="cellIs" dxfId="19927" priority="24093" operator="equal">
      <formula>"high"</formula>
    </cfRule>
  </conditionalFormatting>
  <conditionalFormatting sqref="H284">
    <cfRule type="cellIs" dxfId="19926" priority="24087" operator="equal">
      <formula>"none"</formula>
    </cfRule>
  </conditionalFormatting>
  <conditionalFormatting sqref="H255:H256">
    <cfRule type="cellIs" dxfId="19925" priority="24071" operator="equal">
      <formula>"low"</formula>
    </cfRule>
    <cfRule type="cellIs" dxfId="19924" priority="24072" operator="equal">
      <formula>"medium"</formula>
    </cfRule>
    <cfRule type="cellIs" dxfId="19923" priority="24073" operator="equal">
      <formula>"high"</formula>
    </cfRule>
  </conditionalFormatting>
  <conditionalFormatting sqref="H255:H256">
    <cfRule type="cellIs" dxfId="19922" priority="24070" operator="equal">
      <formula>"none"</formula>
    </cfRule>
  </conditionalFormatting>
  <conditionalFormatting sqref="H254">
    <cfRule type="cellIs" dxfId="19921" priority="24066" operator="equal">
      <formula>"low"</formula>
    </cfRule>
    <cfRule type="cellIs" dxfId="19920" priority="24067" operator="equal">
      <formula>"medium"</formula>
    </cfRule>
    <cfRule type="cellIs" dxfId="19919" priority="24068" operator="equal">
      <formula>"high"</formula>
    </cfRule>
  </conditionalFormatting>
  <conditionalFormatting sqref="H254">
    <cfRule type="cellIs" dxfId="19918" priority="24062" operator="equal">
      <formula>"none"</formula>
    </cfRule>
  </conditionalFormatting>
  <conditionalFormatting sqref="H249">
    <cfRule type="cellIs" dxfId="19917" priority="24044" operator="equal">
      <formula>"low"</formula>
    </cfRule>
    <cfRule type="cellIs" dxfId="19916" priority="24045" operator="equal">
      <formula>"medium"</formula>
    </cfRule>
    <cfRule type="cellIs" dxfId="19915" priority="24046" operator="equal">
      <formula>"high"</formula>
    </cfRule>
  </conditionalFormatting>
  <conditionalFormatting sqref="H249">
    <cfRule type="cellIs" dxfId="19914" priority="24040" operator="equal">
      <formula>"none"</formula>
    </cfRule>
  </conditionalFormatting>
  <conditionalFormatting sqref="H250">
    <cfRule type="cellIs" dxfId="19913" priority="24033" operator="equal">
      <formula>"low"</formula>
    </cfRule>
    <cfRule type="cellIs" dxfId="19912" priority="24034" operator="equal">
      <formula>"medium"</formula>
    </cfRule>
    <cfRule type="cellIs" dxfId="19911" priority="24035" operator="equal">
      <formula>"high"</formula>
    </cfRule>
  </conditionalFormatting>
  <conditionalFormatting sqref="H250">
    <cfRule type="cellIs" dxfId="19910" priority="24029" operator="equal">
      <formula>"none"</formula>
    </cfRule>
  </conditionalFormatting>
  <conditionalFormatting sqref="BQ104 BQ131:BQ133 BQ161:BQ172 BQ180:BQ188 BQ217:BQ235 BQ240:BQ247 BQ260:BQ275 BQ310:BQ315 BQ16:BQ60 BQ62:BQ64 BQ69:BQ89 BQ112:BQ128 BQ138:BQ159">
    <cfRule type="cellIs" dxfId="19909" priority="23355" stopIfTrue="1" operator="equal">
      <formula>"yes"</formula>
    </cfRule>
    <cfRule type="cellIs" dxfId="19908" priority="23356" stopIfTrue="1" operator="equal">
      <formula>"no"</formula>
    </cfRule>
    <cfRule type="notContainsBlanks" dxfId="19907" priority="23593" stopIfTrue="1">
      <formula>LEN(TRIM(BQ16))&gt;0</formula>
    </cfRule>
  </conditionalFormatting>
  <conditionalFormatting sqref="BQ104 BQ131:BQ133 BQ161:BQ172 BQ180:BQ188 BQ217:BQ235 BQ240:BQ247 BQ260:BQ275 BQ310:BQ315 BQ16:BQ60 BQ62:BQ64 BQ69:BQ89 BQ112:BQ128 BQ138:BQ159">
    <cfRule type="cellIs" dxfId="19906" priority="23357" stopIfTrue="1" operator="equal">
      <formula>"done"</formula>
    </cfRule>
    <cfRule type="cellIs" dxfId="19905" priority="23592" stopIfTrue="1" operator="equal">
      <formula>"n/a"</formula>
    </cfRule>
    <cfRule type="cellIs" dxfId="19904" priority="23594" stopIfTrue="1" operator="equal">
      <formula>"yes"</formula>
    </cfRule>
    <cfRule type="cellIs" dxfId="19903" priority="23595" stopIfTrue="1" operator="equal">
      <formula>"no"</formula>
    </cfRule>
    <cfRule type="notContainsBlanks" dxfId="19902" priority="23596">
      <formula>LEN(TRIM(BQ16))&gt;0</formula>
    </cfRule>
  </conditionalFormatting>
  <conditionalFormatting sqref="BQ325">
    <cfRule type="cellIs" dxfId="19901" priority="23124" stopIfTrue="1" operator="equal">
      <formula>"yes"</formula>
    </cfRule>
    <cfRule type="cellIs" dxfId="19900" priority="23125" stopIfTrue="1" operator="equal">
      <formula>"no"</formula>
    </cfRule>
    <cfRule type="notContainsBlanks" dxfId="19899" priority="23126">
      <formula>LEN(TRIM(BQ325))&gt;0</formula>
    </cfRule>
  </conditionalFormatting>
  <conditionalFormatting sqref="BQ174:BQ178">
    <cfRule type="cellIs" dxfId="19898" priority="23303" stopIfTrue="1" operator="equal">
      <formula>"yes"</formula>
    </cfRule>
    <cfRule type="cellIs" dxfId="19897" priority="23304" stopIfTrue="1" operator="equal">
      <formula>"no"</formula>
    </cfRule>
    <cfRule type="notContainsBlanks" dxfId="19896" priority="23305">
      <formula>LEN(TRIM(BQ174))&gt;0</formula>
    </cfRule>
  </conditionalFormatting>
  <conditionalFormatting sqref="BQ174:BQ178">
    <cfRule type="cellIs" dxfId="19895" priority="23300" stopIfTrue="1" operator="equal">
      <formula>"yes"</formula>
    </cfRule>
    <cfRule type="cellIs" dxfId="19894" priority="23301" stopIfTrue="1" operator="equal">
      <formula>"no"</formula>
    </cfRule>
    <cfRule type="notContainsBlanks" dxfId="19893" priority="23302">
      <formula>LEN(TRIM(BQ174))&gt;0</formula>
    </cfRule>
  </conditionalFormatting>
  <conditionalFormatting sqref="BQ174:BQ178">
    <cfRule type="cellIs" dxfId="19892" priority="23295" stopIfTrue="1" operator="equal">
      <formula>"done"</formula>
    </cfRule>
    <cfRule type="cellIs" dxfId="19891" priority="23296" stopIfTrue="1" operator="equal">
      <formula>"n/a"</formula>
    </cfRule>
    <cfRule type="cellIs" dxfId="19890" priority="23297" stopIfTrue="1" operator="equal">
      <formula>"yes"</formula>
    </cfRule>
    <cfRule type="cellIs" dxfId="19889" priority="23298" stopIfTrue="1" operator="equal">
      <formula>"no"</formula>
    </cfRule>
    <cfRule type="notContainsBlanks" dxfId="19888" priority="23299">
      <formula>LEN(TRIM(BQ174))&gt;0</formula>
    </cfRule>
  </conditionalFormatting>
  <conditionalFormatting sqref="BQ190:BQ191">
    <cfRule type="cellIs" dxfId="19887" priority="23281" stopIfTrue="1" operator="equal">
      <formula>"yes"</formula>
    </cfRule>
    <cfRule type="cellIs" dxfId="19886" priority="23282" stopIfTrue="1" operator="equal">
      <formula>"no"</formula>
    </cfRule>
    <cfRule type="notContainsBlanks" dxfId="19885" priority="23283">
      <formula>LEN(TRIM(BQ190))&gt;0</formula>
    </cfRule>
  </conditionalFormatting>
  <conditionalFormatting sqref="BQ190:BQ191">
    <cfRule type="cellIs" dxfId="19884" priority="23278" stopIfTrue="1" operator="equal">
      <formula>"yes"</formula>
    </cfRule>
    <cfRule type="cellIs" dxfId="19883" priority="23279" stopIfTrue="1" operator="equal">
      <formula>"no"</formula>
    </cfRule>
    <cfRule type="notContainsBlanks" dxfId="19882" priority="23280">
      <formula>LEN(TRIM(BQ190))&gt;0</formula>
    </cfRule>
  </conditionalFormatting>
  <conditionalFormatting sqref="BQ190:BQ191">
    <cfRule type="cellIs" dxfId="19881" priority="23273" stopIfTrue="1" operator="equal">
      <formula>"done"</formula>
    </cfRule>
    <cfRule type="cellIs" dxfId="19880" priority="23274" stopIfTrue="1" operator="equal">
      <formula>"n/a"</formula>
    </cfRule>
    <cfRule type="cellIs" dxfId="19879" priority="23275" stopIfTrue="1" operator="equal">
      <formula>"yes"</formula>
    </cfRule>
    <cfRule type="cellIs" dxfId="19878" priority="23276" stopIfTrue="1" operator="equal">
      <formula>"no"</formula>
    </cfRule>
    <cfRule type="notContainsBlanks" dxfId="19877" priority="23277">
      <formula>LEN(TRIM(BQ190))&gt;0</formula>
    </cfRule>
  </conditionalFormatting>
  <conditionalFormatting sqref="BQ194:BQ202">
    <cfRule type="cellIs" dxfId="19876" priority="23270" stopIfTrue="1" operator="equal">
      <formula>"yes"</formula>
    </cfRule>
    <cfRule type="cellIs" dxfId="19875" priority="23271" stopIfTrue="1" operator="equal">
      <formula>"no"</formula>
    </cfRule>
    <cfRule type="notContainsBlanks" dxfId="19874" priority="23272">
      <formula>LEN(TRIM(BQ194))&gt;0</formula>
    </cfRule>
  </conditionalFormatting>
  <conditionalFormatting sqref="BQ194:BQ202">
    <cfRule type="cellIs" dxfId="19873" priority="23267" stopIfTrue="1" operator="equal">
      <formula>"yes"</formula>
    </cfRule>
    <cfRule type="cellIs" dxfId="19872" priority="23268" stopIfTrue="1" operator="equal">
      <formula>"no"</formula>
    </cfRule>
    <cfRule type="notContainsBlanks" dxfId="19871" priority="23269">
      <formula>LEN(TRIM(BQ194))&gt;0</formula>
    </cfRule>
  </conditionalFormatting>
  <conditionalFormatting sqref="BQ194:BQ202">
    <cfRule type="cellIs" dxfId="19870" priority="23262" stopIfTrue="1" operator="equal">
      <formula>"done"</formula>
    </cfRule>
    <cfRule type="cellIs" dxfId="19869" priority="23263" stopIfTrue="1" operator="equal">
      <formula>"n/a"</formula>
    </cfRule>
    <cfRule type="cellIs" dxfId="19868" priority="23264" stopIfTrue="1" operator="equal">
      <formula>"yes"</formula>
    </cfRule>
    <cfRule type="cellIs" dxfId="19867" priority="23265" stopIfTrue="1" operator="equal">
      <formula>"no"</formula>
    </cfRule>
    <cfRule type="notContainsBlanks" dxfId="19866" priority="23266">
      <formula>LEN(TRIM(BQ194))&gt;0</formula>
    </cfRule>
  </conditionalFormatting>
  <conditionalFormatting sqref="BQ209:BQ210">
    <cfRule type="cellIs" dxfId="19865" priority="23259" stopIfTrue="1" operator="equal">
      <formula>"yes"</formula>
    </cfRule>
    <cfRule type="cellIs" dxfId="19864" priority="23260" stopIfTrue="1" operator="equal">
      <formula>"no"</formula>
    </cfRule>
    <cfRule type="notContainsBlanks" dxfId="19863" priority="23261">
      <formula>LEN(TRIM(BQ209))&gt;0</formula>
    </cfRule>
  </conditionalFormatting>
  <conditionalFormatting sqref="BQ209:BQ210">
    <cfRule type="cellIs" dxfId="19862" priority="23256" stopIfTrue="1" operator="equal">
      <formula>"yes"</formula>
    </cfRule>
    <cfRule type="cellIs" dxfId="19861" priority="23257" stopIfTrue="1" operator="equal">
      <formula>"no"</formula>
    </cfRule>
    <cfRule type="notContainsBlanks" dxfId="19860" priority="23258">
      <formula>LEN(TRIM(BQ209))&gt;0</formula>
    </cfRule>
  </conditionalFormatting>
  <conditionalFormatting sqref="BQ209:BQ210">
    <cfRule type="cellIs" dxfId="19859" priority="23251" stopIfTrue="1" operator="equal">
      <formula>"done"</formula>
    </cfRule>
    <cfRule type="cellIs" dxfId="19858" priority="23252" stopIfTrue="1" operator="equal">
      <formula>"n/a"</formula>
    </cfRule>
    <cfRule type="cellIs" dxfId="19857" priority="23253" stopIfTrue="1" operator="equal">
      <formula>"yes"</formula>
    </cfRule>
    <cfRule type="cellIs" dxfId="19856" priority="23254" stopIfTrue="1" operator="equal">
      <formula>"no"</formula>
    </cfRule>
    <cfRule type="notContainsBlanks" dxfId="19855" priority="23255">
      <formula>LEN(TRIM(BQ209))&gt;0</formula>
    </cfRule>
  </conditionalFormatting>
  <conditionalFormatting sqref="BQ212:BQ213">
    <cfRule type="cellIs" dxfId="19854" priority="23248" stopIfTrue="1" operator="equal">
      <formula>"yes"</formula>
    </cfRule>
    <cfRule type="cellIs" dxfId="19853" priority="23249" stopIfTrue="1" operator="equal">
      <formula>"no"</formula>
    </cfRule>
    <cfRule type="notContainsBlanks" dxfId="19852" priority="23250">
      <formula>LEN(TRIM(BQ212))&gt;0</formula>
    </cfRule>
  </conditionalFormatting>
  <conditionalFormatting sqref="BQ212:BQ213">
    <cfRule type="cellIs" dxfId="19851" priority="23245" stopIfTrue="1" operator="equal">
      <formula>"yes"</formula>
    </cfRule>
    <cfRule type="cellIs" dxfId="19850" priority="23246" stopIfTrue="1" operator="equal">
      <formula>"no"</formula>
    </cfRule>
    <cfRule type="notContainsBlanks" dxfId="19849" priority="23247">
      <formula>LEN(TRIM(BQ212))&gt;0</formula>
    </cfRule>
  </conditionalFormatting>
  <conditionalFormatting sqref="BQ212:BQ213">
    <cfRule type="cellIs" dxfId="19848" priority="23240" stopIfTrue="1" operator="equal">
      <formula>"done"</formula>
    </cfRule>
    <cfRule type="cellIs" dxfId="19847" priority="23241" stopIfTrue="1" operator="equal">
      <formula>"n/a"</formula>
    </cfRule>
    <cfRule type="cellIs" dxfId="19846" priority="23242" stopIfTrue="1" operator="equal">
      <formula>"yes"</formula>
    </cfRule>
    <cfRule type="cellIs" dxfId="19845" priority="23243" stopIfTrue="1" operator="equal">
      <formula>"no"</formula>
    </cfRule>
    <cfRule type="notContainsBlanks" dxfId="19844" priority="23244">
      <formula>LEN(TRIM(BQ212))&gt;0</formula>
    </cfRule>
  </conditionalFormatting>
  <conditionalFormatting sqref="BQ249:BQ258">
    <cfRule type="cellIs" dxfId="19843" priority="23215" stopIfTrue="1" operator="equal">
      <formula>"yes"</formula>
    </cfRule>
    <cfRule type="cellIs" dxfId="19842" priority="23216" stopIfTrue="1" operator="equal">
      <formula>"no"</formula>
    </cfRule>
    <cfRule type="notContainsBlanks" dxfId="19841" priority="23217">
      <formula>LEN(TRIM(BQ249))&gt;0</formula>
    </cfRule>
  </conditionalFormatting>
  <conditionalFormatting sqref="BQ249:BQ258">
    <cfRule type="cellIs" dxfId="19840" priority="23212" stopIfTrue="1" operator="equal">
      <formula>"yes"</formula>
    </cfRule>
    <cfRule type="cellIs" dxfId="19839" priority="23213" stopIfTrue="1" operator="equal">
      <formula>"no"</formula>
    </cfRule>
    <cfRule type="notContainsBlanks" dxfId="19838" priority="23214">
      <formula>LEN(TRIM(BQ249))&gt;0</formula>
    </cfRule>
  </conditionalFormatting>
  <conditionalFormatting sqref="BQ249:BQ258">
    <cfRule type="cellIs" dxfId="19837" priority="23207" stopIfTrue="1" operator="equal">
      <formula>"done"</formula>
    </cfRule>
    <cfRule type="cellIs" dxfId="19836" priority="23208" stopIfTrue="1" operator="equal">
      <formula>"n/a"</formula>
    </cfRule>
    <cfRule type="cellIs" dxfId="19835" priority="23209" stopIfTrue="1" operator="equal">
      <formula>"yes"</formula>
    </cfRule>
    <cfRule type="cellIs" dxfId="19834" priority="23210" stopIfTrue="1" operator="equal">
      <formula>"no"</formula>
    </cfRule>
    <cfRule type="notContainsBlanks" dxfId="19833" priority="23211">
      <formula>LEN(TRIM(BQ249))&gt;0</formula>
    </cfRule>
  </conditionalFormatting>
  <conditionalFormatting sqref="BQ277:BQ286">
    <cfRule type="cellIs" dxfId="19832" priority="23193" stopIfTrue="1" operator="equal">
      <formula>"yes"</formula>
    </cfRule>
    <cfRule type="cellIs" dxfId="19831" priority="23194" stopIfTrue="1" operator="equal">
      <formula>"no"</formula>
    </cfRule>
    <cfRule type="notContainsBlanks" dxfId="19830" priority="23195">
      <formula>LEN(TRIM(BQ277))&gt;0</formula>
    </cfRule>
  </conditionalFormatting>
  <conditionalFormatting sqref="BQ277:BQ286">
    <cfRule type="cellIs" dxfId="19829" priority="23190" stopIfTrue="1" operator="equal">
      <formula>"yes"</formula>
    </cfRule>
    <cfRule type="cellIs" dxfId="19828" priority="23191" stopIfTrue="1" operator="equal">
      <formula>"no"</formula>
    </cfRule>
    <cfRule type="notContainsBlanks" dxfId="19827" priority="23192">
      <formula>LEN(TRIM(BQ277))&gt;0</formula>
    </cfRule>
  </conditionalFormatting>
  <conditionalFormatting sqref="BQ277:BQ286">
    <cfRule type="cellIs" dxfId="19826" priority="23185" stopIfTrue="1" operator="equal">
      <formula>"done"</formula>
    </cfRule>
    <cfRule type="cellIs" dxfId="19825" priority="23186" stopIfTrue="1" operator="equal">
      <formula>"n/a"</formula>
    </cfRule>
    <cfRule type="cellIs" dxfId="19824" priority="23187" stopIfTrue="1" operator="equal">
      <formula>"yes"</formula>
    </cfRule>
    <cfRule type="cellIs" dxfId="19823" priority="23188" stopIfTrue="1" operator="equal">
      <formula>"no"</formula>
    </cfRule>
    <cfRule type="notContainsBlanks" dxfId="19822" priority="23189">
      <formula>LEN(TRIM(BQ277))&gt;0</formula>
    </cfRule>
  </conditionalFormatting>
  <conditionalFormatting sqref="BQ288:BQ293 BQ296:BQ298">
    <cfRule type="cellIs" dxfId="19821" priority="23182" stopIfTrue="1" operator="equal">
      <formula>"yes"</formula>
    </cfRule>
    <cfRule type="cellIs" dxfId="19820" priority="23183" stopIfTrue="1" operator="equal">
      <formula>"no"</formula>
    </cfRule>
    <cfRule type="notContainsBlanks" dxfId="19819" priority="23184">
      <formula>LEN(TRIM(BQ288))&gt;0</formula>
    </cfRule>
  </conditionalFormatting>
  <conditionalFormatting sqref="BQ288:BQ293 BQ296:BQ298">
    <cfRule type="cellIs" dxfId="19818" priority="23179" stopIfTrue="1" operator="equal">
      <formula>"yes"</formula>
    </cfRule>
    <cfRule type="cellIs" dxfId="19817" priority="23180" stopIfTrue="1" operator="equal">
      <formula>"no"</formula>
    </cfRule>
    <cfRule type="notContainsBlanks" dxfId="19816" priority="23181">
      <formula>LEN(TRIM(BQ288))&gt;0</formula>
    </cfRule>
  </conditionalFormatting>
  <conditionalFormatting sqref="BQ288:BQ293 BQ296:BQ298">
    <cfRule type="cellIs" dxfId="19815" priority="23174" stopIfTrue="1" operator="equal">
      <formula>"done"</formula>
    </cfRule>
    <cfRule type="cellIs" dxfId="19814" priority="23175" stopIfTrue="1" operator="equal">
      <formula>"n/a"</formula>
    </cfRule>
    <cfRule type="cellIs" dxfId="19813" priority="23176" stopIfTrue="1" operator="equal">
      <formula>"yes"</formula>
    </cfRule>
    <cfRule type="cellIs" dxfId="19812" priority="23177" stopIfTrue="1" operator="equal">
      <formula>"no"</formula>
    </cfRule>
    <cfRule type="notContainsBlanks" dxfId="19811" priority="23178">
      <formula>LEN(TRIM(BQ288))&gt;0</formula>
    </cfRule>
  </conditionalFormatting>
  <conditionalFormatting sqref="BQ304:BQ305">
    <cfRule type="cellIs" dxfId="19810" priority="23171" stopIfTrue="1" operator="equal">
      <formula>"yes"</formula>
    </cfRule>
    <cfRule type="cellIs" dxfId="19809" priority="23172" stopIfTrue="1" operator="equal">
      <formula>"no"</formula>
    </cfRule>
    <cfRule type="notContainsBlanks" dxfId="19808" priority="23173">
      <formula>LEN(TRIM(BQ304))&gt;0</formula>
    </cfRule>
  </conditionalFormatting>
  <conditionalFormatting sqref="BQ304:BQ305">
    <cfRule type="cellIs" dxfId="19807" priority="23168" stopIfTrue="1" operator="equal">
      <formula>"yes"</formula>
    </cfRule>
    <cfRule type="cellIs" dxfId="19806" priority="23169" stopIfTrue="1" operator="equal">
      <formula>"no"</formula>
    </cfRule>
    <cfRule type="notContainsBlanks" dxfId="19805" priority="23170">
      <formula>LEN(TRIM(BQ304))&gt;0</formula>
    </cfRule>
  </conditionalFormatting>
  <conditionalFormatting sqref="BQ304:BQ305">
    <cfRule type="cellIs" dxfId="19804" priority="23163" stopIfTrue="1" operator="equal">
      <formula>"done"</formula>
    </cfRule>
    <cfRule type="cellIs" dxfId="19803" priority="23164" stopIfTrue="1" operator="equal">
      <formula>"n/a"</formula>
    </cfRule>
    <cfRule type="cellIs" dxfId="19802" priority="23165" stopIfTrue="1" operator="equal">
      <formula>"yes"</formula>
    </cfRule>
    <cfRule type="cellIs" dxfId="19801" priority="23166" stopIfTrue="1" operator="equal">
      <formula>"no"</formula>
    </cfRule>
    <cfRule type="notContainsBlanks" dxfId="19800" priority="23167">
      <formula>LEN(TRIM(BQ304))&gt;0</formula>
    </cfRule>
  </conditionalFormatting>
  <conditionalFormatting sqref="BQ317:BQ320">
    <cfRule type="cellIs" dxfId="19799" priority="23149" stopIfTrue="1" operator="equal">
      <formula>"yes"</formula>
    </cfRule>
    <cfRule type="cellIs" dxfId="19798" priority="23150" stopIfTrue="1" operator="equal">
      <formula>"no"</formula>
    </cfRule>
    <cfRule type="notContainsBlanks" dxfId="19797" priority="23151">
      <formula>LEN(TRIM(BQ317))&gt;0</formula>
    </cfRule>
  </conditionalFormatting>
  <conditionalFormatting sqref="BQ317:BQ320">
    <cfRule type="cellIs" dxfId="19796" priority="23146" stopIfTrue="1" operator="equal">
      <formula>"yes"</formula>
    </cfRule>
    <cfRule type="cellIs" dxfId="19795" priority="23147" stopIfTrue="1" operator="equal">
      <formula>"no"</formula>
    </cfRule>
    <cfRule type="notContainsBlanks" dxfId="19794" priority="23148">
      <formula>LEN(TRIM(BQ317))&gt;0</formula>
    </cfRule>
  </conditionalFormatting>
  <conditionalFormatting sqref="BQ317:BQ320">
    <cfRule type="cellIs" dxfId="19793" priority="23141" stopIfTrue="1" operator="equal">
      <formula>"done"</formula>
    </cfRule>
    <cfRule type="cellIs" dxfId="19792" priority="23142" stopIfTrue="1" operator="equal">
      <formula>"n/a"</formula>
    </cfRule>
    <cfRule type="cellIs" dxfId="19791" priority="23143" stopIfTrue="1" operator="equal">
      <formula>"yes"</formula>
    </cfRule>
    <cfRule type="cellIs" dxfId="19790" priority="23144" stopIfTrue="1" operator="equal">
      <formula>"no"</formula>
    </cfRule>
    <cfRule type="notContainsBlanks" dxfId="19789" priority="23145">
      <formula>LEN(TRIM(BQ317))&gt;0</formula>
    </cfRule>
  </conditionalFormatting>
  <conditionalFormatting sqref="BQ322:BQ323">
    <cfRule type="cellIs" dxfId="19788" priority="23138" stopIfTrue="1" operator="equal">
      <formula>"yes"</formula>
    </cfRule>
    <cfRule type="cellIs" dxfId="19787" priority="23139" stopIfTrue="1" operator="equal">
      <formula>"no"</formula>
    </cfRule>
    <cfRule type="notContainsBlanks" dxfId="19786" priority="23140">
      <formula>LEN(TRIM(BQ322))&gt;0</formula>
    </cfRule>
  </conditionalFormatting>
  <conditionalFormatting sqref="BQ322:BQ323">
    <cfRule type="cellIs" dxfId="19785" priority="23135" stopIfTrue="1" operator="equal">
      <formula>"yes"</formula>
    </cfRule>
    <cfRule type="cellIs" dxfId="19784" priority="23136" stopIfTrue="1" operator="equal">
      <formula>"no"</formula>
    </cfRule>
    <cfRule type="notContainsBlanks" dxfId="19783" priority="23137">
      <formula>LEN(TRIM(BQ322))&gt;0</formula>
    </cfRule>
  </conditionalFormatting>
  <conditionalFormatting sqref="BQ322:BQ323">
    <cfRule type="cellIs" dxfId="19782" priority="23130" stopIfTrue="1" operator="equal">
      <formula>"done"</formula>
    </cfRule>
    <cfRule type="cellIs" dxfId="19781" priority="23131" stopIfTrue="1" operator="equal">
      <formula>"n/a"</formula>
    </cfRule>
    <cfRule type="cellIs" dxfId="19780" priority="23132" stopIfTrue="1" operator="equal">
      <formula>"yes"</formula>
    </cfRule>
    <cfRule type="cellIs" dxfId="19779" priority="23133" stopIfTrue="1" operator="equal">
      <formula>"no"</formula>
    </cfRule>
    <cfRule type="notContainsBlanks" dxfId="19778" priority="23134">
      <formula>LEN(TRIM(BQ322))&gt;0</formula>
    </cfRule>
  </conditionalFormatting>
  <conditionalFormatting sqref="BQ325">
    <cfRule type="cellIs" dxfId="19777" priority="23127" stopIfTrue="1" operator="equal">
      <formula>"yes"</formula>
    </cfRule>
    <cfRule type="cellIs" dxfId="19776" priority="23128" stopIfTrue="1" operator="equal">
      <formula>"no"</formula>
    </cfRule>
    <cfRule type="notContainsBlanks" dxfId="19775" priority="23129">
      <formula>LEN(TRIM(BQ325))&gt;0</formula>
    </cfRule>
  </conditionalFormatting>
  <conditionalFormatting sqref="BQ325">
    <cfRule type="cellIs" dxfId="19774" priority="23119" stopIfTrue="1" operator="equal">
      <formula>"done"</formula>
    </cfRule>
    <cfRule type="cellIs" dxfId="19773" priority="23120" stopIfTrue="1" operator="equal">
      <formula>"n/a"</formula>
    </cfRule>
    <cfRule type="cellIs" dxfId="19772" priority="23121" stopIfTrue="1" operator="equal">
      <formula>"yes"</formula>
    </cfRule>
    <cfRule type="cellIs" dxfId="19771" priority="23122" stopIfTrue="1" operator="equal">
      <formula>"no"</formula>
    </cfRule>
    <cfRule type="notContainsBlanks" dxfId="19770" priority="23123">
      <formula>LEN(TRIM(BQ325))&gt;0</formula>
    </cfRule>
  </conditionalFormatting>
  <conditionalFormatting sqref="H200">
    <cfRule type="cellIs" dxfId="19769" priority="23112" operator="equal">
      <formula>"low"</formula>
    </cfRule>
    <cfRule type="cellIs" dxfId="19768" priority="23113" operator="equal">
      <formula>"medium"</formula>
    </cfRule>
    <cfRule type="cellIs" dxfId="19767" priority="23114" operator="equal">
      <formula>"high"</formula>
    </cfRule>
  </conditionalFormatting>
  <conditionalFormatting sqref="H200">
    <cfRule type="cellIs" dxfId="19766" priority="23111" operator="equal">
      <formula>"none"</formula>
    </cfRule>
  </conditionalFormatting>
  <conditionalFormatting sqref="H257">
    <cfRule type="cellIs" dxfId="19765" priority="23104" operator="equal">
      <formula>"low"</formula>
    </cfRule>
    <cfRule type="cellIs" dxfId="19764" priority="23105" operator="equal">
      <formula>"medium"</formula>
    </cfRule>
    <cfRule type="cellIs" dxfId="19763" priority="23106" operator="equal">
      <formula>"high"</formula>
    </cfRule>
  </conditionalFormatting>
  <conditionalFormatting sqref="H257">
    <cfRule type="cellIs" dxfId="19762" priority="23103" operator="equal">
      <formula>"none"</formula>
    </cfRule>
  </conditionalFormatting>
  <conditionalFormatting sqref="H107">
    <cfRule type="cellIs" dxfId="19761" priority="23074" operator="equal">
      <formula>"low"</formula>
    </cfRule>
    <cfRule type="cellIs" dxfId="19760" priority="23075" operator="equal">
      <formula>"medium"</formula>
    </cfRule>
    <cfRule type="cellIs" dxfId="19759" priority="23076" operator="equal">
      <formula>"high"</formula>
    </cfRule>
  </conditionalFormatting>
  <conditionalFormatting sqref="H106">
    <cfRule type="cellIs" dxfId="19758" priority="22977" operator="equal">
      <formula>"low"</formula>
    </cfRule>
    <cfRule type="cellIs" dxfId="19757" priority="22978" operator="equal">
      <formula>"medium"</formula>
    </cfRule>
    <cfRule type="cellIs" dxfId="19756" priority="22979" operator="equal">
      <formula>"high"</formula>
    </cfRule>
  </conditionalFormatting>
  <conditionalFormatting sqref="BQ107">
    <cfRule type="cellIs" dxfId="19755" priority="23089" stopIfTrue="1" operator="equal">
      <formula>"yes"</formula>
    </cfRule>
    <cfRule type="cellIs" dxfId="19754" priority="23090" stopIfTrue="1" operator="equal">
      <formula>"no"</formula>
    </cfRule>
    <cfRule type="notContainsBlanks" dxfId="19753" priority="23091">
      <formula>LEN(TRIM(BQ107))&gt;0</formula>
    </cfRule>
  </conditionalFormatting>
  <conditionalFormatting sqref="BQ107">
    <cfRule type="cellIs" dxfId="19752" priority="23086" stopIfTrue="1" operator="equal">
      <formula>"yes"</formula>
    </cfRule>
    <cfRule type="cellIs" dxfId="19751" priority="23087" stopIfTrue="1" operator="equal">
      <formula>"no"</formula>
    </cfRule>
    <cfRule type="notContainsBlanks" dxfId="19750" priority="23088">
      <formula>LEN(TRIM(BQ107))&gt;0</formula>
    </cfRule>
  </conditionalFormatting>
  <conditionalFormatting sqref="BQ107">
    <cfRule type="cellIs" dxfId="19749" priority="23081" stopIfTrue="1" operator="equal">
      <formula>"done"</formula>
    </cfRule>
    <cfRule type="cellIs" dxfId="19748" priority="23082" stopIfTrue="1" operator="equal">
      <formula>"n/a"</formula>
    </cfRule>
    <cfRule type="cellIs" dxfId="19747" priority="23083" stopIfTrue="1" operator="equal">
      <formula>"yes"</formula>
    </cfRule>
    <cfRule type="cellIs" dxfId="19746" priority="23084" stopIfTrue="1" operator="equal">
      <formula>"no"</formula>
    </cfRule>
    <cfRule type="notContainsBlanks" dxfId="19745" priority="23085">
      <formula>LEN(TRIM(BQ107))&gt;0</formula>
    </cfRule>
  </conditionalFormatting>
  <conditionalFormatting sqref="H109">
    <cfRule type="cellIs" dxfId="19744" priority="23036" operator="equal">
      <formula>"low"</formula>
    </cfRule>
    <cfRule type="cellIs" dxfId="19743" priority="23037" operator="equal">
      <formula>"medium"</formula>
    </cfRule>
    <cfRule type="cellIs" dxfId="19742" priority="23038" operator="equal">
      <formula>"high"</formula>
    </cfRule>
  </conditionalFormatting>
  <conditionalFormatting sqref="H107">
    <cfRule type="cellIs" dxfId="19741" priority="23073" operator="equal">
      <formula>"none"</formula>
    </cfRule>
  </conditionalFormatting>
  <conditionalFormatting sqref="BQ108">
    <cfRule type="cellIs" dxfId="19740" priority="23070" stopIfTrue="1" operator="equal">
      <formula>"yes"</formula>
    </cfRule>
    <cfRule type="cellIs" dxfId="19739" priority="23071" stopIfTrue="1" operator="equal">
      <formula>"no"</formula>
    </cfRule>
    <cfRule type="notContainsBlanks" dxfId="19738" priority="23072">
      <formula>LEN(TRIM(BQ108))&gt;0</formula>
    </cfRule>
  </conditionalFormatting>
  <conditionalFormatting sqref="BQ108">
    <cfRule type="cellIs" dxfId="19737" priority="23067" stopIfTrue="1" operator="equal">
      <formula>"yes"</formula>
    </cfRule>
    <cfRule type="cellIs" dxfId="19736" priority="23068" stopIfTrue="1" operator="equal">
      <formula>"no"</formula>
    </cfRule>
    <cfRule type="notContainsBlanks" dxfId="19735" priority="23069">
      <formula>LEN(TRIM(BQ108))&gt;0</formula>
    </cfRule>
  </conditionalFormatting>
  <conditionalFormatting sqref="BQ108">
    <cfRule type="cellIs" dxfId="19734" priority="23062" stopIfTrue="1" operator="equal">
      <formula>"done"</formula>
    </cfRule>
    <cfRule type="cellIs" dxfId="19733" priority="23063" stopIfTrue="1" operator="equal">
      <formula>"n/a"</formula>
    </cfRule>
    <cfRule type="cellIs" dxfId="19732" priority="23064" stopIfTrue="1" operator="equal">
      <formula>"yes"</formula>
    </cfRule>
    <cfRule type="cellIs" dxfId="19731" priority="23065" stopIfTrue="1" operator="equal">
      <formula>"no"</formula>
    </cfRule>
    <cfRule type="notContainsBlanks" dxfId="19730" priority="23066">
      <formula>LEN(TRIM(BQ108))&gt;0</formula>
    </cfRule>
  </conditionalFormatting>
  <conditionalFormatting sqref="H108">
    <cfRule type="cellIs" dxfId="19729" priority="23055" operator="equal">
      <formula>"low"</formula>
    </cfRule>
    <cfRule type="cellIs" dxfId="19728" priority="23056" operator="equal">
      <formula>"medium"</formula>
    </cfRule>
    <cfRule type="cellIs" dxfId="19727" priority="23057" operator="equal">
      <formula>"high"</formula>
    </cfRule>
  </conditionalFormatting>
  <conditionalFormatting sqref="H108">
    <cfRule type="cellIs" dxfId="19726" priority="23054" operator="equal">
      <formula>"none"</formula>
    </cfRule>
  </conditionalFormatting>
  <conditionalFormatting sqref="BQ109">
    <cfRule type="cellIs" dxfId="19725" priority="23051" stopIfTrue="1" operator="equal">
      <formula>"yes"</formula>
    </cfRule>
    <cfRule type="cellIs" dxfId="19724" priority="23052" stopIfTrue="1" operator="equal">
      <formula>"no"</formula>
    </cfRule>
    <cfRule type="notContainsBlanks" dxfId="19723" priority="23053">
      <formula>LEN(TRIM(BQ109))&gt;0</formula>
    </cfRule>
  </conditionalFormatting>
  <conditionalFormatting sqref="BQ109">
    <cfRule type="cellIs" dxfId="19722" priority="23048" stopIfTrue="1" operator="equal">
      <formula>"yes"</formula>
    </cfRule>
    <cfRule type="cellIs" dxfId="19721" priority="23049" stopIfTrue="1" operator="equal">
      <formula>"no"</formula>
    </cfRule>
    <cfRule type="notContainsBlanks" dxfId="19720" priority="23050">
      <formula>LEN(TRIM(BQ109))&gt;0</formula>
    </cfRule>
  </conditionalFormatting>
  <conditionalFormatting sqref="BQ109">
    <cfRule type="cellIs" dxfId="19719" priority="23043" stopIfTrue="1" operator="equal">
      <formula>"done"</formula>
    </cfRule>
    <cfRule type="cellIs" dxfId="19718" priority="23044" stopIfTrue="1" operator="equal">
      <formula>"n/a"</formula>
    </cfRule>
    <cfRule type="cellIs" dxfId="19717" priority="23045" stopIfTrue="1" operator="equal">
      <formula>"yes"</formula>
    </cfRule>
    <cfRule type="cellIs" dxfId="19716" priority="23046" stopIfTrue="1" operator="equal">
      <formula>"no"</formula>
    </cfRule>
    <cfRule type="notContainsBlanks" dxfId="19715" priority="23047">
      <formula>LEN(TRIM(BQ109))&gt;0</formula>
    </cfRule>
  </conditionalFormatting>
  <conditionalFormatting sqref="H109">
    <cfRule type="cellIs" dxfId="19714" priority="23035" operator="equal">
      <formula>"none"</formula>
    </cfRule>
  </conditionalFormatting>
  <conditionalFormatting sqref="H110">
    <cfRule type="cellIs" dxfId="19713" priority="23017" operator="equal">
      <formula>"low"</formula>
    </cfRule>
    <cfRule type="cellIs" dxfId="19712" priority="23018" operator="equal">
      <formula>"medium"</formula>
    </cfRule>
    <cfRule type="cellIs" dxfId="19711" priority="23019" operator="equal">
      <formula>"high"</formula>
    </cfRule>
  </conditionalFormatting>
  <conditionalFormatting sqref="BQ110:BQ111">
    <cfRule type="cellIs" dxfId="19710" priority="23032" stopIfTrue="1" operator="equal">
      <formula>"yes"</formula>
    </cfRule>
    <cfRule type="cellIs" dxfId="19709" priority="23033" stopIfTrue="1" operator="equal">
      <formula>"no"</formula>
    </cfRule>
    <cfRule type="notContainsBlanks" dxfId="19708" priority="23034">
      <formula>LEN(TRIM(BQ110))&gt;0</formula>
    </cfRule>
  </conditionalFormatting>
  <conditionalFormatting sqref="BQ110:BQ111">
    <cfRule type="cellIs" dxfId="19707" priority="23029" stopIfTrue="1" operator="equal">
      <formula>"yes"</formula>
    </cfRule>
    <cfRule type="cellIs" dxfId="19706" priority="23030" stopIfTrue="1" operator="equal">
      <formula>"no"</formula>
    </cfRule>
    <cfRule type="notContainsBlanks" dxfId="19705" priority="23031">
      <formula>LEN(TRIM(BQ110))&gt;0</formula>
    </cfRule>
  </conditionalFormatting>
  <conditionalFormatting sqref="BQ110:BQ111">
    <cfRule type="cellIs" dxfId="19704" priority="23024" stopIfTrue="1" operator="equal">
      <formula>"done"</formula>
    </cfRule>
    <cfRule type="cellIs" dxfId="19703" priority="23025" stopIfTrue="1" operator="equal">
      <formula>"n/a"</formula>
    </cfRule>
    <cfRule type="cellIs" dxfId="19702" priority="23026" stopIfTrue="1" operator="equal">
      <formula>"yes"</formula>
    </cfRule>
    <cfRule type="cellIs" dxfId="19701" priority="23027" stopIfTrue="1" operator="equal">
      <formula>"no"</formula>
    </cfRule>
    <cfRule type="notContainsBlanks" dxfId="19700" priority="23028">
      <formula>LEN(TRIM(BQ110))&gt;0</formula>
    </cfRule>
  </conditionalFormatting>
  <conditionalFormatting sqref="H110">
    <cfRule type="cellIs" dxfId="19699" priority="23016" operator="equal">
      <formula>"none"</formula>
    </cfRule>
  </conditionalFormatting>
  <conditionalFormatting sqref="H156">
    <cfRule type="cellIs" dxfId="19698" priority="23013" operator="equal">
      <formula>"low"</formula>
    </cfRule>
    <cfRule type="cellIs" dxfId="19697" priority="23014" operator="equal">
      <formula>"medium"</formula>
    </cfRule>
    <cfRule type="cellIs" dxfId="19696" priority="23015" operator="equal">
      <formula>"high"</formula>
    </cfRule>
  </conditionalFormatting>
  <conditionalFormatting sqref="H156">
    <cfRule type="cellIs" dxfId="19695" priority="23011" operator="equal">
      <formula>"none"</formula>
    </cfRule>
  </conditionalFormatting>
  <conditionalFormatting sqref="H116">
    <cfRule type="cellIs" dxfId="19694" priority="23008" operator="equal">
      <formula>"low"</formula>
    </cfRule>
    <cfRule type="cellIs" dxfId="19693" priority="23009" operator="equal">
      <formula>"medium"</formula>
    </cfRule>
    <cfRule type="cellIs" dxfId="19692" priority="23010" operator="equal">
      <formula>"high"</formula>
    </cfRule>
  </conditionalFormatting>
  <conditionalFormatting sqref="H116">
    <cfRule type="cellIs" dxfId="19691" priority="23003" operator="equal">
      <formula>"none"</formula>
    </cfRule>
  </conditionalFormatting>
  <conditionalFormatting sqref="H128">
    <cfRule type="cellIs" dxfId="19690" priority="22996" operator="equal">
      <formula>"low"</formula>
    </cfRule>
    <cfRule type="cellIs" dxfId="19689" priority="22997" operator="equal">
      <formula>"medium"</formula>
    </cfRule>
    <cfRule type="cellIs" dxfId="19688" priority="22998" operator="equal">
      <formula>"high"</formula>
    </cfRule>
  </conditionalFormatting>
  <conditionalFormatting sqref="H128">
    <cfRule type="cellIs" dxfId="19687" priority="22995" operator="equal">
      <formula>"none"</formula>
    </cfRule>
  </conditionalFormatting>
  <conditionalFormatting sqref="BQ106">
    <cfRule type="cellIs" dxfId="19686" priority="22988" stopIfTrue="1" operator="equal">
      <formula>"yes"</formula>
    </cfRule>
    <cfRule type="cellIs" dxfId="19685" priority="22989" stopIfTrue="1" operator="equal">
      <formula>"no"</formula>
    </cfRule>
    <cfRule type="notContainsBlanks" dxfId="19684" priority="22990">
      <formula>LEN(TRIM(BQ106))&gt;0</formula>
    </cfRule>
  </conditionalFormatting>
  <conditionalFormatting sqref="BQ106">
    <cfRule type="cellIs" dxfId="19683" priority="22985" stopIfTrue="1" operator="equal">
      <formula>"yes"</formula>
    </cfRule>
    <cfRule type="cellIs" dxfId="19682" priority="22986" stopIfTrue="1" operator="equal">
      <formula>"no"</formula>
    </cfRule>
    <cfRule type="notContainsBlanks" dxfId="19681" priority="22987">
      <formula>LEN(TRIM(BQ106))&gt;0</formula>
    </cfRule>
  </conditionalFormatting>
  <conditionalFormatting sqref="BQ106">
    <cfRule type="cellIs" dxfId="19680" priority="22980" stopIfTrue="1" operator="equal">
      <formula>"done"</formula>
    </cfRule>
    <cfRule type="cellIs" dxfId="19679" priority="22981" stopIfTrue="1" operator="equal">
      <formula>"n/a"</formula>
    </cfRule>
    <cfRule type="cellIs" dxfId="19678" priority="22982" stopIfTrue="1" operator="equal">
      <formula>"yes"</formula>
    </cfRule>
    <cfRule type="cellIs" dxfId="19677" priority="22983" stopIfTrue="1" operator="equal">
      <formula>"no"</formula>
    </cfRule>
    <cfRule type="notContainsBlanks" dxfId="19676" priority="22984">
      <formula>LEN(TRIM(BQ106))&gt;0</formula>
    </cfRule>
  </conditionalFormatting>
  <conditionalFormatting sqref="H106">
    <cfRule type="cellIs" dxfId="19675" priority="22972" operator="equal">
      <formula>"none"</formula>
    </cfRule>
  </conditionalFormatting>
  <conditionalFormatting sqref="H111">
    <cfRule type="cellIs" dxfId="19674" priority="22965" operator="equal">
      <formula>"low"</formula>
    </cfRule>
    <cfRule type="cellIs" dxfId="19673" priority="22966" operator="equal">
      <formula>"medium"</formula>
    </cfRule>
    <cfRule type="cellIs" dxfId="19672" priority="22967" operator="equal">
      <formula>"high"</formula>
    </cfRule>
  </conditionalFormatting>
  <conditionalFormatting sqref="H111">
    <cfRule type="cellIs" dxfId="19671" priority="22964" operator="equal">
      <formula>"none"</formula>
    </cfRule>
  </conditionalFormatting>
  <conditionalFormatting sqref="H114">
    <cfRule type="cellIs" dxfId="19670" priority="22949" operator="equal">
      <formula>"low"</formula>
    </cfRule>
    <cfRule type="cellIs" dxfId="19669" priority="22950" operator="equal">
      <formula>"medium"</formula>
    </cfRule>
    <cfRule type="cellIs" dxfId="19668" priority="22951" operator="equal">
      <formula>"high"</formula>
    </cfRule>
  </conditionalFormatting>
  <conditionalFormatting sqref="H114">
    <cfRule type="cellIs" dxfId="19667" priority="22948" operator="equal">
      <formula>"none"</formula>
    </cfRule>
  </conditionalFormatting>
  <conditionalFormatting sqref="H132">
    <cfRule type="cellIs" dxfId="19666" priority="22941" operator="equal">
      <formula>"low"</formula>
    </cfRule>
    <cfRule type="cellIs" dxfId="19665" priority="22942" operator="equal">
      <formula>"medium"</formula>
    </cfRule>
    <cfRule type="cellIs" dxfId="19664" priority="22943" operator="equal">
      <formula>"high"</formula>
    </cfRule>
  </conditionalFormatting>
  <conditionalFormatting sqref="H132">
    <cfRule type="cellIs" dxfId="19663" priority="22940" operator="equal">
      <formula>"none"</formula>
    </cfRule>
  </conditionalFormatting>
  <conditionalFormatting sqref="H133">
    <cfRule type="cellIs" dxfId="19662" priority="22933" operator="equal">
      <formula>"low"</formula>
    </cfRule>
    <cfRule type="cellIs" dxfId="19661" priority="22934" operator="equal">
      <formula>"medium"</formula>
    </cfRule>
    <cfRule type="cellIs" dxfId="19660" priority="22935" operator="equal">
      <formula>"high"</formula>
    </cfRule>
  </conditionalFormatting>
  <conditionalFormatting sqref="H133">
    <cfRule type="cellIs" dxfId="19659" priority="22932" operator="equal">
      <formula>"none"</formula>
    </cfRule>
  </conditionalFormatting>
  <conditionalFormatting sqref="H280">
    <cfRule type="cellIs" dxfId="19658" priority="22903" operator="equal">
      <formula>"low"</formula>
    </cfRule>
    <cfRule type="cellIs" dxfId="19657" priority="22904" operator="equal">
      <formula>"medium"</formula>
    </cfRule>
    <cfRule type="cellIs" dxfId="19656" priority="22905" operator="equal">
      <formula>"high"</formula>
    </cfRule>
  </conditionalFormatting>
  <conditionalFormatting sqref="H280">
    <cfRule type="cellIs" dxfId="19655" priority="22901" operator="equal">
      <formula>"none"</formula>
    </cfRule>
  </conditionalFormatting>
  <conditionalFormatting sqref="H292">
    <cfRule type="cellIs" dxfId="19654" priority="22896" operator="equal">
      <formula>"none"</formula>
    </cfRule>
  </conditionalFormatting>
  <conditionalFormatting sqref="H292">
    <cfRule type="cellIs" dxfId="19653" priority="22898" operator="equal">
      <formula>"low"</formula>
    </cfRule>
    <cfRule type="cellIs" dxfId="19652" priority="22899" operator="equal">
      <formula>"medium"</formula>
    </cfRule>
    <cfRule type="cellIs" dxfId="19651" priority="22900" operator="equal">
      <formula>"high"</formula>
    </cfRule>
  </conditionalFormatting>
  <conditionalFormatting sqref="H293">
    <cfRule type="cellIs" dxfId="19650" priority="22891" operator="equal">
      <formula>"none"</formula>
    </cfRule>
  </conditionalFormatting>
  <conditionalFormatting sqref="H293">
    <cfRule type="cellIs" dxfId="19649" priority="22893" operator="equal">
      <formula>"low"</formula>
    </cfRule>
    <cfRule type="cellIs" dxfId="19648" priority="22894" operator="equal">
      <formula>"medium"</formula>
    </cfRule>
    <cfRule type="cellIs" dxfId="19647" priority="22895" operator="equal">
      <formula>"high"</formula>
    </cfRule>
  </conditionalFormatting>
  <conditionalFormatting sqref="H245">
    <cfRule type="cellIs" dxfId="19646" priority="22884" operator="equal">
      <formula>"low"</formula>
    </cfRule>
    <cfRule type="cellIs" dxfId="19645" priority="22885" operator="equal">
      <formula>"medium"</formula>
    </cfRule>
    <cfRule type="cellIs" dxfId="19644" priority="22886" operator="equal">
      <formula>"high"</formula>
    </cfRule>
  </conditionalFormatting>
  <conditionalFormatting sqref="H245">
    <cfRule type="cellIs" dxfId="19643" priority="22883" operator="equal">
      <formula>"none"</formula>
    </cfRule>
  </conditionalFormatting>
  <conditionalFormatting sqref="H117:H119 H131:H133 H121:H123 H125">
    <cfRule type="cellIs" dxfId="19642" priority="22880" operator="equal">
      <formula>"low"</formula>
    </cfRule>
    <cfRule type="cellIs" dxfId="19641" priority="22881" operator="equal">
      <formula>"medium"</formula>
    </cfRule>
    <cfRule type="cellIs" dxfId="19640" priority="22882" operator="equal">
      <formula>"high"</formula>
    </cfRule>
  </conditionalFormatting>
  <conditionalFormatting sqref="H117:H119 H131:H133 H121:H123 H125">
    <cfRule type="cellIs" dxfId="19639" priority="22875" operator="equal">
      <formula>"none"</formula>
    </cfRule>
  </conditionalFormatting>
  <conditionalFormatting sqref="H129:H130">
    <cfRule type="cellIs" dxfId="19638" priority="22868" operator="equal">
      <formula>"low"</formula>
    </cfRule>
    <cfRule type="cellIs" dxfId="19637" priority="22869" operator="equal">
      <formula>"medium"</formula>
    </cfRule>
    <cfRule type="cellIs" dxfId="19636" priority="22870" operator="equal">
      <formula>"high"</formula>
    </cfRule>
  </conditionalFormatting>
  <conditionalFormatting sqref="H129:H130">
    <cfRule type="cellIs" dxfId="19635" priority="22867" operator="equal">
      <formula>"none"</formula>
    </cfRule>
  </conditionalFormatting>
  <conditionalFormatting sqref="BQ129:BQ130">
    <cfRule type="cellIs" dxfId="19634" priority="22859" stopIfTrue="1" operator="equal">
      <formula>"yes"</formula>
    </cfRule>
    <cfRule type="cellIs" dxfId="19633" priority="22860" stopIfTrue="1" operator="equal">
      <formula>"no"</formula>
    </cfRule>
    <cfRule type="notContainsBlanks" dxfId="19632" priority="22861">
      <formula>LEN(TRIM(BQ129))&gt;0</formula>
    </cfRule>
  </conditionalFormatting>
  <conditionalFormatting sqref="BQ129:BQ130">
    <cfRule type="cellIs" dxfId="19631" priority="22862" stopIfTrue="1" operator="equal">
      <formula>"done"</formula>
    </cfRule>
    <cfRule type="cellIs" dxfId="19630" priority="22863" stopIfTrue="1" operator="equal">
      <formula>"n/a"</formula>
    </cfRule>
    <cfRule type="cellIs" dxfId="19629" priority="22864" stopIfTrue="1" operator="equal">
      <formula>"yes"</formula>
    </cfRule>
    <cfRule type="cellIs" dxfId="19628" priority="22865" stopIfTrue="1" operator="equal">
      <formula>"no"</formula>
    </cfRule>
    <cfRule type="notContainsBlanks" dxfId="19627" priority="22866">
      <formula>LEN(TRIM(BQ129))&gt;0</formula>
    </cfRule>
  </conditionalFormatting>
  <conditionalFormatting sqref="H120">
    <cfRule type="cellIs" dxfId="19626" priority="22845" operator="equal">
      <formula>"low"</formula>
    </cfRule>
    <cfRule type="cellIs" dxfId="19625" priority="22846" operator="equal">
      <formula>"medium"</formula>
    </cfRule>
    <cfRule type="cellIs" dxfId="19624" priority="22847" operator="equal">
      <formula>"high"</formula>
    </cfRule>
  </conditionalFormatting>
  <conditionalFormatting sqref="H120">
    <cfRule type="cellIs" dxfId="19623" priority="22840" operator="equal">
      <formula>"none"</formula>
    </cfRule>
  </conditionalFormatting>
  <conditionalFormatting sqref="H124">
    <cfRule type="cellIs" dxfId="19622" priority="22837" operator="equal">
      <formula>"low"</formula>
    </cfRule>
    <cfRule type="cellIs" dxfId="19621" priority="22838" operator="equal">
      <formula>"medium"</formula>
    </cfRule>
    <cfRule type="cellIs" dxfId="19620" priority="22839" operator="equal">
      <formula>"high"</formula>
    </cfRule>
  </conditionalFormatting>
  <conditionalFormatting sqref="H124">
    <cfRule type="cellIs" dxfId="19619" priority="22832" operator="equal">
      <formula>"none"</formula>
    </cfRule>
  </conditionalFormatting>
  <conditionalFormatting sqref="H168">
    <cfRule type="cellIs" dxfId="19618" priority="22829" operator="equal">
      <formula>"low"</formula>
    </cfRule>
    <cfRule type="cellIs" dxfId="19617" priority="22830" operator="equal">
      <formula>"medium"</formula>
    </cfRule>
    <cfRule type="cellIs" dxfId="19616" priority="22831" operator="equal">
      <formula>"high"</formula>
    </cfRule>
  </conditionalFormatting>
  <conditionalFormatting sqref="H168">
    <cfRule type="cellIs" dxfId="19615" priority="22827" operator="equal">
      <formula>"none"</formula>
    </cfRule>
  </conditionalFormatting>
  <conditionalFormatting sqref="H167:H168">
    <cfRule type="cellIs" dxfId="19614" priority="22824" operator="equal">
      <formula>"low"</formula>
    </cfRule>
    <cfRule type="cellIs" dxfId="19613" priority="22825" operator="equal">
      <formula>"medium"</formula>
    </cfRule>
    <cfRule type="cellIs" dxfId="19612" priority="22826" operator="equal">
      <formula>"high"</formula>
    </cfRule>
  </conditionalFormatting>
  <conditionalFormatting sqref="H167:H168">
    <cfRule type="cellIs" dxfId="19611" priority="22822" operator="equal">
      <formula>"none"</formula>
    </cfRule>
  </conditionalFormatting>
  <conditionalFormatting sqref="H126">
    <cfRule type="cellIs" dxfId="19610" priority="22819" operator="equal">
      <formula>"low"</formula>
    </cfRule>
    <cfRule type="cellIs" dxfId="19609" priority="22820" operator="equal">
      <formula>"medium"</formula>
    </cfRule>
    <cfRule type="cellIs" dxfId="19608" priority="22821" operator="equal">
      <formula>"high"</formula>
    </cfRule>
  </conditionalFormatting>
  <conditionalFormatting sqref="H126">
    <cfRule type="cellIs" dxfId="19607" priority="22814" operator="equal">
      <formula>"none"</formula>
    </cfRule>
  </conditionalFormatting>
  <conditionalFormatting sqref="BQ203">
    <cfRule type="cellIs" dxfId="19606" priority="22811" operator="equal">
      <formula>"full"</formula>
    </cfRule>
    <cfRule type="cellIs" dxfId="19605" priority="22812" operator="equal">
      <formula>"partially"</formula>
    </cfRule>
    <cfRule type="cellIs" dxfId="19604" priority="22813" operator="equal">
      <formula>"none"</formula>
    </cfRule>
  </conditionalFormatting>
  <conditionalFormatting sqref="BQ203">
    <cfRule type="cellIs" dxfId="19603" priority="22808" operator="equal">
      <formula>"full"</formula>
    </cfRule>
    <cfRule type="cellIs" dxfId="19602" priority="22809" operator="equal">
      <formula>"partially"</formula>
    </cfRule>
    <cfRule type="cellIs" dxfId="19601" priority="22810" operator="equal">
      <formula>"none"</formula>
    </cfRule>
  </conditionalFormatting>
  <conditionalFormatting sqref="F203">
    <cfRule type="cellIs" dxfId="19600" priority="22805" operator="equal">
      <formula>"low"</formula>
    </cfRule>
    <cfRule type="cellIs" dxfId="19599" priority="22806" operator="equal">
      <formula>"medium"</formula>
    </cfRule>
    <cfRule type="cellIs" dxfId="19598" priority="22807" operator="equal">
      <formula>"high"</formula>
    </cfRule>
  </conditionalFormatting>
  <conditionalFormatting sqref="H203">
    <cfRule type="cellIs" dxfId="19597" priority="22796" operator="equal">
      <formula>"low"</formula>
    </cfRule>
    <cfRule type="cellIs" dxfId="19596" priority="22797" operator="equal">
      <formula>"medium"</formula>
    </cfRule>
    <cfRule type="cellIs" dxfId="19595" priority="22798" operator="equal">
      <formula>"high"</formula>
    </cfRule>
  </conditionalFormatting>
  <conditionalFormatting sqref="H204 H207">
    <cfRule type="cellIs" dxfId="19594" priority="22783" operator="equal">
      <formula>"low"</formula>
    </cfRule>
    <cfRule type="cellIs" dxfId="19593" priority="22784" operator="equal">
      <formula>"medium"</formula>
    </cfRule>
    <cfRule type="cellIs" dxfId="19592" priority="22785" operator="equal">
      <formula>"high"</formula>
    </cfRule>
  </conditionalFormatting>
  <conditionalFormatting sqref="H204 H207">
    <cfRule type="cellIs" dxfId="19591" priority="22782" operator="equal">
      <formula>"none"</formula>
    </cfRule>
  </conditionalFormatting>
  <conditionalFormatting sqref="H205:H206">
    <cfRule type="cellIs" dxfId="19590" priority="22775" operator="equal">
      <formula>"low"</formula>
    </cfRule>
    <cfRule type="cellIs" dxfId="19589" priority="22776" operator="equal">
      <formula>"medium"</formula>
    </cfRule>
    <cfRule type="cellIs" dxfId="19588" priority="22777" operator="equal">
      <formula>"high"</formula>
    </cfRule>
  </conditionalFormatting>
  <conditionalFormatting sqref="H205:H206">
    <cfRule type="cellIs" dxfId="19587" priority="22774" operator="equal">
      <formula>"none"</formula>
    </cfRule>
  </conditionalFormatting>
  <conditionalFormatting sqref="BQ204:BQ207">
    <cfRule type="cellIs" dxfId="19586" priority="22771" stopIfTrue="1" operator="equal">
      <formula>"yes"</formula>
    </cfRule>
    <cfRule type="cellIs" dxfId="19585" priority="22772" stopIfTrue="1" operator="equal">
      <formula>"no"</formula>
    </cfRule>
    <cfRule type="notContainsBlanks" dxfId="19584" priority="22773">
      <formula>LEN(TRIM(BQ204))&gt;0</formula>
    </cfRule>
  </conditionalFormatting>
  <conditionalFormatting sqref="BQ204:BQ207">
    <cfRule type="cellIs" dxfId="19583" priority="22768" stopIfTrue="1" operator="equal">
      <formula>"yes"</formula>
    </cfRule>
    <cfRule type="cellIs" dxfId="19582" priority="22769" stopIfTrue="1" operator="equal">
      <formula>"no"</formula>
    </cfRule>
    <cfRule type="notContainsBlanks" dxfId="19581" priority="22770">
      <formula>LEN(TRIM(BQ204))&gt;0</formula>
    </cfRule>
  </conditionalFormatting>
  <conditionalFormatting sqref="BQ204:BQ207">
    <cfRule type="cellIs" dxfId="19580" priority="22763" stopIfTrue="1" operator="equal">
      <formula>"done"</formula>
    </cfRule>
    <cfRule type="cellIs" dxfId="19579" priority="22764" stopIfTrue="1" operator="equal">
      <formula>"n/a"</formula>
    </cfRule>
    <cfRule type="cellIs" dxfId="19578" priority="22765" stopIfTrue="1" operator="equal">
      <formula>"yes"</formula>
    </cfRule>
    <cfRule type="cellIs" dxfId="19577" priority="22766" stopIfTrue="1" operator="equal">
      <formula>"no"</formula>
    </cfRule>
    <cfRule type="notContainsBlanks" dxfId="19576" priority="22767">
      <formula>LEN(TRIM(BQ204))&gt;0</formula>
    </cfRule>
  </conditionalFormatting>
  <conditionalFormatting sqref="H192">
    <cfRule type="cellIs" dxfId="19575" priority="22756" operator="equal">
      <formula>"low"</formula>
    </cfRule>
    <cfRule type="cellIs" dxfId="19574" priority="22757" operator="equal">
      <formula>"medium"</formula>
    </cfRule>
    <cfRule type="cellIs" dxfId="19573" priority="22758" operator="equal">
      <formula>"high"</formula>
    </cfRule>
  </conditionalFormatting>
  <conditionalFormatting sqref="H192">
    <cfRule type="cellIs" dxfId="19572" priority="22755" operator="equal">
      <formula>"none"</formula>
    </cfRule>
  </conditionalFormatting>
  <conditionalFormatting sqref="BQ192">
    <cfRule type="cellIs" dxfId="19571" priority="22752" stopIfTrue="1" operator="equal">
      <formula>"yes"</formula>
    </cfRule>
    <cfRule type="cellIs" dxfId="19570" priority="22753" stopIfTrue="1" operator="equal">
      <formula>"no"</formula>
    </cfRule>
    <cfRule type="notContainsBlanks" dxfId="19569" priority="22754">
      <formula>LEN(TRIM(BQ192))&gt;0</formula>
    </cfRule>
  </conditionalFormatting>
  <conditionalFormatting sqref="BQ192">
    <cfRule type="cellIs" dxfId="19568" priority="22749" stopIfTrue="1" operator="equal">
      <formula>"yes"</formula>
    </cfRule>
    <cfRule type="cellIs" dxfId="19567" priority="22750" stopIfTrue="1" operator="equal">
      <formula>"no"</formula>
    </cfRule>
    <cfRule type="notContainsBlanks" dxfId="19566" priority="22751">
      <formula>LEN(TRIM(BQ192))&gt;0</formula>
    </cfRule>
  </conditionalFormatting>
  <conditionalFormatting sqref="BQ192">
    <cfRule type="cellIs" dxfId="19565" priority="22744" stopIfTrue="1" operator="equal">
      <formula>"done"</formula>
    </cfRule>
    <cfRule type="cellIs" dxfId="19564" priority="22745" stopIfTrue="1" operator="equal">
      <formula>"n/a"</formula>
    </cfRule>
    <cfRule type="cellIs" dxfId="19563" priority="22746" stopIfTrue="1" operator="equal">
      <formula>"yes"</formula>
    </cfRule>
    <cfRule type="cellIs" dxfId="19562" priority="22747" stopIfTrue="1" operator="equal">
      <formula>"no"</formula>
    </cfRule>
    <cfRule type="notContainsBlanks" dxfId="19561" priority="22748">
      <formula>LEN(TRIM(BQ192))&gt;0</formula>
    </cfRule>
  </conditionalFormatting>
  <conditionalFormatting sqref="H315">
    <cfRule type="cellIs" dxfId="19560" priority="22737" operator="equal">
      <formula>"low"</formula>
    </cfRule>
    <cfRule type="cellIs" dxfId="19559" priority="22738" operator="equal">
      <formula>"medium"</formula>
    </cfRule>
    <cfRule type="cellIs" dxfId="19558" priority="22739" operator="equal">
      <formula>"high"</formula>
    </cfRule>
  </conditionalFormatting>
  <conditionalFormatting sqref="H315">
    <cfRule type="cellIs" dxfId="19557" priority="22736" operator="equal">
      <formula>"none"</formula>
    </cfRule>
  </conditionalFormatting>
  <conditionalFormatting sqref="H312">
    <cfRule type="cellIs" dxfId="19556" priority="22717" operator="equal">
      <formula>"low"</formula>
    </cfRule>
    <cfRule type="cellIs" dxfId="19555" priority="22718" operator="equal">
      <formula>"medium"</formula>
    </cfRule>
    <cfRule type="cellIs" dxfId="19554" priority="22719" operator="equal">
      <formula>"high"</formula>
    </cfRule>
  </conditionalFormatting>
  <conditionalFormatting sqref="H314">
    <cfRule type="cellIs" dxfId="19553" priority="22701" operator="equal">
      <formula>"low"</formula>
    </cfRule>
    <cfRule type="cellIs" dxfId="19552" priority="22702" operator="equal">
      <formula>"medium"</formula>
    </cfRule>
    <cfRule type="cellIs" dxfId="19551" priority="22703" operator="equal">
      <formula>"high"</formula>
    </cfRule>
  </conditionalFormatting>
  <conditionalFormatting sqref="H312">
    <cfRule type="cellIs" dxfId="19550" priority="22716" operator="equal">
      <formula>"none"</formula>
    </cfRule>
  </conditionalFormatting>
  <conditionalFormatting sqref="H313">
    <cfRule type="cellIs" dxfId="19549" priority="22709" operator="equal">
      <formula>"low"</formula>
    </cfRule>
    <cfRule type="cellIs" dxfId="19548" priority="22710" operator="equal">
      <formula>"medium"</formula>
    </cfRule>
    <cfRule type="cellIs" dxfId="19547" priority="22711" operator="equal">
      <formula>"high"</formula>
    </cfRule>
  </conditionalFormatting>
  <conditionalFormatting sqref="H313">
    <cfRule type="cellIs" dxfId="19546" priority="22708" operator="equal">
      <formula>"none"</formula>
    </cfRule>
  </conditionalFormatting>
  <conditionalFormatting sqref="H314">
    <cfRule type="cellIs" dxfId="19545" priority="22700" operator="equal">
      <formula>"none"</formula>
    </cfRule>
  </conditionalFormatting>
  <conditionalFormatting sqref="H196">
    <cfRule type="cellIs" dxfId="19544" priority="22669" operator="equal">
      <formula>"low"</formula>
    </cfRule>
    <cfRule type="cellIs" dxfId="19543" priority="22670" operator="equal">
      <formula>"medium"</formula>
    </cfRule>
    <cfRule type="cellIs" dxfId="19542" priority="22671" operator="equal">
      <formula>"high"</formula>
    </cfRule>
  </conditionalFormatting>
  <conditionalFormatting sqref="H196">
    <cfRule type="cellIs" dxfId="19541" priority="22668" operator="equal">
      <formula>"none"</formula>
    </cfRule>
  </conditionalFormatting>
  <conditionalFormatting sqref="H197">
    <cfRule type="cellIs" dxfId="19540" priority="22661" operator="equal">
      <formula>"low"</formula>
    </cfRule>
    <cfRule type="cellIs" dxfId="19539" priority="22662" operator="equal">
      <formula>"medium"</formula>
    </cfRule>
    <cfRule type="cellIs" dxfId="19538" priority="22663" operator="equal">
      <formula>"high"</formula>
    </cfRule>
  </conditionalFormatting>
  <conditionalFormatting sqref="H197">
    <cfRule type="cellIs" dxfId="19537" priority="22660" operator="equal">
      <formula>"none"</formula>
    </cfRule>
  </conditionalFormatting>
  <conditionalFormatting sqref="H198">
    <cfRule type="cellIs" dxfId="19536" priority="22653" operator="equal">
      <formula>"low"</formula>
    </cfRule>
    <cfRule type="cellIs" dxfId="19535" priority="22654" operator="equal">
      <formula>"medium"</formula>
    </cfRule>
    <cfRule type="cellIs" dxfId="19534" priority="22655" operator="equal">
      <formula>"high"</formula>
    </cfRule>
  </conditionalFormatting>
  <conditionalFormatting sqref="H198">
    <cfRule type="cellIs" dxfId="19533" priority="22652" operator="equal">
      <formula>"none"</formula>
    </cfRule>
  </conditionalFormatting>
  <conditionalFormatting sqref="H290">
    <cfRule type="cellIs" dxfId="19532" priority="22649" operator="equal">
      <formula>"low"</formula>
    </cfRule>
    <cfRule type="cellIs" dxfId="19531" priority="22650" operator="equal">
      <formula>"medium"</formula>
    </cfRule>
    <cfRule type="cellIs" dxfId="19530" priority="22651" operator="equal">
      <formula>"high"</formula>
    </cfRule>
  </conditionalFormatting>
  <conditionalFormatting sqref="H290">
    <cfRule type="cellIs" dxfId="19529" priority="22647" operator="equal">
      <formula>"none"</formula>
    </cfRule>
  </conditionalFormatting>
  <conditionalFormatting sqref="H266">
    <cfRule type="cellIs" dxfId="19528" priority="22644" operator="equal">
      <formula>"low"</formula>
    </cfRule>
    <cfRule type="cellIs" dxfId="19527" priority="22645" operator="equal">
      <formula>"medium"</formula>
    </cfRule>
    <cfRule type="cellIs" dxfId="19526" priority="22646" operator="equal">
      <formula>"high"</formula>
    </cfRule>
  </conditionalFormatting>
  <conditionalFormatting sqref="H266">
    <cfRule type="cellIs" dxfId="19525" priority="22642" operator="equal">
      <formula>"none"</formula>
    </cfRule>
  </conditionalFormatting>
  <conditionalFormatting sqref="H279">
    <cfRule type="cellIs" dxfId="19524" priority="22639" operator="equal">
      <formula>"low"</formula>
    </cfRule>
    <cfRule type="cellIs" dxfId="19523" priority="22640" operator="equal">
      <formula>"medium"</formula>
    </cfRule>
    <cfRule type="cellIs" dxfId="19522" priority="22641" operator="equal">
      <formula>"high"</formula>
    </cfRule>
  </conditionalFormatting>
  <conditionalFormatting sqref="H279">
    <cfRule type="cellIs" dxfId="19521" priority="22637" operator="equal">
      <formula>"none"</formula>
    </cfRule>
  </conditionalFormatting>
  <conditionalFormatting sqref="H289">
    <cfRule type="cellIs" dxfId="19520" priority="22634" operator="equal">
      <formula>"low"</formula>
    </cfRule>
    <cfRule type="cellIs" dxfId="19519" priority="22635" operator="equal">
      <formula>"medium"</formula>
    </cfRule>
    <cfRule type="cellIs" dxfId="19518" priority="22636" operator="equal">
      <formula>"high"</formula>
    </cfRule>
  </conditionalFormatting>
  <conditionalFormatting sqref="H289">
    <cfRule type="cellIs" dxfId="19517" priority="22632" operator="equal">
      <formula>"none"</formula>
    </cfRule>
  </conditionalFormatting>
  <conditionalFormatting sqref="H155">
    <cfRule type="cellIs" dxfId="19516" priority="22624" operator="equal">
      <formula>"low"</formula>
    </cfRule>
    <cfRule type="cellIs" dxfId="19515" priority="22625" operator="equal">
      <formula>"medium"</formula>
    </cfRule>
    <cfRule type="cellIs" dxfId="19514" priority="22626" operator="equal">
      <formula>"high"</formula>
    </cfRule>
  </conditionalFormatting>
  <conditionalFormatting sqref="H155">
    <cfRule type="cellIs" dxfId="19513" priority="22622" operator="equal">
      <formula>"none"</formula>
    </cfRule>
  </conditionalFormatting>
  <conditionalFormatting sqref="H221">
    <cfRule type="cellIs" dxfId="19512" priority="22619" operator="equal">
      <formula>"low"</formula>
    </cfRule>
    <cfRule type="cellIs" dxfId="19511" priority="22620" operator="equal">
      <formula>"medium"</formula>
    </cfRule>
    <cfRule type="cellIs" dxfId="19510" priority="22621" operator="equal">
      <formula>"high"</formula>
    </cfRule>
  </conditionalFormatting>
  <conditionalFormatting sqref="H221">
    <cfRule type="cellIs" dxfId="19509" priority="22618" operator="equal">
      <formula>"none"</formula>
    </cfRule>
  </conditionalFormatting>
  <conditionalFormatting sqref="H218:H219">
    <cfRule type="cellIs" dxfId="19508" priority="22611" operator="equal">
      <formula>"low"</formula>
    </cfRule>
    <cfRule type="cellIs" dxfId="19507" priority="22612" operator="equal">
      <formula>"medium"</formula>
    </cfRule>
    <cfRule type="cellIs" dxfId="19506" priority="22613" operator="equal">
      <formula>"high"</formula>
    </cfRule>
  </conditionalFormatting>
  <conditionalFormatting sqref="H218:H219">
    <cfRule type="cellIs" dxfId="19505" priority="22609" operator="equal">
      <formula>"none"</formula>
    </cfRule>
  </conditionalFormatting>
  <conditionalFormatting sqref="H220:H221">
    <cfRule type="cellIs" dxfId="19504" priority="22606" operator="equal">
      <formula>"low"</formula>
    </cfRule>
    <cfRule type="cellIs" dxfId="19503" priority="22607" operator="equal">
      <formula>"medium"</formula>
    </cfRule>
    <cfRule type="cellIs" dxfId="19502" priority="22608" operator="equal">
      <formula>"high"</formula>
    </cfRule>
  </conditionalFormatting>
  <conditionalFormatting sqref="H220:H221">
    <cfRule type="cellIs" dxfId="19501" priority="22605" operator="equal">
      <formula>"none"</formula>
    </cfRule>
  </conditionalFormatting>
  <conditionalFormatting sqref="H226">
    <cfRule type="cellIs" dxfId="19500" priority="22602" operator="equal">
      <formula>"low"</formula>
    </cfRule>
    <cfRule type="cellIs" dxfId="19499" priority="22603" operator="equal">
      <formula>"medium"</formula>
    </cfRule>
    <cfRule type="cellIs" dxfId="19498" priority="22604" operator="equal">
      <formula>"high"</formula>
    </cfRule>
  </conditionalFormatting>
  <conditionalFormatting sqref="H226">
    <cfRule type="cellIs" dxfId="19497" priority="22600" operator="equal">
      <formula>"none"</formula>
    </cfRule>
  </conditionalFormatting>
  <conditionalFormatting sqref="H231">
    <cfRule type="cellIs" dxfId="19496" priority="22593" operator="equal">
      <formula>"low"</formula>
    </cfRule>
    <cfRule type="cellIs" dxfId="19495" priority="22594" operator="equal">
      <formula>"medium"</formula>
    </cfRule>
    <cfRule type="cellIs" dxfId="19494" priority="22595" operator="equal">
      <formula>"high"</formula>
    </cfRule>
  </conditionalFormatting>
  <conditionalFormatting sqref="H231">
    <cfRule type="cellIs" dxfId="19493" priority="22592" operator="equal">
      <formula>"none"</formula>
    </cfRule>
  </conditionalFormatting>
  <conditionalFormatting sqref="H232">
    <cfRule type="cellIs" dxfId="19492" priority="22585" operator="equal">
      <formula>"low"</formula>
    </cfRule>
    <cfRule type="cellIs" dxfId="19491" priority="22586" operator="equal">
      <formula>"medium"</formula>
    </cfRule>
    <cfRule type="cellIs" dxfId="19490" priority="22587" operator="equal">
      <formula>"high"</formula>
    </cfRule>
  </conditionalFormatting>
  <conditionalFormatting sqref="H232">
    <cfRule type="cellIs" dxfId="19489" priority="22584" operator="equal">
      <formula>"none"</formula>
    </cfRule>
  </conditionalFormatting>
  <conditionalFormatting sqref="H233">
    <cfRule type="cellIs" dxfId="19488" priority="22577" operator="equal">
      <formula>"low"</formula>
    </cfRule>
    <cfRule type="cellIs" dxfId="19487" priority="22578" operator="equal">
      <formula>"medium"</formula>
    </cfRule>
    <cfRule type="cellIs" dxfId="19486" priority="22579" operator="equal">
      <formula>"high"</formula>
    </cfRule>
  </conditionalFormatting>
  <conditionalFormatting sqref="H233">
    <cfRule type="cellIs" dxfId="19485" priority="22576" operator="equal">
      <formula>"none"</formula>
    </cfRule>
  </conditionalFormatting>
  <conditionalFormatting sqref="BQ294">
    <cfRule type="cellIs" dxfId="19484" priority="22569" operator="equal">
      <formula>"full"</formula>
    </cfRule>
    <cfRule type="cellIs" dxfId="19483" priority="22570" operator="equal">
      <formula>"partially"</formula>
    </cfRule>
    <cfRule type="cellIs" dxfId="19482" priority="22571" operator="equal">
      <formula>"none"</formula>
    </cfRule>
  </conditionalFormatting>
  <conditionalFormatting sqref="BQ294">
    <cfRule type="cellIs" dxfId="19481" priority="22566" operator="equal">
      <formula>"full"</formula>
    </cfRule>
    <cfRule type="cellIs" dxfId="19480" priority="22567" operator="equal">
      <formula>"partially"</formula>
    </cfRule>
    <cfRule type="cellIs" dxfId="19479" priority="22568" operator="equal">
      <formula>"none"</formula>
    </cfRule>
  </conditionalFormatting>
  <conditionalFormatting sqref="H294">
    <cfRule type="cellIs" dxfId="19478" priority="22560" operator="equal">
      <formula>"low"</formula>
    </cfRule>
    <cfRule type="cellIs" dxfId="19477" priority="22561" operator="equal">
      <formula>"medium"</formula>
    </cfRule>
    <cfRule type="cellIs" dxfId="19476" priority="22562" operator="equal">
      <formula>"high"</formula>
    </cfRule>
  </conditionalFormatting>
  <conditionalFormatting sqref="H295">
    <cfRule type="cellIs" dxfId="19475" priority="22548" operator="equal">
      <formula>"low"</formula>
    </cfRule>
    <cfRule type="cellIs" dxfId="19474" priority="22549" operator="equal">
      <formula>"medium"</formula>
    </cfRule>
    <cfRule type="cellIs" dxfId="19473" priority="22550" operator="equal">
      <formula>"high"</formula>
    </cfRule>
  </conditionalFormatting>
  <conditionalFormatting sqref="H295">
    <cfRule type="cellIs" dxfId="19472" priority="22546" operator="equal">
      <formula>"none"</formula>
    </cfRule>
  </conditionalFormatting>
  <conditionalFormatting sqref="BQ295">
    <cfRule type="cellIs" dxfId="19471" priority="22543" stopIfTrue="1" operator="equal">
      <formula>"yes"</formula>
    </cfRule>
    <cfRule type="cellIs" dxfId="19470" priority="22544" stopIfTrue="1" operator="equal">
      <formula>"no"</formula>
    </cfRule>
    <cfRule type="notContainsBlanks" dxfId="19469" priority="22545">
      <formula>LEN(TRIM(BQ295))&gt;0</formula>
    </cfRule>
  </conditionalFormatting>
  <conditionalFormatting sqref="BQ295">
    <cfRule type="cellIs" dxfId="19468" priority="22540" stopIfTrue="1" operator="equal">
      <formula>"yes"</formula>
    </cfRule>
    <cfRule type="cellIs" dxfId="19467" priority="22541" stopIfTrue="1" operator="equal">
      <formula>"no"</formula>
    </cfRule>
    <cfRule type="notContainsBlanks" dxfId="19466" priority="22542">
      <formula>LEN(TRIM(BQ295))&gt;0</formula>
    </cfRule>
  </conditionalFormatting>
  <conditionalFormatting sqref="BQ295">
    <cfRule type="cellIs" dxfId="19465" priority="22535" stopIfTrue="1" operator="equal">
      <formula>"done"</formula>
    </cfRule>
    <cfRule type="cellIs" dxfId="19464" priority="22536" stopIfTrue="1" operator="equal">
      <formula>"n/a"</formula>
    </cfRule>
    <cfRule type="cellIs" dxfId="19463" priority="22537" stopIfTrue="1" operator="equal">
      <formula>"yes"</formula>
    </cfRule>
    <cfRule type="cellIs" dxfId="19462" priority="22538" stopIfTrue="1" operator="equal">
      <formula>"no"</formula>
    </cfRule>
    <cfRule type="notContainsBlanks" dxfId="19461" priority="22539">
      <formula>LEN(TRIM(BQ295))&gt;0</formula>
    </cfRule>
  </conditionalFormatting>
  <conditionalFormatting sqref="H296">
    <cfRule type="cellIs" dxfId="19460" priority="22532" operator="equal">
      <formula>"low"</formula>
    </cfRule>
    <cfRule type="cellIs" dxfId="19459" priority="22533" operator="equal">
      <formula>"medium"</formula>
    </cfRule>
    <cfRule type="cellIs" dxfId="19458" priority="22534" operator="equal">
      <formula>"high"</formula>
    </cfRule>
  </conditionalFormatting>
  <conditionalFormatting sqref="H296">
    <cfRule type="cellIs" dxfId="19457" priority="22530" operator="equal">
      <formula>"none"</formula>
    </cfRule>
  </conditionalFormatting>
  <conditionalFormatting sqref="H298">
    <cfRule type="cellIs" dxfId="19456" priority="22527" operator="equal">
      <formula>"low"</formula>
    </cfRule>
    <cfRule type="cellIs" dxfId="19455" priority="22528" operator="equal">
      <formula>"medium"</formula>
    </cfRule>
    <cfRule type="cellIs" dxfId="19454" priority="22529" operator="equal">
      <formula>"high"</formula>
    </cfRule>
  </conditionalFormatting>
  <conditionalFormatting sqref="H298">
    <cfRule type="cellIs" dxfId="19453" priority="22525" operator="equal">
      <formula>"none"</formula>
    </cfRule>
  </conditionalFormatting>
  <conditionalFormatting sqref="H297">
    <cfRule type="cellIs" dxfId="19452" priority="22522" operator="equal">
      <formula>"low"</formula>
    </cfRule>
    <cfRule type="cellIs" dxfId="19451" priority="22523" operator="equal">
      <formula>"medium"</formula>
    </cfRule>
    <cfRule type="cellIs" dxfId="19450" priority="22524" operator="equal">
      <formula>"high"</formula>
    </cfRule>
  </conditionalFormatting>
  <conditionalFormatting sqref="H297">
    <cfRule type="cellIs" dxfId="19449" priority="22520" operator="equal">
      <formula>"none"</formula>
    </cfRule>
  </conditionalFormatting>
  <conditionalFormatting sqref="H20">
    <cfRule type="cellIs" dxfId="19448" priority="22517" operator="equal">
      <formula>"low"</formula>
    </cfRule>
    <cfRule type="cellIs" dxfId="19447" priority="22518" operator="equal">
      <formula>"medium"</formula>
    </cfRule>
    <cfRule type="cellIs" dxfId="19446" priority="22519" operator="equal">
      <formula>"high"</formula>
    </cfRule>
  </conditionalFormatting>
  <conditionalFormatting sqref="H20">
    <cfRule type="cellIs" dxfId="19445" priority="22516" operator="equal">
      <formula>"none"</formula>
    </cfRule>
  </conditionalFormatting>
  <conditionalFormatting sqref="H18">
    <cfRule type="cellIs" dxfId="19444" priority="22509" operator="equal">
      <formula>"low"</formula>
    </cfRule>
    <cfRule type="cellIs" dxfId="19443" priority="22510" operator="equal">
      <formula>"medium"</formula>
    </cfRule>
    <cfRule type="cellIs" dxfId="19442" priority="22511" operator="equal">
      <formula>"high"</formula>
    </cfRule>
  </conditionalFormatting>
  <conditionalFormatting sqref="H18">
    <cfRule type="cellIs" dxfId="19441" priority="22508" operator="equal">
      <formula>"none"</formula>
    </cfRule>
  </conditionalFormatting>
  <conditionalFormatting sqref="H26">
    <cfRule type="cellIs" dxfId="19440" priority="22501" operator="equal">
      <formula>"low"</formula>
    </cfRule>
    <cfRule type="cellIs" dxfId="19439" priority="22502" operator="equal">
      <formula>"medium"</formula>
    </cfRule>
    <cfRule type="cellIs" dxfId="19438" priority="22503" operator="equal">
      <formula>"high"</formula>
    </cfRule>
  </conditionalFormatting>
  <conditionalFormatting sqref="H26">
    <cfRule type="cellIs" dxfId="19437" priority="22496" operator="equal">
      <formula>"none"</formula>
    </cfRule>
  </conditionalFormatting>
  <conditionalFormatting sqref="H27">
    <cfRule type="cellIs" dxfId="19436" priority="22493" operator="equal">
      <formula>"low"</formula>
    </cfRule>
    <cfRule type="cellIs" dxfId="19435" priority="22494" operator="equal">
      <formula>"medium"</formula>
    </cfRule>
    <cfRule type="cellIs" dxfId="19434" priority="22495" operator="equal">
      <formula>"high"</formula>
    </cfRule>
  </conditionalFormatting>
  <conditionalFormatting sqref="H27">
    <cfRule type="cellIs" dxfId="19433" priority="22488" operator="equal">
      <formula>"none"</formula>
    </cfRule>
  </conditionalFormatting>
  <conditionalFormatting sqref="H28">
    <cfRule type="cellIs" dxfId="19432" priority="22485" operator="equal">
      <formula>"low"</formula>
    </cfRule>
    <cfRule type="cellIs" dxfId="19431" priority="22486" operator="equal">
      <formula>"medium"</formula>
    </cfRule>
    <cfRule type="cellIs" dxfId="19430" priority="22487" operator="equal">
      <formula>"high"</formula>
    </cfRule>
  </conditionalFormatting>
  <conditionalFormatting sqref="H28">
    <cfRule type="cellIs" dxfId="19429" priority="22480" operator="equal">
      <formula>"none"</formula>
    </cfRule>
  </conditionalFormatting>
  <conditionalFormatting sqref="H29">
    <cfRule type="cellIs" dxfId="19428" priority="22477" operator="equal">
      <formula>"low"</formula>
    </cfRule>
    <cfRule type="cellIs" dxfId="19427" priority="22478" operator="equal">
      <formula>"medium"</formula>
    </cfRule>
    <cfRule type="cellIs" dxfId="19426" priority="22479" operator="equal">
      <formula>"high"</formula>
    </cfRule>
  </conditionalFormatting>
  <conditionalFormatting sqref="H29">
    <cfRule type="cellIs" dxfId="19425" priority="22472" operator="equal">
      <formula>"none"</formula>
    </cfRule>
  </conditionalFormatting>
  <conditionalFormatting sqref="H51">
    <cfRule type="cellIs" dxfId="19424" priority="22469" operator="equal">
      <formula>"low"</formula>
    </cfRule>
    <cfRule type="cellIs" dxfId="19423" priority="22470" operator="equal">
      <formula>"medium"</formula>
    </cfRule>
    <cfRule type="cellIs" dxfId="19422" priority="22471" operator="equal">
      <formula>"high"</formula>
    </cfRule>
  </conditionalFormatting>
  <conditionalFormatting sqref="H51">
    <cfRule type="cellIs" dxfId="19421" priority="22468" operator="equal">
      <formula>"none"</formula>
    </cfRule>
  </conditionalFormatting>
  <conditionalFormatting sqref="H62 H64">
    <cfRule type="cellIs" dxfId="19420" priority="22461" operator="equal">
      <formula>"low"</formula>
    </cfRule>
    <cfRule type="cellIs" dxfId="19419" priority="22462" operator="equal">
      <formula>"medium"</formula>
    </cfRule>
    <cfRule type="cellIs" dxfId="19418" priority="22463" operator="equal">
      <formula>"high"</formula>
    </cfRule>
  </conditionalFormatting>
  <conditionalFormatting sqref="H62 H64">
    <cfRule type="cellIs" dxfId="19417" priority="22456" operator="equal">
      <formula>"none"</formula>
    </cfRule>
  </conditionalFormatting>
  <conditionalFormatting sqref="H44">
    <cfRule type="cellIs" dxfId="19416" priority="22445" operator="equal">
      <formula>"low"</formula>
    </cfRule>
    <cfRule type="cellIs" dxfId="19415" priority="22446" operator="equal">
      <formula>"medium"</formula>
    </cfRule>
    <cfRule type="cellIs" dxfId="19414" priority="22447" operator="equal">
      <formula>"high"</formula>
    </cfRule>
  </conditionalFormatting>
  <conditionalFormatting sqref="H44">
    <cfRule type="cellIs" dxfId="19413" priority="22444" operator="equal">
      <formula>"none"</formula>
    </cfRule>
  </conditionalFormatting>
  <conditionalFormatting sqref="H30">
    <cfRule type="cellIs" dxfId="19412" priority="22433" operator="equal">
      <formula>"low"</formula>
    </cfRule>
    <cfRule type="cellIs" dxfId="19411" priority="22434" operator="equal">
      <formula>"medium"</formula>
    </cfRule>
    <cfRule type="cellIs" dxfId="19410" priority="22435" operator="equal">
      <formula>"high"</formula>
    </cfRule>
  </conditionalFormatting>
  <conditionalFormatting sqref="H30">
    <cfRule type="cellIs" dxfId="19409" priority="22428" operator="equal">
      <formula>"none"</formula>
    </cfRule>
  </conditionalFormatting>
  <conditionalFormatting sqref="H23">
    <cfRule type="cellIs" dxfId="19408" priority="22425" operator="equal">
      <formula>"low"</formula>
    </cfRule>
    <cfRule type="cellIs" dxfId="19407" priority="22426" operator="equal">
      <formula>"medium"</formula>
    </cfRule>
    <cfRule type="cellIs" dxfId="19406" priority="22427" operator="equal">
      <formula>"high"</formula>
    </cfRule>
  </conditionalFormatting>
  <conditionalFormatting sqref="H23">
    <cfRule type="cellIs" dxfId="19405" priority="22420" operator="equal">
      <formula>"none"</formula>
    </cfRule>
  </conditionalFormatting>
  <conditionalFormatting sqref="H23">
    <cfRule type="cellIs" dxfId="19404" priority="22413" operator="equal">
      <formula>"low"</formula>
    </cfRule>
    <cfRule type="cellIs" dxfId="19403" priority="22414" operator="equal">
      <formula>"medium"</formula>
    </cfRule>
    <cfRule type="cellIs" dxfId="19402" priority="22415" operator="equal">
      <formula>"high"</formula>
    </cfRule>
  </conditionalFormatting>
  <conditionalFormatting sqref="H23">
    <cfRule type="cellIs" dxfId="19401" priority="22412" operator="equal">
      <formula>"none"</formula>
    </cfRule>
  </conditionalFormatting>
  <conditionalFormatting sqref="H153:H154">
    <cfRule type="cellIs" dxfId="19400" priority="22409" operator="equal">
      <formula>"low"</formula>
    </cfRule>
    <cfRule type="cellIs" dxfId="19399" priority="22410" operator="equal">
      <formula>"medium"</formula>
    </cfRule>
    <cfRule type="cellIs" dxfId="19398" priority="22411" operator="equal">
      <formula>"high"</formula>
    </cfRule>
  </conditionalFormatting>
  <conditionalFormatting sqref="H153:H154">
    <cfRule type="cellIs" dxfId="19397" priority="22407" operator="equal">
      <formula>"none"</formula>
    </cfRule>
  </conditionalFormatting>
  <conditionalFormatting sqref="BQ61">
    <cfRule type="cellIs" dxfId="19396" priority="22404" operator="equal">
      <formula>"full"</formula>
    </cfRule>
    <cfRule type="cellIs" dxfId="19395" priority="22405" operator="equal">
      <formula>"partially"</formula>
    </cfRule>
    <cfRule type="cellIs" dxfId="19394" priority="22406" operator="equal">
      <formula>"none"</formula>
    </cfRule>
  </conditionalFormatting>
  <conditionalFormatting sqref="BQ61">
    <cfRule type="cellIs" dxfId="19393" priority="22398" operator="equal">
      <formula>"full"</formula>
    </cfRule>
    <cfRule type="cellIs" dxfId="19392" priority="22399" operator="equal">
      <formula>"partially"</formula>
    </cfRule>
    <cfRule type="cellIs" dxfId="19391" priority="22400" operator="equal">
      <formula>"none"</formula>
    </cfRule>
  </conditionalFormatting>
  <conditionalFormatting sqref="H61">
    <cfRule type="cellIs" dxfId="19390" priority="22392" operator="equal">
      <formula>"low"</formula>
    </cfRule>
    <cfRule type="cellIs" dxfId="19389" priority="22393" operator="equal">
      <formula>"medium"</formula>
    </cfRule>
    <cfRule type="cellIs" dxfId="19388" priority="22394" operator="equal">
      <formula>"high"</formula>
    </cfRule>
  </conditionalFormatting>
  <conditionalFormatting sqref="H63">
    <cfRule type="cellIs" dxfId="19387" priority="22379" operator="equal">
      <formula>"low"</formula>
    </cfRule>
    <cfRule type="cellIs" dxfId="19386" priority="22380" operator="equal">
      <formula>"medium"</formula>
    </cfRule>
    <cfRule type="cellIs" dxfId="19385" priority="22381" operator="equal">
      <formula>"high"</formula>
    </cfRule>
  </conditionalFormatting>
  <conditionalFormatting sqref="H63">
    <cfRule type="cellIs" dxfId="19384" priority="22378" operator="equal">
      <formula>"none"</formula>
    </cfRule>
  </conditionalFormatting>
  <conditionalFormatting sqref="BQ65:BQ68">
    <cfRule type="cellIs" dxfId="19383" priority="22370" stopIfTrue="1" operator="equal">
      <formula>"yes"</formula>
    </cfRule>
    <cfRule type="cellIs" dxfId="19382" priority="22371" stopIfTrue="1" operator="equal">
      <formula>"no"</formula>
    </cfRule>
    <cfRule type="notContainsBlanks" dxfId="19381" priority="22372">
      <formula>LEN(TRIM(BQ65))&gt;0</formula>
    </cfRule>
  </conditionalFormatting>
  <conditionalFormatting sqref="BQ65:BQ68">
    <cfRule type="cellIs" dxfId="19380" priority="22373" stopIfTrue="1" operator="equal">
      <formula>"done"</formula>
    </cfRule>
    <cfRule type="cellIs" dxfId="19379" priority="22374" stopIfTrue="1" operator="equal">
      <formula>"n/a"</formula>
    </cfRule>
    <cfRule type="cellIs" dxfId="19378" priority="22375" stopIfTrue="1" operator="equal">
      <formula>"yes"</formula>
    </cfRule>
    <cfRule type="cellIs" dxfId="19377" priority="22376" stopIfTrue="1" operator="equal">
      <formula>"no"</formula>
    </cfRule>
    <cfRule type="notContainsBlanks" dxfId="19376" priority="22377">
      <formula>LEN(TRIM(BQ65))&gt;0</formula>
    </cfRule>
  </conditionalFormatting>
  <conditionalFormatting sqref="H67:H68">
    <cfRule type="cellIs" dxfId="19375" priority="22367" operator="equal">
      <formula>"low"</formula>
    </cfRule>
    <cfRule type="cellIs" dxfId="19374" priority="22368" operator="equal">
      <formula>"medium"</formula>
    </cfRule>
    <cfRule type="cellIs" dxfId="19373" priority="22369" operator="equal">
      <formula>"high"</formula>
    </cfRule>
  </conditionalFormatting>
  <conditionalFormatting sqref="H67:H68">
    <cfRule type="cellIs" dxfId="19372" priority="22362" operator="equal">
      <formula>"none"</formula>
    </cfRule>
  </conditionalFormatting>
  <conditionalFormatting sqref="H65">
    <cfRule type="cellIs" dxfId="19371" priority="22359" operator="equal">
      <formula>"low"</formula>
    </cfRule>
    <cfRule type="cellIs" dxfId="19370" priority="22360" operator="equal">
      <formula>"medium"</formula>
    </cfRule>
    <cfRule type="cellIs" dxfId="19369" priority="22361" operator="equal">
      <formula>"high"</formula>
    </cfRule>
  </conditionalFormatting>
  <conditionalFormatting sqref="H65">
    <cfRule type="cellIs" dxfId="19368" priority="22354" operator="equal">
      <formula>"none"</formula>
    </cfRule>
  </conditionalFormatting>
  <conditionalFormatting sqref="H66">
    <cfRule type="cellIs" dxfId="19367" priority="22351" operator="equal">
      <formula>"low"</formula>
    </cfRule>
    <cfRule type="cellIs" dxfId="19366" priority="22352" operator="equal">
      <formula>"medium"</formula>
    </cfRule>
    <cfRule type="cellIs" dxfId="19365" priority="22353" operator="equal">
      <formula>"high"</formula>
    </cfRule>
  </conditionalFormatting>
  <conditionalFormatting sqref="H66">
    <cfRule type="cellIs" dxfId="19364" priority="22346" operator="equal">
      <formula>"none"</formula>
    </cfRule>
  </conditionalFormatting>
  <conditionalFormatting sqref="H69">
    <cfRule type="cellIs" dxfId="19363" priority="22315" operator="equal">
      <formula>"low"</formula>
    </cfRule>
    <cfRule type="cellIs" dxfId="19362" priority="22316" operator="equal">
      <formula>"medium"</formula>
    </cfRule>
    <cfRule type="cellIs" dxfId="19361" priority="22317" operator="equal">
      <formula>"high"</formula>
    </cfRule>
  </conditionalFormatting>
  <conditionalFormatting sqref="H69">
    <cfRule type="cellIs" dxfId="19360" priority="22314" operator="equal">
      <formula>"none"</formula>
    </cfRule>
  </conditionalFormatting>
  <conditionalFormatting sqref="H69">
    <cfRule type="cellIs" dxfId="19359" priority="22311" operator="equal">
      <formula>"low"</formula>
    </cfRule>
    <cfRule type="cellIs" dxfId="19358" priority="22312" operator="equal">
      <formula>"medium"</formula>
    </cfRule>
    <cfRule type="cellIs" dxfId="19357" priority="22313" operator="equal">
      <formula>"high"</formula>
    </cfRule>
  </conditionalFormatting>
  <conditionalFormatting sqref="H69">
    <cfRule type="cellIs" dxfId="19356" priority="22306" operator="equal">
      <formula>"none"</formula>
    </cfRule>
  </conditionalFormatting>
  <conditionalFormatting sqref="H70:H78">
    <cfRule type="cellIs" dxfId="19355" priority="22299" operator="equal">
      <formula>"low"</formula>
    </cfRule>
    <cfRule type="cellIs" dxfId="19354" priority="22300" operator="equal">
      <formula>"medium"</formula>
    </cfRule>
    <cfRule type="cellIs" dxfId="19353" priority="22301" operator="equal">
      <formula>"high"</formula>
    </cfRule>
  </conditionalFormatting>
  <conditionalFormatting sqref="H70:H78">
    <cfRule type="cellIs" dxfId="19352" priority="22298" operator="equal">
      <formula>"none"</formula>
    </cfRule>
  </conditionalFormatting>
  <conditionalFormatting sqref="H70:H78">
    <cfRule type="cellIs" dxfId="19351" priority="22295" operator="equal">
      <formula>"low"</formula>
    </cfRule>
    <cfRule type="cellIs" dxfId="19350" priority="22296" operator="equal">
      <formula>"medium"</formula>
    </cfRule>
    <cfRule type="cellIs" dxfId="19349" priority="22297" operator="equal">
      <formula>"high"</formula>
    </cfRule>
  </conditionalFormatting>
  <conditionalFormatting sqref="H70:H78">
    <cfRule type="cellIs" dxfId="19348" priority="22290" operator="equal">
      <formula>"none"</formula>
    </cfRule>
  </conditionalFormatting>
  <conditionalFormatting sqref="H79">
    <cfRule type="cellIs" dxfId="19347" priority="22283" operator="equal">
      <formula>"low"</formula>
    </cfRule>
    <cfRule type="cellIs" dxfId="19346" priority="22284" operator="equal">
      <formula>"medium"</formula>
    </cfRule>
    <cfRule type="cellIs" dxfId="19345" priority="22285" operator="equal">
      <formula>"high"</formula>
    </cfRule>
  </conditionalFormatting>
  <conditionalFormatting sqref="H79">
    <cfRule type="cellIs" dxfId="19344" priority="22282" operator="equal">
      <formula>"none"</formula>
    </cfRule>
  </conditionalFormatting>
  <conditionalFormatting sqref="H79">
    <cfRule type="cellIs" dxfId="19343" priority="22279" operator="equal">
      <formula>"low"</formula>
    </cfRule>
    <cfRule type="cellIs" dxfId="19342" priority="22280" operator="equal">
      <formula>"medium"</formula>
    </cfRule>
    <cfRule type="cellIs" dxfId="19341" priority="22281" operator="equal">
      <formula>"high"</formula>
    </cfRule>
  </conditionalFormatting>
  <conditionalFormatting sqref="H79">
    <cfRule type="cellIs" dxfId="19340" priority="22274" operator="equal">
      <formula>"none"</formula>
    </cfRule>
  </conditionalFormatting>
  <conditionalFormatting sqref="H80">
    <cfRule type="cellIs" dxfId="19339" priority="22239" operator="equal">
      <formula>"low"</formula>
    </cfRule>
    <cfRule type="cellIs" dxfId="19338" priority="22240" operator="equal">
      <formula>"medium"</formula>
    </cfRule>
    <cfRule type="cellIs" dxfId="19337" priority="22241" operator="equal">
      <formula>"high"</formula>
    </cfRule>
  </conditionalFormatting>
  <conditionalFormatting sqref="H80">
    <cfRule type="cellIs" dxfId="19336" priority="22238" operator="equal">
      <formula>"none"</formula>
    </cfRule>
  </conditionalFormatting>
  <conditionalFormatting sqref="H80">
    <cfRule type="cellIs" dxfId="19335" priority="22235" operator="equal">
      <formula>"low"</formula>
    </cfRule>
    <cfRule type="cellIs" dxfId="19334" priority="22236" operator="equal">
      <formula>"medium"</formula>
    </cfRule>
    <cfRule type="cellIs" dxfId="19333" priority="22237" operator="equal">
      <formula>"high"</formula>
    </cfRule>
  </conditionalFormatting>
  <conditionalFormatting sqref="H80">
    <cfRule type="cellIs" dxfId="19332" priority="22234" operator="equal">
      <formula>"none"</formula>
    </cfRule>
  </conditionalFormatting>
  <conditionalFormatting sqref="H81">
    <cfRule type="cellIs" dxfId="19331" priority="22231" operator="equal">
      <formula>"low"</formula>
    </cfRule>
    <cfRule type="cellIs" dxfId="19330" priority="22232" operator="equal">
      <formula>"medium"</formula>
    </cfRule>
    <cfRule type="cellIs" dxfId="19329" priority="22233" operator="equal">
      <formula>"high"</formula>
    </cfRule>
  </conditionalFormatting>
  <conditionalFormatting sqref="H81">
    <cfRule type="cellIs" dxfId="19328" priority="22230" operator="equal">
      <formula>"none"</formula>
    </cfRule>
  </conditionalFormatting>
  <conditionalFormatting sqref="H81">
    <cfRule type="cellIs" dxfId="19327" priority="22227" operator="equal">
      <formula>"low"</formula>
    </cfRule>
    <cfRule type="cellIs" dxfId="19326" priority="22228" operator="equal">
      <formula>"medium"</formula>
    </cfRule>
    <cfRule type="cellIs" dxfId="19325" priority="22229" operator="equal">
      <formula>"high"</formula>
    </cfRule>
  </conditionalFormatting>
  <conditionalFormatting sqref="H81">
    <cfRule type="cellIs" dxfId="19324" priority="22226" operator="equal">
      <formula>"none"</formula>
    </cfRule>
  </conditionalFormatting>
  <conditionalFormatting sqref="H82">
    <cfRule type="cellIs" dxfId="19323" priority="22215" operator="equal">
      <formula>"low"</formula>
    </cfRule>
    <cfRule type="cellIs" dxfId="19322" priority="22216" operator="equal">
      <formula>"medium"</formula>
    </cfRule>
    <cfRule type="cellIs" dxfId="19321" priority="22217" operator="equal">
      <formula>"high"</formula>
    </cfRule>
  </conditionalFormatting>
  <conditionalFormatting sqref="H82">
    <cfRule type="cellIs" dxfId="19320" priority="22214" operator="equal">
      <formula>"none"</formula>
    </cfRule>
  </conditionalFormatting>
  <conditionalFormatting sqref="H82">
    <cfRule type="cellIs" dxfId="19319" priority="22211" operator="equal">
      <formula>"low"</formula>
    </cfRule>
    <cfRule type="cellIs" dxfId="19318" priority="22212" operator="equal">
      <formula>"medium"</formula>
    </cfRule>
    <cfRule type="cellIs" dxfId="19317" priority="22213" operator="equal">
      <formula>"high"</formula>
    </cfRule>
  </conditionalFormatting>
  <conditionalFormatting sqref="H82">
    <cfRule type="cellIs" dxfId="19316" priority="22210" operator="equal">
      <formula>"none"</formula>
    </cfRule>
  </conditionalFormatting>
  <conditionalFormatting sqref="H93">
    <cfRule type="cellIs" dxfId="19315" priority="22207" operator="equal">
      <formula>"low"</formula>
    </cfRule>
    <cfRule type="cellIs" dxfId="19314" priority="22208" operator="equal">
      <formula>"medium"</formula>
    </cfRule>
    <cfRule type="cellIs" dxfId="19313" priority="22209" operator="equal">
      <formula>"high"</formula>
    </cfRule>
  </conditionalFormatting>
  <conditionalFormatting sqref="H93">
    <cfRule type="cellIs" dxfId="19312" priority="22202" operator="equal">
      <formula>"none"</formula>
    </cfRule>
  </conditionalFormatting>
  <conditionalFormatting sqref="BQ91:BQ97">
    <cfRule type="cellIs" dxfId="19311" priority="22199" stopIfTrue="1" operator="equal">
      <formula>"yes"</formula>
    </cfRule>
    <cfRule type="cellIs" dxfId="19310" priority="22200" stopIfTrue="1" operator="equal">
      <formula>"no"</formula>
    </cfRule>
    <cfRule type="notContainsBlanks" dxfId="19309" priority="22201">
      <formula>LEN(TRIM(BQ91))&gt;0</formula>
    </cfRule>
  </conditionalFormatting>
  <conditionalFormatting sqref="BQ91:BQ97">
    <cfRule type="cellIs" dxfId="19308" priority="22196" stopIfTrue="1" operator="equal">
      <formula>"yes"</formula>
    </cfRule>
    <cfRule type="cellIs" dxfId="19307" priority="22197" stopIfTrue="1" operator="equal">
      <formula>"no"</formula>
    </cfRule>
    <cfRule type="notContainsBlanks" dxfId="19306" priority="22198">
      <formula>LEN(TRIM(BQ91))&gt;0</formula>
    </cfRule>
  </conditionalFormatting>
  <conditionalFormatting sqref="BQ91:BQ97">
    <cfRule type="cellIs" dxfId="19305" priority="22191" stopIfTrue="1" operator="equal">
      <formula>"done"</formula>
    </cfRule>
    <cfRule type="cellIs" dxfId="19304" priority="22192" stopIfTrue="1" operator="equal">
      <formula>"n/a"</formula>
    </cfRule>
    <cfRule type="cellIs" dxfId="19303" priority="22193" stopIfTrue="1" operator="equal">
      <formula>"yes"</formula>
    </cfRule>
    <cfRule type="cellIs" dxfId="19302" priority="22194" stopIfTrue="1" operator="equal">
      <formula>"no"</formula>
    </cfRule>
    <cfRule type="notContainsBlanks" dxfId="19301" priority="22195">
      <formula>LEN(TRIM(BQ91))&gt;0</formula>
    </cfRule>
  </conditionalFormatting>
  <conditionalFormatting sqref="H91">
    <cfRule type="cellIs" dxfId="19300" priority="22188" operator="equal">
      <formula>"low"</formula>
    </cfRule>
    <cfRule type="cellIs" dxfId="19299" priority="22189" operator="equal">
      <formula>"medium"</formula>
    </cfRule>
    <cfRule type="cellIs" dxfId="19298" priority="22190" operator="equal">
      <formula>"high"</formula>
    </cfRule>
  </conditionalFormatting>
  <conditionalFormatting sqref="H91">
    <cfRule type="cellIs" dxfId="19297" priority="22186" operator="equal">
      <formula>"none"</formula>
    </cfRule>
  </conditionalFormatting>
  <conditionalFormatting sqref="H91">
    <cfRule type="cellIs" dxfId="19296" priority="22183" operator="equal">
      <formula>"low"</formula>
    </cfRule>
    <cfRule type="cellIs" dxfId="19295" priority="22184" operator="equal">
      <formula>"medium"</formula>
    </cfRule>
    <cfRule type="cellIs" dxfId="19294" priority="22185" operator="equal">
      <formula>"high"</formula>
    </cfRule>
  </conditionalFormatting>
  <conditionalFormatting sqref="H91">
    <cfRule type="cellIs" dxfId="19293" priority="22178" operator="equal">
      <formula>"none"</formula>
    </cfRule>
  </conditionalFormatting>
  <conditionalFormatting sqref="H92:H93">
    <cfRule type="cellIs" dxfId="19292" priority="22175" operator="equal">
      <formula>"low"</formula>
    </cfRule>
    <cfRule type="cellIs" dxfId="19291" priority="22176" operator="equal">
      <formula>"medium"</formula>
    </cfRule>
    <cfRule type="cellIs" dxfId="19290" priority="22177" operator="equal">
      <formula>"high"</formula>
    </cfRule>
  </conditionalFormatting>
  <conditionalFormatting sqref="H92:H93">
    <cfRule type="cellIs" dxfId="19289" priority="22173" operator="equal">
      <formula>"none"</formula>
    </cfRule>
  </conditionalFormatting>
  <conditionalFormatting sqref="H92:H93">
    <cfRule type="cellIs" dxfId="19288" priority="22170" operator="equal">
      <formula>"low"</formula>
    </cfRule>
    <cfRule type="cellIs" dxfId="19287" priority="22171" operator="equal">
      <formula>"medium"</formula>
    </cfRule>
    <cfRule type="cellIs" dxfId="19286" priority="22172" operator="equal">
      <formula>"high"</formula>
    </cfRule>
  </conditionalFormatting>
  <conditionalFormatting sqref="H92:H93">
    <cfRule type="cellIs" dxfId="19285" priority="22165" operator="equal">
      <formula>"none"</formula>
    </cfRule>
  </conditionalFormatting>
  <conditionalFormatting sqref="H95">
    <cfRule type="cellIs" dxfId="19284" priority="22162" operator="equal">
      <formula>"low"</formula>
    </cfRule>
    <cfRule type="cellIs" dxfId="19283" priority="22163" operator="equal">
      <formula>"medium"</formula>
    </cfRule>
    <cfRule type="cellIs" dxfId="19282" priority="22164" operator="equal">
      <formula>"high"</formula>
    </cfRule>
  </conditionalFormatting>
  <conditionalFormatting sqref="H95">
    <cfRule type="cellIs" dxfId="19281" priority="22160" operator="equal">
      <formula>"none"</formula>
    </cfRule>
  </conditionalFormatting>
  <conditionalFormatting sqref="H95">
    <cfRule type="cellIs" dxfId="19280" priority="22157" operator="equal">
      <formula>"low"</formula>
    </cfRule>
    <cfRule type="cellIs" dxfId="19279" priority="22158" operator="equal">
      <formula>"medium"</formula>
    </cfRule>
    <cfRule type="cellIs" dxfId="19278" priority="22159" operator="equal">
      <formula>"high"</formula>
    </cfRule>
  </conditionalFormatting>
  <conditionalFormatting sqref="H95">
    <cfRule type="cellIs" dxfId="19277" priority="22152" operator="equal">
      <formula>"none"</formula>
    </cfRule>
  </conditionalFormatting>
  <conditionalFormatting sqref="H96">
    <cfRule type="cellIs" dxfId="19276" priority="22149" operator="equal">
      <formula>"low"</formula>
    </cfRule>
    <cfRule type="cellIs" dxfId="19275" priority="22150" operator="equal">
      <formula>"medium"</formula>
    </cfRule>
    <cfRule type="cellIs" dxfId="19274" priority="22151" operator="equal">
      <formula>"high"</formula>
    </cfRule>
  </conditionalFormatting>
  <conditionalFormatting sqref="H96">
    <cfRule type="cellIs" dxfId="19273" priority="22147" operator="equal">
      <formula>"none"</formula>
    </cfRule>
  </conditionalFormatting>
  <conditionalFormatting sqref="H96">
    <cfRule type="cellIs" dxfId="19272" priority="22144" operator="equal">
      <formula>"low"</formula>
    </cfRule>
    <cfRule type="cellIs" dxfId="19271" priority="22145" operator="equal">
      <formula>"medium"</formula>
    </cfRule>
    <cfRule type="cellIs" dxfId="19270" priority="22146" operator="equal">
      <formula>"high"</formula>
    </cfRule>
  </conditionalFormatting>
  <conditionalFormatting sqref="H96">
    <cfRule type="cellIs" dxfId="19269" priority="22139" operator="equal">
      <formula>"none"</formula>
    </cfRule>
  </conditionalFormatting>
  <conditionalFormatting sqref="H97">
    <cfRule type="cellIs" dxfId="19268" priority="22136" operator="equal">
      <formula>"low"</formula>
    </cfRule>
    <cfRule type="cellIs" dxfId="19267" priority="22137" operator="equal">
      <formula>"medium"</formula>
    </cfRule>
    <cfRule type="cellIs" dxfId="19266" priority="22138" operator="equal">
      <formula>"high"</formula>
    </cfRule>
  </conditionalFormatting>
  <conditionalFormatting sqref="H97">
    <cfRule type="cellIs" dxfId="19265" priority="22134" operator="equal">
      <formula>"none"</formula>
    </cfRule>
  </conditionalFormatting>
  <conditionalFormatting sqref="H97">
    <cfRule type="cellIs" dxfId="19264" priority="22131" operator="equal">
      <formula>"low"</formula>
    </cfRule>
    <cfRule type="cellIs" dxfId="19263" priority="22132" operator="equal">
      <formula>"medium"</formula>
    </cfRule>
    <cfRule type="cellIs" dxfId="19262" priority="22133" operator="equal">
      <formula>"high"</formula>
    </cfRule>
  </conditionalFormatting>
  <conditionalFormatting sqref="H97">
    <cfRule type="cellIs" dxfId="19261" priority="22126" operator="equal">
      <formula>"none"</formula>
    </cfRule>
  </conditionalFormatting>
  <conditionalFormatting sqref="H98:H103">
    <cfRule type="cellIs" dxfId="19260" priority="22086" operator="equal">
      <formula>"low"</formula>
    </cfRule>
    <cfRule type="cellIs" dxfId="19259" priority="22087" operator="equal">
      <formula>"medium"</formula>
    </cfRule>
    <cfRule type="cellIs" dxfId="19258" priority="22088" operator="equal">
      <formula>"high"</formula>
    </cfRule>
  </conditionalFormatting>
  <conditionalFormatting sqref="H98:H103">
    <cfRule type="cellIs" dxfId="19257" priority="22084" operator="equal">
      <formula>"none"</formula>
    </cfRule>
  </conditionalFormatting>
  <conditionalFormatting sqref="H98:H103">
    <cfRule type="cellIs" dxfId="19256" priority="22081" operator="equal">
      <formula>"low"</formula>
    </cfRule>
    <cfRule type="cellIs" dxfId="19255" priority="22082" operator="equal">
      <formula>"medium"</formula>
    </cfRule>
    <cfRule type="cellIs" dxfId="19254" priority="22083" operator="equal">
      <formula>"high"</formula>
    </cfRule>
  </conditionalFormatting>
  <conditionalFormatting sqref="H98:H103">
    <cfRule type="cellIs" dxfId="19253" priority="22076" operator="equal">
      <formula>"none"</formula>
    </cfRule>
  </conditionalFormatting>
  <conditionalFormatting sqref="BQ98:BQ103">
    <cfRule type="cellIs" dxfId="19252" priority="22110" stopIfTrue="1" operator="equal">
      <formula>"yes"</formula>
    </cfRule>
    <cfRule type="cellIs" dxfId="19251" priority="22111" stopIfTrue="1" operator="equal">
      <formula>"no"</formula>
    </cfRule>
    <cfRule type="notContainsBlanks" dxfId="19250" priority="22112">
      <formula>LEN(TRIM(BQ98))&gt;0</formula>
    </cfRule>
  </conditionalFormatting>
  <conditionalFormatting sqref="BQ98:BQ103">
    <cfRule type="cellIs" dxfId="19249" priority="22107" stopIfTrue="1" operator="equal">
      <formula>"yes"</formula>
    </cfRule>
    <cfRule type="cellIs" dxfId="19248" priority="22108" stopIfTrue="1" operator="equal">
      <formula>"no"</formula>
    </cfRule>
    <cfRule type="notContainsBlanks" dxfId="19247" priority="22109">
      <formula>LEN(TRIM(BQ98))&gt;0</formula>
    </cfRule>
  </conditionalFormatting>
  <conditionalFormatting sqref="BQ98:BQ103">
    <cfRule type="cellIs" dxfId="19246" priority="22102" stopIfTrue="1" operator="equal">
      <formula>"done"</formula>
    </cfRule>
    <cfRule type="cellIs" dxfId="19245" priority="22103" stopIfTrue="1" operator="equal">
      <formula>"n/a"</formula>
    </cfRule>
    <cfRule type="cellIs" dxfId="19244" priority="22104" stopIfTrue="1" operator="equal">
      <formula>"yes"</formula>
    </cfRule>
    <cfRule type="cellIs" dxfId="19243" priority="22105" stopIfTrue="1" operator="equal">
      <formula>"no"</formula>
    </cfRule>
    <cfRule type="notContainsBlanks" dxfId="19242" priority="22106">
      <formula>LEN(TRIM(BQ98))&gt;0</formula>
    </cfRule>
  </conditionalFormatting>
  <conditionalFormatting sqref="H94">
    <cfRule type="cellIs" dxfId="19241" priority="22073" operator="equal">
      <formula>"low"</formula>
    </cfRule>
    <cfRule type="cellIs" dxfId="19240" priority="22074" operator="equal">
      <formula>"medium"</formula>
    </cfRule>
    <cfRule type="cellIs" dxfId="19239" priority="22075" operator="equal">
      <formula>"high"</formula>
    </cfRule>
  </conditionalFormatting>
  <conditionalFormatting sqref="H94">
    <cfRule type="cellIs" dxfId="19238" priority="22071" operator="equal">
      <formula>"none"</formula>
    </cfRule>
  </conditionalFormatting>
  <conditionalFormatting sqref="H94">
    <cfRule type="cellIs" dxfId="19237" priority="22068" operator="equal">
      <formula>"low"</formula>
    </cfRule>
    <cfRule type="cellIs" dxfId="19236" priority="22069" operator="equal">
      <formula>"medium"</formula>
    </cfRule>
    <cfRule type="cellIs" dxfId="19235" priority="22070" operator="equal">
      <formula>"high"</formula>
    </cfRule>
  </conditionalFormatting>
  <conditionalFormatting sqref="H94">
    <cfRule type="cellIs" dxfId="19234" priority="22063" operator="equal">
      <formula>"none"</formula>
    </cfRule>
  </conditionalFormatting>
  <conditionalFormatting sqref="H40">
    <cfRule type="cellIs" dxfId="19233" priority="22060" operator="equal">
      <formula>"low"</formula>
    </cfRule>
    <cfRule type="cellIs" dxfId="19232" priority="22061" operator="equal">
      <formula>"medium"</formula>
    </cfRule>
    <cfRule type="cellIs" dxfId="19231" priority="22062" operator="equal">
      <formula>"high"</formula>
    </cfRule>
  </conditionalFormatting>
  <conditionalFormatting sqref="H40">
    <cfRule type="cellIs" dxfId="19230" priority="22055" operator="equal">
      <formula>"none"</formula>
    </cfRule>
  </conditionalFormatting>
  <conditionalFormatting sqref="H41">
    <cfRule type="cellIs" dxfId="19229" priority="22052" operator="equal">
      <formula>"low"</formula>
    </cfRule>
    <cfRule type="cellIs" dxfId="19228" priority="22053" operator="equal">
      <formula>"medium"</formula>
    </cfRule>
    <cfRule type="cellIs" dxfId="19227" priority="22054" operator="equal">
      <formula>"high"</formula>
    </cfRule>
  </conditionalFormatting>
  <conditionalFormatting sqref="H41">
    <cfRule type="cellIs" dxfId="19226" priority="22047" operator="equal">
      <formula>"none"</formula>
    </cfRule>
  </conditionalFormatting>
  <conditionalFormatting sqref="H222">
    <cfRule type="cellIs" dxfId="19225" priority="22040" operator="equal">
      <formula>"low"</formula>
    </cfRule>
    <cfRule type="cellIs" dxfId="19224" priority="22041" operator="equal">
      <formula>"medium"</formula>
    </cfRule>
    <cfRule type="cellIs" dxfId="19223" priority="22042" operator="equal">
      <formula>"high"</formula>
    </cfRule>
  </conditionalFormatting>
  <conditionalFormatting sqref="H222">
    <cfRule type="cellIs" dxfId="19222" priority="22039" operator="equal">
      <formula>"none"</formula>
    </cfRule>
  </conditionalFormatting>
  <conditionalFormatting sqref="H223">
    <cfRule type="cellIs" dxfId="19221" priority="22032" operator="equal">
      <formula>"low"</formula>
    </cfRule>
    <cfRule type="cellIs" dxfId="19220" priority="22033" operator="equal">
      <formula>"medium"</formula>
    </cfRule>
    <cfRule type="cellIs" dxfId="19219" priority="22034" operator="equal">
      <formula>"high"</formula>
    </cfRule>
  </conditionalFormatting>
  <conditionalFormatting sqref="H223">
    <cfRule type="cellIs" dxfId="19218" priority="22031" operator="equal">
      <formula>"none"</formula>
    </cfRule>
  </conditionalFormatting>
  <conditionalFormatting sqref="H138">
    <cfRule type="cellIs" dxfId="19217" priority="22023" operator="equal">
      <formula>"low"</formula>
    </cfRule>
    <cfRule type="cellIs" dxfId="19216" priority="22024" operator="equal">
      <formula>"medium"</formula>
    </cfRule>
    <cfRule type="cellIs" dxfId="19215" priority="22025" operator="equal">
      <formula>"high"</formula>
    </cfRule>
  </conditionalFormatting>
  <conditionalFormatting sqref="H138">
    <cfRule type="cellIs" dxfId="19214" priority="22021" operator="equal">
      <formula>"none"</formula>
    </cfRule>
  </conditionalFormatting>
  <conditionalFormatting sqref="H52">
    <cfRule type="cellIs" dxfId="19213" priority="22008" operator="equal">
      <formula>"low"</formula>
    </cfRule>
    <cfRule type="cellIs" dxfId="19212" priority="22009" operator="equal">
      <formula>"medium"</formula>
    </cfRule>
    <cfRule type="cellIs" dxfId="19211" priority="22010" operator="equal">
      <formula>"high"</formula>
    </cfRule>
  </conditionalFormatting>
  <conditionalFormatting sqref="H52">
    <cfRule type="cellIs" dxfId="19210" priority="22006" operator="equal">
      <formula>"none"</formula>
    </cfRule>
  </conditionalFormatting>
  <conditionalFormatting sqref="H52">
    <cfRule type="cellIs" dxfId="19209" priority="22003" operator="equal">
      <formula>"low"</formula>
    </cfRule>
    <cfRule type="cellIs" dxfId="19208" priority="22004" operator="equal">
      <formula>"medium"</formula>
    </cfRule>
    <cfRule type="cellIs" dxfId="19207" priority="22005" operator="equal">
      <formula>"high"</formula>
    </cfRule>
  </conditionalFormatting>
  <conditionalFormatting sqref="H52">
    <cfRule type="cellIs" dxfId="19206" priority="22002" operator="equal">
      <formula>"none"</formula>
    </cfRule>
  </conditionalFormatting>
  <conditionalFormatting sqref="H53">
    <cfRule type="cellIs" dxfId="19205" priority="21995" operator="equal">
      <formula>"low"</formula>
    </cfRule>
    <cfRule type="cellIs" dxfId="19204" priority="21996" operator="equal">
      <formula>"medium"</formula>
    </cfRule>
    <cfRule type="cellIs" dxfId="19203" priority="21997" operator="equal">
      <formula>"high"</formula>
    </cfRule>
  </conditionalFormatting>
  <conditionalFormatting sqref="H53">
    <cfRule type="cellIs" dxfId="19202" priority="21993" operator="equal">
      <formula>"none"</formula>
    </cfRule>
  </conditionalFormatting>
  <conditionalFormatting sqref="H53">
    <cfRule type="cellIs" dxfId="19201" priority="21990" operator="equal">
      <formula>"low"</formula>
    </cfRule>
    <cfRule type="cellIs" dxfId="19200" priority="21991" operator="equal">
      <formula>"medium"</formula>
    </cfRule>
    <cfRule type="cellIs" dxfId="19199" priority="21992" operator="equal">
      <formula>"high"</formula>
    </cfRule>
  </conditionalFormatting>
  <conditionalFormatting sqref="H53">
    <cfRule type="cellIs" dxfId="19198" priority="21989" operator="equal">
      <formula>"none"</formula>
    </cfRule>
  </conditionalFormatting>
  <conditionalFormatting sqref="H54">
    <cfRule type="cellIs" dxfId="19197" priority="21982" operator="equal">
      <formula>"low"</formula>
    </cfRule>
    <cfRule type="cellIs" dxfId="19196" priority="21983" operator="equal">
      <formula>"medium"</formula>
    </cfRule>
    <cfRule type="cellIs" dxfId="19195" priority="21984" operator="equal">
      <formula>"high"</formula>
    </cfRule>
  </conditionalFormatting>
  <conditionalFormatting sqref="H54">
    <cfRule type="cellIs" dxfId="19194" priority="21980" operator="equal">
      <formula>"none"</formula>
    </cfRule>
  </conditionalFormatting>
  <conditionalFormatting sqref="H54">
    <cfRule type="cellIs" dxfId="19193" priority="21977" operator="equal">
      <formula>"low"</formula>
    </cfRule>
    <cfRule type="cellIs" dxfId="19192" priority="21978" operator="equal">
      <formula>"medium"</formula>
    </cfRule>
    <cfRule type="cellIs" dxfId="19191" priority="21979" operator="equal">
      <formula>"high"</formula>
    </cfRule>
  </conditionalFormatting>
  <conditionalFormatting sqref="H54">
    <cfRule type="cellIs" dxfId="19190" priority="21976" operator="equal">
      <formula>"none"</formula>
    </cfRule>
  </conditionalFormatting>
  <conditionalFormatting sqref="H55">
    <cfRule type="cellIs" dxfId="19189" priority="21969" operator="equal">
      <formula>"low"</formula>
    </cfRule>
    <cfRule type="cellIs" dxfId="19188" priority="21970" operator="equal">
      <formula>"medium"</formula>
    </cfRule>
    <cfRule type="cellIs" dxfId="19187" priority="21971" operator="equal">
      <formula>"high"</formula>
    </cfRule>
  </conditionalFormatting>
  <conditionalFormatting sqref="H55">
    <cfRule type="cellIs" dxfId="19186" priority="21967" operator="equal">
      <formula>"none"</formula>
    </cfRule>
  </conditionalFormatting>
  <conditionalFormatting sqref="H55">
    <cfRule type="cellIs" dxfId="19185" priority="21964" operator="equal">
      <formula>"low"</formula>
    </cfRule>
    <cfRule type="cellIs" dxfId="19184" priority="21965" operator="equal">
      <formula>"medium"</formula>
    </cfRule>
    <cfRule type="cellIs" dxfId="19183" priority="21966" operator="equal">
      <formula>"high"</formula>
    </cfRule>
  </conditionalFormatting>
  <conditionalFormatting sqref="H55">
    <cfRule type="cellIs" dxfId="19182" priority="21963" operator="equal">
      <formula>"none"</formula>
    </cfRule>
  </conditionalFormatting>
  <conditionalFormatting sqref="H56">
    <cfRule type="cellIs" dxfId="19181" priority="21956" operator="equal">
      <formula>"low"</formula>
    </cfRule>
    <cfRule type="cellIs" dxfId="19180" priority="21957" operator="equal">
      <formula>"medium"</formula>
    </cfRule>
    <cfRule type="cellIs" dxfId="19179" priority="21958" operator="equal">
      <formula>"high"</formula>
    </cfRule>
  </conditionalFormatting>
  <conditionalFormatting sqref="H56">
    <cfRule type="cellIs" dxfId="19178" priority="21954" operator="equal">
      <formula>"none"</formula>
    </cfRule>
  </conditionalFormatting>
  <conditionalFormatting sqref="H56">
    <cfRule type="cellIs" dxfId="19177" priority="21951" operator="equal">
      <formula>"low"</formula>
    </cfRule>
    <cfRule type="cellIs" dxfId="19176" priority="21952" operator="equal">
      <formula>"medium"</formula>
    </cfRule>
    <cfRule type="cellIs" dxfId="19175" priority="21953" operator="equal">
      <formula>"high"</formula>
    </cfRule>
  </conditionalFormatting>
  <conditionalFormatting sqref="H56">
    <cfRule type="cellIs" dxfId="19174" priority="21950" operator="equal">
      <formula>"none"</formula>
    </cfRule>
  </conditionalFormatting>
  <conditionalFormatting sqref="H57">
    <cfRule type="cellIs" dxfId="19173" priority="21943" operator="equal">
      <formula>"low"</formula>
    </cfRule>
    <cfRule type="cellIs" dxfId="19172" priority="21944" operator="equal">
      <formula>"medium"</formula>
    </cfRule>
    <cfRule type="cellIs" dxfId="19171" priority="21945" operator="equal">
      <formula>"high"</formula>
    </cfRule>
  </conditionalFormatting>
  <conditionalFormatting sqref="H57">
    <cfRule type="cellIs" dxfId="19170" priority="21941" operator="equal">
      <formula>"none"</formula>
    </cfRule>
  </conditionalFormatting>
  <conditionalFormatting sqref="H57">
    <cfRule type="cellIs" dxfId="19169" priority="21938" operator="equal">
      <formula>"low"</formula>
    </cfRule>
    <cfRule type="cellIs" dxfId="19168" priority="21939" operator="equal">
      <formula>"medium"</formula>
    </cfRule>
    <cfRule type="cellIs" dxfId="19167" priority="21940" operator="equal">
      <formula>"high"</formula>
    </cfRule>
  </conditionalFormatting>
  <conditionalFormatting sqref="H57">
    <cfRule type="cellIs" dxfId="19166" priority="21937" operator="equal">
      <formula>"none"</formula>
    </cfRule>
  </conditionalFormatting>
  <conditionalFormatting sqref="H58">
    <cfRule type="cellIs" dxfId="19165" priority="21930" operator="equal">
      <formula>"low"</formula>
    </cfRule>
    <cfRule type="cellIs" dxfId="19164" priority="21931" operator="equal">
      <formula>"medium"</formula>
    </cfRule>
    <cfRule type="cellIs" dxfId="19163" priority="21932" operator="equal">
      <formula>"high"</formula>
    </cfRule>
  </conditionalFormatting>
  <conditionalFormatting sqref="H58">
    <cfRule type="cellIs" dxfId="19162" priority="21928" operator="equal">
      <formula>"none"</formula>
    </cfRule>
  </conditionalFormatting>
  <conditionalFormatting sqref="H58">
    <cfRule type="cellIs" dxfId="19161" priority="21925" operator="equal">
      <formula>"low"</formula>
    </cfRule>
    <cfRule type="cellIs" dxfId="19160" priority="21926" operator="equal">
      <formula>"medium"</formula>
    </cfRule>
    <cfRule type="cellIs" dxfId="19159" priority="21927" operator="equal">
      <formula>"high"</formula>
    </cfRule>
  </conditionalFormatting>
  <conditionalFormatting sqref="H58">
    <cfRule type="cellIs" dxfId="19158" priority="21924" operator="equal">
      <formula>"none"</formula>
    </cfRule>
  </conditionalFormatting>
  <conditionalFormatting sqref="H59">
    <cfRule type="cellIs" dxfId="19157" priority="21917" operator="equal">
      <formula>"low"</formula>
    </cfRule>
    <cfRule type="cellIs" dxfId="19156" priority="21918" operator="equal">
      <formula>"medium"</formula>
    </cfRule>
    <cfRule type="cellIs" dxfId="19155" priority="21919" operator="equal">
      <formula>"high"</formula>
    </cfRule>
  </conditionalFormatting>
  <conditionalFormatting sqref="H59">
    <cfRule type="cellIs" dxfId="19154" priority="21915" operator="equal">
      <formula>"none"</formula>
    </cfRule>
  </conditionalFormatting>
  <conditionalFormatting sqref="H59">
    <cfRule type="cellIs" dxfId="19153" priority="21912" operator="equal">
      <formula>"low"</formula>
    </cfRule>
    <cfRule type="cellIs" dxfId="19152" priority="21913" operator="equal">
      <formula>"medium"</formula>
    </cfRule>
    <cfRule type="cellIs" dxfId="19151" priority="21914" operator="equal">
      <formula>"high"</formula>
    </cfRule>
  </conditionalFormatting>
  <conditionalFormatting sqref="H59">
    <cfRule type="cellIs" dxfId="19150" priority="21911" operator="equal">
      <formula>"none"</formula>
    </cfRule>
  </conditionalFormatting>
  <conditionalFormatting sqref="H151">
    <cfRule type="cellIs" dxfId="19149" priority="21894" operator="equal">
      <formula>"low"</formula>
    </cfRule>
    <cfRule type="cellIs" dxfId="19148" priority="21895" operator="equal">
      <formula>"medium"</formula>
    </cfRule>
    <cfRule type="cellIs" dxfId="19147" priority="21896" operator="equal">
      <formula>"high"</formula>
    </cfRule>
  </conditionalFormatting>
  <conditionalFormatting sqref="H151">
    <cfRule type="cellIs" dxfId="19146" priority="21892" operator="equal">
      <formula>"none"</formula>
    </cfRule>
  </conditionalFormatting>
  <conditionalFormatting sqref="H150">
    <cfRule type="cellIs" dxfId="19145" priority="21899" operator="equal">
      <formula>"low"</formula>
    </cfRule>
    <cfRule type="cellIs" dxfId="19144" priority="21900" operator="equal">
      <formula>"medium"</formula>
    </cfRule>
    <cfRule type="cellIs" dxfId="19143" priority="21901" operator="equal">
      <formula>"high"</formula>
    </cfRule>
  </conditionalFormatting>
  <conditionalFormatting sqref="H150">
    <cfRule type="cellIs" dxfId="19142" priority="21897" operator="equal">
      <formula>"none"</formula>
    </cfRule>
  </conditionalFormatting>
  <conditionalFormatting sqref="H149">
    <cfRule type="cellIs" dxfId="19141" priority="21889" operator="equal">
      <formula>"low"</formula>
    </cfRule>
    <cfRule type="cellIs" dxfId="19140" priority="21890" operator="equal">
      <formula>"medium"</formula>
    </cfRule>
    <cfRule type="cellIs" dxfId="19139" priority="21891" operator="equal">
      <formula>"high"</formula>
    </cfRule>
  </conditionalFormatting>
  <conditionalFormatting sqref="H149">
    <cfRule type="cellIs" dxfId="19138" priority="21887" operator="equal">
      <formula>"none"</formula>
    </cfRule>
  </conditionalFormatting>
  <conditionalFormatting sqref="H88">
    <cfRule type="cellIs" dxfId="19137" priority="21880" operator="equal">
      <formula>"low"</formula>
    </cfRule>
    <cfRule type="cellIs" dxfId="19136" priority="21881" operator="equal">
      <formula>"medium"</formula>
    </cfRule>
    <cfRule type="cellIs" dxfId="19135" priority="21882" operator="equal">
      <formula>"high"</formula>
    </cfRule>
  </conditionalFormatting>
  <conditionalFormatting sqref="H88">
    <cfRule type="cellIs" dxfId="19134" priority="21879" operator="equal">
      <formula>"none"</formula>
    </cfRule>
  </conditionalFormatting>
  <conditionalFormatting sqref="H60">
    <cfRule type="cellIs" dxfId="19133" priority="21872" operator="equal">
      <formula>"low"</formula>
    </cfRule>
    <cfRule type="cellIs" dxfId="19132" priority="21873" operator="equal">
      <formula>"medium"</formula>
    </cfRule>
    <cfRule type="cellIs" dxfId="19131" priority="21874" operator="equal">
      <formula>"high"</formula>
    </cfRule>
  </conditionalFormatting>
  <conditionalFormatting sqref="H60">
    <cfRule type="cellIs" dxfId="19130" priority="21870" operator="equal">
      <formula>"none"</formula>
    </cfRule>
  </conditionalFormatting>
  <conditionalFormatting sqref="H60">
    <cfRule type="cellIs" dxfId="19129" priority="21867" operator="equal">
      <formula>"low"</formula>
    </cfRule>
    <cfRule type="cellIs" dxfId="19128" priority="21868" operator="equal">
      <formula>"medium"</formula>
    </cfRule>
    <cfRule type="cellIs" dxfId="19127" priority="21869" operator="equal">
      <formula>"high"</formula>
    </cfRule>
  </conditionalFormatting>
  <conditionalFormatting sqref="H60">
    <cfRule type="cellIs" dxfId="19126" priority="21866" operator="equal">
      <formula>"none"</formula>
    </cfRule>
  </conditionalFormatting>
  <conditionalFormatting sqref="H43">
    <cfRule type="cellIs" dxfId="19125" priority="21859" operator="equal">
      <formula>"low"</formula>
    </cfRule>
    <cfRule type="cellIs" dxfId="19124" priority="21860" operator="equal">
      <formula>"medium"</formula>
    </cfRule>
    <cfRule type="cellIs" dxfId="19123" priority="21861" operator="equal">
      <formula>"high"</formula>
    </cfRule>
  </conditionalFormatting>
  <conditionalFormatting sqref="H43">
    <cfRule type="cellIs" dxfId="19122" priority="21858" operator="equal">
      <formula>"none"</formula>
    </cfRule>
  </conditionalFormatting>
  <conditionalFormatting sqref="H46">
    <cfRule type="cellIs" dxfId="19121" priority="21851" operator="equal">
      <formula>"low"</formula>
    </cfRule>
    <cfRule type="cellIs" dxfId="19120" priority="21852" operator="equal">
      <formula>"medium"</formula>
    </cfRule>
    <cfRule type="cellIs" dxfId="19119" priority="21853" operator="equal">
      <formula>"high"</formula>
    </cfRule>
  </conditionalFormatting>
  <conditionalFormatting sqref="H46">
    <cfRule type="cellIs" dxfId="19118" priority="21850" operator="equal">
      <formula>"none"</formula>
    </cfRule>
  </conditionalFormatting>
  <conditionalFormatting sqref="H31:H39">
    <cfRule type="cellIs" dxfId="19117" priority="21843" operator="equal">
      <formula>"low"</formula>
    </cfRule>
    <cfRule type="cellIs" dxfId="19116" priority="21844" operator="equal">
      <formula>"medium"</formula>
    </cfRule>
    <cfRule type="cellIs" dxfId="19115" priority="21845" operator="equal">
      <formula>"high"</formula>
    </cfRule>
  </conditionalFormatting>
  <conditionalFormatting sqref="H31:H39">
    <cfRule type="cellIs" dxfId="19114" priority="21838" operator="equal">
      <formula>"none"</formula>
    </cfRule>
  </conditionalFormatting>
  <conditionalFormatting sqref="H139">
    <cfRule type="cellIs" dxfId="19113" priority="21835" operator="equal">
      <formula>"low"</formula>
    </cfRule>
    <cfRule type="cellIs" dxfId="19112" priority="21836" operator="equal">
      <formula>"medium"</formula>
    </cfRule>
    <cfRule type="cellIs" dxfId="19111" priority="21837" operator="equal">
      <formula>"high"</formula>
    </cfRule>
  </conditionalFormatting>
  <conditionalFormatting sqref="H139">
    <cfRule type="cellIs" dxfId="19110" priority="21833" operator="equal">
      <formula>"none"</formula>
    </cfRule>
  </conditionalFormatting>
  <conditionalFormatting sqref="H140">
    <cfRule type="cellIs" dxfId="19109" priority="21830" operator="equal">
      <formula>"low"</formula>
    </cfRule>
    <cfRule type="cellIs" dxfId="19108" priority="21831" operator="equal">
      <formula>"medium"</formula>
    </cfRule>
    <cfRule type="cellIs" dxfId="19107" priority="21832" operator="equal">
      <formula>"high"</formula>
    </cfRule>
  </conditionalFormatting>
  <conditionalFormatting sqref="H140">
    <cfRule type="cellIs" dxfId="19106" priority="21828" operator="equal">
      <formula>"none"</formula>
    </cfRule>
  </conditionalFormatting>
  <conditionalFormatting sqref="H141">
    <cfRule type="cellIs" dxfId="19105" priority="21825" operator="equal">
      <formula>"low"</formula>
    </cfRule>
    <cfRule type="cellIs" dxfId="19104" priority="21826" operator="equal">
      <formula>"medium"</formula>
    </cfRule>
    <cfRule type="cellIs" dxfId="19103" priority="21827" operator="equal">
      <formula>"high"</formula>
    </cfRule>
  </conditionalFormatting>
  <conditionalFormatting sqref="H141">
    <cfRule type="cellIs" dxfId="19102" priority="21823" operator="equal">
      <formula>"none"</formula>
    </cfRule>
  </conditionalFormatting>
  <conditionalFormatting sqref="BQ299">
    <cfRule type="cellIs" dxfId="19101" priority="21812" operator="equal">
      <formula>"full"</formula>
    </cfRule>
    <cfRule type="cellIs" dxfId="19100" priority="21813" operator="equal">
      <formula>"partially"</formula>
    </cfRule>
    <cfRule type="cellIs" dxfId="19099" priority="21814" operator="equal">
      <formula>"none"</formula>
    </cfRule>
  </conditionalFormatting>
  <conditionalFormatting sqref="H300:H301">
    <cfRule type="cellIs" dxfId="19098" priority="21809" operator="equal">
      <formula>"low"</formula>
    </cfRule>
    <cfRule type="cellIs" dxfId="19097" priority="21810" operator="equal">
      <formula>"medium"</formula>
    </cfRule>
    <cfRule type="cellIs" dxfId="19096" priority="21811" operator="equal">
      <formula>"high"</formula>
    </cfRule>
  </conditionalFormatting>
  <conditionalFormatting sqref="BQ299">
    <cfRule type="cellIs" dxfId="19095" priority="21806" operator="equal">
      <formula>"full"</formula>
    </cfRule>
    <cfRule type="cellIs" dxfId="19094" priority="21807" operator="equal">
      <formula>"partially"</formula>
    </cfRule>
    <cfRule type="cellIs" dxfId="19093" priority="21808" operator="equal">
      <formula>"none"</formula>
    </cfRule>
  </conditionalFormatting>
  <conditionalFormatting sqref="H299">
    <cfRule type="cellIs" dxfId="19092" priority="21800" operator="equal">
      <formula>"low"</formula>
    </cfRule>
    <cfRule type="cellIs" dxfId="19091" priority="21801" operator="equal">
      <formula>"medium"</formula>
    </cfRule>
    <cfRule type="cellIs" dxfId="19090" priority="21802" operator="equal">
      <formula>"high"</formula>
    </cfRule>
  </conditionalFormatting>
  <conditionalFormatting sqref="H300:H301">
    <cfRule type="cellIs" dxfId="19089" priority="21795" operator="equal">
      <formula>"none"</formula>
    </cfRule>
  </conditionalFormatting>
  <conditionalFormatting sqref="H302">
    <cfRule type="cellIs" dxfId="19088" priority="21792" operator="equal">
      <formula>"low"</formula>
    </cfRule>
    <cfRule type="cellIs" dxfId="19087" priority="21793" operator="equal">
      <formula>"medium"</formula>
    </cfRule>
    <cfRule type="cellIs" dxfId="19086" priority="21794" operator="equal">
      <formula>"high"</formula>
    </cfRule>
  </conditionalFormatting>
  <conditionalFormatting sqref="H302">
    <cfRule type="cellIs" dxfId="19085" priority="21790" operator="equal">
      <formula>"none"</formula>
    </cfRule>
  </conditionalFormatting>
  <conditionalFormatting sqref="BQ300:BQ302">
    <cfRule type="cellIs" dxfId="19084" priority="21781" stopIfTrue="1" operator="equal">
      <formula>"yes"</formula>
    </cfRule>
    <cfRule type="cellIs" dxfId="19083" priority="21782" stopIfTrue="1" operator="equal">
      <formula>"no"</formula>
    </cfRule>
    <cfRule type="notContainsBlanks" dxfId="19082" priority="21783">
      <formula>LEN(TRIM(BQ300))&gt;0</formula>
    </cfRule>
  </conditionalFormatting>
  <conditionalFormatting sqref="BQ300:BQ302">
    <cfRule type="cellIs" dxfId="19081" priority="21778" stopIfTrue="1" operator="equal">
      <formula>"yes"</formula>
    </cfRule>
    <cfRule type="cellIs" dxfId="19080" priority="21779" stopIfTrue="1" operator="equal">
      <formula>"no"</formula>
    </cfRule>
    <cfRule type="notContainsBlanks" dxfId="19079" priority="21780">
      <formula>LEN(TRIM(BQ300))&gt;0</formula>
    </cfRule>
  </conditionalFormatting>
  <conditionalFormatting sqref="BQ300:BQ302">
    <cfRule type="cellIs" dxfId="19078" priority="21773" stopIfTrue="1" operator="equal">
      <formula>"done"</formula>
    </cfRule>
    <cfRule type="cellIs" dxfId="19077" priority="21774" stopIfTrue="1" operator="equal">
      <formula>"n/a"</formula>
    </cfRule>
    <cfRule type="cellIs" dxfId="19076" priority="21775" stopIfTrue="1" operator="equal">
      <formula>"yes"</formula>
    </cfRule>
    <cfRule type="cellIs" dxfId="19075" priority="21776" stopIfTrue="1" operator="equal">
      <formula>"no"</formula>
    </cfRule>
    <cfRule type="notContainsBlanks" dxfId="19074" priority="21777">
      <formula>LEN(TRIM(BQ300))&gt;0</formula>
    </cfRule>
  </conditionalFormatting>
  <conditionalFormatting sqref="H158">
    <cfRule type="cellIs" dxfId="19073" priority="21280" operator="equal">
      <formula>"low"</formula>
    </cfRule>
    <cfRule type="cellIs" dxfId="19072" priority="21281" operator="equal">
      <formula>"medium"</formula>
    </cfRule>
    <cfRule type="cellIs" dxfId="19071" priority="21282" operator="equal">
      <formula>"high"</formula>
    </cfRule>
  </conditionalFormatting>
  <conditionalFormatting sqref="H158">
    <cfRule type="cellIs" dxfId="19070" priority="21278" operator="equal">
      <formula>"none"</formula>
    </cfRule>
  </conditionalFormatting>
  <conditionalFormatting sqref="I5">
    <cfRule type="dataBar" priority="19710">
      <dataBar>
        <cfvo type="num" val="0"/>
        <cfvo type="num" val="$I$4"/>
        <color rgb="FF98C23D"/>
      </dataBar>
      <extLst>
        <ext xmlns:x14="http://schemas.microsoft.com/office/spreadsheetml/2009/9/main" uri="{B025F937-C7B1-47D3-B67F-A62EFF666E3E}">
          <x14:id>{2AEE160F-2761-4323-9C63-4260B10901A0}</x14:id>
        </ext>
      </extLst>
    </cfRule>
  </conditionalFormatting>
  <conditionalFormatting sqref="G16:G60 G62:G89 G91:G104 G106:G133 G138:G159 G161:G172 G174:G178 G180:G188 G190:G192 G194:G202 G204:G207 G209:G210 G212:G213 G217:G235 G240:G247 G249:G258 G260:G275 G277:G286 G288:G293 G295:G298 G300:G302 G304:G305 G310:G315 G317:G320 G322:G323 G325">
    <cfRule type="cellIs" dxfId="19069" priority="19709" operator="equal">
      <formula>"n/a"</formula>
    </cfRule>
    <cfRule type="cellIs" dxfId="19068" priority="25216" operator="equal">
      <formula>"low"</formula>
    </cfRule>
    <cfRule type="cellIs" dxfId="19067" priority="25217" operator="equal">
      <formula>"medium"</formula>
    </cfRule>
    <cfRule type="cellIs" dxfId="19066" priority="25218" operator="equal">
      <formula>"high"</formula>
    </cfRule>
    <cfRule type="cellIs" dxfId="19065" priority="25219" operator="equal">
      <formula>"critical"</formula>
    </cfRule>
  </conditionalFormatting>
  <conditionalFormatting sqref="I112 I50:I60 I48 I45:I46 I16:I21 I42 I69:I89 I62:I64 I116:I126 I159 I138:I157">
    <cfRule type="cellIs" dxfId="19064" priority="19701" stopIfTrue="1" operator="equal">
      <formula>"yes"</formula>
    </cfRule>
    <cfRule type="cellIs" dxfId="19063" priority="19702" stopIfTrue="1" operator="equal">
      <formula>"no"</formula>
    </cfRule>
    <cfRule type="notContainsBlanks" dxfId="19062" priority="19705" stopIfTrue="1">
      <formula>LEN(TRIM(I16))&gt;0</formula>
    </cfRule>
  </conditionalFormatting>
  <conditionalFormatting sqref="I112 I50:I60 I48 I45:I46 I16:I21 I42 I69:I89 I62:I64 I116:I126 I159 I138:I157">
    <cfRule type="cellIs" dxfId="19061" priority="19703" stopIfTrue="1" operator="equal">
      <formula>"done"</formula>
    </cfRule>
    <cfRule type="cellIs" dxfId="19060" priority="19704" stopIfTrue="1" operator="equal">
      <formula>"n/a"</formula>
    </cfRule>
    <cfRule type="cellIs" dxfId="19059" priority="19706" stopIfTrue="1" operator="equal">
      <formula>"yes"</formula>
    </cfRule>
    <cfRule type="cellIs" dxfId="19058" priority="19707" stopIfTrue="1" operator="equal">
      <formula>"no"</formula>
    </cfRule>
    <cfRule type="notContainsBlanks" dxfId="19057" priority="19708">
      <formula>LEN(TRIM(I16))&gt;0</formula>
    </cfRule>
  </conditionalFormatting>
  <conditionalFormatting sqref="I249:I250">
    <cfRule type="cellIs" dxfId="19056" priority="19698" stopIfTrue="1" operator="equal">
      <formula>"yes"</formula>
    </cfRule>
    <cfRule type="cellIs" dxfId="19055" priority="19699" stopIfTrue="1" operator="equal">
      <formula>"no"</formula>
    </cfRule>
    <cfRule type="notContainsBlanks" dxfId="19054" priority="19700">
      <formula>LEN(TRIM(I249))&gt;0</formula>
    </cfRule>
  </conditionalFormatting>
  <conditionalFormatting sqref="I249:I250">
    <cfRule type="cellIs" dxfId="19053" priority="19695" stopIfTrue="1" operator="equal">
      <formula>"yes"</formula>
    </cfRule>
    <cfRule type="cellIs" dxfId="19052" priority="19696" stopIfTrue="1" operator="equal">
      <formula>"no"</formula>
    </cfRule>
    <cfRule type="notContainsBlanks" dxfId="19051" priority="19697">
      <formula>LEN(TRIM(I249))&gt;0</formula>
    </cfRule>
  </conditionalFormatting>
  <conditionalFormatting sqref="I249:I250">
    <cfRule type="cellIs" dxfId="19050" priority="19690" stopIfTrue="1" operator="equal">
      <formula>"done"</formula>
    </cfRule>
    <cfRule type="cellIs" dxfId="19049" priority="19691" stopIfTrue="1" operator="equal">
      <formula>"n/a"</formula>
    </cfRule>
    <cfRule type="cellIs" dxfId="19048" priority="19692" stopIfTrue="1" operator="equal">
      <formula>"yes"</formula>
    </cfRule>
    <cfRule type="cellIs" dxfId="19047" priority="19693" stopIfTrue="1" operator="equal">
      <formula>"no"</formula>
    </cfRule>
    <cfRule type="notContainsBlanks" dxfId="19046" priority="19694">
      <formula>LEN(TRIM(I249))&gt;0</formula>
    </cfRule>
  </conditionalFormatting>
  <conditionalFormatting sqref="I111">
    <cfRule type="cellIs" dxfId="19045" priority="19687" stopIfTrue="1" operator="equal">
      <formula>"yes"</formula>
    </cfRule>
    <cfRule type="cellIs" dxfId="19044" priority="19688" stopIfTrue="1" operator="equal">
      <formula>"no"</formula>
    </cfRule>
    <cfRule type="notContainsBlanks" dxfId="19043" priority="19689">
      <formula>LEN(TRIM(I111))&gt;0</formula>
    </cfRule>
  </conditionalFormatting>
  <conditionalFormatting sqref="I111">
    <cfRule type="cellIs" dxfId="19042" priority="19684" stopIfTrue="1" operator="equal">
      <formula>"yes"</formula>
    </cfRule>
    <cfRule type="cellIs" dxfId="19041" priority="19685" stopIfTrue="1" operator="equal">
      <formula>"no"</formula>
    </cfRule>
    <cfRule type="notContainsBlanks" dxfId="19040" priority="19686">
      <formula>LEN(TRIM(I111))&gt;0</formula>
    </cfRule>
  </conditionalFormatting>
  <conditionalFormatting sqref="I111">
    <cfRule type="cellIs" dxfId="19039" priority="19679" stopIfTrue="1" operator="equal">
      <formula>"done"</formula>
    </cfRule>
    <cfRule type="cellIs" dxfId="19038" priority="19680" stopIfTrue="1" operator="equal">
      <formula>"n/a"</formula>
    </cfRule>
    <cfRule type="cellIs" dxfId="19037" priority="19681" stopIfTrue="1" operator="equal">
      <formula>"yes"</formula>
    </cfRule>
    <cfRule type="cellIs" dxfId="19036" priority="19682" stopIfTrue="1" operator="equal">
      <formula>"no"</formula>
    </cfRule>
    <cfRule type="notContainsBlanks" dxfId="19035" priority="19683">
      <formula>LEN(TRIM(I111))&gt;0</formula>
    </cfRule>
  </conditionalFormatting>
  <conditionalFormatting sqref="I66">
    <cfRule type="cellIs" dxfId="19034" priority="19671" stopIfTrue="1" operator="equal">
      <formula>"yes"</formula>
    </cfRule>
    <cfRule type="cellIs" dxfId="19033" priority="19672" stopIfTrue="1" operator="equal">
      <formula>"no"</formula>
    </cfRule>
    <cfRule type="notContainsBlanks" dxfId="19032" priority="19673">
      <formula>LEN(TRIM(I66))&gt;0</formula>
    </cfRule>
  </conditionalFormatting>
  <conditionalFormatting sqref="I66">
    <cfRule type="cellIs" dxfId="19031" priority="19674" stopIfTrue="1" operator="equal">
      <formula>"done"</formula>
    </cfRule>
    <cfRule type="cellIs" dxfId="19030" priority="19675" stopIfTrue="1" operator="equal">
      <formula>"n/a"</formula>
    </cfRule>
    <cfRule type="cellIs" dxfId="19029" priority="19676" stopIfTrue="1" operator="equal">
      <formula>"yes"</formula>
    </cfRule>
    <cfRule type="cellIs" dxfId="19028" priority="19677" stopIfTrue="1" operator="equal">
      <formula>"no"</formula>
    </cfRule>
    <cfRule type="notContainsBlanks" dxfId="19027" priority="19678">
      <formula>LEN(TRIM(I66))&gt;0</formula>
    </cfRule>
  </conditionalFormatting>
  <conditionalFormatting sqref="I22">
    <cfRule type="cellIs" dxfId="19026" priority="19663" stopIfTrue="1" operator="equal">
      <formula>"yes"</formula>
    </cfRule>
    <cfRule type="cellIs" dxfId="19025" priority="19664" stopIfTrue="1" operator="equal">
      <formula>"no"</formula>
    </cfRule>
    <cfRule type="notContainsBlanks" dxfId="19024" priority="19667" stopIfTrue="1">
      <formula>LEN(TRIM(I22))&gt;0</formula>
    </cfRule>
  </conditionalFormatting>
  <conditionalFormatting sqref="I22">
    <cfRule type="cellIs" dxfId="19023" priority="19665" stopIfTrue="1" operator="equal">
      <formula>"done"</formula>
    </cfRule>
    <cfRule type="cellIs" dxfId="19022" priority="19666" stopIfTrue="1" operator="equal">
      <formula>"n/a"</formula>
    </cfRule>
    <cfRule type="cellIs" dxfId="19021" priority="19668" stopIfTrue="1" operator="equal">
      <formula>"yes"</formula>
    </cfRule>
    <cfRule type="cellIs" dxfId="19020" priority="19669" stopIfTrue="1" operator="equal">
      <formula>"no"</formula>
    </cfRule>
    <cfRule type="notContainsBlanks" dxfId="19019" priority="19670">
      <formula>LEN(TRIM(I22))&gt;0</formula>
    </cfRule>
  </conditionalFormatting>
  <conditionalFormatting sqref="I23">
    <cfRule type="cellIs" dxfId="19018" priority="19655" stopIfTrue="1" operator="equal">
      <formula>"yes"</formula>
    </cfRule>
    <cfRule type="cellIs" dxfId="19017" priority="19656" stopIfTrue="1" operator="equal">
      <formula>"no"</formula>
    </cfRule>
    <cfRule type="notContainsBlanks" dxfId="19016" priority="19659" stopIfTrue="1">
      <formula>LEN(TRIM(I23))&gt;0</formula>
    </cfRule>
  </conditionalFormatting>
  <conditionalFormatting sqref="I23">
    <cfRule type="cellIs" dxfId="19015" priority="19657" stopIfTrue="1" operator="equal">
      <formula>"done"</formula>
    </cfRule>
    <cfRule type="cellIs" dxfId="19014" priority="19658" stopIfTrue="1" operator="equal">
      <formula>"n/a"</formula>
    </cfRule>
    <cfRule type="cellIs" dxfId="19013" priority="19660" stopIfTrue="1" operator="equal">
      <formula>"yes"</formula>
    </cfRule>
    <cfRule type="cellIs" dxfId="19012" priority="19661" stopIfTrue="1" operator="equal">
      <formula>"no"</formula>
    </cfRule>
    <cfRule type="notContainsBlanks" dxfId="19011" priority="19662">
      <formula>LEN(TRIM(I23))&gt;0</formula>
    </cfRule>
  </conditionalFormatting>
  <conditionalFormatting sqref="I24">
    <cfRule type="cellIs" dxfId="19010" priority="19647" stopIfTrue="1" operator="equal">
      <formula>"yes"</formula>
    </cfRule>
    <cfRule type="cellIs" dxfId="19009" priority="19648" stopIfTrue="1" operator="equal">
      <formula>"no"</formula>
    </cfRule>
    <cfRule type="notContainsBlanks" dxfId="19008" priority="19651" stopIfTrue="1">
      <formula>LEN(TRIM(I24))&gt;0</formula>
    </cfRule>
  </conditionalFormatting>
  <conditionalFormatting sqref="I24">
    <cfRule type="cellIs" dxfId="19007" priority="19649" stopIfTrue="1" operator="equal">
      <formula>"done"</formula>
    </cfRule>
    <cfRule type="cellIs" dxfId="19006" priority="19650" stopIfTrue="1" operator="equal">
      <formula>"n/a"</formula>
    </cfRule>
    <cfRule type="cellIs" dxfId="19005" priority="19652" stopIfTrue="1" operator="equal">
      <formula>"yes"</formula>
    </cfRule>
    <cfRule type="cellIs" dxfId="19004" priority="19653" stopIfTrue="1" operator="equal">
      <formula>"no"</formula>
    </cfRule>
    <cfRule type="notContainsBlanks" dxfId="19003" priority="19654">
      <formula>LEN(TRIM(I24))&gt;0</formula>
    </cfRule>
  </conditionalFormatting>
  <conditionalFormatting sqref="I25">
    <cfRule type="cellIs" dxfId="19002" priority="19639" stopIfTrue="1" operator="equal">
      <formula>"yes"</formula>
    </cfRule>
    <cfRule type="cellIs" dxfId="19001" priority="19640" stopIfTrue="1" operator="equal">
      <formula>"no"</formula>
    </cfRule>
    <cfRule type="notContainsBlanks" dxfId="19000" priority="19643" stopIfTrue="1">
      <formula>LEN(TRIM(I25))&gt;0</formula>
    </cfRule>
  </conditionalFormatting>
  <conditionalFormatting sqref="I25">
    <cfRule type="cellIs" dxfId="18999" priority="19641" stopIfTrue="1" operator="equal">
      <formula>"done"</formula>
    </cfRule>
    <cfRule type="cellIs" dxfId="18998" priority="19642" stopIfTrue="1" operator="equal">
      <formula>"n/a"</formula>
    </cfRule>
    <cfRule type="cellIs" dxfId="18997" priority="19644" stopIfTrue="1" operator="equal">
      <formula>"yes"</formula>
    </cfRule>
    <cfRule type="cellIs" dxfId="18996" priority="19645" stopIfTrue="1" operator="equal">
      <formula>"no"</formula>
    </cfRule>
    <cfRule type="notContainsBlanks" dxfId="18995" priority="19646">
      <formula>LEN(TRIM(I25))&gt;0</formula>
    </cfRule>
  </conditionalFormatting>
  <conditionalFormatting sqref="I26">
    <cfRule type="cellIs" dxfId="18994" priority="19631" stopIfTrue="1" operator="equal">
      <formula>"yes"</formula>
    </cfRule>
    <cfRule type="cellIs" dxfId="18993" priority="19632" stopIfTrue="1" operator="equal">
      <formula>"no"</formula>
    </cfRule>
    <cfRule type="notContainsBlanks" dxfId="18992" priority="19635" stopIfTrue="1">
      <formula>LEN(TRIM(I26))&gt;0</formula>
    </cfRule>
  </conditionalFormatting>
  <conditionalFormatting sqref="I26">
    <cfRule type="cellIs" dxfId="18991" priority="19633" stopIfTrue="1" operator="equal">
      <formula>"done"</formula>
    </cfRule>
    <cfRule type="cellIs" dxfId="18990" priority="19634" stopIfTrue="1" operator="equal">
      <formula>"n/a"</formula>
    </cfRule>
    <cfRule type="cellIs" dxfId="18989" priority="19636" stopIfTrue="1" operator="equal">
      <formula>"yes"</formula>
    </cfRule>
    <cfRule type="cellIs" dxfId="18988" priority="19637" stopIfTrue="1" operator="equal">
      <formula>"no"</formula>
    </cfRule>
    <cfRule type="notContainsBlanks" dxfId="18987" priority="19638">
      <formula>LEN(TRIM(I26))&gt;0</formula>
    </cfRule>
  </conditionalFormatting>
  <conditionalFormatting sqref="I27">
    <cfRule type="cellIs" dxfId="18986" priority="19623" stopIfTrue="1" operator="equal">
      <formula>"yes"</formula>
    </cfRule>
    <cfRule type="cellIs" dxfId="18985" priority="19624" stopIfTrue="1" operator="equal">
      <formula>"no"</formula>
    </cfRule>
    <cfRule type="notContainsBlanks" dxfId="18984" priority="19627" stopIfTrue="1">
      <formula>LEN(TRIM(I27))&gt;0</formula>
    </cfRule>
  </conditionalFormatting>
  <conditionalFormatting sqref="I27">
    <cfRule type="cellIs" dxfId="18983" priority="19625" stopIfTrue="1" operator="equal">
      <formula>"done"</formula>
    </cfRule>
    <cfRule type="cellIs" dxfId="18982" priority="19626" stopIfTrue="1" operator="equal">
      <formula>"n/a"</formula>
    </cfRule>
    <cfRule type="cellIs" dxfId="18981" priority="19628" stopIfTrue="1" operator="equal">
      <formula>"yes"</formula>
    </cfRule>
    <cfRule type="cellIs" dxfId="18980" priority="19629" stopIfTrue="1" operator="equal">
      <formula>"no"</formula>
    </cfRule>
    <cfRule type="notContainsBlanks" dxfId="18979" priority="19630">
      <formula>LEN(TRIM(I27))&gt;0</formula>
    </cfRule>
  </conditionalFormatting>
  <conditionalFormatting sqref="I28">
    <cfRule type="cellIs" dxfId="18978" priority="19615" stopIfTrue="1" operator="equal">
      <formula>"yes"</formula>
    </cfRule>
    <cfRule type="cellIs" dxfId="18977" priority="19616" stopIfTrue="1" operator="equal">
      <formula>"no"</formula>
    </cfRule>
    <cfRule type="notContainsBlanks" dxfId="18976" priority="19619" stopIfTrue="1">
      <formula>LEN(TRIM(I28))&gt;0</formula>
    </cfRule>
  </conditionalFormatting>
  <conditionalFormatting sqref="I28">
    <cfRule type="cellIs" dxfId="18975" priority="19617" stopIfTrue="1" operator="equal">
      <formula>"done"</formula>
    </cfRule>
    <cfRule type="cellIs" dxfId="18974" priority="19618" stopIfTrue="1" operator="equal">
      <formula>"n/a"</formula>
    </cfRule>
    <cfRule type="cellIs" dxfId="18973" priority="19620" stopIfTrue="1" operator="equal">
      <formula>"yes"</formula>
    </cfRule>
    <cfRule type="cellIs" dxfId="18972" priority="19621" stopIfTrue="1" operator="equal">
      <formula>"no"</formula>
    </cfRule>
    <cfRule type="notContainsBlanks" dxfId="18971" priority="19622">
      <formula>LEN(TRIM(I28))&gt;0</formula>
    </cfRule>
  </conditionalFormatting>
  <conditionalFormatting sqref="I29">
    <cfRule type="cellIs" dxfId="18970" priority="19607" stopIfTrue="1" operator="equal">
      <formula>"yes"</formula>
    </cfRule>
    <cfRule type="cellIs" dxfId="18969" priority="19608" stopIfTrue="1" operator="equal">
      <formula>"no"</formula>
    </cfRule>
    <cfRule type="notContainsBlanks" dxfId="18968" priority="19611" stopIfTrue="1">
      <formula>LEN(TRIM(I29))&gt;0</formula>
    </cfRule>
  </conditionalFormatting>
  <conditionalFormatting sqref="I29">
    <cfRule type="cellIs" dxfId="18967" priority="19609" stopIfTrue="1" operator="equal">
      <formula>"done"</formula>
    </cfRule>
    <cfRule type="cellIs" dxfId="18966" priority="19610" stopIfTrue="1" operator="equal">
      <formula>"n/a"</formula>
    </cfRule>
    <cfRule type="cellIs" dxfId="18965" priority="19612" stopIfTrue="1" operator="equal">
      <formula>"yes"</formula>
    </cfRule>
    <cfRule type="cellIs" dxfId="18964" priority="19613" stopIfTrue="1" operator="equal">
      <formula>"no"</formula>
    </cfRule>
    <cfRule type="notContainsBlanks" dxfId="18963" priority="19614">
      <formula>LEN(TRIM(I29))&gt;0</formula>
    </cfRule>
  </conditionalFormatting>
  <conditionalFormatting sqref="I30">
    <cfRule type="cellIs" dxfId="18962" priority="19599" stopIfTrue="1" operator="equal">
      <formula>"yes"</formula>
    </cfRule>
    <cfRule type="cellIs" dxfId="18961" priority="19600" stopIfTrue="1" operator="equal">
      <formula>"no"</formula>
    </cfRule>
    <cfRule type="notContainsBlanks" dxfId="18960" priority="19603" stopIfTrue="1">
      <formula>LEN(TRIM(I30))&gt;0</formula>
    </cfRule>
  </conditionalFormatting>
  <conditionalFormatting sqref="I30">
    <cfRule type="cellIs" dxfId="18959" priority="19601" stopIfTrue="1" operator="equal">
      <formula>"done"</formula>
    </cfRule>
    <cfRule type="cellIs" dxfId="18958" priority="19602" stopIfTrue="1" operator="equal">
      <formula>"n/a"</formula>
    </cfRule>
    <cfRule type="cellIs" dxfId="18957" priority="19604" stopIfTrue="1" operator="equal">
      <formula>"yes"</formula>
    </cfRule>
    <cfRule type="cellIs" dxfId="18956" priority="19605" stopIfTrue="1" operator="equal">
      <formula>"no"</formula>
    </cfRule>
    <cfRule type="notContainsBlanks" dxfId="18955" priority="19606">
      <formula>LEN(TRIM(I30))&gt;0</formula>
    </cfRule>
  </conditionalFormatting>
  <conditionalFormatting sqref="I39">
    <cfRule type="cellIs" dxfId="18954" priority="19591" stopIfTrue="1" operator="equal">
      <formula>"yes"</formula>
    </cfRule>
    <cfRule type="cellIs" dxfId="18953" priority="19592" stopIfTrue="1" operator="equal">
      <formula>"no"</formula>
    </cfRule>
    <cfRule type="notContainsBlanks" dxfId="18952" priority="19595" stopIfTrue="1">
      <formula>LEN(TRIM(I39))&gt;0</formula>
    </cfRule>
  </conditionalFormatting>
  <conditionalFormatting sqref="I39">
    <cfRule type="cellIs" dxfId="18951" priority="19593" stopIfTrue="1" operator="equal">
      <formula>"done"</formula>
    </cfRule>
    <cfRule type="cellIs" dxfId="18950" priority="19594" stopIfTrue="1" operator="equal">
      <formula>"n/a"</formula>
    </cfRule>
    <cfRule type="cellIs" dxfId="18949" priority="19596" stopIfTrue="1" operator="equal">
      <formula>"yes"</formula>
    </cfRule>
    <cfRule type="cellIs" dxfId="18948" priority="19597" stopIfTrue="1" operator="equal">
      <formula>"no"</formula>
    </cfRule>
    <cfRule type="notContainsBlanks" dxfId="18947" priority="19598">
      <formula>LEN(TRIM(I39))&gt;0</formula>
    </cfRule>
  </conditionalFormatting>
  <conditionalFormatting sqref="I31:I38">
    <cfRule type="cellIs" dxfId="18946" priority="19583" stopIfTrue="1" operator="equal">
      <formula>"yes"</formula>
    </cfRule>
    <cfRule type="cellIs" dxfId="18945" priority="19584" stopIfTrue="1" operator="equal">
      <formula>"no"</formula>
    </cfRule>
    <cfRule type="notContainsBlanks" dxfId="18944" priority="19587" stopIfTrue="1">
      <formula>LEN(TRIM(I31))&gt;0</formula>
    </cfRule>
  </conditionalFormatting>
  <conditionalFormatting sqref="I31:I38">
    <cfRule type="cellIs" dxfId="18943" priority="19585" stopIfTrue="1" operator="equal">
      <formula>"done"</formula>
    </cfRule>
    <cfRule type="cellIs" dxfId="18942" priority="19586" stopIfTrue="1" operator="equal">
      <formula>"n/a"</formula>
    </cfRule>
    <cfRule type="cellIs" dxfId="18941" priority="19588" stopIfTrue="1" operator="equal">
      <formula>"yes"</formula>
    </cfRule>
    <cfRule type="cellIs" dxfId="18940" priority="19589" stopIfTrue="1" operator="equal">
      <formula>"no"</formula>
    </cfRule>
    <cfRule type="notContainsBlanks" dxfId="18939" priority="19590">
      <formula>LEN(TRIM(I31))&gt;0</formula>
    </cfRule>
  </conditionalFormatting>
  <conditionalFormatting sqref="I40">
    <cfRule type="cellIs" dxfId="18938" priority="19575" stopIfTrue="1" operator="equal">
      <formula>"yes"</formula>
    </cfRule>
    <cfRule type="cellIs" dxfId="18937" priority="19576" stopIfTrue="1" operator="equal">
      <formula>"no"</formula>
    </cfRule>
    <cfRule type="notContainsBlanks" dxfId="18936" priority="19579" stopIfTrue="1">
      <formula>LEN(TRIM(I40))&gt;0</formula>
    </cfRule>
  </conditionalFormatting>
  <conditionalFormatting sqref="I40">
    <cfRule type="cellIs" dxfId="18935" priority="19577" stopIfTrue="1" operator="equal">
      <formula>"done"</formula>
    </cfRule>
    <cfRule type="cellIs" dxfId="18934" priority="19578" stopIfTrue="1" operator="equal">
      <formula>"n/a"</formula>
    </cfRule>
    <cfRule type="cellIs" dxfId="18933" priority="19580" stopIfTrue="1" operator="equal">
      <formula>"yes"</formula>
    </cfRule>
    <cfRule type="cellIs" dxfId="18932" priority="19581" stopIfTrue="1" operator="equal">
      <formula>"no"</formula>
    </cfRule>
    <cfRule type="notContainsBlanks" dxfId="18931" priority="19582">
      <formula>LEN(TRIM(I40))&gt;0</formula>
    </cfRule>
  </conditionalFormatting>
  <conditionalFormatting sqref="I41">
    <cfRule type="cellIs" dxfId="18930" priority="19567" stopIfTrue="1" operator="equal">
      <formula>"yes"</formula>
    </cfRule>
    <cfRule type="cellIs" dxfId="18929" priority="19568" stopIfTrue="1" operator="equal">
      <formula>"no"</formula>
    </cfRule>
    <cfRule type="notContainsBlanks" dxfId="18928" priority="19571" stopIfTrue="1">
      <formula>LEN(TRIM(I41))&gt;0</formula>
    </cfRule>
  </conditionalFormatting>
  <conditionalFormatting sqref="I41">
    <cfRule type="cellIs" dxfId="18927" priority="19569" stopIfTrue="1" operator="equal">
      <formula>"done"</formula>
    </cfRule>
    <cfRule type="cellIs" dxfId="18926" priority="19570" stopIfTrue="1" operator="equal">
      <formula>"n/a"</formula>
    </cfRule>
    <cfRule type="cellIs" dxfId="18925" priority="19572" stopIfTrue="1" operator="equal">
      <formula>"yes"</formula>
    </cfRule>
    <cfRule type="cellIs" dxfId="18924" priority="19573" stopIfTrue="1" operator="equal">
      <formula>"no"</formula>
    </cfRule>
    <cfRule type="notContainsBlanks" dxfId="18923" priority="19574">
      <formula>LEN(TRIM(I41))&gt;0</formula>
    </cfRule>
  </conditionalFormatting>
  <conditionalFormatting sqref="I44">
    <cfRule type="cellIs" dxfId="18922" priority="19559" stopIfTrue="1" operator="equal">
      <formula>"yes"</formula>
    </cfRule>
    <cfRule type="cellIs" dxfId="18921" priority="19560" stopIfTrue="1" operator="equal">
      <formula>"no"</formula>
    </cfRule>
    <cfRule type="notContainsBlanks" dxfId="18920" priority="19561">
      <formula>LEN(TRIM(I44))&gt;0</formula>
    </cfRule>
  </conditionalFormatting>
  <conditionalFormatting sqref="I44">
    <cfRule type="cellIs" dxfId="18919" priority="19562" stopIfTrue="1" operator="equal">
      <formula>"done"</formula>
    </cfRule>
    <cfRule type="cellIs" dxfId="18918" priority="19563" stopIfTrue="1" operator="equal">
      <formula>"n/a"</formula>
    </cfRule>
    <cfRule type="cellIs" dxfId="18917" priority="19564" stopIfTrue="1" operator="equal">
      <formula>"yes"</formula>
    </cfRule>
    <cfRule type="cellIs" dxfId="18916" priority="19565" stopIfTrue="1" operator="equal">
      <formula>"no"</formula>
    </cfRule>
    <cfRule type="notContainsBlanks" dxfId="18915" priority="19566">
      <formula>LEN(TRIM(I44))&gt;0</formula>
    </cfRule>
  </conditionalFormatting>
  <conditionalFormatting sqref="I43">
    <cfRule type="cellIs" dxfId="18914" priority="19551" stopIfTrue="1" operator="equal">
      <formula>"yes"</formula>
    </cfRule>
    <cfRule type="cellIs" dxfId="18913" priority="19552" stopIfTrue="1" operator="equal">
      <formula>"no"</formula>
    </cfRule>
    <cfRule type="notContainsBlanks" dxfId="18912" priority="19555" stopIfTrue="1">
      <formula>LEN(TRIM(I43))&gt;0</formula>
    </cfRule>
  </conditionalFormatting>
  <conditionalFormatting sqref="I43">
    <cfRule type="cellIs" dxfId="18911" priority="19553" stopIfTrue="1" operator="equal">
      <formula>"done"</formula>
    </cfRule>
    <cfRule type="cellIs" dxfId="18910" priority="19554" stopIfTrue="1" operator="equal">
      <formula>"n/a"</formula>
    </cfRule>
    <cfRule type="cellIs" dxfId="18909" priority="19556" stopIfTrue="1" operator="equal">
      <formula>"yes"</formula>
    </cfRule>
    <cfRule type="cellIs" dxfId="18908" priority="19557" stopIfTrue="1" operator="equal">
      <formula>"no"</formula>
    </cfRule>
    <cfRule type="notContainsBlanks" dxfId="18907" priority="19558">
      <formula>LEN(TRIM(I43))&gt;0</formula>
    </cfRule>
  </conditionalFormatting>
  <conditionalFormatting sqref="I47">
    <cfRule type="cellIs" dxfId="18906" priority="19543" stopIfTrue="1" operator="equal">
      <formula>"yes"</formula>
    </cfRule>
    <cfRule type="cellIs" dxfId="18905" priority="19544" stopIfTrue="1" operator="equal">
      <formula>"no"</formula>
    </cfRule>
    <cfRule type="notContainsBlanks" dxfId="18904" priority="19547" stopIfTrue="1">
      <formula>LEN(TRIM(I47))&gt;0</formula>
    </cfRule>
  </conditionalFormatting>
  <conditionalFormatting sqref="I47">
    <cfRule type="cellIs" dxfId="18903" priority="19545" stopIfTrue="1" operator="equal">
      <formula>"done"</formula>
    </cfRule>
    <cfRule type="cellIs" dxfId="18902" priority="19546" stopIfTrue="1" operator="equal">
      <formula>"n/a"</formula>
    </cfRule>
    <cfRule type="cellIs" dxfId="18901" priority="19548" stopIfTrue="1" operator="equal">
      <formula>"yes"</formula>
    </cfRule>
    <cfRule type="cellIs" dxfId="18900" priority="19549" stopIfTrue="1" operator="equal">
      <formula>"no"</formula>
    </cfRule>
    <cfRule type="notContainsBlanks" dxfId="18899" priority="19550">
      <formula>LEN(TRIM(I47))&gt;0</formula>
    </cfRule>
  </conditionalFormatting>
  <conditionalFormatting sqref="I49">
    <cfRule type="cellIs" dxfId="18898" priority="19535" stopIfTrue="1" operator="equal">
      <formula>"yes"</formula>
    </cfRule>
    <cfRule type="cellIs" dxfId="18897" priority="19536" stopIfTrue="1" operator="equal">
      <formula>"no"</formula>
    </cfRule>
    <cfRule type="notContainsBlanks" dxfId="18896" priority="19539" stopIfTrue="1">
      <formula>LEN(TRIM(I49))&gt;0</formula>
    </cfRule>
  </conditionalFormatting>
  <conditionalFormatting sqref="I49">
    <cfRule type="cellIs" dxfId="18895" priority="19537" stopIfTrue="1" operator="equal">
      <formula>"done"</formula>
    </cfRule>
    <cfRule type="cellIs" dxfId="18894" priority="19538" stopIfTrue="1" operator="equal">
      <formula>"n/a"</formula>
    </cfRule>
    <cfRule type="cellIs" dxfId="18893" priority="19540" stopIfTrue="1" operator="equal">
      <formula>"yes"</formula>
    </cfRule>
    <cfRule type="cellIs" dxfId="18892" priority="19541" stopIfTrue="1" operator="equal">
      <formula>"no"</formula>
    </cfRule>
    <cfRule type="notContainsBlanks" dxfId="18891" priority="19542">
      <formula>LEN(TRIM(I49))&gt;0</formula>
    </cfRule>
  </conditionalFormatting>
  <conditionalFormatting sqref="I65">
    <cfRule type="cellIs" dxfId="18890" priority="19527" stopIfTrue="1" operator="equal">
      <formula>"yes"</formula>
    </cfRule>
    <cfRule type="cellIs" dxfId="18889" priority="19528" stopIfTrue="1" operator="equal">
      <formula>"no"</formula>
    </cfRule>
    <cfRule type="notContainsBlanks" dxfId="18888" priority="19531" stopIfTrue="1">
      <formula>LEN(TRIM(I65))&gt;0</formula>
    </cfRule>
  </conditionalFormatting>
  <conditionalFormatting sqref="I65">
    <cfRule type="cellIs" dxfId="18887" priority="19529" stopIfTrue="1" operator="equal">
      <formula>"done"</formula>
    </cfRule>
    <cfRule type="cellIs" dxfId="18886" priority="19530" stopIfTrue="1" operator="equal">
      <formula>"n/a"</formula>
    </cfRule>
    <cfRule type="cellIs" dxfId="18885" priority="19532" stopIfTrue="1" operator="equal">
      <formula>"yes"</formula>
    </cfRule>
    <cfRule type="cellIs" dxfId="18884" priority="19533" stopIfTrue="1" operator="equal">
      <formula>"no"</formula>
    </cfRule>
    <cfRule type="notContainsBlanks" dxfId="18883" priority="19534">
      <formula>LEN(TRIM(I65))&gt;0</formula>
    </cfRule>
  </conditionalFormatting>
  <conditionalFormatting sqref="I67">
    <cfRule type="cellIs" dxfId="18882" priority="19519" stopIfTrue="1" operator="equal">
      <formula>"yes"</formula>
    </cfRule>
    <cfRule type="cellIs" dxfId="18881" priority="19520" stopIfTrue="1" operator="equal">
      <formula>"no"</formula>
    </cfRule>
    <cfRule type="notContainsBlanks" dxfId="18880" priority="19523" stopIfTrue="1">
      <formula>LEN(TRIM(I67))&gt;0</formula>
    </cfRule>
  </conditionalFormatting>
  <conditionalFormatting sqref="I67">
    <cfRule type="cellIs" dxfId="18879" priority="19521" stopIfTrue="1" operator="equal">
      <formula>"done"</formula>
    </cfRule>
    <cfRule type="cellIs" dxfId="18878" priority="19522" stopIfTrue="1" operator="equal">
      <formula>"n/a"</formula>
    </cfRule>
    <cfRule type="cellIs" dxfId="18877" priority="19524" stopIfTrue="1" operator="equal">
      <formula>"yes"</formula>
    </cfRule>
    <cfRule type="cellIs" dxfId="18876" priority="19525" stopIfTrue="1" operator="equal">
      <formula>"no"</formula>
    </cfRule>
    <cfRule type="notContainsBlanks" dxfId="18875" priority="19526">
      <formula>LEN(TRIM(I67))&gt;0</formula>
    </cfRule>
  </conditionalFormatting>
  <conditionalFormatting sqref="I68">
    <cfRule type="cellIs" dxfId="18874" priority="19511" stopIfTrue="1" operator="equal">
      <formula>"yes"</formula>
    </cfRule>
    <cfRule type="cellIs" dxfId="18873" priority="19512" stopIfTrue="1" operator="equal">
      <formula>"no"</formula>
    </cfRule>
    <cfRule type="notContainsBlanks" dxfId="18872" priority="19515" stopIfTrue="1">
      <formula>LEN(TRIM(I68))&gt;0</formula>
    </cfRule>
  </conditionalFormatting>
  <conditionalFormatting sqref="I68">
    <cfRule type="cellIs" dxfId="18871" priority="19513" stopIfTrue="1" operator="equal">
      <formula>"done"</formula>
    </cfRule>
    <cfRule type="cellIs" dxfId="18870" priority="19514" stopIfTrue="1" operator="equal">
      <formula>"n/a"</formula>
    </cfRule>
    <cfRule type="cellIs" dxfId="18869" priority="19516" stopIfTrue="1" operator="equal">
      <formula>"yes"</formula>
    </cfRule>
    <cfRule type="cellIs" dxfId="18868" priority="19517" stopIfTrue="1" operator="equal">
      <formula>"no"</formula>
    </cfRule>
    <cfRule type="notContainsBlanks" dxfId="18867" priority="19518">
      <formula>LEN(TRIM(I68))&gt;0</formula>
    </cfRule>
  </conditionalFormatting>
  <conditionalFormatting sqref="I91:I104">
    <cfRule type="cellIs" dxfId="18866" priority="19503" stopIfTrue="1" operator="equal">
      <formula>"yes"</formula>
    </cfRule>
    <cfRule type="cellIs" dxfId="18865" priority="19504" stopIfTrue="1" operator="equal">
      <formula>"no"</formula>
    </cfRule>
    <cfRule type="notContainsBlanks" dxfId="18864" priority="19507" stopIfTrue="1">
      <formula>LEN(TRIM(I91))&gt;0</formula>
    </cfRule>
  </conditionalFormatting>
  <conditionalFormatting sqref="I91:I104">
    <cfRule type="cellIs" dxfId="18863" priority="19505" stopIfTrue="1" operator="equal">
      <formula>"done"</formula>
    </cfRule>
    <cfRule type="cellIs" dxfId="18862" priority="19506" stopIfTrue="1" operator="equal">
      <formula>"n/a"</formula>
    </cfRule>
    <cfRule type="cellIs" dxfId="18861" priority="19508" stopIfTrue="1" operator="equal">
      <formula>"yes"</formula>
    </cfRule>
    <cfRule type="cellIs" dxfId="18860" priority="19509" stopIfTrue="1" operator="equal">
      <formula>"no"</formula>
    </cfRule>
    <cfRule type="notContainsBlanks" dxfId="18859" priority="19510">
      <formula>LEN(TRIM(I91))&gt;0</formula>
    </cfRule>
  </conditionalFormatting>
  <conditionalFormatting sqref="I106">
    <cfRule type="cellIs" dxfId="18858" priority="19495" stopIfTrue="1" operator="equal">
      <formula>"yes"</formula>
    </cfRule>
    <cfRule type="cellIs" dxfId="18857" priority="19496" stopIfTrue="1" operator="equal">
      <formula>"no"</formula>
    </cfRule>
    <cfRule type="notContainsBlanks" dxfId="18856" priority="19499" stopIfTrue="1">
      <formula>LEN(TRIM(I106))&gt;0</formula>
    </cfRule>
  </conditionalFormatting>
  <conditionalFormatting sqref="I106">
    <cfRule type="cellIs" dxfId="18855" priority="19497" stopIfTrue="1" operator="equal">
      <formula>"done"</formula>
    </cfRule>
    <cfRule type="cellIs" dxfId="18854" priority="19498" stopIfTrue="1" operator="equal">
      <formula>"n/a"</formula>
    </cfRule>
    <cfRule type="cellIs" dxfId="18853" priority="19500" stopIfTrue="1" operator="equal">
      <formula>"yes"</formula>
    </cfRule>
    <cfRule type="cellIs" dxfId="18852" priority="19501" stopIfTrue="1" operator="equal">
      <formula>"no"</formula>
    </cfRule>
    <cfRule type="notContainsBlanks" dxfId="18851" priority="19502">
      <formula>LEN(TRIM(I106))&gt;0</formula>
    </cfRule>
  </conditionalFormatting>
  <conditionalFormatting sqref="I107:I108">
    <cfRule type="cellIs" dxfId="18850" priority="19487" stopIfTrue="1" operator="equal">
      <formula>"yes"</formula>
    </cfRule>
    <cfRule type="cellIs" dxfId="18849" priority="19488" stopIfTrue="1" operator="equal">
      <formula>"no"</formula>
    </cfRule>
    <cfRule type="notContainsBlanks" dxfId="18848" priority="19491" stopIfTrue="1">
      <formula>LEN(TRIM(I107))&gt;0</formula>
    </cfRule>
  </conditionalFormatting>
  <conditionalFormatting sqref="I107:I108">
    <cfRule type="cellIs" dxfId="18847" priority="19489" stopIfTrue="1" operator="equal">
      <formula>"done"</formula>
    </cfRule>
    <cfRule type="cellIs" dxfId="18846" priority="19490" stopIfTrue="1" operator="equal">
      <formula>"n/a"</formula>
    </cfRule>
    <cfRule type="cellIs" dxfId="18845" priority="19492" stopIfTrue="1" operator="equal">
      <formula>"yes"</formula>
    </cfRule>
    <cfRule type="cellIs" dxfId="18844" priority="19493" stopIfTrue="1" operator="equal">
      <formula>"no"</formula>
    </cfRule>
    <cfRule type="notContainsBlanks" dxfId="18843" priority="19494">
      <formula>LEN(TRIM(I107))&gt;0</formula>
    </cfRule>
  </conditionalFormatting>
  <conditionalFormatting sqref="I109:I110">
    <cfRule type="cellIs" dxfId="18842" priority="19479" stopIfTrue="1" operator="equal">
      <formula>"yes"</formula>
    </cfRule>
    <cfRule type="cellIs" dxfId="18841" priority="19480" stopIfTrue="1" operator="equal">
      <formula>"no"</formula>
    </cfRule>
    <cfRule type="notContainsBlanks" dxfId="18840" priority="19483" stopIfTrue="1">
      <formula>LEN(TRIM(I109))&gt;0</formula>
    </cfRule>
  </conditionalFormatting>
  <conditionalFormatting sqref="I109:I110">
    <cfRule type="cellIs" dxfId="18839" priority="19481" stopIfTrue="1" operator="equal">
      <formula>"done"</formula>
    </cfRule>
    <cfRule type="cellIs" dxfId="18838" priority="19482" stopIfTrue="1" operator="equal">
      <formula>"n/a"</formula>
    </cfRule>
    <cfRule type="cellIs" dxfId="18837" priority="19484" stopIfTrue="1" operator="equal">
      <formula>"yes"</formula>
    </cfRule>
    <cfRule type="cellIs" dxfId="18836" priority="19485" stopIfTrue="1" operator="equal">
      <formula>"no"</formula>
    </cfRule>
    <cfRule type="notContainsBlanks" dxfId="18835" priority="19486">
      <formula>LEN(TRIM(I109))&gt;0</formula>
    </cfRule>
  </conditionalFormatting>
  <conditionalFormatting sqref="I113">
    <cfRule type="cellIs" dxfId="18834" priority="19471" stopIfTrue="1" operator="equal">
      <formula>"yes"</formula>
    </cfRule>
    <cfRule type="cellIs" dxfId="18833" priority="19472" stopIfTrue="1" operator="equal">
      <formula>"no"</formula>
    </cfRule>
    <cfRule type="notContainsBlanks" dxfId="18832" priority="19475" stopIfTrue="1">
      <formula>LEN(TRIM(I113))&gt;0</formula>
    </cfRule>
  </conditionalFormatting>
  <conditionalFormatting sqref="I113">
    <cfRule type="cellIs" dxfId="18831" priority="19473" stopIfTrue="1" operator="equal">
      <formula>"done"</formula>
    </cfRule>
    <cfRule type="cellIs" dxfId="18830" priority="19474" stopIfTrue="1" operator="equal">
      <formula>"n/a"</formula>
    </cfRule>
    <cfRule type="cellIs" dxfId="18829" priority="19476" stopIfTrue="1" operator="equal">
      <formula>"yes"</formula>
    </cfRule>
    <cfRule type="cellIs" dxfId="18828" priority="19477" stopIfTrue="1" operator="equal">
      <formula>"no"</formula>
    </cfRule>
    <cfRule type="notContainsBlanks" dxfId="18827" priority="19478">
      <formula>LEN(TRIM(I113))&gt;0</formula>
    </cfRule>
  </conditionalFormatting>
  <conditionalFormatting sqref="I114">
    <cfRule type="cellIs" dxfId="18826" priority="19463" stopIfTrue="1" operator="equal">
      <formula>"yes"</formula>
    </cfRule>
    <cfRule type="cellIs" dxfId="18825" priority="19464" stopIfTrue="1" operator="equal">
      <formula>"no"</formula>
    </cfRule>
    <cfRule type="notContainsBlanks" dxfId="18824" priority="19467" stopIfTrue="1">
      <formula>LEN(TRIM(I114))&gt;0</formula>
    </cfRule>
  </conditionalFormatting>
  <conditionalFormatting sqref="I114">
    <cfRule type="cellIs" dxfId="18823" priority="19465" stopIfTrue="1" operator="equal">
      <formula>"done"</formula>
    </cfRule>
    <cfRule type="cellIs" dxfId="18822" priority="19466" stopIfTrue="1" operator="equal">
      <formula>"n/a"</formula>
    </cfRule>
    <cfRule type="cellIs" dxfId="18821" priority="19468" stopIfTrue="1" operator="equal">
      <formula>"yes"</formula>
    </cfRule>
    <cfRule type="cellIs" dxfId="18820" priority="19469" stopIfTrue="1" operator="equal">
      <formula>"no"</formula>
    </cfRule>
    <cfRule type="notContainsBlanks" dxfId="18819" priority="19470">
      <formula>LEN(TRIM(I114))&gt;0</formula>
    </cfRule>
  </conditionalFormatting>
  <conditionalFormatting sqref="I115">
    <cfRule type="cellIs" dxfId="18818" priority="19455" stopIfTrue="1" operator="equal">
      <formula>"yes"</formula>
    </cfRule>
    <cfRule type="cellIs" dxfId="18817" priority="19456" stopIfTrue="1" operator="equal">
      <formula>"no"</formula>
    </cfRule>
    <cfRule type="notContainsBlanks" dxfId="18816" priority="19459" stopIfTrue="1">
      <formula>LEN(TRIM(I115))&gt;0</formula>
    </cfRule>
  </conditionalFormatting>
  <conditionalFormatting sqref="I115">
    <cfRule type="cellIs" dxfId="18815" priority="19457" stopIfTrue="1" operator="equal">
      <formula>"done"</formula>
    </cfRule>
    <cfRule type="cellIs" dxfId="18814" priority="19458" stopIfTrue="1" operator="equal">
      <formula>"n/a"</formula>
    </cfRule>
    <cfRule type="cellIs" dxfId="18813" priority="19460" stopIfTrue="1" operator="equal">
      <formula>"yes"</formula>
    </cfRule>
    <cfRule type="cellIs" dxfId="18812" priority="19461" stopIfTrue="1" operator="equal">
      <formula>"no"</formula>
    </cfRule>
    <cfRule type="notContainsBlanks" dxfId="18811" priority="19462">
      <formula>LEN(TRIM(I115))&gt;0</formula>
    </cfRule>
  </conditionalFormatting>
  <conditionalFormatting sqref="I127">
    <cfRule type="cellIs" dxfId="18810" priority="19447" stopIfTrue="1" operator="equal">
      <formula>"yes"</formula>
    </cfRule>
    <cfRule type="cellIs" dxfId="18809" priority="19448" stopIfTrue="1" operator="equal">
      <formula>"no"</formula>
    </cfRule>
    <cfRule type="notContainsBlanks" dxfId="18808" priority="19451" stopIfTrue="1">
      <formula>LEN(TRIM(I127))&gt;0</formula>
    </cfRule>
  </conditionalFormatting>
  <conditionalFormatting sqref="I127">
    <cfRule type="cellIs" dxfId="18807" priority="19449" stopIfTrue="1" operator="equal">
      <formula>"done"</formula>
    </cfRule>
    <cfRule type="cellIs" dxfId="18806" priority="19450" stopIfTrue="1" operator="equal">
      <formula>"n/a"</formula>
    </cfRule>
    <cfRule type="cellIs" dxfId="18805" priority="19452" stopIfTrue="1" operator="equal">
      <formula>"yes"</formula>
    </cfRule>
    <cfRule type="cellIs" dxfId="18804" priority="19453" stopIfTrue="1" operator="equal">
      <formula>"no"</formula>
    </cfRule>
    <cfRule type="notContainsBlanks" dxfId="18803" priority="19454">
      <formula>LEN(TRIM(I127))&gt;0</formula>
    </cfRule>
  </conditionalFormatting>
  <conditionalFormatting sqref="I128">
    <cfRule type="cellIs" dxfId="18802" priority="19439" stopIfTrue="1" operator="equal">
      <formula>"yes"</formula>
    </cfRule>
    <cfRule type="cellIs" dxfId="18801" priority="19440" stopIfTrue="1" operator="equal">
      <formula>"no"</formula>
    </cfRule>
    <cfRule type="notContainsBlanks" dxfId="18800" priority="19443" stopIfTrue="1">
      <formula>LEN(TRIM(I128))&gt;0</formula>
    </cfRule>
  </conditionalFormatting>
  <conditionalFormatting sqref="I128">
    <cfRule type="cellIs" dxfId="18799" priority="19441" stopIfTrue="1" operator="equal">
      <formula>"done"</formula>
    </cfRule>
    <cfRule type="cellIs" dxfId="18798" priority="19442" stopIfTrue="1" operator="equal">
      <formula>"n/a"</formula>
    </cfRule>
    <cfRule type="cellIs" dxfId="18797" priority="19444" stopIfTrue="1" operator="equal">
      <formula>"yes"</formula>
    </cfRule>
    <cfRule type="cellIs" dxfId="18796" priority="19445" stopIfTrue="1" operator="equal">
      <formula>"no"</formula>
    </cfRule>
    <cfRule type="notContainsBlanks" dxfId="18795" priority="19446">
      <formula>LEN(TRIM(I128))&gt;0</formula>
    </cfRule>
  </conditionalFormatting>
  <conditionalFormatting sqref="I129">
    <cfRule type="cellIs" dxfId="18794" priority="19431" stopIfTrue="1" operator="equal">
      <formula>"yes"</formula>
    </cfRule>
    <cfRule type="cellIs" dxfId="18793" priority="19432" stopIfTrue="1" operator="equal">
      <formula>"no"</formula>
    </cfRule>
    <cfRule type="notContainsBlanks" dxfId="18792" priority="19435" stopIfTrue="1">
      <formula>LEN(TRIM(I129))&gt;0</formula>
    </cfRule>
  </conditionalFormatting>
  <conditionalFormatting sqref="I129">
    <cfRule type="cellIs" dxfId="18791" priority="19433" stopIfTrue="1" operator="equal">
      <formula>"done"</formula>
    </cfRule>
    <cfRule type="cellIs" dxfId="18790" priority="19434" stopIfTrue="1" operator="equal">
      <formula>"n/a"</formula>
    </cfRule>
    <cfRule type="cellIs" dxfId="18789" priority="19436" stopIfTrue="1" operator="equal">
      <formula>"yes"</formula>
    </cfRule>
    <cfRule type="cellIs" dxfId="18788" priority="19437" stopIfTrue="1" operator="equal">
      <formula>"no"</formula>
    </cfRule>
    <cfRule type="notContainsBlanks" dxfId="18787" priority="19438">
      <formula>LEN(TRIM(I129))&gt;0</formula>
    </cfRule>
  </conditionalFormatting>
  <conditionalFormatting sqref="I130">
    <cfRule type="cellIs" dxfId="18786" priority="19423" stopIfTrue="1" operator="equal">
      <formula>"yes"</formula>
    </cfRule>
    <cfRule type="cellIs" dxfId="18785" priority="19424" stopIfTrue="1" operator="equal">
      <formula>"no"</formula>
    </cfRule>
    <cfRule type="notContainsBlanks" dxfId="18784" priority="19427" stopIfTrue="1">
      <formula>LEN(TRIM(I130))&gt;0</formula>
    </cfRule>
  </conditionalFormatting>
  <conditionalFormatting sqref="I130">
    <cfRule type="cellIs" dxfId="18783" priority="19425" stopIfTrue="1" operator="equal">
      <formula>"done"</formula>
    </cfRule>
    <cfRule type="cellIs" dxfId="18782" priority="19426" stopIfTrue="1" operator="equal">
      <formula>"n/a"</formula>
    </cfRule>
    <cfRule type="cellIs" dxfId="18781" priority="19428" stopIfTrue="1" operator="equal">
      <formula>"yes"</formula>
    </cfRule>
    <cfRule type="cellIs" dxfId="18780" priority="19429" stopIfTrue="1" operator="equal">
      <formula>"no"</formula>
    </cfRule>
    <cfRule type="notContainsBlanks" dxfId="18779" priority="19430">
      <formula>LEN(TRIM(I130))&gt;0</formula>
    </cfRule>
  </conditionalFormatting>
  <conditionalFormatting sqref="I131:I133">
    <cfRule type="cellIs" dxfId="18778" priority="19415" stopIfTrue="1" operator="equal">
      <formula>"yes"</formula>
    </cfRule>
    <cfRule type="cellIs" dxfId="18777" priority="19416" stopIfTrue="1" operator="equal">
      <formula>"no"</formula>
    </cfRule>
    <cfRule type="notContainsBlanks" dxfId="18776" priority="19419" stopIfTrue="1">
      <formula>LEN(TRIM(I131))&gt;0</formula>
    </cfRule>
  </conditionalFormatting>
  <conditionalFormatting sqref="I131:I133">
    <cfRule type="cellIs" dxfId="18775" priority="19417" stopIfTrue="1" operator="equal">
      <formula>"done"</formula>
    </cfRule>
    <cfRule type="cellIs" dxfId="18774" priority="19418" stopIfTrue="1" operator="equal">
      <formula>"n/a"</formula>
    </cfRule>
    <cfRule type="cellIs" dxfId="18773" priority="19420" stopIfTrue="1" operator="equal">
      <formula>"yes"</formula>
    </cfRule>
    <cfRule type="cellIs" dxfId="18772" priority="19421" stopIfTrue="1" operator="equal">
      <formula>"no"</formula>
    </cfRule>
    <cfRule type="notContainsBlanks" dxfId="18771" priority="19422">
      <formula>LEN(TRIM(I131))&gt;0</formula>
    </cfRule>
  </conditionalFormatting>
  <conditionalFormatting sqref="I158">
    <cfRule type="cellIs" dxfId="18770" priority="19407" stopIfTrue="1" operator="equal">
      <formula>"yes"</formula>
    </cfRule>
    <cfRule type="cellIs" dxfId="18769" priority="19408" stopIfTrue="1" operator="equal">
      <formula>"no"</formula>
    </cfRule>
    <cfRule type="notContainsBlanks" dxfId="18768" priority="19411" stopIfTrue="1">
      <formula>LEN(TRIM(I158))&gt;0</formula>
    </cfRule>
  </conditionalFormatting>
  <conditionalFormatting sqref="I158">
    <cfRule type="cellIs" dxfId="18767" priority="19409" stopIfTrue="1" operator="equal">
      <formula>"done"</formula>
    </cfRule>
    <cfRule type="cellIs" dxfId="18766" priority="19410" stopIfTrue="1" operator="equal">
      <formula>"n/a"</formula>
    </cfRule>
    <cfRule type="cellIs" dxfId="18765" priority="19412" stopIfTrue="1" operator="equal">
      <formula>"yes"</formula>
    </cfRule>
    <cfRule type="cellIs" dxfId="18764" priority="19413" stopIfTrue="1" operator="equal">
      <formula>"no"</formula>
    </cfRule>
    <cfRule type="notContainsBlanks" dxfId="18763" priority="19414">
      <formula>LEN(TRIM(I158))&gt;0</formula>
    </cfRule>
  </conditionalFormatting>
  <conditionalFormatting sqref="I161">
    <cfRule type="cellIs" dxfId="18762" priority="19399" stopIfTrue="1" operator="equal">
      <formula>"yes"</formula>
    </cfRule>
    <cfRule type="cellIs" dxfId="18761" priority="19400" stopIfTrue="1" operator="equal">
      <formula>"no"</formula>
    </cfRule>
    <cfRule type="notContainsBlanks" dxfId="18760" priority="19403" stopIfTrue="1">
      <formula>LEN(TRIM(I161))&gt;0</formula>
    </cfRule>
  </conditionalFormatting>
  <conditionalFormatting sqref="I161">
    <cfRule type="cellIs" dxfId="18759" priority="19401" stopIfTrue="1" operator="equal">
      <formula>"done"</formula>
    </cfRule>
    <cfRule type="cellIs" dxfId="18758" priority="19402" stopIfTrue="1" operator="equal">
      <formula>"n/a"</formula>
    </cfRule>
    <cfRule type="cellIs" dxfId="18757" priority="19404" stopIfTrue="1" operator="equal">
      <formula>"yes"</formula>
    </cfRule>
    <cfRule type="cellIs" dxfId="18756" priority="19405" stopIfTrue="1" operator="equal">
      <formula>"no"</formula>
    </cfRule>
    <cfRule type="notContainsBlanks" dxfId="18755" priority="19406">
      <formula>LEN(TRIM(I161))&gt;0</formula>
    </cfRule>
  </conditionalFormatting>
  <conditionalFormatting sqref="I180">
    <cfRule type="cellIs" dxfId="18754" priority="19391" stopIfTrue="1" operator="equal">
      <formula>"yes"</formula>
    </cfRule>
    <cfRule type="cellIs" dxfId="18753" priority="19392" stopIfTrue="1" operator="equal">
      <formula>"no"</formula>
    </cfRule>
    <cfRule type="notContainsBlanks" dxfId="18752" priority="19395" stopIfTrue="1">
      <formula>LEN(TRIM(I180))&gt;0</formula>
    </cfRule>
  </conditionalFormatting>
  <conditionalFormatting sqref="I180">
    <cfRule type="cellIs" dxfId="18751" priority="19393" stopIfTrue="1" operator="equal">
      <formula>"done"</formula>
    </cfRule>
    <cfRule type="cellIs" dxfId="18750" priority="19394" stopIfTrue="1" operator="equal">
      <formula>"n/a"</formula>
    </cfRule>
    <cfRule type="cellIs" dxfId="18749" priority="19396" stopIfTrue="1" operator="equal">
      <formula>"yes"</formula>
    </cfRule>
    <cfRule type="cellIs" dxfId="18748" priority="19397" stopIfTrue="1" operator="equal">
      <formula>"no"</formula>
    </cfRule>
    <cfRule type="notContainsBlanks" dxfId="18747" priority="19398">
      <formula>LEN(TRIM(I180))&gt;0</formula>
    </cfRule>
  </conditionalFormatting>
  <conditionalFormatting sqref="I170">
    <cfRule type="cellIs" dxfId="18746" priority="19383" stopIfTrue="1" operator="equal">
      <formula>"yes"</formula>
    </cfRule>
    <cfRule type="cellIs" dxfId="18745" priority="19384" stopIfTrue="1" operator="equal">
      <formula>"no"</formula>
    </cfRule>
    <cfRule type="notContainsBlanks" dxfId="18744" priority="19387" stopIfTrue="1">
      <formula>LEN(TRIM(I170))&gt;0</formula>
    </cfRule>
  </conditionalFormatting>
  <conditionalFormatting sqref="I170">
    <cfRule type="cellIs" dxfId="18743" priority="19385" stopIfTrue="1" operator="equal">
      <formula>"done"</formula>
    </cfRule>
    <cfRule type="cellIs" dxfId="18742" priority="19386" stopIfTrue="1" operator="equal">
      <formula>"n/a"</formula>
    </cfRule>
    <cfRule type="cellIs" dxfId="18741" priority="19388" stopIfTrue="1" operator="equal">
      <formula>"yes"</formula>
    </cfRule>
    <cfRule type="cellIs" dxfId="18740" priority="19389" stopIfTrue="1" operator="equal">
      <formula>"no"</formula>
    </cfRule>
    <cfRule type="notContainsBlanks" dxfId="18739" priority="19390">
      <formula>LEN(TRIM(I170))&gt;0</formula>
    </cfRule>
  </conditionalFormatting>
  <conditionalFormatting sqref="I162">
    <cfRule type="cellIs" dxfId="18738" priority="19375" stopIfTrue="1" operator="equal">
      <formula>"yes"</formula>
    </cfRule>
    <cfRule type="cellIs" dxfId="18737" priority="19376" stopIfTrue="1" operator="equal">
      <formula>"no"</formula>
    </cfRule>
    <cfRule type="notContainsBlanks" dxfId="18736" priority="19379" stopIfTrue="1">
      <formula>LEN(TRIM(I162))&gt;0</formula>
    </cfRule>
  </conditionalFormatting>
  <conditionalFormatting sqref="I162">
    <cfRule type="cellIs" dxfId="18735" priority="19377" stopIfTrue="1" operator="equal">
      <formula>"done"</formula>
    </cfRule>
    <cfRule type="cellIs" dxfId="18734" priority="19378" stopIfTrue="1" operator="equal">
      <formula>"n/a"</formula>
    </cfRule>
    <cfRule type="cellIs" dxfId="18733" priority="19380" stopIfTrue="1" operator="equal">
      <formula>"yes"</formula>
    </cfRule>
    <cfRule type="cellIs" dxfId="18732" priority="19381" stopIfTrue="1" operator="equal">
      <formula>"no"</formula>
    </cfRule>
    <cfRule type="notContainsBlanks" dxfId="18731" priority="19382">
      <formula>LEN(TRIM(I162))&gt;0</formula>
    </cfRule>
  </conditionalFormatting>
  <conditionalFormatting sqref="I163">
    <cfRule type="cellIs" dxfId="18730" priority="19367" stopIfTrue="1" operator="equal">
      <formula>"yes"</formula>
    </cfRule>
    <cfRule type="cellIs" dxfId="18729" priority="19368" stopIfTrue="1" operator="equal">
      <formula>"no"</formula>
    </cfRule>
    <cfRule type="notContainsBlanks" dxfId="18728" priority="19371" stopIfTrue="1">
      <formula>LEN(TRIM(I163))&gt;0</formula>
    </cfRule>
  </conditionalFormatting>
  <conditionalFormatting sqref="I163">
    <cfRule type="cellIs" dxfId="18727" priority="19369" stopIfTrue="1" operator="equal">
      <formula>"done"</formula>
    </cfRule>
    <cfRule type="cellIs" dxfId="18726" priority="19370" stopIfTrue="1" operator="equal">
      <formula>"n/a"</formula>
    </cfRule>
    <cfRule type="cellIs" dxfId="18725" priority="19372" stopIfTrue="1" operator="equal">
      <formula>"yes"</formula>
    </cfRule>
    <cfRule type="cellIs" dxfId="18724" priority="19373" stopIfTrue="1" operator="equal">
      <formula>"no"</formula>
    </cfRule>
    <cfRule type="notContainsBlanks" dxfId="18723" priority="19374">
      <formula>LEN(TRIM(I163))&gt;0</formula>
    </cfRule>
  </conditionalFormatting>
  <conditionalFormatting sqref="I166">
    <cfRule type="cellIs" dxfId="18722" priority="19359" stopIfTrue="1" operator="equal">
      <formula>"yes"</formula>
    </cfRule>
    <cfRule type="cellIs" dxfId="18721" priority="19360" stopIfTrue="1" operator="equal">
      <formula>"no"</formula>
    </cfRule>
    <cfRule type="notContainsBlanks" dxfId="18720" priority="19363" stopIfTrue="1">
      <formula>LEN(TRIM(I166))&gt;0</formula>
    </cfRule>
  </conditionalFormatting>
  <conditionalFormatting sqref="I166">
    <cfRule type="cellIs" dxfId="18719" priority="19361" stopIfTrue="1" operator="equal">
      <formula>"done"</formula>
    </cfRule>
    <cfRule type="cellIs" dxfId="18718" priority="19362" stopIfTrue="1" operator="equal">
      <formula>"n/a"</formula>
    </cfRule>
    <cfRule type="cellIs" dxfId="18717" priority="19364" stopIfTrue="1" operator="equal">
      <formula>"yes"</formula>
    </cfRule>
    <cfRule type="cellIs" dxfId="18716" priority="19365" stopIfTrue="1" operator="equal">
      <formula>"no"</formula>
    </cfRule>
    <cfRule type="notContainsBlanks" dxfId="18715" priority="19366">
      <formula>LEN(TRIM(I166))&gt;0</formula>
    </cfRule>
  </conditionalFormatting>
  <conditionalFormatting sqref="I165">
    <cfRule type="cellIs" dxfId="18714" priority="19351" stopIfTrue="1" operator="equal">
      <formula>"yes"</formula>
    </cfRule>
    <cfRule type="cellIs" dxfId="18713" priority="19352" stopIfTrue="1" operator="equal">
      <formula>"no"</formula>
    </cfRule>
    <cfRule type="notContainsBlanks" dxfId="18712" priority="19355" stopIfTrue="1">
      <formula>LEN(TRIM(I165))&gt;0</formula>
    </cfRule>
  </conditionalFormatting>
  <conditionalFormatting sqref="I165">
    <cfRule type="cellIs" dxfId="18711" priority="19353" stopIfTrue="1" operator="equal">
      <formula>"done"</formula>
    </cfRule>
    <cfRule type="cellIs" dxfId="18710" priority="19354" stopIfTrue="1" operator="equal">
      <formula>"n/a"</formula>
    </cfRule>
    <cfRule type="cellIs" dxfId="18709" priority="19356" stopIfTrue="1" operator="equal">
      <formula>"yes"</formula>
    </cfRule>
    <cfRule type="cellIs" dxfId="18708" priority="19357" stopIfTrue="1" operator="equal">
      <formula>"no"</formula>
    </cfRule>
    <cfRule type="notContainsBlanks" dxfId="18707" priority="19358">
      <formula>LEN(TRIM(I165))&gt;0</formula>
    </cfRule>
  </conditionalFormatting>
  <conditionalFormatting sqref="I164">
    <cfRule type="cellIs" dxfId="18706" priority="19343" stopIfTrue="1" operator="equal">
      <formula>"yes"</formula>
    </cfRule>
    <cfRule type="cellIs" dxfId="18705" priority="19344" stopIfTrue="1" operator="equal">
      <formula>"no"</formula>
    </cfRule>
    <cfRule type="notContainsBlanks" dxfId="18704" priority="19347" stopIfTrue="1">
      <formula>LEN(TRIM(I164))&gt;0</formula>
    </cfRule>
  </conditionalFormatting>
  <conditionalFormatting sqref="I164">
    <cfRule type="cellIs" dxfId="18703" priority="19345" stopIfTrue="1" operator="equal">
      <formula>"done"</formula>
    </cfRule>
    <cfRule type="cellIs" dxfId="18702" priority="19346" stopIfTrue="1" operator="equal">
      <formula>"n/a"</formula>
    </cfRule>
    <cfRule type="cellIs" dxfId="18701" priority="19348" stopIfTrue="1" operator="equal">
      <formula>"yes"</formula>
    </cfRule>
    <cfRule type="cellIs" dxfId="18700" priority="19349" stopIfTrue="1" operator="equal">
      <formula>"no"</formula>
    </cfRule>
    <cfRule type="notContainsBlanks" dxfId="18699" priority="19350">
      <formula>LEN(TRIM(I164))&gt;0</formula>
    </cfRule>
  </conditionalFormatting>
  <conditionalFormatting sqref="I168">
    <cfRule type="cellIs" dxfId="18698" priority="19335" stopIfTrue="1" operator="equal">
      <formula>"yes"</formula>
    </cfRule>
    <cfRule type="cellIs" dxfId="18697" priority="19336" stopIfTrue="1" operator="equal">
      <formula>"no"</formula>
    </cfRule>
    <cfRule type="notContainsBlanks" dxfId="18696" priority="19339" stopIfTrue="1">
      <formula>LEN(TRIM(I168))&gt;0</formula>
    </cfRule>
  </conditionalFormatting>
  <conditionalFormatting sqref="I168">
    <cfRule type="cellIs" dxfId="18695" priority="19337" stopIfTrue="1" operator="equal">
      <formula>"done"</formula>
    </cfRule>
    <cfRule type="cellIs" dxfId="18694" priority="19338" stopIfTrue="1" operator="equal">
      <formula>"n/a"</formula>
    </cfRule>
    <cfRule type="cellIs" dxfId="18693" priority="19340" stopIfTrue="1" operator="equal">
      <formula>"yes"</formula>
    </cfRule>
    <cfRule type="cellIs" dxfId="18692" priority="19341" stopIfTrue="1" operator="equal">
      <formula>"no"</formula>
    </cfRule>
    <cfRule type="notContainsBlanks" dxfId="18691" priority="19342">
      <formula>LEN(TRIM(I168))&gt;0</formula>
    </cfRule>
  </conditionalFormatting>
  <conditionalFormatting sqref="I167">
    <cfRule type="cellIs" dxfId="18690" priority="19327" stopIfTrue="1" operator="equal">
      <formula>"yes"</formula>
    </cfRule>
    <cfRule type="cellIs" dxfId="18689" priority="19328" stopIfTrue="1" operator="equal">
      <formula>"no"</formula>
    </cfRule>
    <cfRule type="notContainsBlanks" dxfId="18688" priority="19331" stopIfTrue="1">
      <formula>LEN(TRIM(I167))&gt;0</formula>
    </cfRule>
  </conditionalFormatting>
  <conditionalFormatting sqref="I167">
    <cfRule type="cellIs" dxfId="18687" priority="19329" stopIfTrue="1" operator="equal">
      <formula>"done"</formula>
    </cfRule>
    <cfRule type="cellIs" dxfId="18686" priority="19330" stopIfTrue="1" operator="equal">
      <formula>"n/a"</formula>
    </cfRule>
    <cfRule type="cellIs" dxfId="18685" priority="19332" stopIfTrue="1" operator="equal">
      <formula>"yes"</formula>
    </cfRule>
    <cfRule type="cellIs" dxfId="18684" priority="19333" stopIfTrue="1" operator="equal">
      <formula>"no"</formula>
    </cfRule>
    <cfRule type="notContainsBlanks" dxfId="18683" priority="19334">
      <formula>LEN(TRIM(I167))&gt;0</formula>
    </cfRule>
  </conditionalFormatting>
  <conditionalFormatting sqref="I169">
    <cfRule type="cellIs" dxfId="18682" priority="19319" stopIfTrue="1" operator="equal">
      <formula>"yes"</formula>
    </cfRule>
    <cfRule type="cellIs" dxfId="18681" priority="19320" stopIfTrue="1" operator="equal">
      <formula>"no"</formula>
    </cfRule>
    <cfRule type="notContainsBlanks" dxfId="18680" priority="19323" stopIfTrue="1">
      <formula>LEN(TRIM(I169))&gt;0</formula>
    </cfRule>
  </conditionalFormatting>
  <conditionalFormatting sqref="I169">
    <cfRule type="cellIs" dxfId="18679" priority="19321" stopIfTrue="1" operator="equal">
      <formula>"done"</formula>
    </cfRule>
    <cfRule type="cellIs" dxfId="18678" priority="19322" stopIfTrue="1" operator="equal">
      <formula>"n/a"</formula>
    </cfRule>
    <cfRule type="cellIs" dxfId="18677" priority="19324" stopIfTrue="1" operator="equal">
      <formula>"yes"</formula>
    </cfRule>
    <cfRule type="cellIs" dxfId="18676" priority="19325" stopIfTrue="1" operator="equal">
      <formula>"no"</formula>
    </cfRule>
    <cfRule type="notContainsBlanks" dxfId="18675" priority="19326">
      <formula>LEN(TRIM(I169))&gt;0</formula>
    </cfRule>
  </conditionalFormatting>
  <conditionalFormatting sqref="I171">
    <cfRule type="cellIs" dxfId="18674" priority="19311" stopIfTrue="1" operator="equal">
      <formula>"yes"</formula>
    </cfRule>
    <cfRule type="cellIs" dxfId="18673" priority="19312" stopIfTrue="1" operator="equal">
      <formula>"no"</formula>
    </cfRule>
    <cfRule type="notContainsBlanks" dxfId="18672" priority="19315" stopIfTrue="1">
      <formula>LEN(TRIM(I171))&gt;0</formula>
    </cfRule>
  </conditionalFormatting>
  <conditionalFormatting sqref="I171">
    <cfRule type="cellIs" dxfId="18671" priority="19313" stopIfTrue="1" operator="equal">
      <formula>"done"</formula>
    </cfRule>
    <cfRule type="cellIs" dxfId="18670" priority="19314" stopIfTrue="1" operator="equal">
      <formula>"n/a"</formula>
    </cfRule>
    <cfRule type="cellIs" dxfId="18669" priority="19316" stopIfTrue="1" operator="equal">
      <formula>"yes"</formula>
    </cfRule>
    <cfRule type="cellIs" dxfId="18668" priority="19317" stopIfTrue="1" operator="equal">
      <formula>"no"</formula>
    </cfRule>
    <cfRule type="notContainsBlanks" dxfId="18667" priority="19318">
      <formula>LEN(TRIM(I171))&gt;0</formula>
    </cfRule>
  </conditionalFormatting>
  <conditionalFormatting sqref="I172">
    <cfRule type="cellIs" dxfId="18666" priority="19303" stopIfTrue="1" operator="equal">
      <formula>"yes"</formula>
    </cfRule>
    <cfRule type="cellIs" dxfId="18665" priority="19304" stopIfTrue="1" operator="equal">
      <formula>"no"</formula>
    </cfRule>
    <cfRule type="notContainsBlanks" dxfId="18664" priority="19307" stopIfTrue="1">
      <formula>LEN(TRIM(I172))&gt;0</formula>
    </cfRule>
  </conditionalFormatting>
  <conditionalFormatting sqref="I172">
    <cfRule type="cellIs" dxfId="18663" priority="19305" stopIfTrue="1" operator="equal">
      <formula>"done"</formula>
    </cfRule>
    <cfRule type="cellIs" dxfId="18662" priority="19306" stopIfTrue="1" operator="equal">
      <formula>"n/a"</formula>
    </cfRule>
    <cfRule type="cellIs" dxfId="18661" priority="19308" stopIfTrue="1" operator="equal">
      <formula>"yes"</formula>
    </cfRule>
    <cfRule type="cellIs" dxfId="18660" priority="19309" stopIfTrue="1" operator="equal">
      <formula>"no"</formula>
    </cfRule>
    <cfRule type="notContainsBlanks" dxfId="18659" priority="19310">
      <formula>LEN(TRIM(I172))&gt;0</formula>
    </cfRule>
  </conditionalFormatting>
  <conditionalFormatting sqref="I174">
    <cfRule type="cellIs" dxfId="18658" priority="19295" stopIfTrue="1" operator="equal">
      <formula>"yes"</formula>
    </cfRule>
    <cfRule type="cellIs" dxfId="18657" priority="19296" stopIfTrue="1" operator="equal">
      <formula>"no"</formula>
    </cfRule>
    <cfRule type="notContainsBlanks" dxfId="18656" priority="19299" stopIfTrue="1">
      <formula>LEN(TRIM(I174))&gt;0</formula>
    </cfRule>
  </conditionalFormatting>
  <conditionalFormatting sqref="I174">
    <cfRule type="cellIs" dxfId="18655" priority="19297" stopIfTrue="1" operator="equal">
      <formula>"done"</formula>
    </cfRule>
    <cfRule type="cellIs" dxfId="18654" priority="19298" stopIfTrue="1" operator="equal">
      <formula>"n/a"</formula>
    </cfRule>
    <cfRule type="cellIs" dxfId="18653" priority="19300" stopIfTrue="1" operator="equal">
      <formula>"yes"</formula>
    </cfRule>
    <cfRule type="cellIs" dxfId="18652" priority="19301" stopIfTrue="1" operator="equal">
      <formula>"no"</formula>
    </cfRule>
    <cfRule type="notContainsBlanks" dxfId="18651" priority="19302">
      <formula>LEN(TRIM(I174))&gt;0</formula>
    </cfRule>
  </conditionalFormatting>
  <conditionalFormatting sqref="I175">
    <cfRule type="cellIs" dxfId="18650" priority="19287" stopIfTrue="1" operator="equal">
      <formula>"yes"</formula>
    </cfRule>
    <cfRule type="cellIs" dxfId="18649" priority="19288" stopIfTrue="1" operator="equal">
      <formula>"no"</formula>
    </cfRule>
    <cfRule type="notContainsBlanks" dxfId="18648" priority="19291" stopIfTrue="1">
      <formula>LEN(TRIM(I175))&gt;0</formula>
    </cfRule>
  </conditionalFormatting>
  <conditionalFormatting sqref="I175">
    <cfRule type="cellIs" dxfId="18647" priority="19289" stopIfTrue="1" operator="equal">
      <formula>"done"</formula>
    </cfRule>
    <cfRule type="cellIs" dxfId="18646" priority="19290" stopIfTrue="1" operator="equal">
      <formula>"n/a"</formula>
    </cfRule>
    <cfRule type="cellIs" dxfId="18645" priority="19292" stopIfTrue="1" operator="equal">
      <formula>"yes"</formula>
    </cfRule>
    <cfRule type="cellIs" dxfId="18644" priority="19293" stopIfTrue="1" operator="equal">
      <formula>"no"</formula>
    </cfRule>
    <cfRule type="notContainsBlanks" dxfId="18643" priority="19294">
      <formula>LEN(TRIM(I175))&gt;0</formula>
    </cfRule>
  </conditionalFormatting>
  <conditionalFormatting sqref="I176">
    <cfRule type="cellIs" dxfId="18642" priority="19279" stopIfTrue="1" operator="equal">
      <formula>"yes"</formula>
    </cfRule>
    <cfRule type="cellIs" dxfId="18641" priority="19280" stopIfTrue="1" operator="equal">
      <formula>"no"</formula>
    </cfRule>
    <cfRule type="notContainsBlanks" dxfId="18640" priority="19283" stopIfTrue="1">
      <formula>LEN(TRIM(I176))&gt;0</formula>
    </cfRule>
  </conditionalFormatting>
  <conditionalFormatting sqref="I176">
    <cfRule type="cellIs" dxfId="18639" priority="19281" stopIfTrue="1" operator="equal">
      <formula>"done"</formula>
    </cfRule>
    <cfRule type="cellIs" dxfId="18638" priority="19282" stopIfTrue="1" operator="equal">
      <formula>"n/a"</formula>
    </cfRule>
    <cfRule type="cellIs" dxfId="18637" priority="19284" stopIfTrue="1" operator="equal">
      <formula>"yes"</formula>
    </cfRule>
    <cfRule type="cellIs" dxfId="18636" priority="19285" stopIfTrue="1" operator="equal">
      <formula>"no"</formula>
    </cfRule>
    <cfRule type="notContainsBlanks" dxfId="18635" priority="19286">
      <formula>LEN(TRIM(I176))&gt;0</formula>
    </cfRule>
  </conditionalFormatting>
  <conditionalFormatting sqref="I177">
    <cfRule type="cellIs" dxfId="18634" priority="19271" stopIfTrue="1" operator="equal">
      <formula>"yes"</formula>
    </cfRule>
    <cfRule type="cellIs" dxfId="18633" priority="19272" stopIfTrue="1" operator="equal">
      <formula>"no"</formula>
    </cfRule>
    <cfRule type="notContainsBlanks" dxfId="18632" priority="19275" stopIfTrue="1">
      <formula>LEN(TRIM(I177))&gt;0</formula>
    </cfRule>
  </conditionalFormatting>
  <conditionalFormatting sqref="I177">
    <cfRule type="cellIs" dxfId="18631" priority="19273" stopIfTrue="1" operator="equal">
      <formula>"done"</formula>
    </cfRule>
    <cfRule type="cellIs" dxfId="18630" priority="19274" stopIfTrue="1" operator="equal">
      <formula>"n/a"</formula>
    </cfRule>
    <cfRule type="cellIs" dxfId="18629" priority="19276" stopIfTrue="1" operator="equal">
      <formula>"yes"</formula>
    </cfRule>
    <cfRule type="cellIs" dxfId="18628" priority="19277" stopIfTrue="1" operator="equal">
      <formula>"no"</formula>
    </cfRule>
    <cfRule type="notContainsBlanks" dxfId="18627" priority="19278">
      <formula>LEN(TRIM(I177))&gt;0</formula>
    </cfRule>
  </conditionalFormatting>
  <conditionalFormatting sqref="I210">
    <cfRule type="cellIs" dxfId="18626" priority="19263" stopIfTrue="1" operator="equal">
      <formula>"yes"</formula>
    </cfRule>
    <cfRule type="cellIs" dxfId="18625" priority="19264" stopIfTrue="1" operator="equal">
      <formula>"no"</formula>
    </cfRule>
    <cfRule type="notContainsBlanks" dxfId="18624" priority="19267" stopIfTrue="1">
      <formula>LEN(TRIM(I210))&gt;0</formula>
    </cfRule>
  </conditionalFormatting>
  <conditionalFormatting sqref="I210">
    <cfRule type="cellIs" dxfId="18623" priority="19265" stopIfTrue="1" operator="equal">
      <formula>"done"</formula>
    </cfRule>
    <cfRule type="cellIs" dxfId="18622" priority="19266" stopIfTrue="1" operator="equal">
      <formula>"n/a"</formula>
    </cfRule>
    <cfRule type="cellIs" dxfId="18621" priority="19268" stopIfTrue="1" operator="equal">
      <formula>"yes"</formula>
    </cfRule>
    <cfRule type="cellIs" dxfId="18620" priority="19269" stopIfTrue="1" operator="equal">
      <formula>"no"</formula>
    </cfRule>
    <cfRule type="notContainsBlanks" dxfId="18619" priority="19270">
      <formula>LEN(TRIM(I210))&gt;0</formula>
    </cfRule>
  </conditionalFormatting>
  <conditionalFormatting sqref="I178">
    <cfRule type="cellIs" dxfId="18618" priority="19255" stopIfTrue="1" operator="equal">
      <formula>"yes"</formula>
    </cfRule>
    <cfRule type="cellIs" dxfId="18617" priority="19256" stopIfTrue="1" operator="equal">
      <formula>"no"</formula>
    </cfRule>
    <cfRule type="notContainsBlanks" dxfId="18616" priority="19259" stopIfTrue="1">
      <formula>LEN(TRIM(I178))&gt;0</formula>
    </cfRule>
  </conditionalFormatting>
  <conditionalFormatting sqref="I178">
    <cfRule type="cellIs" dxfId="18615" priority="19257" stopIfTrue="1" operator="equal">
      <formula>"done"</formula>
    </cfRule>
    <cfRule type="cellIs" dxfId="18614" priority="19258" stopIfTrue="1" operator="equal">
      <formula>"n/a"</formula>
    </cfRule>
    <cfRule type="cellIs" dxfId="18613" priority="19260" stopIfTrue="1" operator="equal">
      <formula>"yes"</formula>
    </cfRule>
    <cfRule type="cellIs" dxfId="18612" priority="19261" stopIfTrue="1" operator="equal">
      <formula>"no"</formula>
    </cfRule>
    <cfRule type="notContainsBlanks" dxfId="18611" priority="19262">
      <formula>LEN(TRIM(I178))&gt;0</formula>
    </cfRule>
  </conditionalFormatting>
  <conditionalFormatting sqref="I181">
    <cfRule type="cellIs" dxfId="18610" priority="19247" stopIfTrue="1" operator="equal">
      <formula>"yes"</formula>
    </cfRule>
    <cfRule type="cellIs" dxfId="18609" priority="19248" stopIfTrue="1" operator="equal">
      <formula>"no"</formula>
    </cfRule>
    <cfRule type="notContainsBlanks" dxfId="18608" priority="19251" stopIfTrue="1">
      <formula>LEN(TRIM(I181))&gt;0</formula>
    </cfRule>
  </conditionalFormatting>
  <conditionalFormatting sqref="I181">
    <cfRule type="cellIs" dxfId="18607" priority="19249" stopIfTrue="1" operator="equal">
      <formula>"done"</formula>
    </cfRule>
    <cfRule type="cellIs" dxfId="18606" priority="19250" stopIfTrue="1" operator="equal">
      <formula>"n/a"</formula>
    </cfRule>
    <cfRule type="cellIs" dxfId="18605" priority="19252" stopIfTrue="1" operator="equal">
      <formula>"yes"</formula>
    </cfRule>
    <cfRule type="cellIs" dxfId="18604" priority="19253" stopIfTrue="1" operator="equal">
      <formula>"no"</formula>
    </cfRule>
    <cfRule type="notContainsBlanks" dxfId="18603" priority="19254">
      <formula>LEN(TRIM(I181))&gt;0</formula>
    </cfRule>
  </conditionalFormatting>
  <conditionalFormatting sqref="I182">
    <cfRule type="cellIs" dxfId="18602" priority="19239" stopIfTrue="1" operator="equal">
      <formula>"yes"</formula>
    </cfRule>
    <cfRule type="cellIs" dxfId="18601" priority="19240" stopIfTrue="1" operator="equal">
      <formula>"no"</formula>
    </cfRule>
    <cfRule type="notContainsBlanks" dxfId="18600" priority="19243" stopIfTrue="1">
      <formula>LEN(TRIM(I182))&gt;0</formula>
    </cfRule>
  </conditionalFormatting>
  <conditionalFormatting sqref="I182">
    <cfRule type="cellIs" dxfId="18599" priority="19241" stopIfTrue="1" operator="equal">
      <formula>"done"</formula>
    </cfRule>
    <cfRule type="cellIs" dxfId="18598" priority="19242" stopIfTrue="1" operator="equal">
      <formula>"n/a"</formula>
    </cfRule>
    <cfRule type="cellIs" dxfId="18597" priority="19244" stopIfTrue="1" operator="equal">
      <formula>"yes"</formula>
    </cfRule>
    <cfRule type="cellIs" dxfId="18596" priority="19245" stopIfTrue="1" operator="equal">
      <formula>"no"</formula>
    </cfRule>
    <cfRule type="notContainsBlanks" dxfId="18595" priority="19246">
      <formula>LEN(TRIM(I182))&gt;0</formula>
    </cfRule>
  </conditionalFormatting>
  <conditionalFormatting sqref="I183">
    <cfRule type="cellIs" dxfId="18594" priority="19231" stopIfTrue="1" operator="equal">
      <formula>"yes"</formula>
    </cfRule>
    <cfRule type="cellIs" dxfId="18593" priority="19232" stopIfTrue="1" operator="equal">
      <formula>"no"</formula>
    </cfRule>
    <cfRule type="notContainsBlanks" dxfId="18592" priority="19235" stopIfTrue="1">
      <formula>LEN(TRIM(I183))&gt;0</formula>
    </cfRule>
  </conditionalFormatting>
  <conditionalFormatting sqref="I183">
    <cfRule type="cellIs" dxfId="18591" priority="19233" stopIfTrue="1" operator="equal">
      <formula>"done"</formula>
    </cfRule>
    <cfRule type="cellIs" dxfId="18590" priority="19234" stopIfTrue="1" operator="equal">
      <formula>"n/a"</formula>
    </cfRule>
    <cfRule type="cellIs" dxfId="18589" priority="19236" stopIfTrue="1" operator="equal">
      <formula>"yes"</formula>
    </cfRule>
    <cfRule type="cellIs" dxfId="18588" priority="19237" stopIfTrue="1" operator="equal">
      <formula>"no"</formula>
    </cfRule>
    <cfRule type="notContainsBlanks" dxfId="18587" priority="19238">
      <formula>LEN(TRIM(I183))&gt;0</formula>
    </cfRule>
  </conditionalFormatting>
  <conditionalFormatting sqref="I184">
    <cfRule type="cellIs" dxfId="18586" priority="19223" stopIfTrue="1" operator="equal">
      <formula>"yes"</formula>
    </cfRule>
    <cfRule type="cellIs" dxfId="18585" priority="19224" stopIfTrue="1" operator="equal">
      <formula>"no"</formula>
    </cfRule>
    <cfRule type="notContainsBlanks" dxfId="18584" priority="19227" stopIfTrue="1">
      <formula>LEN(TRIM(I184))&gt;0</formula>
    </cfRule>
  </conditionalFormatting>
  <conditionalFormatting sqref="I184">
    <cfRule type="cellIs" dxfId="18583" priority="19225" stopIfTrue="1" operator="equal">
      <formula>"done"</formula>
    </cfRule>
    <cfRule type="cellIs" dxfId="18582" priority="19226" stopIfTrue="1" operator="equal">
      <formula>"n/a"</formula>
    </cfRule>
    <cfRule type="cellIs" dxfId="18581" priority="19228" stopIfTrue="1" operator="equal">
      <formula>"yes"</formula>
    </cfRule>
    <cfRule type="cellIs" dxfId="18580" priority="19229" stopIfTrue="1" operator="equal">
      <formula>"no"</formula>
    </cfRule>
    <cfRule type="notContainsBlanks" dxfId="18579" priority="19230">
      <formula>LEN(TRIM(I184))&gt;0</formula>
    </cfRule>
  </conditionalFormatting>
  <conditionalFormatting sqref="I185">
    <cfRule type="cellIs" dxfId="18578" priority="19215" stopIfTrue="1" operator="equal">
      <formula>"yes"</formula>
    </cfRule>
    <cfRule type="cellIs" dxfId="18577" priority="19216" stopIfTrue="1" operator="equal">
      <formula>"no"</formula>
    </cfRule>
    <cfRule type="notContainsBlanks" dxfId="18576" priority="19219" stopIfTrue="1">
      <formula>LEN(TRIM(I185))&gt;0</formula>
    </cfRule>
  </conditionalFormatting>
  <conditionalFormatting sqref="I185">
    <cfRule type="cellIs" dxfId="18575" priority="19217" stopIfTrue="1" operator="equal">
      <formula>"done"</formula>
    </cfRule>
    <cfRule type="cellIs" dxfId="18574" priority="19218" stopIfTrue="1" operator="equal">
      <formula>"n/a"</formula>
    </cfRule>
    <cfRule type="cellIs" dxfId="18573" priority="19220" stopIfTrue="1" operator="equal">
      <formula>"yes"</formula>
    </cfRule>
    <cfRule type="cellIs" dxfId="18572" priority="19221" stopIfTrue="1" operator="equal">
      <formula>"no"</formula>
    </cfRule>
    <cfRule type="notContainsBlanks" dxfId="18571" priority="19222">
      <formula>LEN(TRIM(I185))&gt;0</formula>
    </cfRule>
  </conditionalFormatting>
  <conditionalFormatting sqref="I186">
    <cfRule type="cellIs" dxfId="18570" priority="19207" stopIfTrue="1" operator="equal">
      <formula>"yes"</formula>
    </cfRule>
    <cfRule type="cellIs" dxfId="18569" priority="19208" stopIfTrue="1" operator="equal">
      <formula>"no"</formula>
    </cfRule>
    <cfRule type="notContainsBlanks" dxfId="18568" priority="19211" stopIfTrue="1">
      <formula>LEN(TRIM(I186))&gt;0</formula>
    </cfRule>
  </conditionalFormatting>
  <conditionalFormatting sqref="I186">
    <cfRule type="cellIs" dxfId="18567" priority="19209" stopIfTrue="1" operator="equal">
      <formula>"done"</formula>
    </cfRule>
    <cfRule type="cellIs" dxfId="18566" priority="19210" stopIfTrue="1" operator="equal">
      <formula>"n/a"</formula>
    </cfRule>
    <cfRule type="cellIs" dxfId="18565" priority="19212" stopIfTrue="1" operator="equal">
      <formula>"yes"</formula>
    </cfRule>
    <cfRule type="cellIs" dxfId="18564" priority="19213" stopIfTrue="1" operator="equal">
      <formula>"no"</formula>
    </cfRule>
    <cfRule type="notContainsBlanks" dxfId="18563" priority="19214">
      <formula>LEN(TRIM(I186))&gt;0</formula>
    </cfRule>
  </conditionalFormatting>
  <conditionalFormatting sqref="I187">
    <cfRule type="cellIs" dxfId="18562" priority="19199" stopIfTrue="1" operator="equal">
      <formula>"yes"</formula>
    </cfRule>
    <cfRule type="cellIs" dxfId="18561" priority="19200" stopIfTrue="1" operator="equal">
      <formula>"no"</formula>
    </cfRule>
    <cfRule type="notContainsBlanks" dxfId="18560" priority="19203" stopIfTrue="1">
      <formula>LEN(TRIM(I187))&gt;0</formula>
    </cfRule>
  </conditionalFormatting>
  <conditionalFormatting sqref="I187">
    <cfRule type="cellIs" dxfId="18559" priority="19201" stopIfTrue="1" operator="equal">
      <formula>"done"</formula>
    </cfRule>
    <cfRule type="cellIs" dxfId="18558" priority="19202" stopIfTrue="1" operator="equal">
      <formula>"n/a"</formula>
    </cfRule>
    <cfRule type="cellIs" dxfId="18557" priority="19204" stopIfTrue="1" operator="equal">
      <formula>"yes"</formula>
    </cfRule>
    <cfRule type="cellIs" dxfId="18556" priority="19205" stopIfTrue="1" operator="equal">
      <formula>"no"</formula>
    </cfRule>
    <cfRule type="notContainsBlanks" dxfId="18555" priority="19206">
      <formula>LEN(TRIM(I187))&gt;0</formula>
    </cfRule>
  </conditionalFormatting>
  <conditionalFormatting sqref="I188">
    <cfRule type="cellIs" dxfId="18554" priority="19191" stopIfTrue="1" operator="equal">
      <formula>"yes"</formula>
    </cfRule>
    <cfRule type="cellIs" dxfId="18553" priority="19192" stopIfTrue="1" operator="equal">
      <formula>"no"</formula>
    </cfRule>
    <cfRule type="notContainsBlanks" dxfId="18552" priority="19195" stopIfTrue="1">
      <formula>LEN(TRIM(I188))&gt;0</formula>
    </cfRule>
  </conditionalFormatting>
  <conditionalFormatting sqref="I188">
    <cfRule type="cellIs" dxfId="18551" priority="19193" stopIfTrue="1" operator="equal">
      <formula>"done"</formula>
    </cfRule>
    <cfRule type="cellIs" dxfId="18550" priority="19194" stopIfTrue="1" operator="equal">
      <formula>"n/a"</formula>
    </cfRule>
    <cfRule type="cellIs" dxfId="18549" priority="19196" stopIfTrue="1" operator="equal">
      <formula>"yes"</formula>
    </cfRule>
    <cfRule type="cellIs" dxfId="18548" priority="19197" stopIfTrue="1" operator="equal">
      <formula>"no"</formula>
    </cfRule>
    <cfRule type="notContainsBlanks" dxfId="18547" priority="19198">
      <formula>LEN(TRIM(I188))&gt;0</formula>
    </cfRule>
  </conditionalFormatting>
  <conditionalFormatting sqref="I190">
    <cfRule type="cellIs" dxfId="18546" priority="19183" stopIfTrue="1" operator="equal">
      <formula>"yes"</formula>
    </cfRule>
    <cfRule type="cellIs" dxfId="18545" priority="19184" stopIfTrue="1" operator="equal">
      <formula>"no"</formula>
    </cfRule>
    <cfRule type="notContainsBlanks" dxfId="18544" priority="19187" stopIfTrue="1">
      <formula>LEN(TRIM(I190))&gt;0</formula>
    </cfRule>
  </conditionalFormatting>
  <conditionalFormatting sqref="I190">
    <cfRule type="cellIs" dxfId="18543" priority="19185" stopIfTrue="1" operator="equal">
      <formula>"done"</formula>
    </cfRule>
    <cfRule type="cellIs" dxfId="18542" priority="19186" stopIfTrue="1" operator="equal">
      <formula>"n/a"</formula>
    </cfRule>
    <cfRule type="cellIs" dxfId="18541" priority="19188" stopIfTrue="1" operator="equal">
      <formula>"yes"</formula>
    </cfRule>
    <cfRule type="cellIs" dxfId="18540" priority="19189" stopIfTrue="1" operator="equal">
      <formula>"no"</formula>
    </cfRule>
    <cfRule type="notContainsBlanks" dxfId="18539" priority="19190">
      <formula>LEN(TRIM(I190))&gt;0</formula>
    </cfRule>
  </conditionalFormatting>
  <conditionalFormatting sqref="I191">
    <cfRule type="cellIs" dxfId="18538" priority="19175" stopIfTrue="1" operator="equal">
      <formula>"yes"</formula>
    </cfRule>
    <cfRule type="cellIs" dxfId="18537" priority="19176" stopIfTrue="1" operator="equal">
      <formula>"no"</formula>
    </cfRule>
    <cfRule type="notContainsBlanks" dxfId="18536" priority="19179" stopIfTrue="1">
      <formula>LEN(TRIM(I191))&gt;0</formula>
    </cfRule>
  </conditionalFormatting>
  <conditionalFormatting sqref="I191">
    <cfRule type="cellIs" dxfId="18535" priority="19177" stopIfTrue="1" operator="equal">
      <formula>"done"</formula>
    </cfRule>
    <cfRule type="cellIs" dxfId="18534" priority="19178" stopIfTrue="1" operator="equal">
      <formula>"n/a"</formula>
    </cfRule>
    <cfRule type="cellIs" dxfId="18533" priority="19180" stopIfTrue="1" operator="equal">
      <formula>"yes"</formula>
    </cfRule>
    <cfRule type="cellIs" dxfId="18532" priority="19181" stopIfTrue="1" operator="equal">
      <formula>"no"</formula>
    </cfRule>
    <cfRule type="notContainsBlanks" dxfId="18531" priority="19182">
      <formula>LEN(TRIM(I191))&gt;0</formula>
    </cfRule>
  </conditionalFormatting>
  <conditionalFormatting sqref="I192">
    <cfRule type="cellIs" dxfId="18530" priority="19167" stopIfTrue="1" operator="equal">
      <formula>"yes"</formula>
    </cfRule>
    <cfRule type="cellIs" dxfId="18529" priority="19168" stopIfTrue="1" operator="equal">
      <formula>"no"</formula>
    </cfRule>
    <cfRule type="notContainsBlanks" dxfId="18528" priority="19171" stopIfTrue="1">
      <formula>LEN(TRIM(I192))&gt;0</formula>
    </cfRule>
  </conditionalFormatting>
  <conditionalFormatting sqref="I192">
    <cfRule type="cellIs" dxfId="18527" priority="19169" stopIfTrue="1" operator="equal">
      <formula>"done"</formula>
    </cfRule>
    <cfRule type="cellIs" dxfId="18526" priority="19170" stopIfTrue="1" operator="equal">
      <formula>"n/a"</formula>
    </cfRule>
    <cfRule type="cellIs" dxfId="18525" priority="19172" stopIfTrue="1" operator="equal">
      <formula>"yes"</formula>
    </cfRule>
    <cfRule type="cellIs" dxfId="18524" priority="19173" stopIfTrue="1" operator="equal">
      <formula>"no"</formula>
    </cfRule>
    <cfRule type="notContainsBlanks" dxfId="18523" priority="19174">
      <formula>LEN(TRIM(I192))&gt;0</formula>
    </cfRule>
  </conditionalFormatting>
  <conditionalFormatting sqref="I194">
    <cfRule type="cellIs" dxfId="18522" priority="19159" stopIfTrue="1" operator="equal">
      <formula>"yes"</formula>
    </cfRule>
    <cfRule type="cellIs" dxfId="18521" priority="19160" stopIfTrue="1" operator="equal">
      <formula>"no"</formula>
    </cfRule>
    <cfRule type="notContainsBlanks" dxfId="18520" priority="19163" stopIfTrue="1">
      <formula>LEN(TRIM(I194))&gt;0</formula>
    </cfRule>
  </conditionalFormatting>
  <conditionalFormatting sqref="I194">
    <cfRule type="cellIs" dxfId="18519" priority="19161" stopIfTrue="1" operator="equal">
      <formula>"done"</formula>
    </cfRule>
    <cfRule type="cellIs" dxfId="18518" priority="19162" stopIfTrue="1" operator="equal">
      <formula>"n/a"</formula>
    </cfRule>
    <cfRule type="cellIs" dxfId="18517" priority="19164" stopIfTrue="1" operator="equal">
      <formula>"yes"</formula>
    </cfRule>
    <cfRule type="cellIs" dxfId="18516" priority="19165" stopIfTrue="1" operator="equal">
      <formula>"no"</formula>
    </cfRule>
    <cfRule type="notContainsBlanks" dxfId="18515" priority="19166">
      <formula>LEN(TRIM(I194))&gt;0</formula>
    </cfRule>
  </conditionalFormatting>
  <conditionalFormatting sqref="I195">
    <cfRule type="cellIs" dxfId="18514" priority="19151" stopIfTrue="1" operator="equal">
      <formula>"yes"</formula>
    </cfRule>
    <cfRule type="cellIs" dxfId="18513" priority="19152" stopIfTrue="1" operator="equal">
      <formula>"no"</formula>
    </cfRule>
    <cfRule type="notContainsBlanks" dxfId="18512" priority="19155" stopIfTrue="1">
      <formula>LEN(TRIM(I195))&gt;0</formula>
    </cfRule>
  </conditionalFormatting>
  <conditionalFormatting sqref="I195">
    <cfRule type="cellIs" dxfId="18511" priority="19153" stopIfTrue="1" operator="equal">
      <formula>"done"</formula>
    </cfRule>
    <cfRule type="cellIs" dxfId="18510" priority="19154" stopIfTrue="1" operator="equal">
      <formula>"n/a"</formula>
    </cfRule>
    <cfRule type="cellIs" dxfId="18509" priority="19156" stopIfTrue="1" operator="equal">
      <formula>"yes"</formula>
    </cfRule>
    <cfRule type="cellIs" dxfId="18508" priority="19157" stopIfTrue="1" operator="equal">
      <formula>"no"</formula>
    </cfRule>
    <cfRule type="notContainsBlanks" dxfId="18507" priority="19158">
      <formula>LEN(TRIM(I195))&gt;0</formula>
    </cfRule>
  </conditionalFormatting>
  <conditionalFormatting sqref="I196">
    <cfRule type="cellIs" dxfId="18506" priority="19143" stopIfTrue="1" operator="equal">
      <formula>"yes"</formula>
    </cfRule>
    <cfRule type="cellIs" dxfId="18505" priority="19144" stopIfTrue="1" operator="equal">
      <formula>"no"</formula>
    </cfRule>
    <cfRule type="notContainsBlanks" dxfId="18504" priority="19147" stopIfTrue="1">
      <formula>LEN(TRIM(I196))&gt;0</formula>
    </cfRule>
  </conditionalFormatting>
  <conditionalFormatting sqref="I196">
    <cfRule type="cellIs" dxfId="18503" priority="19145" stopIfTrue="1" operator="equal">
      <formula>"done"</formula>
    </cfRule>
    <cfRule type="cellIs" dxfId="18502" priority="19146" stopIfTrue="1" operator="equal">
      <formula>"n/a"</formula>
    </cfRule>
    <cfRule type="cellIs" dxfId="18501" priority="19148" stopIfTrue="1" operator="equal">
      <formula>"yes"</formula>
    </cfRule>
    <cfRule type="cellIs" dxfId="18500" priority="19149" stopIfTrue="1" operator="equal">
      <formula>"no"</formula>
    </cfRule>
    <cfRule type="notContainsBlanks" dxfId="18499" priority="19150">
      <formula>LEN(TRIM(I196))&gt;0</formula>
    </cfRule>
  </conditionalFormatting>
  <conditionalFormatting sqref="I197">
    <cfRule type="cellIs" dxfId="18498" priority="19135" stopIfTrue="1" operator="equal">
      <formula>"yes"</formula>
    </cfRule>
    <cfRule type="cellIs" dxfId="18497" priority="19136" stopIfTrue="1" operator="equal">
      <formula>"no"</formula>
    </cfRule>
    <cfRule type="notContainsBlanks" dxfId="18496" priority="19139" stopIfTrue="1">
      <formula>LEN(TRIM(I197))&gt;0</formula>
    </cfRule>
  </conditionalFormatting>
  <conditionalFormatting sqref="I197">
    <cfRule type="cellIs" dxfId="18495" priority="19137" stopIfTrue="1" operator="equal">
      <formula>"done"</formula>
    </cfRule>
    <cfRule type="cellIs" dxfId="18494" priority="19138" stopIfTrue="1" operator="equal">
      <formula>"n/a"</formula>
    </cfRule>
    <cfRule type="cellIs" dxfId="18493" priority="19140" stopIfTrue="1" operator="equal">
      <formula>"yes"</formula>
    </cfRule>
    <cfRule type="cellIs" dxfId="18492" priority="19141" stopIfTrue="1" operator="equal">
      <formula>"no"</formula>
    </cfRule>
    <cfRule type="notContainsBlanks" dxfId="18491" priority="19142">
      <formula>LEN(TRIM(I197))&gt;0</formula>
    </cfRule>
  </conditionalFormatting>
  <conditionalFormatting sqref="I198">
    <cfRule type="cellIs" dxfId="18490" priority="19127" stopIfTrue="1" operator="equal">
      <formula>"yes"</formula>
    </cfRule>
    <cfRule type="cellIs" dxfId="18489" priority="19128" stopIfTrue="1" operator="equal">
      <formula>"no"</formula>
    </cfRule>
    <cfRule type="notContainsBlanks" dxfId="18488" priority="19131" stopIfTrue="1">
      <formula>LEN(TRIM(I198))&gt;0</formula>
    </cfRule>
  </conditionalFormatting>
  <conditionalFormatting sqref="I198">
    <cfRule type="cellIs" dxfId="18487" priority="19129" stopIfTrue="1" operator="equal">
      <formula>"done"</formula>
    </cfRule>
    <cfRule type="cellIs" dxfId="18486" priority="19130" stopIfTrue="1" operator="equal">
      <formula>"n/a"</formula>
    </cfRule>
    <cfRule type="cellIs" dxfId="18485" priority="19132" stopIfTrue="1" operator="equal">
      <formula>"yes"</formula>
    </cfRule>
    <cfRule type="cellIs" dxfId="18484" priority="19133" stopIfTrue="1" operator="equal">
      <formula>"no"</formula>
    </cfRule>
    <cfRule type="notContainsBlanks" dxfId="18483" priority="19134">
      <formula>LEN(TRIM(I198))&gt;0</formula>
    </cfRule>
  </conditionalFormatting>
  <conditionalFormatting sqref="I202">
    <cfRule type="cellIs" dxfId="18482" priority="19119" stopIfTrue="1" operator="equal">
      <formula>"yes"</formula>
    </cfRule>
    <cfRule type="cellIs" dxfId="18481" priority="19120" stopIfTrue="1" operator="equal">
      <formula>"no"</formula>
    </cfRule>
    <cfRule type="notContainsBlanks" dxfId="18480" priority="19123" stopIfTrue="1">
      <formula>LEN(TRIM(I202))&gt;0</formula>
    </cfRule>
  </conditionalFormatting>
  <conditionalFormatting sqref="I202">
    <cfRule type="cellIs" dxfId="18479" priority="19121" stopIfTrue="1" operator="equal">
      <formula>"done"</formula>
    </cfRule>
    <cfRule type="cellIs" dxfId="18478" priority="19122" stopIfTrue="1" operator="equal">
      <formula>"n/a"</formula>
    </cfRule>
    <cfRule type="cellIs" dxfId="18477" priority="19124" stopIfTrue="1" operator="equal">
      <formula>"yes"</formula>
    </cfRule>
    <cfRule type="cellIs" dxfId="18476" priority="19125" stopIfTrue="1" operator="equal">
      <formula>"no"</formula>
    </cfRule>
    <cfRule type="notContainsBlanks" dxfId="18475" priority="19126">
      <formula>LEN(TRIM(I202))&gt;0</formula>
    </cfRule>
  </conditionalFormatting>
  <conditionalFormatting sqref="I201">
    <cfRule type="cellIs" dxfId="18474" priority="19111" stopIfTrue="1" operator="equal">
      <formula>"yes"</formula>
    </cfRule>
    <cfRule type="cellIs" dxfId="18473" priority="19112" stopIfTrue="1" operator="equal">
      <formula>"no"</formula>
    </cfRule>
    <cfRule type="notContainsBlanks" dxfId="18472" priority="19115" stopIfTrue="1">
      <formula>LEN(TRIM(I201))&gt;0</formula>
    </cfRule>
  </conditionalFormatting>
  <conditionalFormatting sqref="I201">
    <cfRule type="cellIs" dxfId="18471" priority="19113" stopIfTrue="1" operator="equal">
      <formula>"done"</formula>
    </cfRule>
    <cfRule type="cellIs" dxfId="18470" priority="19114" stopIfTrue="1" operator="equal">
      <formula>"n/a"</formula>
    </cfRule>
    <cfRule type="cellIs" dxfId="18469" priority="19116" stopIfTrue="1" operator="equal">
      <formula>"yes"</formula>
    </cfRule>
    <cfRule type="cellIs" dxfId="18468" priority="19117" stopIfTrue="1" operator="equal">
      <formula>"no"</formula>
    </cfRule>
    <cfRule type="notContainsBlanks" dxfId="18467" priority="19118">
      <formula>LEN(TRIM(I201))&gt;0</formula>
    </cfRule>
  </conditionalFormatting>
  <conditionalFormatting sqref="I199">
    <cfRule type="cellIs" dxfId="18466" priority="19103" stopIfTrue="1" operator="equal">
      <formula>"yes"</formula>
    </cfRule>
    <cfRule type="cellIs" dxfId="18465" priority="19104" stopIfTrue="1" operator="equal">
      <formula>"no"</formula>
    </cfRule>
    <cfRule type="notContainsBlanks" dxfId="18464" priority="19107" stopIfTrue="1">
      <formula>LEN(TRIM(I199))&gt;0</formula>
    </cfRule>
  </conditionalFormatting>
  <conditionalFormatting sqref="I199">
    <cfRule type="cellIs" dxfId="18463" priority="19105" stopIfTrue="1" operator="equal">
      <formula>"done"</formula>
    </cfRule>
    <cfRule type="cellIs" dxfId="18462" priority="19106" stopIfTrue="1" operator="equal">
      <formula>"n/a"</formula>
    </cfRule>
    <cfRule type="cellIs" dxfId="18461" priority="19108" stopIfTrue="1" operator="equal">
      <formula>"yes"</formula>
    </cfRule>
    <cfRule type="cellIs" dxfId="18460" priority="19109" stopIfTrue="1" operator="equal">
      <formula>"no"</formula>
    </cfRule>
    <cfRule type="notContainsBlanks" dxfId="18459" priority="19110">
      <formula>LEN(TRIM(I199))&gt;0</formula>
    </cfRule>
  </conditionalFormatting>
  <conditionalFormatting sqref="I200">
    <cfRule type="cellIs" dxfId="18458" priority="19095" stopIfTrue="1" operator="equal">
      <formula>"yes"</formula>
    </cfRule>
    <cfRule type="cellIs" dxfId="18457" priority="19096" stopIfTrue="1" operator="equal">
      <formula>"no"</formula>
    </cfRule>
    <cfRule type="notContainsBlanks" dxfId="18456" priority="19099" stopIfTrue="1">
      <formula>LEN(TRIM(I200))&gt;0</formula>
    </cfRule>
  </conditionalFormatting>
  <conditionalFormatting sqref="I200">
    <cfRule type="cellIs" dxfId="18455" priority="19097" stopIfTrue="1" operator="equal">
      <formula>"done"</formula>
    </cfRule>
    <cfRule type="cellIs" dxfId="18454" priority="19098" stopIfTrue="1" operator="equal">
      <formula>"n/a"</formula>
    </cfRule>
    <cfRule type="cellIs" dxfId="18453" priority="19100" stopIfTrue="1" operator="equal">
      <formula>"yes"</formula>
    </cfRule>
    <cfRule type="cellIs" dxfId="18452" priority="19101" stopIfTrue="1" operator="equal">
      <formula>"no"</formula>
    </cfRule>
    <cfRule type="notContainsBlanks" dxfId="18451" priority="19102">
      <formula>LEN(TRIM(I200))&gt;0</formula>
    </cfRule>
  </conditionalFormatting>
  <conditionalFormatting sqref="I204:I207">
    <cfRule type="cellIs" dxfId="18450" priority="19087" stopIfTrue="1" operator="equal">
      <formula>"yes"</formula>
    </cfRule>
    <cfRule type="cellIs" dxfId="18449" priority="19088" stopIfTrue="1" operator="equal">
      <formula>"no"</formula>
    </cfRule>
    <cfRule type="notContainsBlanks" dxfId="18448" priority="19091" stopIfTrue="1">
      <formula>LEN(TRIM(I204))&gt;0</formula>
    </cfRule>
  </conditionalFormatting>
  <conditionalFormatting sqref="I204:I207">
    <cfRule type="cellIs" dxfId="18447" priority="19089" stopIfTrue="1" operator="equal">
      <formula>"done"</formula>
    </cfRule>
    <cfRule type="cellIs" dxfId="18446" priority="19090" stopIfTrue="1" operator="equal">
      <formula>"n/a"</formula>
    </cfRule>
    <cfRule type="cellIs" dxfId="18445" priority="19092" stopIfTrue="1" operator="equal">
      <formula>"yes"</formula>
    </cfRule>
    <cfRule type="cellIs" dxfId="18444" priority="19093" stopIfTrue="1" operator="equal">
      <formula>"no"</formula>
    </cfRule>
    <cfRule type="notContainsBlanks" dxfId="18443" priority="19094">
      <formula>LEN(TRIM(I204))&gt;0</formula>
    </cfRule>
  </conditionalFormatting>
  <conditionalFormatting sqref="I209">
    <cfRule type="cellIs" dxfId="18442" priority="19079" stopIfTrue="1" operator="equal">
      <formula>"yes"</formula>
    </cfRule>
    <cfRule type="cellIs" dxfId="18441" priority="19080" stopIfTrue="1" operator="equal">
      <formula>"no"</formula>
    </cfRule>
    <cfRule type="notContainsBlanks" dxfId="18440" priority="19083" stopIfTrue="1">
      <formula>LEN(TRIM(I209))&gt;0</formula>
    </cfRule>
  </conditionalFormatting>
  <conditionalFormatting sqref="I209">
    <cfRule type="cellIs" dxfId="18439" priority="19081" stopIfTrue="1" operator="equal">
      <formula>"done"</formula>
    </cfRule>
    <cfRule type="cellIs" dxfId="18438" priority="19082" stopIfTrue="1" operator="equal">
      <formula>"n/a"</formula>
    </cfRule>
    <cfRule type="cellIs" dxfId="18437" priority="19084" stopIfTrue="1" operator="equal">
      <formula>"yes"</formula>
    </cfRule>
    <cfRule type="cellIs" dxfId="18436" priority="19085" stopIfTrue="1" operator="equal">
      <formula>"no"</formula>
    </cfRule>
    <cfRule type="notContainsBlanks" dxfId="18435" priority="19086">
      <formula>LEN(TRIM(I209))&gt;0</formula>
    </cfRule>
  </conditionalFormatting>
  <conditionalFormatting sqref="I212">
    <cfRule type="cellIs" dxfId="18434" priority="19071" stopIfTrue="1" operator="equal">
      <formula>"yes"</formula>
    </cfRule>
    <cfRule type="cellIs" dxfId="18433" priority="19072" stopIfTrue="1" operator="equal">
      <formula>"no"</formula>
    </cfRule>
    <cfRule type="notContainsBlanks" dxfId="18432" priority="19075" stopIfTrue="1">
      <formula>LEN(TRIM(I212))&gt;0</formula>
    </cfRule>
  </conditionalFormatting>
  <conditionalFormatting sqref="I212">
    <cfRule type="cellIs" dxfId="18431" priority="19073" stopIfTrue="1" operator="equal">
      <formula>"done"</formula>
    </cfRule>
    <cfRule type="cellIs" dxfId="18430" priority="19074" stopIfTrue="1" operator="equal">
      <formula>"n/a"</formula>
    </cfRule>
    <cfRule type="cellIs" dxfId="18429" priority="19076" stopIfTrue="1" operator="equal">
      <formula>"yes"</formula>
    </cfRule>
    <cfRule type="cellIs" dxfId="18428" priority="19077" stopIfTrue="1" operator="equal">
      <formula>"no"</formula>
    </cfRule>
    <cfRule type="notContainsBlanks" dxfId="18427" priority="19078">
      <formula>LEN(TRIM(I212))&gt;0</formula>
    </cfRule>
  </conditionalFormatting>
  <conditionalFormatting sqref="I213">
    <cfRule type="cellIs" dxfId="18426" priority="19063" stopIfTrue="1" operator="equal">
      <formula>"yes"</formula>
    </cfRule>
    <cfRule type="cellIs" dxfId="18425" priority="19064" stopIfTrue="1" operator="equal">
      <formula>"no"</formula>
    </cfRule>
    <cfRule type="notContainsBlanks" dxfId="18424" priority="19067" stopIfTrue="1">
      <formula>LEN(TRIM(I213))&gt;0</formula>
    </cfRule>
  </conditionalFormatting>
  <conditionalFormatting sqref="I213">
    <cfRule type="cellIs" dxfId="18423" priority="19065" stopIfTrue="1" operator="equal">
      <formula>"done"</formula>
    </cfRule>
    <cfRule type="cellIs" dxfId="18422" priority="19066" stopIfTrue="1" operator="equal">
      <formula>"n/a"</formula>
    </cfRule>
    <cfRule type="cellIs" dxfId="18421" priority="19068" stopIfTrue="1" operator="equal">
      <formula>"yes"</formula>
    </cfRule>
    <cfRule type="cellIs" dxfId="18420" priority="19069" stopIfTrue="1" operator="equal">
      <formula>"no"</formula>
    </cfRule>
    <cfRule type="notContainsBlanks" dxfId="18419" priority="19070">
      <formula>LEN(TRIM(I213))&gt;0</formula>
    </cfRule>
  </conditionalFormatting>
  <conditionalFormatting sqref="I217:I235">
    <cfRule type="cellIs" dxfId="18418" priority="19055" stopIfTrue="1" operator="equal">
      <formula>"yes"</formula>
    </cfRule>
    <cfRule type="cellIs" dxfId="18417" priority="19056" stopIfTrue="1" operator="equal">
      <formula>"no"</formula>
    </cfRule>
    <cfRule type="notContainsBlanks" dxfId="18416" priority="19059" stopIfTrue="1">
      <formula>LEN(TRIM(I217))&gt;0</formula>
    </cfRule>
  </conditionalFormatting>
  <conditionalFormatting sqref="I217:I235">
    <cfRule type="cellIs" dxfId="18415" priority="19057" stopIfTrue="1" operator="equal">
      <formula>"done"</formula>
    </cfRule>
    <cfRule type="cellIs" dxfId="18414" priority="19058" stopIfTrue="1" operator="equal">
      <formula>"n/a"</formula>
    </cfRule>
    <cfRule type="cellIs" dxfId="18413" priority="19060" stopIfTrue="1" operator="equal">
      <formula>"yes"</formula>
    </cfRule>
    <cfRule type="cellIs" dxfId="18412" priority="19061" stopIfTrue="1" operator="equal">
      <formula>"no"</formula>
    </cfRule>
    <cfRule type="notContainsBlanks" dxfId="18411" priority="19062">
      <formula>LEN(TRIM(I217))&gt;0</formula>
    </cfRule>
  </conditionalFormatting>
  <conditionalFormatting sqref="I240:I247">
    <cfRule type="cellIs" dxfId="18410" priority="19052" stopIfTrue="1" operator="equal">
      <formula>"yes"</formula>
    </cfRule>
    <cfRule type="cellIs" dxfId="18409" priority="19053" stopIfTrue="1" operator="equal">
      <formula>"no"</formula>
    </cfRule>
    <cfRule type="notContainsBlanks" dxfId="18408" priority="19054">
      <formula>LEN(TRIM(I240))&gt;0</formula>
    </cfRule>
  </conditionalFormatting>
  <conditionalFormatting sqref="I240:I247">
    <cfRule type="cellIs" dxfId="18407" priority="19049" stopIfTrue="1" operator="equal">
      <formula>"yes"</formula>
    </cfRule>
    <cfRule type="cellIs" dxfId="18406" priority="19050" stopIfTrue="1" operator="equal">
      <formula>"no"</formula>
    </cfRule>
    <cfRule type="notContainsBlanks" dxfId="18405" priority="19051">
      <formula>LEN(TRIM(I240))&gt;0</formula>
    </cfRule>
  </conditionalFormatting>
  <conditionalFormatting sqref="I240:I247">
    <cfRule type="cellIs" dxfId="18404" priority="19044" stopIfTrue="1" operator="equal">
      <formula>"done"</formula>
    </cfRule>
    <cfRule type="cellIs" dxfId="18403" priority="19045" stopIfTrue="1" operator="equal">
      <formula>"n/a"</formula>
    </cfRule>
    <cfRule type="cellIs" dxfId="18402" priority="19046" stopIfTrue="1" operator="equal">
      <formula>"yes"</formula>
    </cfRule>
    <cfRule type="cellIs" dxfId="18401" priority="19047" stopIfTrue="1" operator="equal">
      <formula>"no"</formula>
    </cfRule>
    <cfRule type="notContainsBlanks" dxfId="18400" priority="19048">
      <formula>LEN(TRIM(I240))&gt;0</formula>
    </cfRule>
  </conditionalFormatting>
  <conditionalFormatting sqref="I251:I258">
    <cfRule type="cellIs" dxfId="18399" priority="19041" stopIfTrue="1" operator="equal">
      <formula>"yes"</formula>
    </cfRule>
    <cfRule type="cellIs" dxfId="18398" priority="19042" stopIfTrue="1" operator="equal">
      <formula>"no"</formula>
    </cfRule>
    <cfRule type="notContainsBlanks" dxfId="18397" priority="19043">
      <formula>LEN(TRIM(I251))&gt;0</formula>
    </cfRule>
  </conditionalFormatting>
  <conditionalFormatting sqref="I251:I258">
    <cfRule type="cellIs" dxfId="18396" priority="19038" stopIfTrue="1" operator="equal">
      <formula>"yes"</formula>
    </cfRule>
    <cfRule type="cellIs" dxfId="18395" priority="19039" stopIfTrue="1" operator="equal">
      <formula>"no"</formula>
    </cfRule>
    <cfRule type="notContainsBlanks" dxfId="18394" priority="19040">
      <formula>LEN(TRIM(I251))&gt;0</formula>
    </cfRule>
  </conditionalFormatting>
  <conditionalFormatting sqref="I251:I258">
    <cfRule type="cellIs" dxfId="18393" priority="19033" stopIfTrue="1" operator="equal">
      <formula>"done"</formula>
    </cfRule>
    <cfRule type="cellIs" dxfId="18392" priority="19034" stopIfTrue="1" operator="equal">
      <formula>"n/a"</formula>
    </cfRule>
    <cfRule type="cellIs" dxfId="18391" priority="19035" stopIfTrue="1" operator="equal">
      <formula>"yes"</formula>
    </cfRule>
    <cfRule type="cellIs" dxfId="18390" priority="19036" stopIfTrue="1" operator="equal">
      <formula>"no"</formula>
    </cfRule>
    <cfRule type="notContainsBlanks" dxfId="18389" priority="19037">
      <formula>LEN(TRIM(I251))&gt;0</formula>
    </cfRule>
  </conditionalFormatting>
  <conditionalFormatting sqref="I260:I275">
    <cfRule type="cellIs" dxfId="18388" priority="19030" stopIfTrue="1" operator="equal">
      <formula>"yes"</formula>
    </cfRule>
    <cfRule type="cellIs" dxfId="18387" priority="19031" stopIfTrue="1" operator="equal">
      <formula>"no"</formula>
    </cfRule>
    <cfRule type="notContainsBlanks" dxfId="18386" priority="19032">
      <formula>LEN(TRIM(I260))&gt;0</formula>
    </cfRule>
  </conditionalFormatting>
  <conditionalFormatting sqref="I260:I275">
    <cfRule type="cellIs" dxfId="18385" priority="19027" stopIfTrue="1" operator="equal">
      <formula>"yes"</formula>
    </cfRule>
    <cfRule type="cellIs" dxfId="18384" priority="19028" stopIfTrue="1" operator="equal">
      <formula>"no"</formula>
    </cfRule>
    <cfRule type="notContainsBlanks" dxfId="18383" priority="19029">
      <formula>LEN(TRIM(I260))&gt;0</formula>
    </cfRule>
  </conditionalFormatting>
  <conditionalFormatting sqref="I260:I275">
    <cfRule type="cellIs" dxfId="18382" priority="19022" stopIfTrue="1" operator="equal">
      <formula>"done"</formula>
    </cfRule>
    <cfRule type="cellIs" dxfId="18381" priority="19023" stopIfTrue="1" operator="equal">
      <formula>"n/a"</formula>
    </cfRule>
    <cfRule type="cellIs" dxfId="18380" priority="19024" stopIfTrue="1" operator="equal">
      <formula>"yes"</formula>
    </cfRule>
    <cfRule type="cellIs" dxfId="18379" priority="19025" stopIfTrue="1" operator="equal">
      <formula>"no"</formula>
    </cfRule>
    <cfRule type="notContainsBlanks" dxfId="18378" priority="19026">
      <formula>LEN(TRIM(I260))&gt;0</formula>
    </cfRule>
  </conditionalFormatting>
  <conditionalFormatting sqref="I300:I302">
    <cfRule type="cellIs" dxfId="18377" priority="19019" stopIfTrue="1" operator="equal">
      <formula>"yes"</formula>
    </cfRule>
    <cfRule type="cellIs" dxfId="18376" priority="19020" stopIfTrue="1" operator="equal">
      <formula>"no"</formula>
    </cfRule>
    <cfRule type="notContainsBlanks" dxfId="18375" priority="19021">
      <formula>LEN(TRIM(I300))&gt;0</formula>
    </cfRule>
  </conditionalFormatting>
  <conditionalFormatting sqref="I300:I302">
    <cfRule type="cellIs" dxfId="18374" priority="19016" stopIfTrue="1" operator="equal">
      <formula>"yes"</formula>
    </cfRule>
    <cfRule type="cellIs" dxfId="18373" priority="19017" stopIfTrue="1" operator="equal">
      <formula>"no"</formula>
    </cfRule>
    <cfRule type="notContainsBlanks" dxfId="18372" priority="19018">
      <formula>LEN(TRIM(I300))&gt;0</formula>
    </cfRule>
  </conditionalFormatting>
  <conditionalFormatting sqref="I300:I302">
    <cfRule type="cellIs" dxfId="18371" priority="19011" stopIfTrue="1" operator="equal">
      <formula>"done"</formula>
    </cfRule>
    <cfRule type="cellIs" dxfId="18370" priority="19012" stopIfTrue="1" operator="equal">
      <formula>"n/a"</formula>
    </cfRule>
    <cfRule type="cellIs" dxfId="18369" priority="19013" stopIfTrue="1" operator="equal">
      <formula>"yes"</formula>
    </cfRule>
    <cfRule type="cellIs" dxfId="18368" priority="19014" stopIfTrue="1" operator="equal">
      <formula>"no"</formula>
    </cfRule>
    <cfRule type="notContainsBlanks" dxfId="18367" priority="19015">
      <formula>LEN(TRIM(I300))&gt;0</formula>
    </cfRule>
  </conditionalFormatting>
  <conditionalFormatting sqref="I304:I305">
    <cfRule type="cellIs" dxfId="18366" priority="19008" stopIfTrue="1" operator="equal">
      <formula>"yes"</formula>
    </cfRule>
    <cfRule type="cellIs" dxfId="18365" priority="19009" stopIfTrue="1" operator="equal">
      <formula>"no"</formula>
    </cfRule>
    <cfRule type="notContainsBlanks" dxfId="18364" priority="19010">
      <formula>LEN(TRIM(I304))&gt;0</formula>
    </cfRule>
  </conditionalFormatting>
  <conditionalFormatting sqref="I304:I305">
    <cfRule type="cellIs" dxfId="18363" priority="19005" stopIfTrue="1" operator="equal">
      <formula>"yes"</formula>
    </cfRule>
    <cfRule type="cellIs" dxfId="18362" priority="19006" stopIfTrue="1" operator="equal">
      <formula>"no"</formula>
    </cfRule>
    <cfRule type="notContainsBlanks" dxfId="18361" priority="19007">
      <formula>LEN(TRIM(I304))&gt;0</formula>
    </cfRule>
  </conditionalFormatting>
  <conditionalFormatting sqref="I304:I305">
    <cfRule type="cellIs" dxfId="18360" priority="19000" stopIfTrue="1" operator="equal">
      <formula>"done"</formula>
    </cfRule>
    <cfRule type="cellIs" dxfId="18359" priority="19001" stopIfTrue="1" operator="equal">
      <formula>"n/a"</formula>
    </cfRule>
    <cfRule type="cellIs" dxfId="18358" priority="19002" stopIfTrue="1" operator="equal">
      <formula>"yes"</formula>
    </cfRule>
    <cfRule type="cellIs" dxfId="18357" priority="19003" stopIfTrue="1" operator="equal">
      <formula>"no"</formula>
    </cfRule>
    <cfRule type="notContainsBlanks" dxfId="18356" priority="19004">
      <formula>LEN(TRIM(I304))&gt;0</formula>
    </cfRule>
  </conditionalFormatting>
  <conditionalFormatting sqref="I310">
    <cfRule type="cellIs" dxfId="18355" priority="18997" stopIfTrue="1" operator="equal">
      <formula>"yes"</formula>
    </cfRule>
    <cfRule type="cellIs" dxfId="18354" priority="18998" stopIfTrue="1" operator="equal">
      <formula>"no"</formula>
    </cfRule>
    <cfRule type="notContainsBlanks" dxfId="18353" priority="18999">
      <formula>LEN(TRIM(I310))&gt;0</formula>
    </cfRule>
  </conditionalFormatting>
  <conditionalFormatting sqref="I310">
    <cfRule type="cellIs" dxfId="18352" priority="18994" stopIfTrue="1" operator="equal">
      <formula>"yes"</formula>
    </cfRule>
    <cfRule type="cellIs" dxfId="18351" priority="18995" stopIfTrue="1" operator="equal">
      <formula>"no"</formula>
    </cfRule>
    <cfRule type="notContainsBlanks" dxfId="18350" priority="18996">
      <formula>LEN(TRIM(I310))&gt;0</formula>
    </cfRule>
  </conditionalFormatting>
  <conditionalFormatting sqref="I310">
    <cfRule type="cellIs" dxfId="18349" priority="18989" stopIfTrue="1" operator="equal">
      <formula>"done"</formula>
    </cfRule>
    <cfRule type="cellIs" dxfId="18348" priority="18990" stopIfTrue="1" operator="equal">
      <formula>"n/a"</formula>
    </cfRule>
    <cfRule type="cellIs" dxfId="18347" priority="18991" stopIfTrue="1" operator="equal">
      <formula>"yes"</formula>
    </cfRule>
    <cfRule type="cellIs" dxfId="18346" priority="18992" stopIfTrue="1" operator="equal">
      <formula>"no"</formula>
    </cfRule>
    <cfRule type="notContainsBlanks" dxfId="18345" priority="18993">
      <formula>LEN(TRIM(I310))&gt;0</formula>
    </cfRule>
  </conditionalFormatting>
  <conditionalFormatting sqref="I311">
    <cfRule type="cellIs" dxfId="18344" priority="18986" stopIfTrue="1" operator="equal">
      <formula>"yes"</formula>
    </cfRule>
    <cfRule type="cellIs" dxfId="18343" priority="18987" stopIfTrue="1" operator="equal">
      <formula>"no"</formula>
    </cfRule>
    <cfRule type="notContainsBlanks" dxfId="18342" priority="18988">
      <formula>LEN(TRIM(I311))&gt;0</formula>
    </cfRule>
  </conditionalFormatting>
  <conditionalFormatting sqref="I311">
    <cfRule type="cellIs" dxfId="18341" priority="18983" stopIfTrue="1" operator="equal">
      <formula>"yes"</formula>
    </cfRule>
    <cfRule type="cellIs" dxfId="18340" priority="18984" stopIfTrue="1" operator="equal">
      <formula>"no"</formula>
    </cfRule>
    <cfRule type="notContainsBlanks" dxfId="18339" priority="18985">
      <formula>LEN(TRIM(I311))&gt;0</formula>
    </cfRule>
  </conditionalFormatting>
  <conditionalFormatting sqref="I311">
    <cfRule type="cellIs" dxfId="18338" priority="18978" stopIfTrue="1" operator="equal">
      <formula>"done"</formula>
    </cfRule>
    <cfRule type="cellIs" dxfId="18337" priority="18979" stopIfTrue="1" operator="equal">
      <formula>"n/a"</formula>
    </cfRule>
    <cfRule type="cellIs" dxfId="18336" priority="18980" stopIfTrue="1" operator="equal">
      <formula>"yes"</formula>
    </cfRule>
    <cfRule type="cellIs" dxfId="18335" priority="18981" stopIfTrue="1" operator="equal">
      <formula>"no"</formula>
    </cfRule>
    <cfRule type="notContainsBlanks" dxfId="18334" priority="18982">
      <formula>LEN(TRIM(I311))&gt;0</formula>
    </cfRule>
  </conditionalFormatting>
  <conditionalFormatting sqref="I312">
    <cfRule type="cellIs" dxfId="18333" priority="18975" stopIfTrue="1" operator="equal">
      <formula>"yes"</formula>
    </cfRule>
    <cfRule type="cellIs" dxfId="18332" priority="18976" stopIfTrue="1" operator="equal">
      <formula>"no"</formula>
    </cfRule>
    <cfRule type="notContainsBlanks" dxfId="18331" priority="18977">
      <formula>LEN(TRIM(I312))&gt;0</formula>
    </cfRule>
  </conditionalFormatting>
  <conditionalFormatting sqref="I312">
    <cfRule type="cellIs" dxfId="18330" priority="18972" stopIfTrue="1" operator="equal">
      <formula>"yes"</formula>
    </cfRule>
    <cfRule type="cellIs" dxfId="18329" priority="18973" stopIfTrue="1" operator="equal">
      <formula>"no"</formula>
    </cfRule>
    <cfRule type="notContainsBlanks" dxfId="18328" priority="18974">
      <formula>LEN(TRIM(I312))&gt;0</formula>
    </cfRule>
  </conditionalFormatting>
  <conditionalFormatting sqref="I312">
    <cfRule type="cellIs" dxfId="18327" priority="18967" stopIfTrue="1" operator="equal">
      <formula>"done"</formula>
    </cfRule>
    <cfRule type="cellIs" dxfId="18326" priority="18968" stopIfTrue="1" operator="equal">
      <formula>"n/a"</formula>
    </cfRule>
    <cfRule type="cellIs" dxfId="18325" priority="18969" stopIfTrue="1" operator="equal">
      <formula>"yes"</formula>
    </cfRule>
    <cfRule type="cellIs" dxfId="18324" priority="18970" stopIfTrue="1" operator="equal">
      <formula>"no"</formula>
    </cfRule>
    <cfRule type="notContainsBlanks" dxfId="18323" priority="18971">
      <formula>LEN(TRIM(I312))&gt;0</formula>
    </cfRule>
  </conditionalFormatting>
  <conditionalFormatting sqref="I314">
    <cfRule type="cellIs" dxfId="18322" priority="18964" stopIfTrue="1" operator="equal">
      <formula>"yes"</formula>
    </cfRule>
    <cfRule type="cellIs" dxfId="18321" priority="18965" stopIfTrue="1" operator="equal">
      <formula>"no"</formula>
    </cfRule>
    <cfRule type="notContainsBlanks" dxfId="18320" priority="18966">
      <formula>LEN(TRIM(I314))&gt;0</formula>
    </cfRule>
  </conditionalFormatting>
  <conditionalFormatting sqref="I314">
    <cfRule type="cellIs" dxfId="18319" priority="18961" stopIfTrue="1" operator="equal">
      <formula>"yes"</formula>
    </cfRule>
    <cfRule type="cellIs" dxfId="18318" priority="18962" stopIfTrue="1" operator="equal">
      <formula>"no"</formula>
    </cfRule>
    <cfRule type="notContainsBlanks" dxfId="18317" priority="18963">
      <formula>LEN(TRIM(I314))&gt;0</formula>
    </cfRule>
  </conditionalFormatting>
  <conditionalFormatting sqref="I314">
    <cfRule type="cellIs" dxfId="18316" priority="18956" stopIfTrue="1" operator="equal">
      <formula>"done"</formula>
    </cfRule>
    <cfRule type="cellIs" dxfId="18315" priority="18957" stopIfTrue="1" operator="equal">
      <formula>"n/a"</formula>
    </cfRule>
    <cfRule type="cellIs" dxfId="18314" priority="18958" stopIfTrue="1" operator="equal">
      <formula>"yes"</formula>
    </cfRule>
    <cfRule type="cellIs" dxfId="18313" priority="18959" stopIfTrue="1" operator="equal">
      <formula>"no"</formula>
    </cfRule>
    <cfRule type="notContainsBlanks" dxfId="18312" priority="18960">
      <formula>LEN(TRIM(I314))&gt;0</formula>
    </cfRule>
  </conditionalFormatting>
  <conditionalFormatting sqref="I313">
    <cfRule type="cellIs" dxfId="18311" priority="18953" stopIfTrue="1" operator="equal">
      <formula>"yes"</formula>
    </cfRule>
    <cfRule type="cellIs" dxfId="18310" priority="18954" stopIfTrue="1" operator="equal">
      <formula>"no"</formula>
    </cfRule>
    <cfRule type="notContainsBlanks" dxfId="18309" priority="18955">
      <formula>LEN(TRIM(I313))&gt;0</formula>
    </cfRule>
  </conditionalFormatting>
  <conditionalFormatting sqref="I313">
    <cfRule type="cellIs" dxfId="18308" priority="18950" stopIfTrue="1" operator="equal">
      <formula>"yes"</formula>
    </cfRule>
    <cfRule type="cellIs" dxfId="18307" priority="18951" stopIfTrue="1" operator="equal">
      <formula>"no"</formula>
    </cfRule>
    <cfRule type="notContainsBlanks" dxfId="18306" priority="18952">
      <formula>LEN(TRIM(I313))&gt;0</formula>
    </cfRule>
  </conditionalFormatting>
  <conditionalFormatting sqref="I313">
    <cfRule type="cellIs" dxfId="18305" priority="18945" stopIfTrue="1" operator="equal">
      <formula>"done"</formula>
    </cfRule>
    <cfRule type="cellIs" dxfId="18304" priority="18946" stopIfTrue="1" operator="equal">
      <formula>"n/a"</formula>
    </cfRule>
    <cfRule type="cellIs" dxfId="18303" priority="18947" stopIfTrue="1" operator="equal">
      <formula>"yes"</formula>
    </cfRule>
    <cfRule type="cellIs" dxfId="18302" priority="18948" stopIfTrue="1" operator="equal">
      <formula>"no"</formula>
    </cfRule>
    <cfRule type="notContainsBlanks" dxfId="18301" priority="18949">
      <formula>LEN(TRIM(I313))&gt;0</formula>
    </cfRule>
  </conditionalFormatting>
  <conditionalFormatting sqref="I315">
    <cfRule type="cellIs" dxfId="18300" priority="18942" stopIfTrue="1" operator="equal">
      <formula>"yes"</formula>
    </cfRule>
    <cfRule type="cellIs" dxfId="18299" priority="18943" stopIfTrue="1" operator="equal">
      <formula>"no"</formula>
    </cfRule>
    <cfRule type="notContainsBlanks" dxfId="18298" priority="18944">
      <formula>LEN(TRIM(I315))&gt;0</formula>
    </cfRule>
  </conditionalFormatting>
  <conditionalFormatting sqref="I315">
    <cfRule type="cellIs" dxfId="18297" priority="18939" stopIfTrue="1" operator="equal">
      <formula>"yes"</formula>
    </cfRule>
    <cfRule type="cellIs" dxfId="18296" priority="18940" stopIfTrue="1" operator="equal">
      <formula>"no"</formula>
    </cfRule>
    <cfRule type="notContainsBlanks" dxfId="18295" priority="18941">
      <formula>LEN(TRIM(I315))&gt;0</formula>
    </cfRule>
  </conditionalFormatting>
  <conditionalFormatting sqref="I315">
    <cfRule type="cellIs" dxfId="18294" priority="18934" stopIfTrue="1" operator="equal">
      <formula>"done"</formula>
    </cfRule>
    <cfRule type="cellIs" dxfId="18293" priority="18935" stopIfTrue="1" operator="equal">
      <formula>"n/a"</formula>
    </cfRule>
    <cfRule type="cellIs" dxfId="18292" priority="18936" stopIfTrue="1" operator="equal">
      <formula>"yes"</formula>
    </cfRule>
    <cfRule type="cellIs" dxfId="18291" priority="18937" stopIfTrue="1" operator="equal">
      <formula>"no"</formula>
    </cfRule>
    <cfRule type="notContainsBlanks" dxfId="18290" priority="18938">
      <formula>LEN(TRIM(I315))&gt;0</formula>
    </cfRule>
  </conditionalFormatting>
  <conditionalFormatting sqref="I317">
    <cfRule type="cellIs" dxfId="18289" priority="18931" stopIfTrue="1" operator="equal">
      <formula>"yes"</formula>
    </cfRule>
    <cfRule type="cellIs" dxfId="18288" priority="18932" stopIfTrue="1" operator="equal">
      <formula>"no"</formula>
    </cfRule>
    <cfRule type="notContainsBlanks" dxfId="18287" priority="18933">
      <formula>LEN(TRIM(I317))&gt;0</formula>
    </cfRule>
  </conditionalFormatting>
  <conditionalFormatting sqref="I317">
    <cfRule type="cellIs" dxfId="18286" priority="18928" stopIfTrue="1" operator="equal">
      <formula>"yes"</formula>
    </cfRule>
    <cfRule type="cellIs" dxfId="18285" priority="18929" stopIfTrue="1" operator="equal">
      <formula>"no"</formula>
    </cfRule>
    <cfRule type="notContainsBlanks" dxfId="18284" priority="18930">
      <formula>LEN(TRIM(I317))&gt;0</formula>
    </cfRule>
  </conditionalFormatting>
  <conditionalFormatting sqref="I317">
    <cfRule type="cellIs" dxfId="18283" priority="18923" stopIfTrue="1" operator="equal">
      <formula>"done"</formula>
    </cfRule>
    <cfRule type="cellIs" dxfId="18282" priority="18924" stopIfTrue="1" operator="equal">
      <formula>"n/a"</formula>
    </cfRule>
    <cfRule type="cellIs" dxfId="18281" priority="18925" stopIfTrue="1" operator="equal">
      <formula>"yes"</formula>
    </cfRule>
    <cfRule type="cellIs" dxfId="18280" priority="18926" stopIfTrue="1" operator="equal">
      <formula>"no"</formula>
    </cfRule>
    <cfRule type="notContainsBlanks" dxfId="18279" priority="18927">
      <formula>LEN(TRIM(I317))&gt;0</formula>
    </cfRule>
  </conditionalFormatting>
  <conditionalFormatting sqref="I318">
    <cfRule type="cellIs" dxfId="18278" priority="18920" stopIfTrue="1" operator="equal">
      <formula>"yes"</formula>
    </cfRule>
    <cfRule type="cellIs" dxfId="18277" priority="18921" stopIfTrue="1" operator="equal">
      <formula>"no"</formula>
    </cfRule>
    <cfRule type="notContainsBlanks" dxfId="18276" priority="18922">
      <formula>LEN(TRIM(I318))&gt;0</formula>
    </cfRule>
  </conditionalFormatting>
  <conditionalFormatting sqref="I318">
    <cfRule type="cellIs" dxfId="18275" priority="18917" stopIfTrue="1" operator="equal">
      <formula>"yes"</formula>
    </cfRule>
    <cfRule type="cellIs" dxfId="18274" priority="18918" stopIfTrue="1" operator="equal">
      <formula>"no"</formula>
    </cfRule>
    <cfRule type="notContainsBlanks" dxfId="18273" priority="18919">
      <formula>LEN(TRIM(I318))&gt;0</formula>
    </cfRule>
  </conditionalFormatting>
  <conditionalFormatting sqref="I318">
    <cfRule type="cellIs" dxfId="18272" priority="18912" stopIfTrue="1" operator="equal">
      <formula>"done"</formula>
    </cfRule>
    <cfRule type="cellIs" dxfId="18271" priority="18913" stopIfTrue="1" operator="equal">
      <formula>"n/a"</formula>
    </cfRule>
    <cfRule type="cellIs" dxfId="18270" priority="18914" stopIfTrue="1" operator="equal">
      <formula>"yes"</formula>
    </cfRule>
    <cfRule type="cellIs" dxfId="18269" priority="18915" stopIfTrue="1" operator="equal">
      <formula>"no"</formula>
    </cfRule>
    <cfRule type="notContainsBlanks" dxfId="18268" priority="18916">
      <formula>LEN(TRIM(I318))&gt;0</formula>
    </cfRule>
  </conditionalFormatting>
  <conditionalFormatting sqref="I319">
    <cfRule type="cellIs" dxfId="18267" priority="18909" stopIfTrue="1" operator="equal">
      <formula>"yes"</formula>
    </cfRule>
    <cfRule type="cellIs" dxfId="18266" priority="18910" stopIfTrue="1" operator="equal">
      <formula>"no"</formula>
    </cfRule>
    <cfRule type="notContainsBlanks" dxfId="18265" priority="18911">
      <formula>LEN(TRIM(I319))&gt;0</formula>
    </cfRule>
  </conditionalFormatting>
  <conditionalFormatting sqref="I319">
    <cfRule type="cellIs" dxfId="18264" priority="18906" stopIfTrue="1" operator="equal">
      <formula>"yes"</formula>
    </cfRule>
    <cfRule type="cellIs" dxfId="18263" priority="18907" stopIfTrue="1" operator="equal">
      <formula>"no"</formula>
    </cfRule>
    <cfRule type="notContainsBlanks" dxfId="18262" priority="18908">
      <formula>LEN(TRIM(I319))&gt;0</formula>
    </cfRule>
  </conditionalFormatting>
  <conditionalFormatting sqref="I319">
    <cfRule type="cellIs" dxfId="18261" priority="18901" stopIfTrue="1" operator="equal">
      <formula>"done"</formula>
    </cfRule>
    <cfRule type="cellIs" dxfId="18260" priority="18902" stopIfTrue="1" operator="equal">
      <formula>"n/a"</formula>
    </cfRule>
    <cfRule type="cellIs" dxfId="18259" priority="18903" stopIfTrue="1" operator="equal">
      <formula>"yes"</formula>
    </cfRule>
    <cfRule type="cellIs" dxfId="18258" priority="18904" stopIfTrue="1" operator="equal">
      <formula>"no"</formula>
    </cfRule>
    <cfRule type="notContainsBlanks" dxfId="18257" priority="18905">
      <formula>LEN(TRIM(I319))&gt;0</formula>
    </cfRule>
  </conditionalFormatting>
  <conditionalFormatting sqref="I320">
    <cfRule type="cellIs" dxfId="18256" priority="18898" stopIfTrue="1" operator="equal">
      <formula>"yes"</formula>
    </cfRule>
    <cfRule type="cellIs" dxfId="18255" priority="18899" stopIfTrue="1" operator="equal">
      <formula>"no"</formula>
    </cfRule>
    <cfRule type="notContainsBlanks" dxfId="18254" priority="18900">
      <formula>LEN(TRIM(I320))&gt;0</formula>
    </cfRule>
  </conditionalFormatting>
  <conditionalFormatting sqref="I320">
    <cfRule type="cellIs" dxfId="18253" priority="18895" stopIfTrue="1" operator="equal">
      <formula>"yes"</formula>
    </cfRule>
    <cfRule type="cellIs" dxfId="18252" priority="18896" stopIfTrue="1" operator="equal">
      <formula>"no"</formula>
    </cfRule>
    <cfRule type="notContainsBlanks" dxfId="18251" priority="18897">
      <formula>LEN(TRIM(I320))&gt;0</formula>
    </cfRule>
  </conditionalFormatting>
  <conditionalFormatting sqref="I320">
    <cfRule type="cellIs" dxfId="18250" priority="18890" stopIfTrue="1" operator="equal">
      <formula>"done"</formula>
    </cfRule>
    <cfRule type="cellIs" dxfId="18249" priority="18891" stopIfTrue="1" operator="equal">
      <formula>"n/a"</formula>
    </cfRule>
    <cfRule type="cellIs" dxfId="18248" priority="18892" stopIfTrue="1" operator="equal">
      <formula>"yes"</formula>
    </cfRule>
    <cfRule type="cellIs" dxfId="18247" priority="18893" stopIfTrue="1" operator="equal">
      <formula>"no"</formula>
    </cfRule>
    <cfRule type="notContainsBlanks" dxfId="18246" priority="18894">
      <formula>LEN(TRIM(I320))&gt;0</formula>
    </cfRule>
  </conditionalFormatting>
  <conditionalFormatting sqref="I323">
    <cfRule type="cellIs" dxfId="18245" priority="18887" stopIfTrue="1" operator="equal">
      <formula>"yes"</formula>
    </cfRule>
    <cfRule type="cellIs" dxfId="18244" priority="18888" stopIfTrue="1" operator="equal">
      <formula>"no"</formula>
    </cfRule>
    <cfRule type="notContainsBlanks" dxfId="18243" priority="18889">
      <formula>LEN(TRIM(I323))&gt;0</formula>
    </cfRule>
  </conditionalFormatting>
  <conditionalFormatting sqref="I323">
    <cfRule type="cellIs" dxfId="18242" priority="18884" stopIfTrue="1" operator="equal">
      <formula>"yes"</formula>
    </cfRule>
    <cfRule type="cellIs" dxfId="18241" priority="18885" stopIfTrue="1" operator="equal">
      <formula>"no"</formula>
    </cfRule>
    <cfRule type="notContainsBlanks" dxfId="18240" priority="18886">
      <formula>LEN(TRIM(I323))&gt;0</formula>
    </cfRule>
  </conditionalFormatting>
  <conditionalFormatting sqref="I323">
    <cfRule type="cellIs" dxfId="18239" priority="18879" stopIfTrue="1" operator="equal">
      <formula>"done"</formula>
    </cfRule>
    <cfRule type="cellIs" dxfId="18238" priority="18880" stopIfTrue="1" operator="equal">
      <formula>"n/a"</formula>
    </cfRule>
    <cfRule type="cellIs" dxfId="18237" priority="18881" stopIfTrue="1" operator="equal">
      <formula>"yes"</formula>
    </cfRule>
    <cfRule type="cellIs" dxfId="18236" priority="18882" stopIfTrue="1" operator="equal">
      <formula>"no"</formula>
    </cfRule>
    <cfRule type="notContainsBlanks" dxfId="18235" priority="18883">
      <formula>LEN(TRIM(I323))&gt;0</formula>
    </cfRule>
  </conditionalFormatting>
  <conditionalFormatting sqref="I325">
    <cfRule type="cellIs" dxfId="18234" priority="18876" stopIfTrue="1" operator="equal">
      <formula>"yes"</formula>
    </cfRule>
    <cfRule type="cellIs" dxfId="18233" priority="18877" stopIfTrue="1" operator="equal">
      <formula>"no"</formula>
    </cfRule>
    <cfRule type="notContainsBlanks" dxfId="18232" priority="18878">
      <formula>LEN(TRIM(I325))&gt;0</formula>
    </cfRule>
  </conditionalFormatting>
  <conditionalFormatting sqref="I325">
    <cfRule type="cellIs" dxfId="18231" priority="18873" stopIfTrue="1" operator="equal">
      <formula>"yes"</formula>
    </cfRule>
    <cfRule type="cellIs" dxfId="18230" priority="18874" stopIfTrue="1" operator="equal">
      <formula>"no"</formula>
    </cfRule>
    <cfRule type="notContainsBlanks" dxfId="18229" priority="18875">
      <formula>LEN(TRIM(I325))&gt;0</formula>
    </cfRule>
  </conditionalFormatting>
  <conditionalFormatting sqref="I325">
    <cfRule type="cellIs" dxfId="18228" priority="18868" stopIfTrue="1" operator="equal">
      <formula>"done"</formula>
    </cfRule>
    <cfRule type="cellIs" dxfId="18227" priority="18869" stopIfTrue="1" operator="equal">
      <formula>"n/a"</formula>
    </cfRule>
    <cfRule type="cellIs" dxfId="18226" priority="18870" stopIfTrue="1" operator="equal">
      <formula>"yes"</formula>
    </cfRule>
    <cfRule type="cellIs" dxfId="18225" priority="18871" stopIfTrue="1" operator="equal">
      <formula>"no"</formula>
    </cfRule>
    <cfRule type="notContainsBlanks" dxfId="18224" priority="18872">
      <formula>LEN(TRIM(I325))&gt;0</formula>
    </cfRule>
  </conditionalFormatting>
  <conditionalFormatting sqref="I322">
    <cfRule type="cellIs" dxfId="18223" priority="18865" stopIfTrue="1" operator="equal">
      <formula>"yes"</formula>
    </cfRule>
    <cfRule type="cellIs" dxfId="18222" priority="18866" stopIfTrue="1" operator="equal">
      <formula>"no"</formula>
    </cfRule>
    <cfRule type="notContainsBlanks" dxfId="18221" priority="18867">
      <formula>LEN(TRIM(I322))&gt;0</formula>
    </cfRule>
  </conditionalFormatting>
  <conditionalFormatting sqref="I322">
    <cfRule type="cellIs" dxfId="18220" priority="18862" stopIfTrue="1" operator="equal">
      <formula>"yes"</formula>
    </cfRule>
    <cfRule type="cellIs" dxfId="18219" priority="18863" stopIfTrue="1" operator="equal">
      <formula>"no"</formula>
    </cfRule>
    <cfRule type="notContainsBlanks" dxfId="18218" priority="18864">
      <formula>LEN(TRIM(I322))&gt;0</formula>
    </cfRule>
  </conditionalFormatting>
  <conditionalFormatting sqref="I322">
    <cfRule type="cellIs" dxfId="18217" priority="18857" stopIfTrue="1" operator="equal">
      <formula>"done"</formula>
    </cfRule>
    <cfRule type="cellIs" dxfId="18216" priority="18858" stopIfTrue="1" operator="equal">
      <formula>"n/a"</formula>
    </cfRule>
    <cfRule type="cellIs" dxfId="18215" priority="18859" stopIfTrue="1" operator="equal">
      <formula>"yes"</formula>
    </cfRule>
    <cfRule type="cellIs" dxfId="18214" priority="18860" stopIfTrue="1" operator="equal">
      <formula>"no"</formula>
    </cfRule>
    <cfRule type="notContainsBlanks" dxfId="18213" priority="18861">
      <formula>LEN(TRIM(I322))&gt;0</formula>
    </cfRule>
  </conditionalFormatting>
  <conditionalFormatting sqref="I277:I286">
    <cfRule type="cellIs" dxfId="18212" priority="18854" stopIfTrue="1" operator="equal">
      <formula>"yes"</formula>
    </cfRule>
    <cfRule type="cellIs" dxfId="18211" priority="18855" stopIfTrue="1" operator="equal">
      <formula>"no"</formula>
    </cfRule>
    <cfRule type="notContainsBlanks" dxfId="18210" priority="18856">
      <formula>LEN(TRIM(I277))&gt;0</formula>
    </cfRule>
  </conditionalFormatting>
  <conditionalFormatting sqref="I277:I286">
    <cfRule type="cellIs" dxfId="18209" priority="18851" stopIfTrue="1" operator="equal">
      <formula>"yes"</formula>
    </cfRule>
    <cfRule type="cellIs" dxfId="18208" priority="18852" stopIfTrue="1" operator="equal">
      <formula>"no"</formula>
    </cfRule>
    <cfRule type="notContainsBlanks" dxfId="18207" priority="18853">
      <formula>LEN(TRIM(I277))&gt;0</formula>
    </cfRule>
  </conditionalFormatting>
  <conditionalFormatting sqref="I277:I286">
    <cfRule type="cellIs" dxfId="18206" priority="18846" stopIfTrue="1" operator="equal">
      <formula>"done"</formula>
    </cfRule>
    <cfRule type="cellIs" dxfId="18205" priority="18847" stopIfTrue="1" operator="equal">
      <formula>"n/a"</formula>
    </cfRule>
    <cfRule type="cellIs" dxfId="18204" priority="18848" stopIfTrue="1" operator="equal">
      <formula>"yes"</formula>
    </cfRule>
    <cfRule type="cellIs" dxfId="18203" priority="18849" stopIfTrue="1" operator="equal">
      <formula>"no"</formula>
    </cfRule>
    <cfRule type="notContainsBlanks" dxfId="18202" priority="18850">
      <formula>LEN(TRIM(I277))&gt;0</formula>
    </cfRule>
  </conditionalFormatting>
  <conditionalFormatting sqref="I288">
    <cfRule type="cellIs" dxfId="18201" priority="18843" stopIfTrue="1" operator="equal">
      <formula>"yes"</formula>
    </cfRule>
    <cfRule type="cellIs" dxfId="18200" priority="18844" stopIfTrue="1" operator="equal">
      <formula>"no"</formula>
    </cfRule>
    <cfRule type="notContainsBlanks" dxfId="18199" priority="18845">
      <formula>LEN(TRIM(I288))&gt;0</formula>
    </cfRule>
  </conditionalFormatting>
  <conditionalFormatting sqref="I288">
    <cfRule type="cellIs" dxfId="18198" priority="18840" stopIfTrue="1" operator="equal">
      <formula>"yes"</formula>
    </cfRule>
    <cfRule type="cellIs" dxfId="18197" priority="18841" stopIfTrue="1" operator="equal">
      <formula>"no"</formula>
    </cfRule>
    <cfRule type="notContainsBlanks" dxfId="18196" priority="18842">
      <formula>LEN(TRIM(I288))&gt;0</formula>
    </cfRule>
  </conditionalFormatting>
  <conditionalFormatting sqref="I288">
    <cfRule type="cellIs" dxfId="18195" priority="18835" stopIfTrue="1" operator="equal">
      <formula>"done"</formula>
    </cfRule>
    <cfRule type="cellIs" dxfId="18194" priority="18836" stopIfTrue="1" operator="equal">
      <formula>"n/a"</formula>
    </cfRule>
    <cfRule type="cellIs" dxfId="18193" priority="18837" stopIfTrue="1" operator="equal">
      <formula>"yes"</formula>
    </cfRule>
    <cfRule type="cellIs" dxfId="18192" priority="18838" stopIfTrue="1" operator="equal">
      <formula>"no"</formula>
    </cfRule>
    <cfRule type="notContainsBlanks" dxfId="18191" priority="18839">
      <formula>LEN(TRIM(I288))&gt;0</formula>
    </cfRule>
  </conditionalFormatting>
  <conditionalFormatting sqref="I289">
    <cfRule type="cellIs" dxfId="18190" priority="18832" stopIfTrue="1" operator="equal">
      <formula>"yes"</formula>
    </cfRule>
    <cfRule type="cellIs" dxfId="18189" priority="18833" stopIfTrue="1" operator="equal">
      <formula>"no"</formula>
    </cfRule>
    <cfRule type="notContainsBlanks" dxfId="18188" priority="18834">
      <formula>LEN(TRIM(I289))&gt;0</formula>
    </cfRule>
  </conditionalFormatting>
  <conditionalFormatting sqref="I289">
    <cfRule type="cellIs" dxfId="18187" priority="18829" stopIfTrue="1" operator="equal">
      <formula>"yes"</formula>
    </cfRule>
    <cfRule type="cellIs" dxfId="18186" priority="18830" stopIfTrue="1" operator="equal">
      <formula>"no"</formula>
    </cfRule>
    <cfRule type="notContainsBlanks" dxfId="18185" priority="18831">
      <formula>LEN(TRIM(I289))&gt;0</formula>
    </cfRule>
  </conditionalFormatting>
  <conditionalFormatting sqref="I289">
    <cfRule type="cellIs" dxfId="18184" priority="18824" stopIfTrue="1" operator="equal">
      <formula>"done"</formula>
    </cfRule>
    <cfRule type="cellIs" dxfId="18183" priority="18825" stopIfTrue="1" operator="equal">
      <formula>"n/a"</formula>
    </cfRule>
    <cfRule type="cellIs" dxfId="18182" priority="18826" stopIfTrue="1" operator="equal">
      <formula>"yes"</formula>
    </cfRule>
    <cfRule type="cellIs" dxfId="18181" priority="18827" stopIfTrue="1" operator="equal">
      <formula>"no"</formula>
    </cfRule>
    <cfRule type="notContainsBlanks" dxfId="18180" priority="18828">
      <formula>LEN(TRIM(I289))&gt;0</formula>
    </cfRule>
  </conditionalFormatting>
  <conditionalFormatting sqref="I290">
    <cfRule type="cellIs" dxfId="18179" priority="18821" stopIfTrue="1" operator="equal">
      <formula>"yes"</formula>
    </cfRule>
    <cfRule type="cellIs" dxfId="18178" priority="18822" stopIfTrue="1" operator="equal">
      <formula>"no"</formula>
    </cfRule>
    <cfRule type="notContainsBlanks" dxfId="18177" priority="18823">
      <formula>LEN(TRIM(I290))&gt;0</formula>
    </cfRule>
  </conditionalFormatting>
  <conditionalFormatting sqref="I290">
    <cfRule type="cellIs" dxfId="18176" priority="18818" stopIfTrue="1" operator="equal">
      <formula>"yes"</formula>
    </cfRule>
    <cfRule type="cellIs" dxfId="18175" priority="18819" stopIfTrue="1" operator="equal">
      <formula>"no"</formula>
    </cfRule>
    <cfRule type="notContainsBlanks" dxfId="18174" priority="18820">
      <formula>LEN(TRIM(I290))&gt;0</formula>
    </cfRule>
  </conditionalFormatting>
  <conditionalFormatting sqref="I290">
    <cfRule type="cellIs" dxfId="18173" priority="18813" stopIfTrue="1" operator="equal">
      <formula>"done"</formula>
    </cfRule>
    <cfRule type="cellIs" dxfId="18172" priority="18814" stopIfTrue="1" operator="equal">
      <formula>"n/a"</formula>
    </cfRule>
    <cfRule type="cellIs" dxfId="18171" priority="18815" stopIfTrue="1" operator="equal">
      <formula>"yes"</formula>
    </cfRule>
    <cfRule type="cellIs" dxfId="18170" priority="18816" stopIfTrue="1" operator="equal">
      <formula>"no"</formula>
    </cfRule>
    <cfRule type="notContainsBlanks" dxfId="18169" priority="18817">
      <formula>LEN(TRIM(I290))&gt;0</formula>
    </cfRule>
  </conditionalFormatting>
  <conditionalFormatting sqref="I291">
    <cfRule type="cellIs" dxfId="18168" priority="18810" stopIfTrue="1" operator="equal">
      <formula>"yes"</formula>
    </cfRule>
    <cfRule type="cellIs" dxfId="18167" priority="18811" stopIfTrue="1" operator="equal">
      <formula>"no"</formula>
    </cfRule>
    <cfRule type="notContainsBlanks" dxfId="18166" priority="18812">
      <formula>LEN(TRIM(I291))&gt;0</formula>
    </cfRule>
  </conditionalFormatting>
  <conditionalFormatting sqref="I291">
    <cfRule type="cellIs" dxfId="18165" priority="18807" stopIfTrue="1" operator="equal">
      <formula>"yes"</formula>
    </cfRule>
    <cfRule type="cellIs" dxfId="18164" priority="18808" stopIfTrue="1" operator="equal">
      <formula>"no"</formula>
    </cfRule>
    <cfRule type="notContainsBlanks" dxfId="18163" priority="18809">
      <formula>LEN(TRIM(I291))&gt;0</formula>
    </cfRule>
  </conditionalFormatting>
  <conditionalFormatting sqref="I291">
    <cfRule type="cellIs" dxfId="18162" priority="18802" stopIfTrue="1" operator="equal">
      <formula>"done"</formula>
    </cfRule>
    <cfRule type="cellIs" dxfId="18161" priority="18803" stopIfTrue="1" operator="equal">
      <formula>"n/a"</formula>
    </cfRule>
    <cfRule type="cellIs" dxfId="18160" priority="18804" stopIfTrue="1" operator="equal">
      <formula>"yes"</formula>
    </cfRule>
    <cfRule type="cellIs" dxfId="18159" priority="18805" stopIfTrue="1" operator="equal">
      <formula>"no"</formula>
    </cfRule>
    <cfRule type="notContainsBlanks" dxfId="18158" priority="18806">
      <formula>LEN(TRIM(I291))&gt;0</formula>
    </cfRule>
  </conditionalFormatting>
  <conditionalFormatting sqref="I292">
    <cfRule type="cellIs" dxfId="18157" priority="18799" stopIfTrue="1" operator="equal">
      <formula>"yes"</formula>
    </cfRule>
    <cfRule type="cellIs" dxfId="18156" priority="18800" stopIfTrue="1" operator="equal">
      <formula>"no"</formula>
    </cfRule>
    <cfRule type="notContainsBlanks" dxfId="18155" priority="18801">
      <formula>LEN(TRIM(I292))&gt;0</formula>
    </cfRule>
  </conditionalFormatting>
  <conditionalFormatting sqref="I292">
    <cfRule type="cellIs" dxfId="18154" priority="18796" stopIfTrue="1" operator="equal">
      <formula>"yes"</formula>
    </cfRule>
    <cfRule type="cellIs" dxfId="18153" priority="18797" stopIfTrue="1" operator="equal">
      <formula>"no"</formula>
    </cfRule>
    <cfRule type="notContainsBlanks" dxfId="18152" priority="18798">
      <formula>LEN(TRIM(I292))&gt;0</formula>
    </cfRule>
  </conditionalFormatting>
  <conditionalFormatting sqref="I292">
    <cfRule type="cellIs" dxfId="18151" priority="18791" stopIfTrue="1" operator="equal">
      <formula>"done"</formula>
    </cfRule>
    <cfRule type="cellIs" dxfId="18150" priority="18792" stopIfTrue="1" operator="equal">
      <formula>"n/a"</formula>
    </cfRule>
    <cfRule type="cellIs" dxfId="18149" priority="18793" stopIfTrue="1" operator="equal">
      <formula>"yes"</formula>
    </cfRule>
    <cfRule type="cellIs" dxfId="18148" priority="18794" stopIfTrue="1" operator="equal">
      <formula>"no"</formula>
    </cfRule>
    <cfRule type="notContainsBlanks" dxfId="18147" priority="18795">
      <formula>LEN(TRIM(I292))&gt;0</formula>
    </cfRule>
  </conditionalFormatting>
  <conditionalFormatting sqref="I293">
    <cfRule type="cellIs" dxfId="18146" priority="18788" stopIfTrue="1" operator="equal">
      <formula>"yes"</formula>
    </cfRule>
    <cfRule type="cellIs" dxfId="18145" priority="18789" stopIfTrue="1" operator="equal">
      <formula>"no"</formula>
    </cfRule>
    <cfRule type="notContainsBlanks" dxfId="18144" priority="18790">
      <formula>LEN(TRIM(I293))&gt;0</formula>
    </cfRule>
  </conditionalFormatting>
  <conditionalFormatting sqref="I293">
    <cfRule type="cellIs" dxfId="18143" priority="18785" stopIfTrue="1" operator="equal">
      <formula>"yes"</formula>
    </cfRule>
    <cfRule type="cellIs" dxfId="18142" priority="18786" stopIfTrue="1" operator="equal">
      <formula>"no"</formula>
    </cfRule>
    <cfRule type="notContainsBlanks" dxfId="18141" priority="18787">
      <formula>LEN(TRIM(I293))&gt;0</formula>
    </cfRule>
  </conditionalFormatting>
  <conditionalFormatting sqref="I293">
    <cfRule type="cellIs" dxfId="18140" priority="18780" stopIfTrue="1" operator="equal">
      <formula>"done"</formula>
    </cfRule>
    <cfRule type="cellIs" dxfId="18139" priority="18781" stopIfTrue="1" operator="equal">
      <formula>"n/a"</formula>
    </cfRule>
    <cfRule type="cellIs" dxfId="18138" priority="18782" stopIfTrue="1" operator="equal">
      <formula>"yes"</formula>
    </cfRule>
    <cfRule type="cellIs" dxfId="18137" priority="18783" stopIfTrue="1" operator="equal">
      <formula>"no"</formula>
    </cfRule>
    <cfRule type="notContainsBlanks" dxfId="18136" priority="18784">
      <formula>LEN(TRIM(I293))&gt;0</formula>
    </cfRule>
  </conditionalFormatting>
  <conditionalFormatting sqref="I295">
    <cfRule type="cellIs" dxfId="18135" priority="18777" stopIfTrue="1" operator="equal">
      <formula>"yes"</formula>
    </cfRule>
    <cfRule type="cellIs" dxfId="18134" priority="18778" stopIfTrue="1" operator="equal">
      <formula>"no"</formula>
    </cfRule>
    <cfRule type="notContainsBlanks" dxfId="18133" priority="18779">
      <formula>LEN(TRIM(I295))&gt;0</formula>
    </cfRule>
  </conditionalFormatting>
  <conditionalFormatting sqref="I295">
    <cfRule type="cellIs" dxfId="18132" priority="18774" stopIfTrue="1" operator="equal">
      <formula>"yes"</formula>
    </cfRule>
    <cfRule type="cellIs" dxfId="18131" priority="18775" stopIfTrue="1" operator="equal">
      <formula>"no"</formula>
    </cfRule>
    <cfRule type="notContainsBlanks" dxfId="18130" priority="18776">
      <formula>LEN(TRIM(I295))&gt;0</formula>
    </cfRule>
  </conditionalFormatting>
  <conditionalFormatting sqref="I295">
    <cfRule type="cellIs" dxfId="18129" priority="18769" stopIfTrue="1" operator="equal">
      <formula>"done"</formula>
    </cfRule>
    <cfRule type="cellIs" dxfId="18128" priority="18770" stopIfTrue="1" operator="equal">
      <formula>"n/a"</formula>
    </cfRule>
    <cfRule type="cellIs" dxfId="18127" priority="18771" stopIfTrue="1" operator="equal">
      <formula>"yes"</formula>
    </cfRule>
    <cfRule type="cellIs" dxfId="18126" priority="18772" stopIfTrue="1" operator="equal">
      <formula>"no"</formula>
    </cfRule>
    <cfRule type="notContainsBlanks" dxfId="18125" priority="18773">
      <formula>LEN(TRIM(I295))&gt;0</formula>
    </cfRule>
  </conditionalFormatting>
  <conditionalFormatting sqref="I296:I298">
    <cfRule type="cellIs" dxfId="18124" priority="18766" stopIfTrue="1" operator="equal">
      <formula>"yes"</formula>
    </cfRule>
    <cfRule type="cellIs" dxfId="18123" priority="18767" stopIfTrue="1" operator="equal">
      <formula>"no"</formula>
    </cfRule>
    <cfRule type="notContainsBlanks" dxfId="18122" priority="18768">
      <formula>LEN(TRIM(I296))&gt;0</formula>
    </cfRule>
  </conditionalFormatting>
  <conditionalFormatting sqref="I296:I298">
    <cfRule type="cellIs" dxfId="18121" priority="18763" stopIfTrue="1" operator="equal">
      <formula>"yes"</formula>
    </cfRule>
    <cfRule type="cellIs" dxfId="18120" priority="18764" stopIfTrue="1" operator="equal">
      <formula>"no"</formula>
    </cfRule>
    <cfRule type="notContainsBlanks" dxfId="18119" priority="18765">
      <formula>LEN(TRIM(I296))&gt;0</formula>
    </cfRule>
  </conditionalFormatting>
  <conditionalFormatting sqref="I296:I298">
    <cfRule type="cellIs" dxfId="18118" priority="18758" stopIfTrue="1" operator="equal">
      <formula>"done"</formula>
    </cfRule>
    <cfRule type="cellIs" dxfId="18117" priority="18759" stopIfTrue="1" operator="equal">
      <formula>"n/a"</formula>
    </cfRule>
    <cfRule type="cellIs" dxfId="18116" priority="18760" stopIfTrue="1" operator="equal">
      <formula>"yes"</formula>
    </cfRule>
    <cfRule type="cellIs" dxfId="18115" priority="18761" stopIfTrue="1" operator="equal">
      <formula>"no"</formula>
    </cfRule>
    <cfRule type="notContainsBlanks" dxfId="18114" priority="18762">
      <formula>LEN(TRIM(I296))&gt;0</formula>
    </cfRule>
  </conditionalFormatting>
  <conditionalFormatting sqref="I15:K15">
    <cfRule type="dataBar" priority="18757">
      <dataBar>
        <cfvo type="num" val="0"/>
        <cfvo type="max"/>
        <color rgb="FF92D050"/>
      </dataBar>
      <extLst>
        <ext xmlns:x14="http://schemas.microsoft.com/office/spreadsheetml/2009/9/main" uri="{B025F937-C7B1-47D3-B67F-A62EFF666E3E}">
          <x14:id>{59F71DA3-2E3D-4943-91BE-7B861CB6B80E}</x14:id>
        </ext>
      </extLst>
    </cfRule>
  </conditionalFormatting>
  <conditionalFormatting sqref="I61:K61">
    <cfRule type="dataBar" priority="18755">
      <dataBar>
        <cfvo type="num" val="0"/>
        <cfvo type="max"/>
        <color rgb="FF92D050"/>
      </dataBar>
      <extLst>
        <ext xmlns:x14="http://schemas.microsoft.com/office/spreadsheetml/2009/9/main" uri="{B025F937-C7B1-47D3-B67F-A62EFF666E3E}">
          <x14:id>{01EC65CE-A4D2-472E-8EEC-EB23DE193D45}</x14:id>
        </ext>
      </extLst>
    </cfRule>
  </conditionalFormatting>
  <conditionalFormatting sqref="I90:K90">
    <cfRule type="dataBar" priority="18753">
      <dataBar>
        <cfvo type="num" val="0"/>
        <cfvo type="max"/>
        <color rgb="FF92D050"/>
      </dataBar>
      <extLst>
        <ext xmlns:x14="http://schemas.microsoft.com/office/spreadsheetml/2009/9/main" uri="{B025F937-C7B1-47D3-B67F-A62EFF666E3E}">
          <x14:id>{953CF828-539D-4931-959D-F3C5F15F422C}</x14:id>
        </ext>
      </extLst>
    </cfRule>
  </conditionalFormatting>
  <conditionalFormatting sqref="I105:K105">
    <cfRule type="dataBar" priority="18751">
      <dataBar>
        <cfvo type="num" val="0"/>
        <cfvo type="max"/>
        <color rgb="FF92D050"/>
      </dataBar>
      <extLst>
        <ext xmlns:x14="http://schemas.microsoft.com/office/spreadsheetml/2009/9/main" uri="{B025F937-C7B1-47D3-B67F-A62EFF666E3E}">
          <x14:id>{0C5DB018-8869-42A2-AF31-E80A64ABD942}</x14:id>
        </ext>
      </extLst>
    </cfRule>
  </conditionalFormatting>
  <conditionalFormatting sqref="I137:K137">
    <cfRule type="dataBar" priority="18749">
      <dataBar>
        <cfvo type="num" val="0"/>
        <cfvo type="max"/>
        <color rgb="FF92D050"/>
      </dataBar>
      <extLst>
        <ext xmlns:x14="http://schemas.microsoft.com/office/spreadsheetml/2009/9/main" uri="{B025F937-C7B1-47D3-B67F-A62EFF666E3E}">
          <x14:id>{EBBAF781-AA8B-4CE1-BFF9-E8BE185B986E}</x14:id>
        </ext>
      </extLst>
    </cfRule>
  </conditionalFormatting>
  <conditionalFormatting sqref="I160:K160">
    <cfRule type="dataBar" priority="18747">
      <dataBar>
        <cfvo type="num" val="0"/>
        <cfvo type="max"/>
        <color rgb="FF92D050"/>
      </dataBar>
      <extLst>
        <ext xmlns:x14="http://schemas.microsoft.com/office/spreadsheetml/2009/9/main" uri="{B025F937-C7B1-47D3-B67F-A62EFF666E3E}">
          <x14:id>{2A7E1E39-6133-437B-A948-3020047E54B5}</x14:id>
        </ext>
      </extLst>
    </cfRule>
  </conditionalFormatting>
  <conditionalFormatting sqref="I173:K173">
    <cfRule type="dataBar" priority="18745">
      <dataBar>
        <cfvo type="num" val="0"/>
        <cfvo type="max"/>
        <color rgb="FF92D050"/>
      </dataBar>
      <extLst>
        <ext xmlns:x14="http://schemas.microsoft.com/office/spreadsheetml/2009/9/main" uri="{B025F937-C7B1-47D3-B67F-A62EFF666E3E}">
          <x14:id>{7E9FF79C-B3C8-476F-A912-154FB4654A1B}</x14:id>
        </ext>
      </extLst>
    </cfRule>
  </conditionalFormatting>
  <conditionalFormatting sqref="I179:K179">
    <cfRule type="dataBar" priority="18743">
      <dataBar>
        <cfvo type="num" val="0"/>
        <cfvo type="max"/>
        <color rgb="FF92D050"/>
      </dataBar>
      <extLst>
        <ext xmlns:x14="http://schemas.microsoft.com/office/spreadsheetml/2009/9/main" uri="{B025F937-C7B1-47D3-B67F-A62EFF666E3E}">
          <x14:id>{5704DF6E-2DD9-4DA4-BF70-5ED7BED42B28}</x14:id>
        </ext>
      </extLst>
    </cfRule>
  </conditionalFormatting>
  <conditionalFormatting sqref="I189:K189">
    <cfRule type="dataBar" priority="18741">
      <dataBar>
        <cfvo type="num" val="0"/>
        <cfvo type="max"/>
        <color rgb="FF92D050"/>
      </dataBar>
      <extLst>
        <ext xmlns:x14="http://schemas.microsoft.com/office/spreadsheetml/2009/9/main" uri="{B025F937-C7B1-47D3-B67F-A62EFF666E3E}">
          <x14:id>{BE633BB6-F20E-4508-A44E-F85152AE2A83}</x14:id>
        </ext>
      </extLst>
    </cfRule>
  </conditionalFormatting>
  <conditionalFormatting sqref="I193:K193">
    <cfRule type="dataBar" priority="18739">
      <dataBar>
        <cfvo type="num" val="0"/>
        <cfvo type="max"/>
        <color rgb="FF92D050"/>
      </dataBar>
      <extLst>
        <ext xmlns:x14="http://schemas.microsoft.com/office/spreadsheetml/2009/9/main" uri="{B025F937-C7B1-47D3-B67F-A62EFF666E3E}">
          <x14:id>{3EAD27FB-0881-4DCA-918E-45E5F2D8CBBB}</x14:id>
        </ext>
      </extLst>
    </cfRule>
  </conditionalFormatting>
  <conditionalFormatting sqref="I203:K203">
    <cfRule type="dataBar" priority="18737">
      <dataBar>
        <cfvo type="num" val="0"/>
        <cfvo type="max"/>
        <color rgb="FF92D050"/>
      </dataBar>
      <extLst>
        <ext xmlns:x14="http://schemas.microsoft.com/office/spreadsheetml/2009/9/main" uri="{B025F937-C7B1-47D3-B67F-A62EFF666E3E}">
          <x14:id>{26FB453D-CBEB-4B21-A1D8-B9AA88760E82}</x14:id>
        </ext>
      </extLst>
    </cfRule>
  </conditionalFormatting>
  <conditionalFormatting sqref="I208:K208">
    <cfRule type="dataBar" priority="18735">
      <dataBar>
        <cfvo type="num" val="0"/>
        <cfvo type="max"/>
        <color rgb="FF92D050"/>
      </dataBar>
      <extLst>
        <ext xmlns:x14="http://schemas.microsoft.com/office/spreadsheetml/2009/9/main" uri="{B025F937-C7B1-47D3-B67F-A62EFF666E3E}">
          <x14:id>{33505B12-2B6D-4EFA-9C40-1492C21CA21B}</x14:id>
        </ext>
      </extLst>
    </cfRule>
  </conditionalFormatting>
  <conditionalFormatting sqref="I211:K211">
    <cfRule type="dataBar" priority="18733">
      <dataBar>
        <cfvo type="num" val="0"/>
        <cfvo type="max"/>
        <color rgb="FF92D050"/>
      </dataBar>
      <extLst>
        <ext xmlns:x14="http://schemas.microsoft.com/office/spreadsheetml/2009/9/main" uri="{B025F937-C7B1-47D3-B67F-A62EFF666E3E}">
          <x14:id>{842BDF31-7E76-4101-A207-E4FCF46E97A0}</x14:id>
        </ext>
      </extLst>
    </cfRule>
  </conditionalFormatting>
  <conditionalFormatting sqref="I216:K216">
    <cfRule type="dataBar" priority="18731">
      <dataBar>
        <cfvo type="num" val="0"/>
        <cfvo type="max"/>
        <color rgb="FF92D050"/>
      </dataBar>
      <extLst>
        <ext xmlns:x14="http://schemas.microsoft.com/office/spreadsheetml/2009/9/main" uri="{B025F937-C7B1-47D3-B67F-A62EFF666E3E}">
          <x14:id>{84C852C2-02B1-43C2-BDEF-E32344A25C8D}</x14:id>
        </ext>
      </extLst>
    </cfRule>
  </conditionalFormatting>
  <conditionalFormatting sqref="I239:K239">
    <cfRule type="dataBar" priority="18729">
      <dataBar>
        <cfvo type="num" val="0"/>
        <cfvo type="max"/>
        <color rgb="FF92D050"/>
      </dataBar>
      <extLst>
        <ext xmlns:x14="http://schemas.microsoft.com/office/spreadsheetml/2009/9/main" uri="{B025F937-C7B1-47D3-B67F-A62EFF666E3E}">
          <x14:id>{64FB5518-9CC1-4C1B-AC58-9DEFD2ECAE44}</x14:id>
        </ext>
      </extLst>
    </cfRule>
  </conditionalFormatting>
  <conditionalFormatting sqref="I248:K248">
    <cfRule type="dataBar" priority="18727">
      <dataBar>
        <cfvo type="num" val="0"/>
        <cfvo type="max"/>
        <color rgb="FF92D050"/>
      </dataBar>
      <extLst>
        <ext xmlns:x14="http://schemas.microsoft.com/office/spreadsheetml/2009/9/main" uri="{B025F937-C7B1-47D3-B67F-A62EFF666E3E}">
          <x14:id>{8AA5157D-9A23-4226-B9CA-D5E15806A2F6}</x14:id>
        </ext>
      </extLst>
    </cfRule>
  </conditionalFormatting>
  <conditionalFormatting sqref="I259:K259">
    <cfRule type="dataBar" priority="18725">
      <dataBar>
        <cfvo type="num" val="0"/>
        <cfvo type="max"/>
        <color rgb="FF92D050"/>
      </dataBar>
      <extLst>
        <ext xmlns:x14="http://schemas.microsoft.com/office/spreadsheetml/2009/9/main" uri="{B025F937-C7B1-47D3-B67F-A62EFF666E3E}">
          <x14:id>{D5F2323A-FD2A-403C-8B58-5B3029F3BA85}</x14:id>
        </ext>
      </extLst>
    </cfRule>
  </conditionalFormatting>
  <conditionalFormatting sqref="I276:K276">
    <cfRule type="dataBar" priority="18723">
      <dataBar>
        <cfvo type="num" val="0"/>
        <cfvo type="max"/>
        <color rgb="FF92D050"/>
      </dataBar>
      <extLst>
        <ext xmlns:x14="http://schemas.microsoft.com/office/spreadsheetml/2009/9/main" uri="{B025F937-C7B1-47D3-B67F-A62EFF666E3E}">
          <x14:id>{A9F1865F-772C-4B33-ADF0-CBC69A93C579}</x14:id>
        </ext>
      </extLst>
    </cfRule>
  </conditionalFormatting>
  <conditionalFormatting sqref="I287:K287">
    <cfRule type="dataBar" priority="18721">
      <dataBar>
        <cfvo type="num" val="0"/>
        <cfvo type="max"/>
        <color rgb="FF92D050"/>
      </dataBar>
      <extLst>
        <ext xmlns:x14="http://schemas.microsoft.com/office/spreadsheetml/2009/9/main" uri="{B025F937-C7B1-47D3-B67F-A62EFF666E3E}">
          <x14:id>{317A6D90-8B72-4FE2-97CD-DFCCDCCBC6B2}</x14:id>
        </ext>
      </extLst>
    </cfRule>
  </conditionalFormatting>
  <conditionalFormatting sqref="I294:K294">
    <cfRule type="dataBar" priority="18719">
      <dataBar>
        <cfvo type="num" val="0"/>
        <cfvo type="max"/>
        <color rgb="FF92D050"/>
      </dataBar>
      <extLst>
        <ext xmlns:x14="http://schemas.microsoft.com/office/spreadsheetml/2009/9/main" uri="{B025F937-C7B1-47D3-B67F-A62EFF666E3E}">
          <x14:id>{3EC09DD0-FD69-4D1A-92EB-8BD25566F284}</x14:id>
        </ext>
      </extLst>
    </cfRule>
  </conditionalFormatting>
  <conditionalFormatting sqref="I299:K299">
    <cfRule type="dataBar" priority="18717">
      <dataBar>
        <cfvo type="num" val="0"/>
        <cfvo type="max"/>
        <color rgb="FF92D050"/>
      </dataBar>
      <extLst>
        <ext xmlns:x14="http://schemas.microsoft.com/office/spreadsheetml/2009/9/main" uri="{B025F937-C7B1-47D3-B67F-A62EFF666E3E}">
          <x14:id>{D3E1C330-2AC8-4AE9-AF5D-7ED8F0C5EA6C}</x14:id>
        </ext>
      </extLst>
    </cfRule>
  </conditionalFormatting>
  <conditionalFormatting sqref="I303:K303">
    <cfRule type="dataBar" priority="18715">
      <dataBar>
        <cfvo type="num" val="0"/>
        <cfvo type="max"/>
        <color rgb="FF92D050"/>
      </dataBar>
      <extLst>
        <ext xmlns:x14="http://schemas.microsoft.com/office/spreadsheetml/2009/9/main" uri="{B025F937-C7B1-47D3-B67F-A62EFF666E3E}">
          <x14:id>{EEAAB1F5-282F-468B-94B1-6675CFD058B0}</x14:id>
        </ext>
      </extLst>
    </cfRule>
  </conditionalFormatting>
  <conditionalFormatting sqref="I309:K309">
    <cfRule type="dataBar" priority="18713">
      <dataBar>
        <cfvo type="num" val="0"/>
        <cfvo type="max"/>
        <color rgb="FF92D050"/>
      </dataBar>
      <extLst>
        <ext xmlns:x14="http://schemas.microsoft.com/office/spreadsheetml/2009/9/main" uri="{B025F937-C7B1-47D3-B67F-A62EFF666E3E}">
          <x14:id>{C0E67531-CBC3-4D2E-A0A2-957BCE5745D5}</x14:id>
        </ext>
      </extLst>
    </cfRule>
  </conditionalFormatting>
  <conditionalFormatting sqref="I316:K316">
    <cfRule type="dataBar" priority="18711">
      <dataBar>
        <cfvo type="num" val="0"/>
        <cfvo type="max"/>
        <color rgb="FF92D050"/>
      </dataBar>
      <extLst>
        <ext xmlns:x14="http://schemas.microsoft.com/office/spreadsheetml/2009/9/main" uri="{B025F937-C7B1-47D3-B67F-A62EFF666E3E}">
          <x14:id>{36182284-449F-4E46-99B5-048123FEBDCC}</x14:id>
        </ext>
      </extLst>
    </cfRule>
  </conditionalFormatting>
  <conditionalFormatting sqref="I321:K321">
    <cfRule type="dataBar" priority="18709">
      <dataBar>
        <cfvo type="num" val="0"/>
        <cfvo type="max"/>
        <color rgb="FF92D050"/>
      </dataBar>
      <extLst>
        <ext xmlns:x14="http://schemas.microsoft.com/office/spreadsheetml/2009/9/main" uri="{B025F937-C7B1-47D3-B67F-A62EFF666E3E}">
          <x14:id>{EEA4970F-F35C-4AA1-8D6A-1FB7EA6F7239}</x14:id>
        </ext>
      </extLst>
    </cfRule>
  </conditionalFormatting>
  <conditionalFormatting sqref="I324:K324">
    <cfRule type="dataBar" priority="18707">
      <dataBar>
        <cfvo type="num" val="0"/>
        <cfvo type="max"/>
        <color rgb="FF92D050"/>
      </dataBar>
      <extLst>
        <ext xmlns:x14="http://schemas.microsoft.com/office/spreadsheetml/2009/9/main" uri="{B025F937-C7B1-47D3-B67F-A62EFF666E3E}">
          <x14:id>{C1CF89B4-5636-44A6-88BB-4463C7A85DEC}</x14:id>
        </ext>
      </extLst>
    </cfRule>
  </conditionalFormatting>
  <conditionalFormatting sqref="I324">
    <cfRule type="cellIs" dxfId="18113" priority="18706" stopIfTrue="1" operator="equal">
      <formula>"n/a"</formula>
    </cfRule>
  </conditionalFormatting>
  <conditionalFormatting sqref="I14:K14">
    <cfRule type="dataBar" priority="18705">
      <dataBar>
        <cfvo type="num" val="0"/>
        <cfvo type="max"/>
        <color rgb="FF92D050"/>
      </dataBar>
      <extLst>
        <ext xmlns:x14="http://schemas.microsoft.com/office/spreadsheetml/2009/9/main" uri="{B025F937-C7B1-47D3-B67F-A62EFF666E3E}">
          <x14:id>{502C420C-F1F9-4B39-885F-9FD9C41DC4C9}</x14:id>
        </ext>
      </extLst>
    </cfRule>
  </conditionalFormatting>
  <conditionalFormatting sqref="I14:I15 I61 I90 I105 I136:I137 I160 I173 I179 I189 I193 I203 I208 I211 I216 I238:I239 I248 I259 I276 I287 I294 I299 I303 I308:I309 I316 I321 I324">
    <cfRule type="cellIs" dxfId="18112" priority="18704" stopIfTrue="1" operator="equal">
      <formula>"n/a"</formula>
    </cfRule>
  </conditionalFormatting>
  <conditionalFormatting sqref="I136:K136">
    <cfRule type="dataBar" priority="18703">
      <dataBar>
        <cfvo type="num" val="0"/>
        <cfvo type="max"/>
        <color rgb="FF92D050"/>
      </dataBar>
      <extLst>
        <ext xmlns:x14="http://schemas.microsoft.com/office/spreadsheetml/2009/9/main" uri="{B025F937-C7B1-47D3-B67F-A62EFF666E3E}">
          <x14:id>{E512E66C-0130-40F0-81A1-6672CA8E16AA}</x14:id>
        </ext>
      </extLst>
    </cfRule>
  </conditionalFormatting>
  <conditionalFormatting sqref="I238:K238">
    <cfRule type="dataBar" priority="18701">
      <dataBar>
        <cfvo type="num" val="0"/>
        <cfvo type="max"/>
        <color rgb="FF92D050"/>
      </dataBar>
      <extLst>
        <ext xmlns:x14="http://schemas.microsoft.com/office/spreadsheetml/2009/9/main" uri="{B025F937-C7B1-47D3-B67F-A62EFF666E3E}">
          <x14:id>{CC5B003C-3133-4FE4-BD7C-F0F7D93E0CC9}</x14:id>
        </ext>
      </extLst>
    </cfRule>
  </conditionalFormatting>
  <conditionalFormatting sqref="I308:K308">
    <cfRule type="dataBar" priority="18699">
      <dataBar>
        <cfvo type="num" val="0"/>
        <cfvo type="max"/>
        <color rgb="FF92D050"/>
      </dataBar>
      <extLst>
        <ext xmlns:x14="http://schemas.microsoft.com/office/spreadsheetml/2009/9/main" uri="{B025F937-C7B1-47D3-B67F-A62EFF666E3E}">
          <x14:id>{4CC5FE9F-3EF7-429B-8EEE-29B9EEF1E130}</x14:id>
        </ext>
      </extLst>
    </cfRule>
  </conditionalFormatting>
  <conditionalFormatting sqref="I10">
    <cfRule type="dataBar" priority="18697">
      <dataBar>
        <cfvo type="num" val="0"/>
        <cfvo type="num" val="$I$9"/>
        <color rgb="FF98C23D"/>
      </dataBar>
      <extLst>
        <ext xmlns:x14="http://schemas.microsoft.com/office/spreadsheetml/2009/9/main" uri="{B025F937-C7B1-47D3-B67F-A62EFF666E3E}">
          <x14:id>{AAED01A8-0021-4A55-91EE-74AF2A04F2DD}</x14:id>
        </ext>
      </extLst>
    </cfRule>
  </conditionalFormatting>
  <conditionalFormatting sqref="L112 L50:L60 L48 L45:L46 L16:L21 L42 L69:L89 L62:L64 L116:L126 L159 L138:L157">
    <cfRule type="cellIs" dxfId="18111" priority="18689" stopIfTrue="1" operator="equal">
      <formula>"yes"</formula>
    </cfRule>
    <cfRule type="cellIs" dxfId="18110" priority="18690" stopIfTrue="1" operator="equal">
      <formula>"no"</formula>
    </cfRule>
    <cfRule type="notContainsBlanks" dxfId="18109" priority="18693" stopIfTrue="1">
      <formula>LEN(TRIM(L16))&gt;0</formula>
    </cfRule>
  </conditionalFormatting>
  <conditionalFormatting sqref="L112 L50:L60 L48 L45:L46 L16:L21 L42 L69:L89 L62:L64 L116:L126 L159 L138:L157">
    <cfRule type="cellIs" dxfId="18108" priority="18691" stopIfTrue="1" operator="equal">
      <formula>"done"</formula>
    </cfRule>
    <cfRule type="cellIs" dxfId="18107" priority="18692" stopIfTrue="1" operator="equal">
      <formula>"n/a"</formula>
    </cfRule>
    <cfRule type="cellIs" dxfId="18106" priority="18694" stopIfTrue="1" operator="equal">
      <formula>"yes"</formula>
    </cfRule>
    <cfRule type="cellIs" dxfId="18105" priority="18695" stopIfTrue="1" operator="equal">
      <formula>"no"</formula>
    </cfRule>
    <cfRule type="notContainsBlanks" dxfId="18104" priority="18696">
      <formula>LEN(TRIM(L16))&gt;0</formula>
    </cfRule>
  </conditionalFormatting>
  <conditionalFormatting sqref="L249:L250">
    <cfRule type="cellIs" dxfId="18103" priority="18686" stopIfTrue="1" operator="equal">
      <formula>"yes"</formula>
    </cfRule>
    <cfRule type="cellIs" dxfId="18102" priority="18687" stopIfTrue="1" operator="equal">
      <formula>"no"</formula>
    </cfRule>
    <cfRule type="notContainsBlanks" dxfId="18101" priority="18688">
      <formula>LEN(TRIM(L249))&gt;0</formula>
    </cfRule>
  </conditionalFormatting>
  <conditionalFormatting sqref="L249:L250">
    <cfRule type="cellIs" dxfId="18100" priority="18683" stopIfTrue="1" operator="equal">
      <formula>"yes"</formula>
    </cfRule>
    <cfRule type="cellIs" dxfId="18099" priority="18684" stopIfTrue="1" operator="equal">
      <formula>"no"</formula>
    </cfRule>
    <cfRule type="notContainsBlanks" dxfId="18098" priority="18685">
      <formula>LEN(TRIM(L249))&gt;0</formula>
    </cfRule>
  </conditionalFormatting>
  <conditionalFormatting sqref="L249:L250">
    <cfRule type="cellIs" dxfId="18097" priority="18678" stopIfTrue="1" operator="equal">
      <formula>"done"</formula>
    </cfRule>
    <cfRule type="cellIs" dxfId="18096" priority="18679" stopIfTrue="1" operator="equal">
      <formula>"n/a"</formula>
    </cfRule>
    <cfRule type="cellIs" dxfId="18095" priority="18680" stopIfTrue="1" operator="equal">
      <formula>"yes"</formula>
    </cfRule>
    <cfRule type="cellIs" dxfId="18094" priority="18681" stopIfTrue="1" operator="equal">
      <formula>"no"</formula>
    </cfRule>
    <cfRule type="notContainsBlanks" dxfId="18093" priority="18682">
      <formula>LEN(TRIM(L249))&gt;0</formula>
    </cfRule>
  </conditionalFormatting>
  <conditionalFormatting sqref="L111">
    <cfRule type="cellIs" dxfId="18092" priority="18675" stopIfTrue="1" operator="equal">
      <formula>"yes"</formula>
    </cfRule>
    <cfRule type="cellIs" dxfId="18091" priority="18676" stopIfTrue="1" operator="equal">
      <formula>"no"</formula>
    </cfRule>
    <cfRule type="notContainsBlanks" dxfId="18090" priority="18677">
      <formula>LEN(TRIM(L111))&gt;0</formula>
    </cfRule>
  </conditionalFormatting>
  <conditionalFormatting sqref="L111">
    <cfRule type="cellIs" dxfId="18089" priority="18672" stopIfTrue="1" operator="equal">
      <formula>"yes"</formula>
    </cfRule>
    <cfRule type="cellIs" dxfId="18088" priority="18673" stopIfTrue="1" operator="equal">
      <formula>"no"</formula>
    </cfRule>
    <cfRule type="notContainsBlanks" dxfId="18087" priority="18674">
      <formula>LEN(TRIM(L111))&gt;0</formula>
    </cfRule>
  </conditionalFormatting>
  <conditionalFormatting sqref="L111">
    <cfRule type="cellIs" dxfId="18086" priority="18667" stopIfTrue="1" operator="equal">
      <formula>"done"</formula>
    </cfRule>
    <cfRule type="cellIs" dxfId="18085" priority="18668" stopIfTrue="1" operator="equal">
      <formula>"n/a"</formula>
    </cfRule>
    <cfRule type="cellIs" dxfId="18084" priority="18669" stopIfTrue="1" operator="equal">
      <formula>"yes"</formula>
    </cfRule>
    <cfRule type="cellIs" dxfId="18083" priority="18670" stopIfTrue="1" operator="equal">
      <formula>"no"</formula>
    </cfRule>
    <cfRule type="notContainsBlanks" dxfId="18082" priority="18671">
      <formula>LEN(TRIM(L111))&gt;0</formula>
    </cfRule>
  </conditionalFormatting>
  <conditionalFormatting sqref="L66">
    <cfRule type="cellIs" dxfId="18081" priority="18659" stopIfTrue="1" operator="equal">
      <formula>"yes"</formula>
    </cfRule>
    <cfRule type="cellIs" dxfId="18080" priority="18660" stopIfTrue="1" operator="equal">
      <formula>"no"</formula>
    </cfRule>
    <cfRule type="notContainsBlanks" dxfId="18079" priority="18661">
      <formula>LEN(TRIM(L66))&gt;0</formula>
    </cfRule>
  </conditionalFormatting>
  <conditionalFormatting sqref="L66">
    <cfRule type="cellIs" dxfId="18078" priority="18662" stopIfTrue="1" operator="equal">
      <formula>"done"</formula>
    </cfRule>
    <cfRule type="cellIs" dxfId="18077" priority="18663" stopIfTrue="1" operator="equal">
      <formula>"n/a"</formula>
    </cfRule>
    <cfRule type="cellIs" dxfId="18076" priority="18664" stopIfTrue="1" operator="equal">
      <formula>"yes"</formula>
    </cfRule>
    <cfRule type="cellIs" dxfId="18075" priority="18665" stopIfTrue="1" operator="equal">
      <formula>"no"</formula>
    </cfRule>
    <cfRule type="notContainsBlanks" dxfId="18074" priority="18666">
      <formula>LEN(TRIM(L66))&gt;0</formula>
    </cfRule>
  </conditionalFormatting>
  <conditionalFormatting sqref="L22">
    <cfRule type="cellIs" dxfId="18073" priority="18651" stopIfTrue="1" operator="equal">
      <formula>"yes"</formula>
    </cfRule>
    <cfRule type="cellIs" dxfId="18072" priority="18652" stopIfTrue="1" operator="equal">
      <formula>"no"</formula>
    </cfRule>
    <cfRule type="notContainsBlanks" dxfId="18071" priority="18655" stopIfTrue="1">
      <formula>LEN(TRIM(L22))&gt;0</formula>
    </cfRule>
  </conditionalFormatting>
  <conditionalFormatting sqref="L22">
    <cfRule type="cellIs" dxfId="18070" priority="18653" stopIfTrue="1" operator="equal">
      <formula>"done"</formula>
    </cfRule>
    <cfRule type="cellIs" dxfId="18069" priority="18654" stopIfTrue="1" operator="equal">
      <formula>"n/a"</formula>
    </cfRule>
    <cfRule type="cellIs" dxfId="18068" priority="18656" stopIfTrue="1" operator="equal">
      <formula>"yes"</formula>
    </cfRule>
    <cfRule type="cellIs" dxfId="18067" priority="18657" stopIfTrue="1" operator="equal">
      <formula>"no"</formula>
    </cfRule>
    <cfRule type="notContainsBlanks" dxfId="18066" priority="18658">
      <formula>LEN(TRIM(L22))&gt;0</formula>
    </cfRule>
  </conditionalFormatting>
  <conditionalFormatting sqref="L23">
    <cfRule type="cellIs" dxfId="18065" priority="18643" stopIfTrue="1" operator="equal">
      <formula>"yes"</formula>
    </cfRule>
    <cfRule type="cellIs" dxfId="18064" priority="18644" stopIfTrue="1" operator="equal">
      <formula>"no"</formula>
    </cfRule>
    <cfRule type="notContainsBlanks" dxfId="18063" priority="18647" stopIfTrue="1">
      <formula>LEN(TRIM(L23))&gt;0</formula>
    </cfRule>
  </conditionalFormatting>
  <conditionalFormatting sqref="L23">
    <cfRule type="cellIs" dxfId="18062" priority="18645" stopIfTrue="1" operator="equal">
      <formula>"done"</formula>
    </cfRule>
    <cfRule type="cellIs" dxfId="18061" priority="18646" stopIfTrue="1" operator="equal">
      <formula>"n/a"</formula>
    </cfRule>
    <cfRule type="cellIs" dxfId="18060" priority="18648" stopIfTrue="1" operator="equal">
      <formula>"yes"</formula>
    </cfRule>
    <cfRule type="cellIs" dxfId="18059" priority="18649" stopIfTrue="1" operator="equal">
      <formula>"no"</formula>
    </cfRule>
    <cfRule type="notContainsBlanks" dxfId="18058" priority="18650">
      <formula>LEN(TRIM(L23))&gt;0</formula>
    </cfRule>
  </conditionalFormatting>
  <conditionalFormatting sqref="L24">
    <cfRule type="cellIs" dxfId="18057" priority="18635" stopIfTrue="1" operator="equal">
      <formula>"yes"</formula>
    </cfRule>
    <cfRule type="cellIs" dxfId="18056" priority="18636" stopIfTrue="1" operator="equal">
      <formula>"no"</formula>
    </cfRule>
    <cfRule type="notContainsBlanks" dxfId="18055" priority="18639" stopIfTrue="1">
      <formula>LEN(TRIM(L24))&gt;0</formula>
    </cfRule>
  </conditionalFormatting>
  <conditionalFormatting sqref="L24">
    <cfRule type="cellIs" dxfId="18054" priority="18637" stopIfTrue="1" operator="equal">
      <formula>"done"</formula>
    </cfRule>
    <cfRule type="cellIs" dxfId="18053" priority="18638" stopIfTrue="1" operator="equal">
      <formula>"n/a"</formula>
    </cfRule>
    <cfRule type="cellIs" dxfId="18052" priority="18640" stopIfTrue="1" operator="equal">
      <formula>"yes"</formula>
    </cfRule>
    <cfRule type="cellIs" dxfId="18051" priority="18641" stopIfTrue="1" operator="equal">
      <formula>"no"</formula>
    </cfRule>
    <cfRule type="notContainsBlanks" dxfId="18050" priority="18642">
      <formula>LEN(TRIM(L24))&gt;0</formula>
    </cfRule>
  </conditionalFormatting>
  <conditionalFormatting sqref="L25">
    <cfRule type="cellIs" dxfId="18049" priority="18627" stopIfTrue="1" operator="equal">
      <formula>"yes"</formula>
    </cfRule>
    <cfRule type="cellIs" dxfId="18048" priority="18628" stopIfTrue="1" operator="equal">
      <formula>"no"</formula>
    </cfRule>
    <cfRule type="notContainsBlanks" dxfId="18047" priority="18631" stopIfTrue="1">
      <formula>LEN(TRIM(L25))&gt;0</formula>
    </cfRule>
  </conditionalFormatting>
  <conditionalFormatting sqref="L25">
    <cfRule type="cellIs" dxfId="18046" priority="18629" stopIfTrue="1" operator="equal">
      <formula>"done"</formula>
    </cfRule>
    <cfRule type="cellIs" dxfId="18045" priority="18630" stopIfTrue="1" operator="equal">
      <formula>"n/a"</formula>
    </cfRule>
    <cfRule type="cellIs" dxfId="18044" priority="18632" stopIfTrue="1" operator="equal">
      <formula>"yes"</formula>
    </cfRule>
    <cfRule type="cellIs" dxfId="18043" priority="18633" stopIfTrue="1" operator="equal">
      <formula>"no"</formula>
    </cfRule>
    <cfRule type="notContainsBlanks" dxfId="18042" priority="18634">
      <formula>LEN(TRIM(L25))&gt;0</formula>
    </cfRule>
  </conditionalFormatting>
  <conditionalFormatting sqref="L26">
    <cfRule type="cellIs" dxfId="18041" priority="18619" stopIfTrue="1" operator="equal">
      <formula>"yes"</formula>
    </cfRule>
    <cfRule type="cellIs" dxfId="18040" priority="18620" stopIfTrue="1" operator="equal">
      <formula>"no"</formula>
    </cfRule>
    <cfRule type="notContainsBlanks" dxfId="18039" priority="18623" stopIfTrue="1">
      <formula>LEN(TRIM(L26))&gt;0</formula>
    </cfRule>
  </conditionalFormatting>
  <conditionalFormatting sqref="L26">
    <cfRule type="cellIs" dxfId="18038" priority="18621" stopIfTrue="1" operator="equal">
      <formula>"done"</formula>
    </cfRule>
    <cfRule type="cellIs" dxfId="18037" priority="18622" stopIfTrue="1" operator="equal">
      <formula>"n/a"</formula>
    </cfRule>
    <cfRule type="cellIs" dxfId="18036" priority="18624" stopIfTrue="1" operator="equal">
      <formula>"yes"</formula>
    </cfRule>
    <cfRule type="cellIs" dxfId="18035" priority="18625" stopIfTrue="1" operator="equal">
      <formula>"no"</formula>
    </cfRule>
    <cfRule type="notContainsBlanks" dxfId="18034" priority="18626">
      <formula>LEN(TRIM(L26))&gt;0</formula>
    </cfRule>
  </conditionalFormatting>
  <conditionalFormatting sqref="L27">
    <cfRule type="cellIs" dxfId="18033" priority="18611" stopIfTrue="1" operator="equal">
      <formula>"yes"</formula>
    </cfRule>
    <cfRule type="cellIs" dxfId="18032" priority="18612" stopIfTrue="1" operator="equal">
      <formula>"no"</formula>
    </cfRule>
    <cfRule type="notContainsBlanks" dxfId="18031" priority="18615" stopIfTrue="1">
      <formula>LEN(TRIM(L27))&gt;0</formula>
    </cfRule>
  </conditionalFormatting>
  <conditionalFormatting sqref="L27">
    <cfRule type="cellIs" dxfId="18030" priority="18613" stopIfTrue="1" operator="equal">
      <formula>"done"</formula>
    </cfRule>
    <cfRule type="cellIs" dxfId="18029" priority="18614" stopIfTrue="1" operator="equal">
      <formula>"n/a"</formula>
    </cfRule>
    <cfRule type="cellIs" dxfId="18028" priority="18616" stopIfTrue="1" operator="equal">
      <formula>"yes"</formula>
    </cfRule>
    <cfRule type="cellIs" dxfId="18027" priority="18617" stopIfTrue="1" operator="equal">
      <formula>"no"</formula>
    </cfRule>
    <cfRule type="notContainsBlanks" dxfId="18026" priority="18618">
      <formula>LEN(TRIM(L27))&gt;0</formula>
    </cfRule>
  </conditionalFormatting>
  <conditionalFormatting sqref="L28">
    <cfRule type="cellIs" dxfId="18025" priority="18603" stopIfTrue="1" operator="equal">
      <formula>"yes"</formula>
    </cfRule>
    <cfRule type="cellIs" dxfId="18024" priority="18604" stopIfTrue="1" operator="equal">
      <formula>"no"</formula>
    </cfRule>
    <cfRule type="notContainsBlanks" dxfId="18023" priority="18607" stopIfTrue="1">
      <formula>LEN(TRIM(L28))&gt;0</formula>
    </cfRule>
  </conditionalFormatting>
  <conditionalFormatting sqref="L28">
    <cfRule type="cellIs" dxfId="18022" priority="18605" stopIfTrue="1" operator="equal">
      <formula>"done"</formula>
    </cfRule>
    <cfRule type="cellIs" dxfId="18021" priority="18606" stopIfTrue="1" operator="equal">
      <formula>"n/a"</formula>
    </cfRule>
    <cfRule type="cellIs" dxfId="18020" priority="18608" stopIfTrue="1" operator="equal">
      <formula>"yes"</formula>
    </cfRule>
    <cfRule type="cellIs" dxfId="18019" priority="18609" stopIfTrue="1" operator="equal">
      <formula>"no"</formula>
    </cfRule>
    <cfRule type="notContainsBlanks" dxfId="18018" priority="18610">
      <formula>LEN(TRIM(L28))&gt;0</formula>
    </cfRule>
  </conditionalFormatting>
  <conditionalFormatting sqref="L29">
    <cfRule type="cellIs" dxfId="18017" priority="18595" stopIfTrue="1" operator="equal">
      <formula>"yes"</formula>
    </cfRule>
    <cfRule type="cellIs" dxfId="18016" priority="18596" stopIfTrue="1" operator="equal">
      <formula>"no"</formula>
    </cfRule>
    <cfRule type="notContainsBlanks" dxfId="18015" priority="18599" stopIfTrue="1">
      <formula>LEN(TRIM(L29))&gt;0</formula>
    </cfRule>
  </conditionalFormatting>
  <conditionalFormatting sqref="L29">
    <cfRule type="cellIs" dxfId="18014" priority="18597" stopIfTrue="1" operator="equal">
      <formula>"done"</formula>
    </cfRule>
    <cfRule type="cellIs" dxfId="18013" priority="18598" stopIfTrue="1" operator="equal">
      <formula>"n/a"</formula>
    </cfRule>
    <cfRule type="cellIs" dxfId="18012" priority="18600" stopIfTrue="1" operator="equal">
      <formula>"yes"</formula>
    </cfRule>
    <cfRule type="cellIs" dxfId="18011" priority="18601" stopIfTrue="1" operator="equal">
      <formula>"no"</formula>
    </cfRule>
    <cfRule type="notContainsBlanks" dxfId="18010" priority="18602">
      <formula>LEN(TRIM(L29))&gt;0</formula>
    </cfRule>
  </conditionalFormatting>
  <conditionalFormatting sqref="L30">
    <cfRule type="cellIs" dxfId="18009" priority="18587" stopIfTrue="1" operator="equal">
      <formula>"yes"</formula>
    </cfRule>
    <cfRule type="cellIs" dxfId="18008" priority="18588" stopIfTrue="1" operator="equal">
      <formula>"no"</formula>
    </cfRule>
    <cfRule type="notContainsBlanks" dxfId="18007" priority="18591" stopIfTrue="1">
      <formula>LEN(TRIM(L30))&gt;0</formula>
    </cfRule>
  </conditionalFormatting>
  <conditionalFormatting sqref="L30">
    <cfRule type="cellIs" dxfId="18006" priority="18589" stopIfTrue="1" operator="equal">
      <formula>"done"</formula>
    </cfRule>
    <cfRule type="cellIs" dxfId="18005" priority="18590" stopIfTrue="1" operator="equal">
      <formula>"n/a"</formula>
    </cfRule>
    <cfRule type="cellIs" dxfId="18004" priority="18592" stopIfTrue="1" operator="equal">
      <formula>"yes"</formula>
    </cfRule>
    <cfRule type="cellIs" dxfId="18003" priority="18593" stopIfTrue="1" operator="equal">
      <formula>"no"</formula>
    </cfRule>
    <cfRule type="notContainsBlanks" dxfId="18002" priority="18594">
      <formula>LEN(TRIM(L30))&gt;0</formula>
    </cfRule>
  </conditionalFormatting>
  <conditionalFormatting sqref="L39">
    <cfRule type="cellIs" dxfId="18001" priority="18579" stopIfTrue="1" operator="equal">
      <formula>"yes"</formula>
    </cfRule>
    <cfRule type="cellIs" dxfId="18000" priority="18580" stopIfTrue="1" operator="equal">
      <formula>"no"</formula>
    </cfRule>
    <cfRule type="notContainsBlanks" dxfId="17999" priority="18583" stopIfTrue="1">
      <formula>LEN(TRIM(L39))&gt;0</formula>
    </cfRule>
  </conditionalFormatting>
  <conditionalFormatting sqref="L39">
    <cfRule type="cellIs" dxfId="17998" priority="18581" stopIfTrue="1" operator="equal">
      <formula>"done"</formula>
    </cfRule>
    <cfRule type="cellIs" dxfId="17997" priority="18582" stopIfTrue="1" operator="equal">
      <formula>"n/a"</formula>
    </cfRule>
    <cfRule type="cellIs" dxfId="17996" priority="18584" stopIfTrue="1" operator="equal">
      <formula>"yes"</formula>
    </cfRule>
    <cfRule type="cellIs" dxfId="17995" priority="18585" stopIfTrue="1" operator="equal">
      <formula>"no"</formula>
    </cfRule>
    <cfRule type="notContainsBlanks" dxfId="17994" priority="18586">
      <formula>LEN(TRIM(L39))&gt;0</formula>
    </cfRule>
  </conditionalFormatting>
  <conditionalFormatting sqref="L31:L38">
    <cfRule type="cellIs" dxfId="17993" priority="18571" stopIfTrue="1" operator="equal">
      <formula>"yes"</formula>
    </cfRule>
    <cfRule type="cellIs" dxfId="17992" priority="18572" stopIfTrue="1" operator="equal">
      <formula>"no"</formula>
    </cfRule>
    <cfRule type="notContainsBlanks" dxfId="17991" priority="18575" stopIfTrue="1">
      <formula>LEN(TRIM(L31))&gt;0</formula>
    </cfRule>
  </conditionalFormatting>
  <conditionalFormatting sqref="L31:L38">
    <cfRule type="cellIs" dxfId="17990" priority="18573" stopIfTrue="1" operator="equal">
      <formula>"done"</formula>
    </cfRule>
    <cfRule type="cellIs" dxfId="17989" priority="18574" stopIfTrue="1" operator="equal">
      <formula>"n/a"</formula>
    </cfRule>
    <cfRule type="cellIs" dxfId="17988" priority="18576" stopIfTrue="1" operator="equal">
      <formula>"yes"</formula>
    </cfRule>
    <cfRule type="cellIs" dxfId="17987" priority="18577" stopIfTrue="1" operator="equal">
      <formula>"no"</formula>
    </cfRule>
    <cfRule type="notContainsBlanks" dxfId="17986" priority="18578">
      <formula>LEN(TRIM(L31))&gt;0</formula>
    </cfRule>
  </conditionalFormatting>
  <conditionalFormatting sqref="L40">
    <cfRule type="cellIs" dxfId="17985" priority="18563" stopIfTrue="1" operator="equal">
      <formula>"yes"</formula>
    </cfRule>
    <cfRule type="cellIs" dxfId="17984" priority="18564" stopIfTrue="1" operator="equal">
      <formula>"no"</formula>
    </cfRule>
    <cfRule type="notContainsBlanks" dxfId="17983" priority="18567" stopIfTrue="1">
      <formula>LEN(TRIM(L40))&gt;0</formula>
    </cfRule>
  </conditionalFormatting>
  <conditionalFormatting sqref="L40">
    <cfRule type="cellIs" dxfId="17982" priority="18565" stopIfTrue="1" operator="equal">
      <formula>"done"</formula>
    </cfRule>
    <cfRule type="cellIs" dxfId="17981" priority="18566" stopIfTrue="1" operator="equal">
      <formula>"n/a"</formula>
    </cfRule>
    <cfRule type="cellIs" dxfId="17980" priority="18568" stopIfTrue="1" operator="equal">
      <formula>"yes"</formula>
    </cfRule>
    <cfRule type="cellIs" dxfId="17979" priority="18569" stopIfTrue="1" operator="equal">
      <formula>"no"</formula>
    </cfRule>
    <cfRule type="notContainsBlanks" dxfId="17978" priority="18570">
      <formula>LEN(TRIM(L40))&gt;0</formula>
    </cfRule>
  </conditionalFormatting>
  <conditionalFormatting sqref="L41">
    <cfRule type="cellIs" dxfId="17977" priority="18555" stopIfTrue="1" operator="equal">
      <formula>"yes"</formula>
    </cfRule>
    <cfRule type="cellIs" dxfId="17976" priority="18556" stopIfTrue="1" operator="equal">
      <formula>"no"</formula>
    </cfRule>
    <cfRule type="notContainsBlanks" dxfId="17975" priority="18559" stopIfTrue="1">
      <formula>LEN(TRIM(L41))&gt;0</formula>
    </cfRule>
  </conditionalFormatting>
  <conditionalFormatting sqref="L41">
    <cfRule type="cellIs" dxfId="17974" priority="18557" stopIfTrue="1" operator="equal">
      <formula>"done"</formula>
    </cfRule>
    <cfRule type="cellIs" dxfId="17973" priority="18558" stopIfTrue="1" operator="equal">
      <formula>"n/a"</formula>
    </cfRule>
    <cfRule type="cellIs" dxfId="17972" priority="18560" stopIfTrue="1" operator="equal">
      <formula>"yes"</formula>
    </cfRule>
    <cfRule type="cellIs" dxfId="17971" priority="18561" stopIfTrue="1" operator="equal">
      <formula>"no"</formula>
    </cfRule>
    <cfRule type="notContainsBlanks" dxfId="17970" priority="18562">
      <formula>LEN(TRIM(L41))&gt;0</formula>
    </cfRule>
  </conditionalFormatting>
  <conditionalFormatting sqref="L44">
    <cfRule type="cellIs" dxfId="17969" priority="18547" stopIfTrue="1" operator="equal">
      <formula>"yes"</formula>
    </cfRule>
    <cfRule type="cellIs" dxfId="17968" priority="18548" stopIfTrue="1" operator="equal">
      <formula>"no"</formula>
    </cfRule>
    <cfRule type="notContainsBlanks" dxfId="17967" priority="18549">
      <formula>LEN(TRIM(L44))&gt;0</formula>
    </cfRule>
  </conditionalFormatting>
  <conditionalFormatting sqref="L44">
    <cfRule type="cellIs" dxfId="17966" priority="18550" stopIfTrue="1" operator="equal">
      <formula>"done"</formula>
    </cfRule>
    <cfRule type="cellIs" dxfId="17965" priority="18551" stopIfTrue="1" operator="equal">
      <formula>"n/a"</formula>
    </cfRule>
    <cfRule type="cellIs" dxfId="17964" priority="18552" stopIfTrue="1" operator="equal">
      <formula>"yes"</formula>
    </cfRule>
    <cfRule type="cellIs" dxfId="17963" priority="18553" stopIfTrue="1" operator="equal">
      <formula>"no"</formula>
    </cfRule>
    <cfRule type="notContainsBlanks" dxfId="17962" priority="18554">
      <formula>LEN(TRIM(L44))&gt;0</formula>
    </cfRule>
  </conditionalFormatting>
  <conditionalFormatting sqref="L43">
    <cfRule type="cellIs" dxfId="17961" priority="18539" stopIfTrue="1" operator="equal">
      <formula>"yes"</formula>
    </cfRule>
    <cfRule type="cellIs" dxfId="17960" priority="18540" stopIfTrue="1" operator="equal">
      <formula>"no"</formula>
    </cfRule>
    <cfRule type="notContainsBlanks" dxfId="17959" priority="18543" stopIfTrue="1">
      <formula>LEN(TRIM(L43))&gt;0</formula>
    </cfRule>
  </conditionalFormatting>
  <conditionalFormatting sqref="L43">
    <cfRule type="cellIs" dxfId="17958" priority="18541" stopIfTrue="1" operator="equal">
      <formula>"done"</formula>
    </cfRule>
    <cfRule type="cellIs" dxfId="17957" priority="18542" stopIfTrue="1" operator="equal">
      <formula>"n/a"</formula>
    </cfRule>
    <cfRule type="cellIs" dxfId="17956" priority="18544" stopIfTrue="1" operator="equal">
      <formula>"yes"</formula>
    </cfRule>
    <cfRule type="cellIs" dxfId="17955" priority="18545" stopIfTrue="1" operator="equal">
      <formula>"no"</formula>
    </cfRule>
    <cfRule type="notContainsBlanks" dxfId="17954" priority="18546">
      <formula>LEN(TRIM(L43))&gt;0</formula>
    </cfRule>
  </conditionalFormatting>
  <conditionalFormatting sqref="L47">
    <cfRule type="cellIs" dxfId="17953" priority="18531" stopIfTrue="1" operator="equal">
      <formula>"yes"</formula>
    </cfRule>
    <cfRule type="cellIs" dxfId="17952" priority="18532" stopIfTrue="1" operator="equal">
      <formula>"no"</formula>
    </cfRule>
    <cfRule type="notContainsBlanks" dxfId="17951" priority="18535" stopIfTrue="1">
      <formula>LEN(TRIM(L47))&gt;0</formula>
    </cfRule>
  </conditionalFormatting>
  <conditionalFormatting sqref="L47">
    <cfRule type="cellIs" dxfId="17950" priority="18533" stopIfTrue="1" operator="equal">
      <formula>"done"</formula>
    </cfRule>
    <cfRule type="cellIs" dxfId="17949" priority="18534" stopIfTrue="1" operator="equal">
      <formula>"n/a"</formula>
    </cfRule>
    <cfRule type="cellIs" dxfId="17948" priority="18536" stopIfTrue="1" operator="equal">
      <formula>"yes"</formula>
    </cfRule>
    <cfRule type="cellIs" dxfId="17947" priority="18537" stopIfTrue="1" operator="equal">
      <formula>"no"</formula>
    </cfRule>
    <cfRule type="notContainsBlanks" dxfId="17946" priority="18538">
      <formula>LEN(TRIM(L47))&gt;0</formula>
    </cfRule>
  </conditionalFormatting>
  <conditionalFormatting sqref="L49">
    <cfRule type="cellIs" dxfId="17945" priority="18523" stopIfTrue="1" operator="equal">
      <formula>"yes"</formula>
    </cfRule>
    <cfRule type="cellIs" dxfId="17944" priority="18524" stopIfTrue="1" operator="equal">
      <formula>"no"</formula>
    </cfRule>
    <cfRule type="notContainsBlanks" dxfId="17943" priority="18527" stopIfTrue="1">
      <formula>LEN(TRIM(L49))&gt;0</formula>
    </cfRule>
  </conditionalFormatting>
  <conditionalFormatting sqref="L49">
    <cfRule type="cellIs" dxfId="17942" priority="18525" stopIfTrue="1" operator="equal">
      <formula>"done"</formula>
    </cfRule>
    <cfRule type="cellIs" dxfId="17941" priority="18526" stopIfTrue="1" operator="equal">
      <formula>"n/a"</formula>
    </cfRule>
    <cfRule type="cellIs" dxfId="17940" priority="18528" stopIfTrue="1" operator="equal">
      <formula>"yes"</formula>
    </cfRule>
    <cfRule type="cellIs" dxfId="17939" priority="18529" stopIfTrue="1" operator="equal">
      <formula>"no"</formula>
    </cfRule>
    <cfRule type="notContainsBlanks" dxfId="17938" priority="18530">
      <formula>LEN(TRIM(L49))&gt;0</formula>
    </cfRule>
  </conditionalFormatting>
  <conditionalFormatting sqref="L65">
    <cfRule type="cellIs" dxfId="17937" priority="18515" stopIfTrue="1" operator="equal">
      <formula>"yes"</formula>
    </cfRule>
    <cfRule type="cellIs" dxfId="17936" priority="18516" stopIfTrue="1" operator="equal">
      <formula>"no"</formula>
    </cfRule>
    <cfRule type="notContainsBlanks" dxfId="17935" priority="18519" stopIfTrue="1">
      <formula>LEN(TRIM(L65))&gt;0</formula>
    </cfRule>
  </conditionalFormatting>
  <conditionalFormatting sqref="L65">
    <cfRule type="cellIs" dxfId="17934" priority="18517" stopIfTrue="1" operator="equal">
      <formula>"done"</formula>
    </cfRule>
    <cfRule type="cellIs" dxfId="17933" priority="18518" stopIfTrue="1" operator="equal">
      <formula>"n/a"</formula>
    </cfRule>
    <cfRule type="cellIs" dxfId="17932" priority="18520" stopIfTrue="1" operator="equal">
      <formula>"yes"</formula>
    </cfRule>
    <cfRule type="cellIs" dxfId="17931" priority="18521" stopIfTrue="1" operator="equal">
      <formula>"no"</formula>
    </cfRule>
    <cfRule type="notContainsBlanks" dxfId="17930" priority="18522">
      <formula>LEN(TRIM(L65))&gt;0</formula>
    </cfRule>
  </conditionalFormatting>
  <conditionalFormatting sqref="L67">
    <cfRule type="cellIs" dxfId="17929" priority="18507" stopIfTrue="1" operator="equal">
      <formula>"yes"</formula>
    </cfRule>
    <cfRule type="cellIs" dxfId="17928" priority="18508" stopIfTrue="1" operator="equal">
      <formula>"no"</formula>
    </cfRule>
    <cfRule type="notContainsBlanks" dxfId="17927" priority="18511" stopIfTrue="1">
      <formula>LEN(TRIM(L67))&gt;0</formula>
    </cfRule>
  </conditionalFormatting>
  <conditionalFormatting sqref="L67">
    <cfRule type="cellIs" dxfId="17926" priority="18509" stopIfTrue="1" operator="equal">
      <formula>"done"</formula>
    </cfRule>
    <cfRule type="cellIs" dxfId="17925" priority="18510" stopIfTrue="1" operator="equal">
      <formula>"n/a"</formula>
    </cfRule>
    <cfRule type="cellIs" dxfId="17924" priority="18512" stopIfTrue="1" operator="equal">
      <formula>"yes"</formula>
    </cfRule>
    <cfRule type="cellIs" dxfId="17923" priority="18513" stopIfTrue="1" operator="equal">
      <formula>"no"</formula>
    </cfRule>
    <cfRule type="notContainsBlanks" dxfId="17922" priority="18514">
      <formula>LEN(TRIM(L67))&gt;0</formula>
    </cfRule>
  </conditionalFormatting>
  <conditionalFormatting sqref="L68">
    <cfRule type="cellIs" dxfId="17921" priority="18499" stopIfTrue="1" operator="equal">
      <formula>"yes"</formula>
    </cfRule>
    <cfRule type="cellIs" dxfId="17920" priority="18500" stopIfTrue="1" operator="equal">
      <formula>"no"</formula>
    </cfRule>
    <cfRule type="notContainsBlanks" dxfId="17919" priority="18503" stopIfTrue="1">
      <formula>LEN(TRIM(L68))&gt;0</formula>
    </cfRule>
  </conditionalFormatting>
  <conditionalFormatting sqref="L68">
    <cfRule type="cellIs" dxfId="17918" priority="18501" stopIfTrue="1" operator="equal">
      <formula>"done"</formula>
    </cfRule>
    <cfRule type="cellIs" dxfId="17917" priority="18502" stopIfTrue="1" operator="equal">
      <formula>"n/a"</formula>
    </cfRule>
    <cfRule type="cellIs" dxfId="17916" priority="18504" stopIfTrue="1" operator="equal">
      <formula>"yes"</formula>
    </cfRule>
    <cfRule type="cellIs" dxfId="17915" priority="18505" stopIfTrue="1" operator="equal">
      <formula>"no"</formula>
    </cfRule>
    <cfRule type="notContainsBlanks" dxfId="17914" priority="18506">
      <formula>LEN(TRIM(L68))&gt;0</formula>
    </cfRule>
  </conditionalFormatting>
  <conditionalFormatting sqref="L91:L104">
    <cfRule type="cellIs" dxfId="17913" priority="18491" stopIfTrue="1" operator="equal">
      <formula>"yes"</formula>
    </cfRule>
    <cfRule type="cellIs" dxfId="17912" priority="18492" stopIfTrue="1" operator="equal">
      <formula>"no"</formula>
    </cfRule>
    <cfRule type="notContainsBlanks" dxfId="17911" priority="18495" stopIfTrue="1">
      <formula>LEN(TRIM(L91))&gt;0</formula>
    </cfRule>
  </conditionalFormatting>
  <conditionalFormatting sqref="L91:L104">
    <cfRule type="cellIs" dxfId="17910" priority="18493" stopIfTrue="1" operator="equal">
      <formula>"done"</formula>
    </cfRule>
    <cfRule type="cellIs" dxfId="17909" priority="18494" stopIfTrue="1" operator="equal">
      <formula>"n/a"</formula>
    </cfRule>
    <cfRule type="cellIs" dxfId="17908" priority="18496" stopIfTrue="1" operator="equal">
      <formula>"yes"</formula>
    </cfRule>
    <cfRule type="cellIs" dxfId="17907" priority="18497" stopIfTrue="1" operator="equal">
      <formula>"no"</formula>
    </cfRule>
    <cfRule type="notContainsBlanks" dxfId="17906" priority="18498">
      <formula>LEN(TRIM(L91))&gt;0</formula>
    </cfRule>
  </conditionalFormatting>
  <conditionalFormatting sqref="L106">
    <cfRule type="cellIs" dxfId="17905" priority="18483" stopIfTrue="1" operator="equal">
      <formula>"yes"</formula>
    </cfRule>
    <cfRule type="cellIs" dxfId="17904" priority="18484" stopIfTrue="1" operator="equal">
      <formula>"no"</formula>
    </cfRule>
    <cfRule type="notContainsBlanks" dxfId="17903" priority="18487" stopIfTrue="1">
      <formula>LEN(TRIM(L106))&gt;0</formula>
    </cfRule>
  </conditionalFormatting>
  <conditionalFormatting sqref="L106">
    <cfRule type="cellIs" dxfId="17902" priority="18485" stopIfTrue="1" operator="equal">
      <formula>"done"</formula>
    </cfRule>
    <cfRule type="cellIs" dxfId="17901" priority="18486" stopIfTrue="1" operator="equal">
      <formula>"n/a"</formula>
    </cfRule>
    <cfRule type="cellIs" dxfId="17900" priority="18488" stopIfTrue="1" operator="equal">
      <formula>"yes"</formula>
    </cfRule>
    <cfRule type="cellIs" dxfId="17899" priority="18489" stopIfTrue="1" operator="equal">
      <formula>"no"</formula>
    </cfRule>
    <cfRule type="notContainsBlanks" dxfId="17898" priority="18490">
      <formula>LEN(TRIM(L106))&gt;0</formula>
    </cfRule>
  </conditionalFormatting>
  <conditionalFormatting sqref="L107:L108">
    <cfRule type="cellIs" dxfId="17897" priority="18475" stopIfTrue="1" operator="equal">
      <formula>"yes"</formula>
    </cfRule>
    <cfRule type="cellIs" dxfId="17896" priority="18476" stopIfTrue="1" operator="equal">
      <formula>"no"</formula>
    </cfRule>
    <cfRule type="notContainsBlanks" dxfId="17895" priority="18479" stopIfTrue="1">
      <formula>LEN(TRIM(L107))&gt;0</formula>
    </cfRule>
  </conditionalFormatting>
  <conditionalFormatting sqref="L107:L108">
    <cfRule type="cellIs" dxfId="17894" priority="18477" stopIfTrue="1" operator="equal">
      <formula>"done"</formula>
    </cfRule>
    <cfRule type="cellIs" dxfId="17893" priority="18478" stopIfTrue="1" operator="equal">
      <formula>"n/a"</formula>
    </cfRule>
    <cfRule type="cellIs" dxfId="17892" priority="18480" stopIfTrue="1" operator="equal">
      <formula>"yes"</formula>
    </cfRule>
    <cfRule type="cellIs" dxfId="17891" priority="18481" stopIfTrue="1" operator="equal">
      <formula>"no"</formula>
    </cfRule>
    <cfRule type="notContainsBlanks" dxfId="17890" priority="18482">
      <formula>LEN(TRIM(L107))&gt;0</formula>
    </cfRule>
  </conditionalFormatting>
  <conditionalFormatting sqref="L109:L110">
    <cfRule type="cellIs" dxfId="17889" priority="18467" stopIfTrue="1" operator="equal">
      <formula>"yes"</formula>
    </cfRule>
    <cfRule type="cellIs" dxfId="17888" priority="18468" stopIfTrue="1" operator="equal">
      <formula>"no"</formula>
    </cfRule>
    <cfRule type="notContainsBlanks" dxfId="17887" priority="18471" stopIfTrue="1">
      <formula>LEN(TRIM(L109))&gt;0</formula>
    </cfRule>
  </conditionalFormatting>
  <conditionalFormatting sqref="L109:L110">
    <cfRule type="cellIs" dxfId="17886" priority="18469" stopIfTrue="1" operator="equal">
      <formula>"done"</formula>
    </cfRule>
    <cfRule type="cellIs" dxfId="17885" priority="18470" stopIfTrue="1" operator="equal">
      <formula>"n/a"</formula>
    </cfRule>
    <cfRule type="cellIs" dxfId="17884" priority="18472" stopIfTrue="1" operator="equal">
      <formula>"yes"</formula>
    </cfRule>
    <cfRule type="cellIs" dxfId="17883" priority="18473" stopIfTrue="1" operator="equal">
      <formula>"no"</formula>
    </cfRule>
    <cfRule type="notContainsBlanks" dxfId="17882" priority="18474">
      <formula>LEN(TRIM(L109))&gt;0</formula>
    </cfRule>
  </conditionalFormatting>
  <conditionalFormatting sqref="L113">
    <cfRule type="cellIs" dxfId="17881" priority="18459" stopIfTrue="1" operator="equal">
      <formula>"yes"</formula>
    </cfRule>
    <cfRule type="cellIs" dxfId="17880" priority="18460" stopIfTrue="1" operator="equal">
      <formula>"no"</formula>
    </cfRule>
    <cfRule type="notContainsBlanks" dxfId="17879" priority="18463" stopIfTrue="1">
      <formula>LEN(TRIM(L113))&gt;0</formula>
    </cfRule>
  </conditionalFormatting>
  <conditionalFormatting sqref="L113">
    <cfRule type="cellIs" dxfId="17878" priority="18461" stopIfTrue="1" operator="equal">
      <formula>"done"</formula>
    </cfRule>
    <cfRule type="cellIs" dxfId="17877" priority="18462" stopIfTrue="1" operator="equal">
      <formula>"n/a"</formula>
    </cfRule>
    <cfRule type="cellIs" dxfId="17876" priority="18464" stopIfTrue="1" operator="equal">
      <formula>"yes"</formula>
    </cfRule>
    <cfRule type="cellIs" dxfId="17875" priority="18465" stopIfTrue="1" operator="equal">
      <formula>"no"</formula>
    </cfRule>
    <cfRule type="notContainsBlanks" dxfId="17874" priority="18466">
      <formula>LEN(TRIM(L113))&gt;0</formula>
    </cfRule>
  </conditionalFormatting>
  <conditionalFormatting sqref="L114">
    <cfRule type="cellIs" dxfId="17873" priority="18451" stopIfTrue="1" operator="equal">
      <formula>"yes"</formula>
    </cfRule>
    <cfRule type="cellIs" dxfId="17872" priority="18452" stopIfTrue="1" operator="equal">
      <formula>"no"</formula>
    </cfRule>
    <cfRule type="notContainsBlanks" dxfId="17871" priority="18455" stopIfTrue="1">
      <formula>LEN(TRIM(L114))&gt;0</formula>
    </cfRule>
  </conditionalFormatting>
  <conditionalFormatting sqref="L114">
    <cfRule type="cellIs" dxfId="17870" priority="18453" stopIfTrue="1" operator="equal">
      <formula>"done"</formula>
    </cfRule>
    <cfRule type="cellIs" dxfId="17869" priority="18454" stopIfTrue="1" operator="equal">
      <formula>"n/a"</formula>
    </cfRule>
    <cfRule type="cellIs" dxfId="17868" priority="18456" stopIfTrue="1" operator="equal">
      <formula>"yes"</formula>
    </cfRule>
    <cfRule type="cellIs" dxfId="17867" priority="18457" stopIfTrue="1" operator="equal">
      <formula>"no"</formula>
    </cfRule>
    <cfRule type="notContainsBlanks" dxfId="17866" priority="18458">
      <formula>LEN(TRIM(L114))&gt;0</formula>
    </cfRule>
  </conditionalFormatting>
  <conditionalFormatting sqref="L115">
    <cfRule type="cellIs" dxfId="17865" priority="18443" stopIfTrue="1" operator="equal">
      <formula>"yes"</formula>
    </cfRule>
    <cfRule type="cellIs" dxfId="17864" priority="18444" stopIfTrue="1" operator="equal">
      <formula>"no"</formula>
    </cfRule>
    <cfRule type="notContainsBlanks" dxfId="17863" priority="18447" stopIfTrue="1">
      <formula>LEN(TRIM(L115))&gt;0</formula>
    </cfRule>
  </conditionalFormatting>
  <conditionalFormatting sqref="L115">
    <cfRule type="cellIs" dxfId="17862" priority="18445" stopIfTrue="1" operator="equal">
      <formula>"done"</formula>
    </cfRule>
    <cfRule type="cellIs" dxfId="17861" priority="18446" stopIfTrue="1" operator="equal">
      <formula>"n/a"</formula>
    </cfRule>
    <cfRule type="cellIs" dxfId="17860" priority="18448" stopIfTrue="1" operator="equal">
      <formula>"yes"</formula>
    </cfRule>
    <cfRule type="cellIs" dxfId="17859" priority="18449" stopIfTrue="1" operator="equal">
      <formula>"no"</formula>
    </cfRule>
    <cfRule type="notContainsBlanks" dxfId="17858" priority="18450">
      <formula>LEN(TRIM(L115))&gt;0</formula>
    </cfRule>
  </conditionalFormatting>
  <conditionalFormatting sqref="L127">
    <cfRule type="cellIs" dxfId="17857" priority="18435" stopIfTrue="1" operator="equal">
      <formula>"yes"</formula>
    </cfRule>
    <cfRule type="cellIs" dxfId="17856" priority="18436" stopIfTrue="1" operator="equal">
      <formula>"no"</formula>
    </cfRule>
    <cfRule type="notContainsBlanks" dxfId="17855" priority="18439" stopIfTrue="1">
      <formula>LEN(TRIM(L127))&gt;0</formula>
    </cfRule>
  </conditionalFormatting>
  <conditionalFormatting sqref="L127">
    <cfRule type="cellIs" dxfId="17854" priority="18437" stopIfTrue="1" operator="equal">
      <formula>"done"</formula>
    </cfRule>
    <cfRule type="cellIs" dxfId="17853" priority="18438" stopIfTrue="1" operator="equal">
      <formula>"n/a"</formula>
    </cfRule>
    <cfRule type="cellIs" dxfId="17852" priority="18440" stopIfTrue="1" operator="equal">
      <formula>"yes"</formula>
    </cfRule>
    <cfRule type="cellIs" dxfId="17851" priority="18441" stopIfTrue="1" operator="equal">
      <formula>"no"</formula>
    </cfRule>
    <cfRule type="notContainsBlanks" dxfId="17850" priority="18442">
      <formula>LEN(TRIM(L127))&gt;0</formula>
    </cfRule>
  </conditionalFormatting>
  <conditionalFormatting sqref="L128">
    <cfRule type="cellIs" dxfId="17849" priority="18427" stopIfTrue="1" operator="equal">
      <formula>"yes"</formula>
    </cfRule>
    <cfRule type="cellIs" dxfId="17848" priority="18428" stopIfTrue="1" operator="equal">
      <formula>"no"</formula>
    </cfRule>
    <cfRule type="notContainsBlanks" dxfId="17847" priority="18431" stopIfTrue="1">
      <formula>LEN(TRIM(L128))&gt;0</formula>
    </cfRule>
  </conditionalFormatting>
  <conditionalFormatting sqref="L128">
    <cfRule type="cellIs" dxfId="17846" priority="18429" stopIfTrue="1" operator="equal">
      <formula>"done"</formula>
    </cfRule>
    <cfRule type="cellIs" dxfId="17845" priority="18430" stopIfTrue="1" operator="equal">
      <formula>"n/a"</formula>
    </cfRule>
    <cfRule type="cellIs" dxfId="17844" priority="18432" stopIfTrue="1" operator="equal">
      <formula>"yes"</formula>
    </cfRule>
    <cfRule type="cellIs" dxfId="17843" priority="18433" stopIfTrue="1" operator="equal">
      <formula>"no"</formula>
    </cfRule>
    <cfRule type="notContainsBlanks" dxfId="17842" priority="18434">
      <formula>LEN(TRIM(L128))&gt;0</formula>
    </cfRule>
  </conditionalFormatting>
  <conditionalFormatting sqref="L129">
    <cfRule type="cellIs" dxfId="17841" priority="18419" stopIfTrue="1" operator="equal">
      <formula>"yes"</formula>
    </cfRule>
    <cfRule type="cellIs" dxfId="17840" priority="18420" stopIfTrue="1" operator="equal">
      <formula>"no"</formula>
    </cfRule>
    <cfRule type="notContainsBlanks" dxfId="17839" priority="18423" stopIfTrue="1">
      <formula>LEN(TRIM(L129))&gt;0</formula>
    </cfRule>
  </conditionalFormatting>
  <conditionalFormatting sqref="L129">
    <cfRule type="cellIs" dxfId="17838" priority="18421" stopIfTrue="1" operator="equal">
      <formula>"done"</formula>
    </cfRule>
    <cfRule type="cellIs" dxfId="17837" priority="18422" stopIfTrue="1" operator="equal">
      <formula>"n/a"</formula>
    </cfRule>
    <cfRule type="cellIs" dxfId="17836" priority="18424" stopIfTrue="1" operator="equal">
      <formula>"yes"</formula>
    </cfRule>
    <cfRule type="cellIs" dxfId="17835" priority="18425" stopIfTrue="1" operator="equal">
      <formula>"no"</formula>
    </cfRule>
    <cfRule type="notContainsBlanks" dxfId="17834" priority="18426">
      <formula>LEN(TRIM(L129))&gt;0</formula>
    </cfRule>
  </conditionalFormatting>
  <conditionalFormatting sqref="L130">
    <cfRule type="cellIs" dxfId="17833" priority="18411" stopIfTrue="1" operator="equal">
      <formula>"yes"</formula>
    </cfRule>
    <cfRule type="cellIs" dxfId="17832" priority="18412" stopIfTrue="1" operator="equal">
      <formula>"no"</formula>
    </cfRule>
    <cfRule type="notContainsBlanks" dxfId="17831" priority="18415" stopIfTrue="1">
      <formula>LEN(TRIM(L130))&gt;0</formula>
    </cfRule>
  </conditionalFormatting>
  <conditionalFormatting sqref="L130">
    <cfRule type="cellIs" dxfId="17830" priority="18413" stopIfTrue="1" operator="equal">
      <formula>"done"</formula>
    </cfRule>
    <cfRule type="cellIs" dxfId="17829" priority="18414" stopIfTrue="1" operator="equal">
      <formula>"n/a"</formula>
    </cfRule>
    <cfRule type="cellIs" dxfId="17828" priority="18416" stopIfTrue="1" operator="equal">
      <formula>"yes"</formula>
    </cfRule>
    <cfRule type="cellIs" dxfId="17827" priority="18417" stopIfTrue="1" operator="equal">
      <formula>"no"</formula>
    </cfRule>
    <cfRule type="notContainsBlanks" dxfId="17826" priority="18418">
      <formula>LEN(TRIM(L130))&gt;0</formula>
    </cfRule>
  </conditionalFormatting>
  <conditionalFormatting sqref="L131:L133">
    <cfRule type="cellIs" dxfId="17825" priority="18403" stopIfTrue="1" operator="equal">
      <formula>"yes"</formula>
    </cfRule>
    <cfRule type="cellIs" dxfId="17824" priority="18404" stopIfTrue="1" operator="equal">
      <formula>"no"</formula>
    </cfRule>
    <cfRule type="notContainsBlanks" dxfId="17823" priority="18407" stopIfTrue="1">
      <formula>LEN(TRIM(L131))&gt;0</formula>
    </cfRule>
  </conditionalFormatting>
  <conditionalFormatting sqref="L131:L133">
    <cfRule type="cellIs" dxfId="17822" priority="18405" stopIfTrue="1" operator="equal">
      <formula>"done"</formula>
    </cfRule>
    <cfRule type="cellIs" dxfId="17821" priority="18406" stopIfTrue="1" operator="equal">
      <formula>"n/a"</formula>
    </cfRule>
    <cfRule type="cellIs" dxfId="17820" priority="18408" stopIfTrue="1" operator="equal">
      <formula>"yes"</formula>
    </cfRule>
    <cfRule type="cellIs" dxfId="17819" priority="18409" stopIfTrue="1" operator="equal">
      <formula>"no"</formula>
    </cfRule>
    <cfRule type="notContainsBlanks" dxfId="17818" priority="18410">
      <formula>LEN(TRIM(L131))&gt;0</formula>
    </cfRule>
  </conditionalFormatting>
  <conditionalFormatting sqref="L158">
    <cfRule type="cellIs" dxfId="17817" priority="18395" stopIfTrue="1" operator="equal">
      <formula>"yes"</formula>
    </cfRule>
    <cfRule type="cellIs" dxfId="17816" priority="18396" stopIfTrue="1" operator="equal">
      <formula>"no"</formula>
    </cfRule>
    <cfRule type="notContainsBlanks" dxfId="17815" priority="18399" stopIfTrue="1">
      <formula>LEN(TRIM(L158))&gt;0</formula>
    </cfRule>
  </conditionalFormatting>
  <conditionalFormatting sqref="L158">
    <cfRule type="cellIs" dxfId="17814" priority="18397" stopIfTrue="1" operator="equal">
      <formula>"done"</formula>
    </cfRule>
    <cfRule type="cellIs" dxfId="17813" priority="18398" stopIfTrue="1" operator="equal">
      <formula>"n/a"</formula>
    </cfRule>
    <cfRule type="cellIs" dxfId="17812" priority="18400" stopIfTrue="1" operator="equal">
      <formula>"yes"</formula>
    </cfRule>
    <cfRule type="cellIs" dxfId="17811" priority="18401" stopIfTrue="1" operator="equal">
      <formula>"no"</formula>
    </cfRule>
    <cfRule type="notContainsBlanks" dxfId="17810" priority="18402">
      <formula>LEN(TRIM(L158))&gt;0</formula>
    </cfRule>
  </conditionalFormatting>
  <conditionalFormatting sqref="L161">
    <cfRule type="cellIs" dxfId="17809" priority="18387" stopIfTrue="1" operator="equal">
      <formula>"yes"</formula>
    </cfRule>
    <cfRule type="cellIs" dxfId="17808" priority="18388" stopIfTrue="1" operator="equal">
      <formula>"no"</formula>
    </cfRule>
    <cfRule type="notContainsBlanks" dxfId="17807" priority="18391" stopIfTrue="1">
      <formula>LEN(TRIM(L161))&gt;0</formula>
    </cfRule>
  </conditionalFormatting>
  <conditionalFormatting sqref="L161">
    <cfRule type="cellIs" dxfId="17806" priority="18389" stopIfTrue="1" operator="equal">
      <formula>"done"</formula>
    </cfRule>
    <cfRule type="cellIs" dxfId="17805" priority="18390" stopIfTrue="1" operator="equal">
      <formula>"n/a"</formula>
    </cfRule>
    <cfRule type="cellIs" dxfId="17804" priority="18392" stopIfTrue="1" operator="equal">
      <formula>"yes"</formula>
    </cfRule>
    <cfRule type="cellIs" dxfId="17803" priority="18393" stopIfTrue="1" operator="equal">
      <formula>"no"</formula>
    </cfRule>
    <cfRule type="notContainsBlanks" dxfId="17802" priority="18394">
      <formula>LEN(TRIM(L161))&gt;0</formula>
    </cfRule>
  </conditionalFormatting>
  <conditionalFormatting sqref="L180">
    <cfRule type="cellIs" dxfId="17801" priority="18379" stopIfTrue="1" operator="equal">
      <formula>"yes"</formula>
    </cfRule>
    <cfRule type="cellIs" dxfId="17800" priority="18380" stopIfTrue="1" operator="equal">
      <formula>"no"</formula>
    </cfRule>
    <cfRule type="notContainsBlanks" dxfId="17799" priority="18383" stopIfTrue="1">
      <formula>LEN(TRIM(L180))&gt;0</formula>
    </cfRule>
  </conditionalFormatting>
  <conditionalFormatting sqref="L180">
    <cfRule type="cellIs" dxfId="17798" priority="18381" stopIfTrue="1" operator="equal">
      <formula>"done"</formula>
    </cfRule>
    <cfRule type="cellIs" dxfId="17797" priority="18382" stopIfTrue="1" operator="equal">
      <formula>"n/a"</formula>
    </cfRule>
    <cfRule type="cellIs" dxfId="17796" priority="18384" stopIfTrue="1" operator="equal">
      <formula>"yes"</formula>
    </cfRule>
    <cfRule type="cellIs" dxfId="17795" priority="18385" stopIfTrue="1" operator="equal">
      <formula>"no"</formula>
    </cfRule>
    <cfRule type="notContainsBlanks" dxfId="17794" priority="18386">
      <formula>LEN(TRIM(L180))&gt;0</formula>
    </cfRule>
  </conditionalFormatting>
  <conditionalFormatting sqref="L170">
    <cfRule type="cellIs" dxfId="17793" priority="18371" stopIfTrue="1" operator="equal">
      <formula>"yes"</formula>
    </cfRule>
    <cfRule type="cellIs" dxfId="17792" priority="18372" stopIfTrue="1" operator="equal">
      <formula>"no"</formula>
    </cfRule>
    <cfRule type="notContainsBlanks" dxfId="17791" priority="18375" stopIfTrue="1">
      <formula>LEN(TRIM(L170))&gt;0</formula>
    </cfRule>
  </conditionalFormatting>
  <conditionalFormatting sqref="L170">
    <cfRule type="cellIs" dxfId="17790" priority="18373" stopIfTrue="1" operator="equal">
      <formula>"done"</formula>
    </cfRule>
    <cfRule type="cellIs" dxfId="17789" priority="18374" stopIfTrue="1" operator="equal">
      <formula>"n/a"</formula>
    </cfRule>
    <cfRule type="cellIs" dxfId="17788" priority="18376" stopIfTrue="1" operator="equal">
      <formula>"yes"</formula>
    </cfRule>
    <cfRule type="cellIs" dxfId="17787" priority="18377" stopIfTrue="1" operator="equal">
      <formula>"no"</formula>
    </cfRule>
    <cfRule type="notContainsBlanks" dxfId="17786" priority="18378">
      <formula>LEN(TRIM(L170))&gt;0</formula>
    </cfRule>
  </conditionalFormatting>
  <conditionalFormatting sqref="L162">
    <cfRule type="cellIs" dxfId="17785" priority="18363" stopIfTrue="1" operator="equal">
      <formula>"yes"</formula>
    </cfRule>
    <cfRule type="cellIs" dxfId="17784" priority="18364" stopIfTrue="1" operator="equal">
      <formula>"no"</formula>
    </cfRule>
    <cfRule type="notContainsBlanks" dxfId="17783" priority="18367" stopIfTrue="1">
      <formula>LEN(TRIM(L162))&gt;0</formula>
    </cfRule>
  </conditionalFormatting>
  <conditionalFormatting sqref="L162">
    <cfRule type="cellIs" dxfId="17782" priority="18365" stopIfTrue="1" operator="equal">
      <formula>"done"</formula>
    </cfRule>
    <cfRule type="cellIs" dxfId="17781" priority="18366" stopIfTrue="1" operator="equal">
      <formula>"n/a"</formula>
    </cfRule>
    <cfRule type="cellIs" dxfId="17780" priority="18368" stopIfTrue="1" operator="equal">
      <formula>"yes"</formula>
    </cfRule>
    <cfRule type="cellIs" dxfId="17779" priority="18369" stopIfTrue="1" operator="equal">
      <formula>"no"</formula>
    </cfRule>
    <cfRule type="notContainsBlanks" dxfId="17778" priority="18370">
      <formula>LEN(TRIM(L162))&gt;0</formula>
    </cfRule>
  </conditionalFormatting>
  <conditionalFormatting sqref="L163">
    <cfRule type="cellIs" dxfId="17777" priority="18355" stopIfTrue="1" operator="equal">
      <formula>"yes"</formula>
    </cfRule>
    <cfRule type="cellIs" dxfId="17776" priority="18356" stopIfTrue="1" operator="equal">
      <formula>"no"</formula>
    </cfRule>
    <cfRule type="notContainsBlanks" dxfId="17775" priority="18359" stopIfTrue="1">
      <formula>LEN(TRIM(L163))&gt;0</formula>
    </cfRule>
  </conditionalFormatting>
  <conditionalFormatting sqref="L163">
    <cfRule type="cellIs" dxfId="17774" priority="18357" stopIfTrue="1" operator="equal">
      <formula>"done"</formula>
    </cfRule>
    <cfRule type="cellIs" dxfId="17773" priority="18358" stopIfTrue="1" operator="equal">
      <formula>"n/a"</formula>
    </cfRule>
    <cfRule type="cellIs" dxfId="17772" priority="18360" stopIfTrue="1" operator="equal">
      <formula>"yes"</formula>
    </cfRule>
    <cfRule type="cellIs" dxfId="17771" priority="18361" stopIfTrue="1" operator="equal">
      <formula>"no"</formula>
    </cfRule>
    <cfRule type="notContainsBlanks" dxfId="17770" priority="18362">
      <formula>LEN(TRIM(L163))&gt;0</formula>
    </cfRule>
  </conditionalFormatting>
  <conditionalFormatting sqref="L166">
    <cfRule type="cellIs" dxfId="17769" priority="18347" stopIfTrue="1" operator="equal">
      <formula>"yes"</formula>
    </cfRule>
    <cfRule type="cellIs" dxfId="17768" priority="18348" stopIfTrue="1" operator="equal">
      <formula>"no"</formula>
    </cfRule>
    <cfRule type="notContainsBlanks" dxfId="17767" priority="18351" stopIfTrue="1">
      <formula>LEN(TRIM(L166))&gt;0</formula>
    </cfRule>
  </conditionalFormatting>
  <conditionalFormatting sqref="L166">
    <cfRule type="cellIs" dxfId="17766" priority="18349" stopIfTrue="1" operator="equal">
      <formula>"done"</formula>
    </cfRule>
    <cfRule type="cellIs" dxfId="17765" priority="18350" stopIfTrue="1" operator="equal">
      <formula>"n/a"</formula>
    </cfRule>
    <cfRule type="cellIs" dxfId="17764" priority="18352" stopIfTrue="1" operator="equal">
      <formula>"yes"</formula>
    </cfRule>
    <cfRule type="cellIs" dxfId="17763" priority="18353" stopIfTrue="1" operator="equal">
      <formula>"no"</formula>
    </cfRule>
    <cfRule type="notContainsBlanks" dxfId="17762" priority="18354">
      <formula>LEN(TRIM(L166))&gt;0</formula>
    </cfRule>
  </conditionalFormatting>
  <conditionalFormatting sqref="L165">
    <cfRule type="cellIs" dxfId="17761" priority="18339" stopIfTrue="1" operator="equal">
      <formula>"yes"</formula>
    </cfRule>
    <cfRule type="cellIs" dxfId="17760" priority="18340" stopIfTrue="1" operator="equal">
      <formula>"no"</formula>
    </cfRule>
    <cfRule type="notContainsBlanks" dxfId="17759" priority="18343" stopIfTrue="1">
      <formula>LEN(TRIM(L165))&gt;0</formula>
    </cfRule>
  </conditionalFormatting>
  <conditionalFormatting sqref="L165">
    <cfRule type="cellIs" dxfId="17758" priority="18341" stopIfTrue="1" operator="equal">
      <formula>"done"</formula>
    </cfRule>
    <cfRule type="cellIs" dxfId="17757" priority="18342" stopIfTrue="1" operator="equal">
      <formula>"n/a"</formula>
    </cfRule>
    <cfRule type="cellIs" dxfId="17756" priority="18344" stopIfTrue="1" operator="equal">
      <formula>"yes"</formula>
    </cfRule>
    <cfRule type="cellIs" dxfId="17755" priority="18345" stopIfTrue="1" operator="equal">
      <formula>"no"</formula>
    </cfRule>
    <cfRule type="notContainsBlanks" dxfId="17754" priority="18346">
      <formula>LEN(TRIM(L165))&gt;0</formula>
    </cfRule>
  </conditionalFormatting>
  <conditionalFormatting sqref="L164">
    <cfRule type="cellIs" dxfId="17753" priority="18331" stopIfTrue="1" operator="equal">
      <formula>"yes"</formula>
    </cfRule>
    <cfRule type="cellIs" dxfId="17752" priority="18332" stopIfTrue="1" operator="equal">
      <formula>"no"</formula>
    </cfRule>
    <cfRule type="notContainsBlanks" dxfId="17751" priority="18335" stopIfTrue="1">
      <formula>LEN(TRIM(L164))&gt;0</formula>
    </cfRule>
  </conditionalFormatting>
  <conditionalFormatting sqref="L164">
    <cfRule type="cellIs" dxfId="17750" priority="18333" stopIfTrue="1" operator="equal">
      <formula>"done"</formula>
    </cfRule>
    <cfRule type="cellIs" dxfId="17749" priority="18334" stopIfTrue="1" operator="equal">
      <formula>"n/a"</formula>
    </cfRule>
    <cfRule type="cellIs" dxfId="17748" priority="18336" stopIfTrue="1" operator="equal">
      <formula>"yes"</formula>
    </cfRule>
    <cfRule type="cellIs" dxfId="17747" priority="18337" stopIfTrue="1" operator="equal">
      <formula>"no"</formula>
    </cfRule>
    <cfRule type="notContainsBlanks" dxfId="17746" priority="18338">
      <formula>LEN(TRIM(L164))&gt;0</formula>
    </cfRule>
  </conditionalFormatting>
  <conditionalFormatting sqref="L168">
    <cfRule type="cellIs" dxfId="17745" priority="18323" stopIfTrue="1" operator="equal">
      <formula>"yes"</formula>
    </cfRule>
    <cfRule type="cellIs" dxfId="17744" priority="18324" stopIfTrue="1" operator="equal">
      <formula>"no"</formula>
    </cfRule>
    <cfRule type="notContainsBlanks" dxfId="17743" priority="18327" stopIfTrue="1">
      <formula>LEN(TRIM(L168))&gt;0</formula>
    </cfRule>
  </conditionalFormatting>
  <conditionalFormatting sqref="L168">
    <cfRule type="cellIs" dxfId="17742" priority="18325" stopIfTrue="1" operator="equal">
      <formula>"done"</formula>
    </cfRule>
    <cfRule type="cellIs" dxfId="17741" priority="18326" stopIfTrue="1" operator="equal">
      <formula>"n/a"</formula>
    </cfRule>
    <cfRule type="cellIs" dxfId="17740" priority="18328" stopIfTrue="1" operator="equal">
      <formula>"yes"</formula>
    </cfRule>
    <cfRule type="cellIs" dxfId="17739" priority="18329" stopIfTrue="1" operator="equal">
      <formula>"no"</formula>
    </cfRule>
    <cfRule type="notContainsBlanks" dxfId="17738" priority="18330">
      <formula>LEN(TRIM(L168))&gt;0</formula>
    </cfRule>
  </conditionalFormatting>
  <conditionalFormatting sqref="L167">
    <cfRule type="cellIs" dxfId="17737" priority="18315" stopIfTrue="1" operator="equal">
      <formula>"yes"</formula>
    </cfRule>
    <cfRule type="cellIs" dxfId="17736" priority="18316" stopIfTrue="1" operator="equal">
      <formula>"no"</formula>
    </cfRule>
    <cfRule type="notContainsBlanks" dxfId="17735" priority="18319" stopIfTrue="1">
      <formula>LEN(TRIM(L167))&gt;0</formula>
    </cfRule>
  </conditionalFormatting>
  <conditionalFormatting sqref="L167">
    <cfRule type="cellIs" dxfId="17734" priority="18317" stopIfTrue="1" operator="equal">
      <formula>"done"</formula>
    </cfRule>
    <cfRule type="cellIs" dxfId="17733" priority="18318" stopIfTrue="1" operator="equal">
      <formula>"n/a"</formula>
    </cfRule>
    <cfRule type="cellIs" dxfId="17732" priority="18320" stopIfTrue="1" operator="equal">
      <formula>"yes"</formula>
    </cfRule>
    <cfRule type="cellIs" dxfId="17731" priority="18321" stopIfTrue="1" operator="equal">
      <formula>"no"</formula>
    </cfRule>
    <cfRule type="notContainsBlanks" dxfId="17730" priority="18322">
      <formula>LEN(TRIM(L167))&gt;0</formula>
    </cfRule>
  </conditionalFormatting>
  <conditionalFormatting sqref="L169">
    <cfRule type="cellIs" dxfId="17729" priority="18307" stopIfTrue="1" operator="equal">
      <formula>"yes"</formula>
    </cfRule>
    <cfRule type="cellIs" dxfId="17728" priority="18308" stopIfTrue="1" operator="equal">
      <formula>"no"</formula>
    </cfRule>
    <cfRule type="notContainsBlanks" dxfId="17727" priority="18311" stopIfTrue="1">
      <formula>LEN(TRIM(L169))&gt;0</formula>
    </cfRule>
  </conditionalFormatting>
  <conditionalFormatting sqref="L169">
    <cfRule type="cellIs" dxfId="17726" priority="18309" stopIfTrue="1" operator="equal">
      <formula>"done"</formula>
    </cfRule>
    <cfRule type="cellIs" dxfId="17725" priority="18310" stopIfTrue="1" operator="equal">
      <formula>"n/a"</formula>
    </cfRule>
    <cfRule type="cellIs" dxfId="17724" priority="18312" stopIfTrue="1" operator="equal">
      <formula>"yes"</formula>
    </cfRule>
    <cfRule type="cellIs" dxfId="17723" priority="18313" stopIfTrue="1" operator="equal">
      <formula>"no"</formula>
    </cfRule>
    <cfRule type="notContainsBlanks" dxfId="17722" priority="18314">
      <formula>LEN(TRIM(L169))&gt;0</formula>
    </cfRule>
  </conditionalFormatting>
  <conditionalFormatting sqref="L171">
    <cfRule type="cellIs" dxfId="17721" priority="18299" stopIfTrue="1" operator="equal">
      <formula>"yes"</formula>
    </cfRule>
    <cfRule type="cellIs" dxfId="17720" priority="18300" stopIfTrue="1" operator="equal">
      <formula>"no"</formula>
    </cfRule>
    <cfRule type="notContainsBlanks" dxfId="17719" priority="18303" stopIfTrue="1">
      <formula>LEN(TRIM(L171))&gt;0</formula>
    </cfRule>
  </conditionalFormatting>
  <conditionalFormatting sqref="L171">
    <cfRule type="cellIs" dxfId="17718" priority="18301" stopIfTrue="1" operator="equal">
      <formula>"done"</formula>
    </cfRule>
    <cfRule type="cellIs" dxfId="17717" priority="18302" stopIfTrue="1" operator="equal">
      <formula>"n/a"</formula>
    </cfRule>
    <cfRule type="cellIs" dxfId="17716" priority="18304" stopIfTrue="1" operator="equal">
      <formula>"yes"</formula>
    </cfRule>
    <cfRule type="cellIs" dxfId="17715" priority="18305" stopIfTrue="1" operator="equal">
      <formula>"no"</formula>
    </cfRule>
    <cfRule type="notContainsBlanks" dxfId="17714" priority="18306">
      <formula>LEN(TRIM(L171))&gt;0</formula>
    </cfRule>
  </conditionalFormatting>
  <conditionalFormatting sqref="L172">
    <cfRule type="cellIs" dxfId="17713" priority="18291" stopIfTrue="1" operator="equal">
      <formula>"yes"</formula>
    </cfRule>
    <cfRule type="cellIs" dxfId="17712" priority="18292" stopIfTrue="1" operator="equal">
      <formula>"no"</formula>
    </cfRule>
    <cfRule type="notContainsBlanks" dxfId="17711" priority="18295" stopIfTrue="1">
      <formula>LEN(TRIM(L172))&gt;0</formula>
    </cfRule>
  </conditionalFormatting>
  <conditionalFormatting sqref="L172">
    <cfRule type="cellIs" dxfId="17710" priority="18293" stopIfTrue="1" operator="equal">
      <formula>"done"</formula>
    </cfRule>
    <cfRule type="cellIs" dxfId="17709" priority="18294" stopIfTrue="1" operator="equal">
      <formula>"n/a"</formula>
    </cfRule>
    <cfRule type="cellIs" dxfId="17708" priority="18296" stopIfTrue="1" operator="equal">
      <formula>"yes"</formula>
    </cfRule>
    <cfRule type="cellIs" dxfId="17707" priority="18297" stopIfTrue="1" operator="equal">
      <formula>"no"</formula>
    </cfRule>
    <cfRule type="notContainsBlanks" dxfId="17706" priority="18298">
      <formula>LEN(TRIM(L172))&gt;0</formula>
    </cfRule>
  </conditionalFormatting>
  <conditionalFormatting sqref="L174">
    <cfRule type="cellIs" dxfId="17705" priority="18283" stopIfTrue="1" operator="equal">
      <formula>"yes"</formula>
    </cfRule>
    <cfRule type="cellIs" dxfId="17704" priority="18284" stopIfTrue="1" operator="equal">
      <formula>"no"</formula>
    </cfRule>
    <cfRule type="notContainsBlanks" dxfId="17703" priority="18287" stopIfTrue="1">
      <formula>LEN(TRIM(L174))&gt;0</formula>
    </cfRule>
  </conditionalFormatting>
  <conditionalFormatting sqref="L174">
    <cfRule type="cellIs" dxfId="17702" priority="18285" stopIfTrue="1" operator="equal">
      <formula>"done"</formula>
    </cfRule>
    <cfRule type="cellIs" dxfId="17701" priority="18286" stopIfTrue="1" operator="equal">
      <formula>"n/a"</formula>
    </cfRule>
    <cfRule type="cellIs" dxfId="17700" priority="18288" stopIfTrue="1" operator="equal">
      <formula>"yes"</formula>
    </cfRule>
    <cfRule type="cellIs" dxfId="17699" priority="18289" stopIfTrue="1" operator="equal">
      <formula>"no"</formula>
    </cfRule>
    <cfRule type="notContainsBlanks" dxfId="17698" priority="18290">
      <formula>LEN(TRIM(L174))&gt;0</formula>
    </cfRule>
  </conditionalFormatting>
  <conditionalFormatting sqref="L175">
    <cfRule type="cellIs" dxfId="17697" priority="18275" stopIfTrue="1" operator="equal">
      <formula>"yes"</formula>
    </cfRule>
    <cfRule type="cellIs" dxfId="17696" priority="18276" stopIfTrue="1" operator="equal">
      <formula>"no"</formula>
    </cfRule>
    <cfRule type="notContainsBlanks" dxfId="17695" priority="18279" stopIfTrue="1">
      <formula>LEN(TRIM(L175))&gt;0</formula>
    </cfRule>
  </conditionalFormatting>
  <conditionalFormatting sqref="L175">
    <cfRule type="cellIs" dxfId="17694" priority="18277" stopIfTrue="1" operator="equal">
      <formula>"done"</formula>
    </cfRule>
    <cfRule type="cellIs" dxfId="17693" priority="18278" stopIfTrue="1" operator="equal">
      <formula>"n/a"</formula>
    </cfRule>
    <cfRule type="cellIs" dxfId="17692" priority="18280" stopIfTrue="1" operator="equal">
      <formula>"yes"</formula>
    </cfRule>
    <cfRule type="cellIs" dxfId="17691" priority="18281" stopIfTrue="1" operator="equal">
      <formula>"no"</formula>
    </cfRule>
    <cfRule type="notContainsBlanks" dxfId="17690" priority="18282">
      <formula>LEN(TRIM(L175))&gt;0</formula>
    </cfRule>
  </conditionalFormatting>
  <conditionalFormatting sqref="L176">
    <cfRule type="cellIs" dxfId="17689" priority="18267" stopIfTrue="1" operator="equal">
      <formula>"yes"</formula>
    </cfRule>
    <cfRule type="cellIs" dxfId="17688" priority="18268" stopIfTrue="1" operator="equal">
      <formula>"no"</formula>
    </cfRule>
    <cfRule type="notContainsBlanks" dxfId="17687" priority="18271" stopIfTrue="1">
      <formula>LEN(TRIM(L176))&gt;0</formula>
    </cfRule>
  </conditionalFormatting>
  <conditionalFormatting sqref="L176">
    <cfRule type="cellIs" dxfId="17686" priority="18269" stopIfTrue="1" operator="equal">
      <formula>"done"</formula>
    </cfRule>
    <cfRule type="cellIs" dxfId="17685" priority="18270" stopIfTrue="1" operator="equal">
      <formula>"n/a"</formula>
    </cfRule>
    <cfRule type="cellIs" dxfId="17684" priority="18272" stopIfTrue="1" operator="equal">
      <formula>"yes"</formula>
    </cfRule>
    <cfRule type="cellIs" dxfId="17683" priority="18273" stopIfTrue="1" operator="equal">
      <formula>"no"</formula>
    </cfRule>
    <cfRule type="notContainsBlanks" dxfId="17682" priority="18274">
      <formula>LEN(TRIM(L176))&gt;0</formula>
    </cfRule>
  </conditionalFormatting>
  <conditionalFormatting sqref="L177">
    <cfRule type="cellIs" dxfId="17681" priority="18259" stopIfTrue="1" operator="equal">
      <formula>"yes"</formula>
    </cfRule>
    <cfRule type="cellIs" dxfId="17680" priority="18260" stopIfTrue="1" operator="equal">
      <formula>"no"</formula>
    </cfRule>
    <cfRule type="notContainsBlanks" dxfId="17679" priority="18263" stopIfTrue="1">
      <formula>LEN(TRIM(L177))&gt;0</formula>
    </cfRule>
  </conditionalFormatting>
  <conditionalFormatting sqref="L177">
    <cfRule type="cellIs" dxfId="17678" priority="18261" stopIfTrue="1" operator="equal">
      <formula>"done"</formula>
    </cfRule>
    <cfRule type="cellIs" dxfId="17677" priority="18262" stopIfTrue="1" operator="equal">
      <formula>"n/a"</formula>
    </cfRule>
    <cfRule type="cellIs" dxfId="17676" priority="18264" stopIfTrue="1" operator="equal">
      <formula>"yes"</formula>
    </cfRule>
    <cfRule type="cellIs" dxfId="17675" priority="18265" stopIfTrue="1" operator="equal">
      <formula>"no"</formula>
    </cfRule>
    <cfRule type="notContainsBlanks" dxfId="17674" priority="18266">
      <formula>LEN(TRIM(L177))&gt;0</formula>
    </cfRule>
  </conditionalFormatting>
  <conditionalFormatting sqref="L210">
    <cfRule type="cellIs" dxfId="17673" priority="18251" stopIfTrue="1" operator="equal">
      <formula>"yes"</formula>
    </cfRule>
    <cfRule type="cellIs" dxfId="17672" priority="18252" stopIfTrue="1" operator="equal">
      <formula>"no"</formula>
    </cfRule>
    <cfRule type="notContainsBlanks" dxfId="17671" priority="18255" stopIfTrue="1">
      <formula>LEN(TRIM(L210))&gt;0</formula>
    </cfRule>
  </conditionalFormatting>
  <conditionalFormatting sqref="L210">
    <cfRule type="cellIs" dxfId="17670" priority="18253" stopIfTrue="1" operator="equal">
      <formula>"done"</formula>
    </cfRule>
    <cfRule type="cellIs" dxfId="17669" priority="18254" stopIfTrue="1" operator="equal">
      <formula>"n/a"</formula>
    </cfRule>
    <cfRule type="cellIs" dxfId="17668" priority="18256" stopIfTrue="1" operator="equal">
      <formula>"yes"</formula>
    </cfRule>
    <cfRule type="cellIs" dxfId="17667" priority="18257" stopIfTrue="1" operator="equal">
      <formula>"no"</formula>
    </cfRule>
    <cfRule type="notContainsBlanks" dxfId="17666" priority="18258">
      <formula>LEN(TRIM(L210))&gt;0</formula>
    </cfRule>
  </conditionalFormatting>
  <conditionalFormatting sqref="L178">
    <cfRule type="cellIs" dxfId="17665" priority="18243" stopIfTrue="1" operator="equal">
      <formula>"yes"</formula>
    </cfRule>
    <cfRule type="cellIs" dxfId="17664" priority="18244" stopIfTrue="1" operator="equal">
      <formula>"no"</formula>
    </cfRule>
    <cfRule type="notContainsBlanks" dxfId="17663" priority="18247" stopIfTrue="1">
      <formula>LEN(TRIM(L178))&gt;0</formula>
    </cfRule>
  </conditionalFormatting>
  <conditionalFormatting sqref="L178">
    <cfRule type="cellIs" dxfId="17662" priority="18245" stopIfTrue="1" operator="equal">
      <formula>"done"</formula>
    </cfRule>
    <cfRule type="cellIs" dxfId="17661" priority="18246" stopIfTrue="1" operator="equal">
      <formula>"n/a"</formula>
    </cfRule>
    <cfRule type="cellIs" dxfId="17660" priority="18248" stopIfTrue="1" operator="equal">
      <formula>"yes"</formula>
    </cfRule>
    <cfRule type="cellIs" dxfId="17659" priority="18249" stopIfTrue="1" operator="equal">
      <formula>"no"</formula>
    </cfRule>
    <cfRule type="notContainsBlanks" dxfId="17658" priority="18250">
      <formula>LEN(TRIM(L178))&gt;0</formula>
    </cfRule>
  </conditionalFormatting>
  <conditionalFormatting sqref="L181">
    <cfRule type="cellIs" dxfId="17657" priority="18235" stopIfTrue="1" operator="equal">
      <formula>"yes"</formula>
    </cfRule>
    <cfRule type="cellIs" dxfId="17656" priority="18236" stopIfTrue="1" operator="equal">
      <formula>"no"</formula>
    </cfRule>
    <cfRule type="notContainsBlanks" dxfId="17655" priority="18239" stopIfTrue="1">
      <formula>LEN(TRIM(L181))&gt;0</formula>
    </cfRule>
  </conditionalFormatting>
  <conditionalFormatting sqref="L181">
    <cfRule type="cellIs" dxfId="17654" priority="18237" stopIfTrue="1" operator="equal">
      <formula>"done"</formula>
    </cfRule>
    <cfRule type="cellIs" dxfId="17653" priority="18238" stopIfTrue="1" operator="equal">
      <formula>"n/a"</formula>
    </cfRule>
    <cfRule type="cellIs" dxfId="17652" priority="18240" stopIfTrue="1" operator="equal">
      <formula>"yes"</formula>
    </cfRule>
    <cfRule type="cellIs" dxfId="17651" priority="18241" stopIfTrue="1" operator="equal">
      <formula>"no"</formula>
    </cfRule>
    <cfRule type="notContainsBlanks" dxfId="17650" priority="18242">
      <formula>LEN(TRIM(L181))&gt;0</formula>
    </cfRule>
  </conditionalFormatting>
  <conditionalFormatting sqref="L182">
    <cfRule type="cellIs" dxfId="17649" priority="18227" stopIfTrue="1" operator="equal">
      <formula>"yes"</formula>
    </cfRule>
    <cfRule type="cellIs" dxfId="17648" priority="18228" stopIfTrue="1" operator="equal">
      <formula>"no"</formula>
    </cfRule>
    <cfRule type="notContainsBlanks" dxfId="17647" priority="18231" stopIfTrue="1">
      <formula>LEN(TRIM(L182))&gt;0</formula>
    </cfRule>
  </conditionalFormatting>
  <conditionalFormatting sqref="L182">
    <cfRule type="cellIs" dxfId="17646" priority="18229" stopIfTrue="1" operator="equal">
      <formula>"done"</formula>
    </cfRule>
    <cfRule type="cellIs" dxfId="17645" priority="18230" stopIfTrue="1" operator="equal">
      <formula>"n/a"</formula>
    </cfRule>
    <cfRule type="cellIs" dxfId="17644" priority="18232" stopIfTrue="1" operator="equal">
      <formula>"yes"</formula>
    </cfRule>
    <cfRule type="cellIs" dxfId="17643" priority="18233" stopIfTrue="1" operator="equal">
      <formula>"no"</formula>
    </cfRule>
    <cfRule type="notContainsBlanks" dxfId="17642" priority="18234">
      <formula>LEN(TRIM(L182))&gt;0</formula>
    </cfRule>
  </conditionalFormatting>
  <conditionalFormatting sqref="L183">
    <cfRule type="cellIs" dxfId="17641" priority="18219" stopIfTrue="1" operator="equal">
      <formula>"yes"</formula>
    </cfRule>
    <cfRule type="cellIs" dxfId="17640" priority="18220" stopIfTrue="1" operator="equal">
      <formula>"no"</formula>
    </cfRule>
    <cfRule type="notContainsBlanks" dxfId="17639" priority="18223" stopIfTrue="1">
      <formula>LEN(TRIM(L183))&gt;0</formula>
    </cfRule>
  </conditionalFormatting>
  <conditionalFormatting sqref="L183">
    <cfRule type="cellIs" dxfId="17638" priority="18221" stopIfTrue="1" operator="equal">
      <formula>"done"</formula>
    </cfRule>
    <cfRule type="cellIs" dxfId="17637" priority="18222" stopIfTrue="1" operator="equal">
      <formula>"n/a"</formula>
    </cfRule>
    <cfRule type="cellIs" dxfId="17636" priority="18224" stopIfTrue="1" operator="equal">
      <formula>"yes"</formula>
    </cfRule>
    <cfRule type="cellIs" dxfId="17635" priority="18225" stopIfTrue="1" operator="equal">
      <formula>"no"</formula>
    </cfRule>
    <cfRule type="notContainsBlanks" dxfId="17634" priority="18226">
      <formula>LEN(TRIM(L183))&gt;0</formula>
    </cfRule>
  </conditionalFormatting>
  <conditionalFormatting sqref="L184">
    <cfRule type="cellIs" dxfId="17633" priority="18211" stopIfTrue="1" operator="equal">
      <formula>"yes"</formula>
    </cfRule>
    <cfRule type="cellIs" dxfId="17632" priority="18212" stopIfTrue="1" operator="equal">
      <formula>"no"</formula>
    </cfRule>
    <cfRule type="notContainsBlanks" dxfId="17631" priority="18215" stopIfTrue="1">
      <formula>LEN(TRIM(L184))&gt;0</formula>
    </cfRule>
  </conditionalFormatting>
  <conditionalFormatting sqref="L184">
    <cfRule type="cellIs" dxfId="17630" priority="18213" stopIfTrue="1" operator="equal">
      <formula>"done"</formula>
    </cfRule>
    <cfRule type="cellIs" dxfId="17629" priority="18214" stopIfTrue="1" operator="equal">
      <formula>"n/a"</formula>
    </cfRule>
    <cfRule type="cellIs" dxfId="17628" priority="18216" stopIfTrue="1" operator="equal">
      <formula>"yes"</formula>
    </cfRule>
    <cfRule type="cellIs" dxfId="17627" priority="18217" stopIfTrue="1" operator="equal">
      <formula>"no"</formula>
    </cfRule>
    <cfRule type="notContainsBlanks" dxfId="17626" priority="18218">
      <formula>LEN(TRIM(L184))&gt;0</formula>
    </cfRule>
  </conditionalFormatting>
  <conditionalFormatting sqref="L185">
    <cfRule type="cellIs" dxfId="17625" priority="18203" stopIfTrue="1" operator="equal">
      <formula>"yes"</formula>
    </cfRule>
    <cfRule type="cellIs" dxfId="17624" priority="18204" stopIfTrue="1" operator="equal">
      <formula>"no"</formula>
    </cfRule>
    <cfRule type="notContainsBlanks" dxfId="17623" priority="18207" stopIfTrue="1">
      <formula>LEN(TRIM(L185))&gt;0</formula>
    </cfRule>
  </conditionalFormatting>
  <conditionalFormatting sqref="L185">
    <cfRule type="cellIs" dxfId="17622" priority="18205" stopIfTrue="1" operator="equal">
      <formula>"done"</formula>
    </cfRule>
    <cfRule type="cellIs" dxfId="17621" priority="18206" stopIfTrue="1" operator="equal">
      <formula>"n/a"</formula>
    </cfRule>
    <cfRule type="cellIs" dxfId="17620" priority="18208" stopIfTrue="1" operator="equal">
      <formula>"yes"</formula>
    </cfRule>
    <cfRule type="cellIs" dxfId="17619" priority="18209" stopIfTrue="1" operator="equal">
      <formula>"no"</formula>
    </cfRule>
    <cfRule type="notContainsBlanks" dxfId="17618" priority="18210">
      <formula>LEN(TRIM(L185))&gt;0</formula>
    </cfRule>
  </conditionalFormatting>
  <conditionalFormatting sqref="L186">
    <cfRule type="cellIs" dxfId="17617" priority="18195" stopIfTrue="1" operator="equal">
      <formula>"yes"</formula>
    </cfRule>
    <cfRule type="cellIs" dxfId="17616" priority="18196" stopIfTrue="1" operator="equal">
      <formula>"no"</formula>
    </cfRule>
    <cfRule type="notContainsBlanks" dxfId="17615" priority="18199" stopIfTrue="1">
      <formula>LEN(TRIM(L186))&gt;0</formula>
    </cfRule>
  </conditionalFormatting>
  <conditionalFormatting sqref="L186">
    <cfRule type="cellIs" dxfId="17614" priority="18197" stopIfTrue="1" operator="equal">
      <formula>"done"</formula>
    </cfRule>
    <cfRule type="cellIs" dxfId="17613" priority="18198" stopIfTrue="1" operator="equal">
      <formula>"n/a"</formula>
    </cfRule>
    <cfRule type="cellIs" dxfId="17612" priority="18200" stopIfTrue="1" operator="equal">
      <formula>"yes"</formula>
    </cfRule>
    <cfRule type="cellIs" dxfId="17611" priority="18201" stopIfTrue="1" operator="equal">
      <formula>"no"</formula>
    </cfRule>
    <cfRule type="notContainsBlanks" dxfId="17610" priority="18202">
      <formula>LEN(TRIM(L186))&gt;0</formula>
    </cfRule>
  </conditionalFormatting>
  <conditionalFormatting sqref="L187">
    <cfRule type="cellIs" dxfId="17609" priority="18187" stopIfTrue="1" operator="equal">
      <formula>"yes"</formula>
    </cfRule>
    <cfRule type="cellIs" dxfId="17608" priority="18188" stopIfTrue="1" operator="equal">
      <formula>"no"</formula>
    </cfRule>
    <cfRule type="notContainsBlanks" dxfId="17607" priority="18191" stopIfTrue="1">
      <formula>LEN(TRIM(L187))&gt;0</formula>
    </cfRule>
  </conditionalFormatting>
  <conditionalFormatting sqref="L187">
    <cfRule type="cellIs" dxfId="17606" priority="18189" stopIfTrue="1" operator="equal">
      <formula>"done"</formula>
    </cfRule>
    <cfRule type="cellIs" dxfId="17605" priority="18190" stopIfTrue="1" operator="equal">
      <formula>"n/a"</formula>
    </cfRule>
    <cfRule type="cellIs" dxfId="17604" priority="18192" stopIfTrue="1" operator="equal">
      <formula>"yes"</formula>
    </cfRule>
    <cfRule type="cellIs" dxfId="17603" priority="18193" stopIfTrue="1" operator="equal">
      <formula>"no"</formula>
    </cfRule>
    <cfRule type="notContainsBlanks" dxfId="17602" priority="18194">
      <formula>LEN(TRIM(L187))&gt;0</formula>
    </cfRule>
  </conditionalFormatting>
  <conditionalFormatting sqref="L188">
    <cfRule type="cellIs" dxfId="17601" priority="18179" stopIfTrue="1" operator="equal">
      <formula>"yes"</formula>
    </cfRule>
    <cfRule type="cellIs" dxfId="17600" priority="18180" stopIfTrue="1" operator="equal">
      <formula>"no"</formula>
    </cfRule>
    <cfRule type="notContainsBlanks" dxfId="17599" priority="18183" stopIfTrue="1">
      <formula>LEN(TRIM(L188))&gt;0</formula>
    </cfRule>
  </conditionalFormatting>
  <conditionalFormatting sqref="L188">
    <cfRule type="cellIs" dxfId="17598" priority="18181" stopIfTrue="1" operator="equal">
      <formula>"done"</formula>
    </cfRule>
    <cfRule type="cellIs" dxfId="17597" priority="18182" stopIfTrue="1" operator="equal">
      <formula>"n/a"</formula>
    </cfRule>
    <cfRule type="cellIs" dxfId="17596" priority="18184" stopIfTrue="1" operator="equal">
      <formula>"yes"</formula>
    </cfRule>
    <cfRule type="cellIs" dxfId="17595" priority="18185" stopIfTrue="1" operator="equal">
      <formula>"no"</formula>
    </cfRule>
    <cfRule type="notContainsBlanks" dxfId="17594" priority="18186">
      <formula>LEN(TRIM(L188))&gt;0</formula>
    </cfRule>
  </conditionalFormatting>
  <conditionalFormatting sqref="L190">
    <cfRule type="cellIs" dxfId="17593" priority="18171" stopIfTrue="1" operator="equal">
      <formula>"yes"</formula>
    </cfRule>
    <cfRule type="cellIs" dxfId="17592" priority="18172" stopIfTrue="1" operator="equal">
      <formula>"no"</formula>
    </cfRule>
    <cfRule type="notContainsBlanks" dxfId="17591" priority="18175" stopIfTrue="1">
      <formula>LEN(TRIM(L190))&gt;0</formula>
    </cfRule>
  </conditionalFormatting>
  <conditionalFormatting sqref="L190">
    <cfRule type="cellIs" dxfId="17590" priority="18173" stopIfTrue="1" operator="equal">
      <formula>"done"</formula>
    </cfRule>
    <cfRule type="cellIs" dxfId="17589" priority="18174" stopIfTrue="1" operator="equal">
      <formula>"n/a"</formula>
    </cfRule>
    <cfRule type="cellIs" dxfId="17588" priority="18176" stopIfTrue="1" operator="equal">
      <formula>"yes"</formula>
    </cfRule>
    <cfRule type="cellIs" dxfId="17587" priority="18177" stopIfTrue="1" operator="equal">
      <formula>"no"</formula>
    </cfRule>
    <cfRule type="notContainsBlanks" dxfId="17586" priority="18178">
      <formula>LEN(TRIM(L190))&gt;0</formula>
    </cfRule>
  </conditionalFormatting>
  <conditionalFormatting sqref="L191">
    <cfRule type="cellIs" dxfId="17585" priority="18163" stopIfTrue="1" operator="equal">
      <formula>"yes"</formula>
    </cfRule>
    <cfRule type="cellIs" dxfId="17584" priority="18164" stopIfTrue="1" operator="equal">
      <formula>"no"</formula>
    </cfRule>
    <cfRule type="notContainsBlanks" dxfId="17583" priority="18167" stopIfTrue="1">
      <formula>LEN(TRIM(L191))&gt;0</formula>
    </cfRule>
  </conditionalFormatting>
  <conditionalFormatting sqref="L191">
    <cfRule type="cellIs" dxfId="17582" priority="18165" stopIfTrue="1" operator="equal">
      <formula>"done"</formula>
    </cfRule>
    <cfRule type="cellIs" dxfId="17581" priority="18166" stopIfTrue="1" operator="equal">
      <formula>"n/a"</formula>
    </cfRule>
    <cfRule type="cellIs" dxfId="17580" priority="18168" stopIfTrue="1" operator="equal">
      <formula>"yes"</formula>
    </cfRule>
    <cfRule type="cellIs" dxfId="17579" priority="18169" stopIfTrue="1" operator="equal">
      <formula>"no"</formula>
    </cfRule>
    <cfRule type="notContainsBlanks" dxfId="17578" priority="18170">
      <formula>LEN(TRIM(L191))&gt;0</formula>
    </cfRule>
  </conditionalFormatting>
  <conditionalFormatting sqref="L192">
    <cfRule type="cellIs" dxfId="17577" priority="18155" stopIfTrue="1" operator="equal">
      <formula>"yes"</formula>
    </cfRule>
    <cfRule type="cellIs" dxfId="17576" priority="18156" stopIfTrue="1" operator="equal">
      <formula>"no"</formula>
    </cfRule>
    <cfRule type="notContainsBlanks" dxfId="17575" priority="18159" stopIfTrue="1">
      <formula>LEN(TRIM(L192))&gt;0</formula>
    </cfRule>
  </conditionalFormatting>
  <conditionalFormatting sqref="L192">
    <cfRule type="cellIs" dxfId="17574" priority="18157" stopIfTrue="1" operator="equal">
      <formula>"done"</formula>
    </cfRule>
    <cfRule type="cellIs" dxfId="17573" priority="18158" stopIfTrue="1" operator="equal">
      <formula>"n/a"</formula>
    </cfRule>
    <cfRule type="cellIs" dxfId="17572" priority="18160" stopIfTrue="1" operator="equal">
      <formula>"yes"</formula>
    </cfRule>
    <cfRule type="cellIs" dxfId="17571" priority="18161" stopIfTrue="1" operator="equal">
      <formula>"no"</formula>
    </cfRule>
    <cfRule type="notContainsBlanks" dxfId="17570" priority="18162">
      <formula>LEN(TRIM(L192))&gt;0</formula>
    </cfRule>
  </conditionalFormatting>
  <conditionalFormatting sqref="L194">
    <cfRule type="cellIs" dxfId="17569" priority="18147" stopIfTrue="1" operator="equal">
      <formula>"yes"</formula>
    </cfRule>
    <cfRule type="cellIs" dxfId="17568" priority="18148" stopIfTrue="1" operator="equal">
      <formula>"no"</formula>
    </cfRule>
    <cfRule type="notContainsBlanks" dxfId="17567" priority="18151" stopIfTrue="1">
      <formula>LEN(TRIM(L194))&gt;0</formula>
    </cfRule>
  </conditionalFormatting>
  <conditionalFormatting sqref="L194">
    <cfRule type="cellIs" dxfId="17566" priority="18149" stopIfTrue="1" operator="equal">
      <formula>"done"</formula>
    </cfRule>
    <cfRule type="cellIs" dxfId="17565" priority="18150" stopIfTrue="1" operator="equal">
      <formula>"n/a"</formula>
    </cfRule>
    <cfRule type="cellIs" dxfId="17564" priority="18152" stopIfTrue="1" operator="equal">
      <formula>"yes"</formula>
    </cfRule>
    <cfRule type="cellIs" dxfId="17563" priority="18153" stopIfTrue="1" operator="equal">
      <formula>"no"</formula>
    </cfRule>
    <cfRule type="notContainsBlanks" dxfId="17562" priority="18154">
      <formula>LEN(TRIM(L194))&gt;0</formula>
    </cfRule>
  </conditionalFormatting>
  <conditionalFormatting sqref="L195">
    <cfRule type="cellIs" dxfId="17561" priority="18139" stopIfTrue="1" operator="equal">
      <formula>"yes"</formula>
    </cfRule>
    <cfRule type="cellIs" dxfId="17560" priority="18140" stopIfTrue="1" operator="equal">
      <formula>"no"</formula>
    </cfRule>
    <cfRule type="notContainsBlanks" dxfId="17559" priority="18143" stopIfTrue="1">
      <formula>LEN(TRIM(L195))&gt;0</formula>
    </cfRule>
  </conditionalFormatting>
  <conditionalFormatting sqref="L195">
    <cfRule type="cellIs" dxfId="17558" priority="18141" stopIfTrue="1" operator="equal">
      <formula>"done"</formula>
    </cfRule>
    <cfRule type="cellIs" dxfId="17557" priority="18142" stopIfTrue="1" operator="equal">
      <formula>"n/a"</formula>
    </cfRule>
    <cfRule type="cellIs" dxfId="17556" priority="18144" stopIfTrue="1" operator="equal">
      <formula>"yes"</formula>
    </cfRule>
    <cfRule type="cellIs" dxfId="17555" priority="18145" stopIfTrue="1" operator="equal">
      <formula>"no"</formula>
    </cfRule>
    <cfRule type="notContainsBlanks" dxfId="17554" priority="18146">
      <formula>LEN(TRIM(L195))&gt;0</formula>
    </cfRule>
  </conditionalFormatting>
  <conditionalFormatting sqref="L196">
    <cfRule type="cellIs" dxfId="17553" priority="18131" stopIfTrue="1" operator="equal">
      <formula>"yes"</formula>
    </cfRule>
    <cfRule type="cellIs" dxfId="17552" priority="18132" stopIfTrue="1" operator="equal">
      <formula>"no"</formula>
    </cfRule>
    <cfRule type="notContainsBlanks" dxfId="17551" priority="18135" stopIfTrue="1">
      <formula>LEN(TRIM(L196))&gt;0</formula>
    </cfRule>
  </conditionalFormatting>
  <conditionalFormatting sqref="L196">
    <cfRule type="cellIs" dxfId="17550" priority="18133" stopIfTrue="1" operator="equal">
      <formula>"done"</formula>
    </cfRule>
    <cfRule type="cellIs" dxfId="17549" priority="18134" stopIfTrue="1" operator="equal">
      <formula>"n/a"</formula>
    </cfRule>
    <cfRule type="cellIs" dxfId="17548" priority="18136" stopIfTrue="1" operator="equal">
      <formula>"yes"</formula>
    </cfRule>
    <cfRule type="cellIs" dxfId="17547" priority="18137" stopIfTrue="1" operator="equal">
      <formula>"no"</formula>
    </cfRule>
    <cfRule type="notContainsBlanks" dxfId="17546" priority="18138">
      <formula>LEN(TRIM(L196))&gt;0</formula>
    </cfRule>
  </conditionalFormatting>
  <conditionalFormatting sqref="L197">
    <cfRule type="cellIs" dxfId="17545" priority="18123" stopIfTrue="1" operator="equal">
      <formula>"yes"</formula>
    </cfRule>
    <cfRule type="cellIs" dxfId="17544" priority="18124" stopIfTrue="1" operator="equal">
      <formula>"no"</formula>
    </cfRule>
    <cfRule type="notContainsBlanks" dxfId="17543" priority="18127" stopIfTrue="1">
      <formula>LEN(TRIM(L197))&gt;0</formula>
    </cfRule>
  </conditionalFormatting>
  <conditionalFormatting sqref="L197">
    <cfRule type="cellIs" dxfId="17542" priority="18125" stopIfTrue="1" operator="equal">
      <formula>"done"</formula>
    </cfRule>
    <cfRule type="cellIs" dxfId="17541" priority="18126" stopIfTrue="1" operator="equal">
      <formula>"n/a"</formula>
    </cfRule>
    <cfRule type="cellIs" dxfId="17540" priority="18128" stopIfTrue="1" operator="equal">
      <formula>"yes"</formula>
    </cfRule>
    <cfRule type="cellIs" dxfId="17539" priority="18129" stopIfTrue="1" operator="equal">
      <formula>"no"</formula>
    </cfRule>
    <cfRule type="notContainsBlanks" dxfId="17538" priority="18130">
      <formula>LEN(TRIM(L197))&gt;0</formula>
    </cfRule>
  </conditionalFormatting>
  <conditionalFormatting sqref="L198">
    <cfRule type="cellIs" dxfId="17537" priority="18115" stopIfTrue="1" operator="equal">
      <formula>"yes"</formula>
    </cfRule>
    <cfRule type="cellIs" dxfId="17536" priority="18116" stopIfTrue="1" operator="equal">
      <formula>"no"</formula>
    </cfRule>
    <cfRule type="notContainsBlanks" dxfId="17535" priority="18119" stopIfTrue="1">
      <formula>LEN(TRIM(L198))&gt;0</formula>
    </cfRule>
  </conditionalFormatting>
  <conditionalFormatting sqref="L198">
    <cfRule type="cellIs" dxfId="17534" priority="18117" stopIfTrue="1" operator="equal">
      <formula>"done"</formula>
    </cfRule>
    <cfRule type="cellIs" dxfId="17533" priority="18118" stopIfTrue="1" operator="equal">
      <formula>"n/a"</formula>
    </cfRule>
    <cfRule type="cellIs" dxfId="17532" priority="18120" stopIfTrue="1" operator="equal">
      <formula>"yes"</formula>
    </cfRule>
    <cfRule type="cellIs" dxfId="17531" priority="18121" stopIfTrue="1" operator="equal">
      <formula>"no"</formula>
    </cfRule>
    <cfRule type="notContainsBlanks" dxfId="17530" priority="18122">
      <formula>LEN(TRIM(L198))&gt;0</formula>
    </cfRule>
  </conditionalFormatting>
  <conditionalFormatting sqref="L202">
    <cfRule type="cellIs" dxfId="17529" priority="18107" stopIfTrue="1" operator="equal">
      <formula>"yes"</formula>
    </cfRule>
    <cfRule type="cellIs" dxfId="17528" priority="18108" stopIfTrue="1" operator="equal">
      <formula>"no"</formula>
    </cfRule>
    <cfRule type="notContainsBlanks" dxfId="17527" priority="18111" stopIfTrue="1">
      <formula>LEN(TRIM(L202))&gt;0</formula>
    </cfRule>
  </conditionalFormatting>
  <conditionalFormatting sqref="L202">
    <cfRule type="cellIs" dxfId="17526" priority="18109" stopIfTrue="1" operator="equal">
      <formula>"done"</formula>
    </cfRule>
    <cfRule type="cellIs" dxfId="17525" priority="18110" stopIfTrue="1" operator="equal">
      <formula>"n/a"</formula>
    </cfRule>
    <cfRule type="cellIs" dxfId="17524" priority="18112" stopIfTrue="1" operator="equal">
      <formula>"yes"</formula>
    </cfRule>
    <cfRule type="cellIs" dxfId="17523" priority="18113" stopIfTrue="1" operator="equal">
      <formula>"no"</formula>
    </cfRule>
    <cfRule type="notContainsBlanks" dxfId="17522" priority="18114">
      <formula>LEN(TRIM(L202))&gt;0</formula>
    </cfRule>
  </conditionalFormatting>
  <conditionalFormatting sqref="L201">
    <cfRule type="cellIs" dxfId="17521" priority="18099" stopIfTrue="1" operator="equal">
      <formula>"yes"</formula>
    </cfRule>
    <cfRule type="cellIs" dxfId="17520" priority="18100" stopIfTrue="1" operator="equal">
      <formula>"no"</formula>
    </cfRule>
    <cfRule type="notContainsBlanks" dxfId="17519" priority="18103" stopIfTrue="1">
      <formula>LEN(TRIM(L201))&gt;0</formula>
    </cfRule>
  </conditionalFormatting>
  <conditionalFormatting sqref="L201">
    <cfRule type="cellIs" dxfId="17518" priority="18101" stopIfTrue="1" operator="equal">
      <formula>"done"</formula>
    </cfRule>
    <cfRule type="cellIs" dxfId="17517" priority="18102" stopIfTrue="1" operator="equal">
      <formula>"n/a"</formula>
    </cfRule>
    <cfRule type="cellIs" dxfId="17516" priority="18104" stopIfTrue="1" operator="equal">
      <formula>"yes"</formula>
    </cfRule>
    <cfRule type="cellIs" dxfId="17515" priority="18105" stopIfTrue="1" operator="equal">
      <formula>"no"</formula>
    </cfRule>
    <cfRule type="notContainsBlanks" dxfId="17514" priority="18106">
      <formula>LEN(TRIM(L201))&gt;0</formula>
    </cfRule>
  </conditionalFormatting>
  <conditionalFormatting sqref="L199">
    <cfRule type="cellIs" dxfId="17513" priority="18091" stopIfTrue="1" operator="equal">
      <formula>"yes"</formula>
    </cfRule>
    <cfRule type="cellIs" dxfId="17512" priority="18092" stopIfTrue="1" operator="equal">
      <formula>"no"</formula>
    </cfRule>
    <cfRule type="notContainsBlanks" dxfId="17511" priority="18095" stopIfTrue="1">
      <formula>LEN(TRIM(L199))&gt;0</formula>
    </cfRule>
  </conditionalFormatting>
  <conditionalFormatting sqref="L199">
    <cfRule type="cellIs" dxfId="17510" priority="18093" stopIfTrue="1" operator="equal">
      <formula>"done"</formula>
    </cfRule>
    <cfRule type="cellIs" dxfId="17509" priority="18094" stopIfTrue="1" operator="equal">
      <formula>"n/a"</formula>
    </cfRule>
    <cfRule type="cellIs" dxfId="17508" priority="18096" stopIfTrue="1" operator="equal">
      <formula>"yes"</formula>
    </cfRule>
    <cfRule type="cellIs" dxfId="17507" priority="18097" stopIfTrue="1" operator="equal">
      <formula>"no"</formula>
    </cfRule>
    <cfRule type="notContainsBlanks" dxfId="17506" priority="18098">
      <formula>LEN(TRIM(L199))&gt;0</formula>
    </cfRule>
  </conditionalFormatting>
  <conditionalFormatting sqref="L200">
    <cfRule type="cellIs" dxfId="17505" priority="18083" stopIfTrue="1" operator="equal">
      <formula>"yes"</formula>
    </cfRule>
    <cfRule type="cellIs" dxfId="17504" priority="18084" stopIfTrue="1" operator="equal">
      <formula>"no"</formula>
    </cfRule>
    <cfRule type="notContainsBlanks" dxfId="17503" priority="18087" stopIfTrue="1">
      <formula>LEN(TRIM(L200))&gt;0</formula>
    </cfRule>
  </conditionalFormatting>
  <conditionalFormatting sqref="L200">
    <cfRule type="cellIs" dxfId="17502" priority="18085" stopIfTrue="1" operator="equal">
      <formula>"done"</formula>
    </cfRule>
    <cfRule type="cellIs" dxfId="17501" priority="18086" stopIfTrue="1" operator="equal">
      <formula>"n/a"</formula>
    </cfRule>
    <cfRule type="cellIs" dxfId="17500" priority="18088" stopIfTrue="1" operator="equal">
      <formula>"yes"</formula>
    </cfRule>
    <cfRule type="cellIs" dxfId="17499" priority="18089" stopIfTrue="1" operator="equal">
      <formula>"no"</formula>
    </cfRule>
    <cfRule type="notContainsBlanks" dxfId="17498" priority="18090">
      <formula>LEN(TRIM(L200))&gt;0</formula>
    </cfRule>
  </conditionalFormatting>
  <conditionalFormatting sqref="L204:L207">
    <cfRule type="cellIs" dxfId="17497" priority="18075" stopIfTrue="1" operator="equal">
      <formula>"yes"</formula>
    </cfRule>
    <cfRule type="cellIs" dxfId="17496" priority="18076" stopIfTrue="1" operator="equal">
      <formula>"no"</formula>
    </cfRule>
    <cfRule type="notContainsBlanks" dxfId="17495" priority="18079" stopIfTrue="1">
      <formula>LEN(TRIM(L204))&gt;0</formula>
    </cfRule>
  </conditionalFormatting>
  <conditionalFormatting sqref="L204:L207">
    <cfRule type="cellIs" dxfId="17494" priority="18077" stopIfTrue="1" operator="equal">
      <formula>"done"</formula>
    </cfRule>
    <cfRule type="cellIs" dxfId="17493" priority="18078" stopIfTrue="1" operator="equal">
      <formula>"n/a"</formula>
    </cfRule>
    <cfRule type="cellIs" dxfId="17492" priority="18080" stopIfTrue="1" operator="equal">
      <formula>"yes"</formula>
    </cfRule>
    <cfRule type="cellIs" dxfId="17491" priority="18081" stopIfTrue="1" operator="equal">
      <formula>"no"</formula>
    </cfRule>
    <cfRule type="notContainsBlanks" dxfId="17490" priority="18082">
      <formula>LEN(TRIM(L204))&gt;0</formula>
    </cfRule>
  </conditionalFormatting>
  <conditionalFormatting sqref="L209">
    <cfRule type="cellIs" dxfId="17489" priority="18067" stopIfTrue="1" operator="equal">
      <formula>"yes"</formula>
    </cfRule>
    <cfRule type="cellIs" dxfId="17488" priority="18068" stopIfTrue="1" operator="equal">
      <formula>"no"</formula>
    </cfRule>
    <cfRule type="notContainsBlanks" dxfId="17487" priority="18071" stopIfTrue="1">
      <formula>LEN(TRIM(L209))&gt;0</formula>
    </cfRule>
  </conditionalFormatting>
  <conditionalFormatting sqref="L209">
    <cfRule type="cellIs" dxfId="17486" priority="18069" stopIfTrue="1" operator="equal">
      <formula>"done"</formula>
    </cfRule>
    <cfRule type="cellIs" dxfId="17485" priority="18070" stopIfTrue="1" operator="equal">
      <formula>"n/a"</formula>
    </cfRule>
    <cfRule type="cellIs" dxfId="17484" priority="18072" stopIfTrue="1" operator="equal">
      <formula>"yes"</formula>
    </cfRule>
    <cfRule type="cellIs" dxfId="17483" priority="18073" stopIfTrue="1" operator="equal">
      <formula>"no"</formula>
    </cfRule>
    <cfRule type="notContainsBlanks" dxfId="17482" priority="18074">
      <formula>LEN(TRIM(L209))&gt;0</formula>
    </cfRule>
  </conditionalFormatting>
  <conditionalFormatting sqref="L212">
    <cfRule type="cellIs" dxfId="17481" priority="18059" stopIfTrue="1" operator="equal">
      <formula>"yes"</formula>
    </cfRule>
    <cfRule type="cellIs" dxfId="17480" priority="18060" stopIfTrue="1" operator="equal">
      <formula>"no"</formula>
    </cfRule>
    <cfRule type="notContainsBlanks" dxfId="17479" priority="18063" stopIfTrue="1">
      <formula>LEN(TRIM(L212))&gt;0</formula>
    </cfRule>
  </conditionalFormatting>
  <conditionalFormatting sqref="L212">
    <cfRule type="cellIs" dxfId="17478" priority="18061" stopIfTrue="1" operator="equal">
      <formula>"done"</formula>
    </cfRule>
    <cfRule type="cellIs" dxfId="17477" priority="18062" stopIfTrue="1" operator="equal">
      <formula>"n/a"</formula>
    </cfRule>
    <cfRule type="cellIs" dxfId="17476" priority="18064" stopIfTrue="1" operator="equal">
      <formula>"yes"</formula>
    </cfRule>
    <cfRule type="cellIs" dxfId="17475" priority="18065" stopIfTrue="1" operator="equal">
      <formula>"no"</formula>
    </cfRule>
    <cfRule type="notContainsBlanks" dxfId="17474" priority="18066">
      <formula>LEN(TRIM(L212))&gt;0</formula>
    </cfRule>
  </conditionalFormatting>
  <conditionalFormatting sqref="L213">
    <cfRule type="cellIs" dxfId="17473" priority="18051" stopIfTrue="1" operator="equal">
      <formula>"yes"</formula>
    </cfRule>
    <cfRule type="cellIs" dxfId="17472" priority="18052" stopIfTrue="1" operator="equal">
      <formula>"no"</formula>
    </cfRule>
    <cfRule type="notContainsBlanks" dxfId="17471" priority="18055" stopIfTrue="1">
      <formula>LEN(TRIM(L213))&gt;0</formula>
    </cfRule>
  </conditionalFormatting>
  <conditionalFormatting sqref="L213">
    <cfRule type="cellIs" dxfId="17470" priority="18053" stopIfTrue="1" operator="equal">
      <formula>"done"</formula>
    </cfRule>
    <cfRule type="cellIs" dxfId="17469" priority="18054" stopIfTrue="1" operator="equal">
      <formula>"n/a"</formula>
    </cfRule>
    <cfRule type="cellIs" dxfId="17468" priority="18056" stopIfTrue="1" operator="equal">
      <formula>"yes"</formula>
    </cfRule>
    <cfRule type="cellIs" dxfId="17467" priority="18057" stopIfTrue="1" operator="equal">
      <formula>"no"</formula>
    </cfRule>
    <cfRule type="notContainsBlanks" dxfId="17466" priority="18058">
      <formula>LEN(TRIM(L213))&gt;0</formula>
    </cfRule>
  </conditionalFormatting>
  <conditionalFormatting sqref="L217:L235">
    <cfRule type="cellIs" dxfId="17465" priority="18043" stopIfTrue="1" operator="equal">
      <formula>"yes"</formula>
    </cfRule>
    <cfRule type="cellIs" dxfId="17464" priority="18044" stopIfTrue="1" operator="equal">
      <formula>"no"</formula>
    </cfRule>
    <cfRule type="notContainsBlanks" dxfId="17463" priority="18047" stopIfTrue="1">
      <formula>LEN(TRIM(L217))&gt;0</formula>
    </cfRule>
  </conditionalFormatting>
  <conditionalFormatting sqref="L217:L235">
    <cfRule type="cellIs" dxfId="17462" priority="18045" stopIfTrue="1" operator="equal">
      <formula>"done"</formula>
    </cfRule>
    <cfRule type="cellIs" dxfId="17461" priority="18046" stopIfTrue="1" operator="equal">
      <formula>"n/a"</formula>
    </cfRule>
    <cfRule type="cellIs" dxfId="17460" priority="18048" stopIfTrue="1" operator="equal">
      <formula>"yes"</formula>
    </cfRule>
    <cfRule type="cellIs" dxfId="17459" priority="18049" stopIfTrue="1" operator="equal">
      <formula>"no"</formula>
    </cfRule>
    <cfRule type="notContainsBlanks" dxfId="17458" priority="18050">
      <formula>LEN(TRIM(L217))&gt;0</formula>
    </cfRule>
  </conditionalFormatting>
  <conditionalFormatting sqref="L240:L247">
    <cfRule type="cellIs" dxfId="17457" priority="18040" stopIfTrue="1" operator="equal">
      <formula>"yes"</formula>
    </cfRule>
    <cfRule type="cellIs" dxfId="17456" priority="18041" stopIfTrue="1" operator="equal">
      <formula>"no"</formula>
    </cfRule>
    <cfRule type="notContainsBlanks" dxfId="17455" priority="18042">
      <formula>LEN(TRIM(L240))&gt;0</formula>
    </cfRule>
  </conditionalFormatting>
  <conditionalFormatting sqref="L240:L247">
    <cfRule type="cellIs" dxfId="17454" priority="18037" stopIfTrue="1" operator="equal">
      <formula>"yes"</formula>
    </cfRule>
    <cfRule type="cellIs" dxfId="17453" priority="18038" stopIfTrue="1" operator="equal">
      <formula>"no"</formula>
    </cfRule>
    <cfRule type="notContainsBlanks" dxfId="17452" priority="18039">
      <formula>LEN(TRIM(L240))&gt;0</formula>
    </cfRule>
  </conditionalFormatting>
  <conditionalFormatting sqref="L240:L247">
    <cfRule type="cellIs" dxfId="17451" priority="18032" stopIfTrue="1" operator="equal">
      <formula>"done"</formula>
    </cfRule>
    <cfRule type="cellIs" dxfId="17450" priority="18033" stopIfTrue="1" operator="equal">
      <formula>"n/a"</formula>
    </cfRule>
    <cfRule type="cellIs" dxfId="17449" priority="18034" stopIfTrue="1" operator="equal">
      <formula>"yes"</formula>
    </cfRule>
    <cfRule type="cellIs" dxfId="17448" priority="18035" stopIfTrue="1" operator="equal">
      <formula>"no"</formula>
    </cfRule>
    <cfRule type="notContainsBlanks" dxfId="17447" priority="18036">
      <formula>LEN(TRIM(L240))&gt;0</formula>
    </cfRule>
  </conditionalFormatting>
  <conditionalFormatting sqref="L251:L258">
    <cfRule type="cellIs" dxfId="17446" priority="18029" stopIfTrue="1" operator="equal">
      <formula>"yes"</formula>
    </cfRule>
    <cfRule type="cellIs" dxfId="17445" priority="18030" stopIfTrue="1" operator="equal">
      <formula>"no"</formula>
    </cfRule>
    <cfRule type="notContainsBlanks" dxfId="17444" priority="18031">
      <formula>LEN(TRIM(L251))&gt;0</formula>
    </cfRule>
  </conditionalFormatting>
  <conditionalFormatting sqref="L251:L258">
    <cfRule type="cellIs" dxfId="17443" priority="18026" stopIfTrue="1" operator="equal">
      <formula>"yes"</formula>
    </cfRule>
    <cfRule type="cellIs" dxfId="17442" priority="18027" stopIfTrue="1" operator="equal">
      <formula>"no"</formula>
    </cfRule>
    <cfRule type="notContainsBlanks" dxfId="17441" priority="18028">
      <formula>LEN(TRIM(L251))&gt;0</formula>
    </cfRule>
  </conditionalFormatting>
  <conditionalFormatting sqref="L251:L258">
    <cfRule type="cellIs" dxfId="17440" priority="18021" stopIfTrue="1" operator="equal">
      <formula>"done"</formula>
    </cfRule>
    <cfRule type="cellIs" dxfId="17439" priority="18022" stopIfTrue="1" operator="equal">
      <formula>"n/a"</formula>
    </cfRule>
    <cfRule type="cellIs" dxfId="17438" priority="18023" stopIfTrue="1" operator="equal">
      <formula>"yes"</formula>
    </cfRule>
    <cfRule type="cellIs" dxfId="17437" priority="18024" stopIfTrue="1" operator="equal">
      <formula>"no"</formula>
    </cfRule>
    <cfRule type="notContainsBlanks" dxfId="17436" priority="18025">
      <formula>LEN(TRIM(L251))&gt;0</formula>
    </cfRule>
  </conditionalFormatting>
  <conditionalFormatting sqref="L260:L275">
    <cfRule type="cellIs" dxfId="17435" priority="18018" stopIfTrue="1" operator="equal">
      <formula>"yes"</formula>
    </cfRule>
    <cfRule type="cellIs" dxfId="17434" priority="18019" stopIfTrue="1" operator="equal">
      <formula>"no"</formula>
    </cfRule>
    <cfRule type="notContainsBlanks" dxfId="17433" priority="18020">
      <formula>LEN(TRIM(L260))&gt;0</formula>
    </cfRule>
  </conditionalFormatting>
  <conditionalFormatting sqref="L260:L275">
    <cfRule type="cellIs" dxfId="17432" priority="18015" stopIfTrue="1" operator="equal">
      <formula>"yes"</formula>
    </cfRule>
    <cfRule type="cellIs" dxfId="17431" priority="18016" stopIfTrue="1" operator="equal">
      <formula>"no"</formula>
    </cfRule>
    <cfRule type="notContainsBlanks" dxfId="17430" priority="18017">
      <formula>LEN(TRIM(L260))&gt;0</formula>
    </cfRule>
  </conditionalFormatting>
  <conditionalFormatting sqref="L260:L275">
    <cfRule type="cellIs" dxfId="17429" priority="18010" stopIfTrue="1" operator="equal">
      <formula>"done"</formula>
    </cfRule>
    <cfRule type="cellIs" dxfId="17428" priority="18011" stopIfTrue="1" operator="equal">
      <formula>"n/a"</formula>
    </cfRule>
    <cfRule type="cellIs" dxfId="17427" priority="18012" stopIfTrue="1" operator="equal">
      <formula>"yes"</formula>
    </cfRule>
    <cfRule type="cellIs" dxfId="17426" priority="18013" stopIfTrue="1" operator="equal">
      <formula>"no"</formula>
    </cfRule>
    <cfRule type="notContainsBlanks" dxfId="17425" priority="18014">
      <formula>LEN(TRIM(L260))&gt;0</formula>
    </cfRule>
  </conditionalFormatting>
  <conditionalFormatting sqref="L300:L302">
    <cfRule type="cellIs" dxfId="17424" priority="18007" stopIfTrue="1" operator="equal">
      <formula>"yes"</formula>
    </cfRule>
    <cfRule type="cellIs" dxfId="17423" priority="18008" stopIfTrue="1" operator="equal">
      <formula>"no"</formula>
    </cfRule>
    <cfRule type="notContainsBlanks" dxfId="17422" priority="18009">
      <formula>LEN(TRIM(L300))&gt;0</formula>
    </cfRule>
  </conditionalFormatting>
  <conditionalFormatting sqref="L300:L302">
    <cfRule type="cellIs" dxfId="17421" priority="18004" stopIfTrue="1" operator="equal">
      <formula>"yes"</formula>
    </cfRule>
    <cfRule type="cellIs" dxfId="17420" priority="18005" stopIfTrue="1" operator="equal">
      <formula>"no"</formula>
    </cfRule>
    <cfRule type="notContainsBlanks" dxfId="17419" priority="18006">
      <formula>LEN(TRIM(L300))&gt;0</formula>
    </cfRule>
  </conditionalFormatting>
  <conditionalFormatting sqref="L300:L302">
    <cfRule type="cellIs" dxfId="17418" priority="17999" stopIfTrue="1" operator="equal">
      <formula>"done"</formula>
    </cfRule>
    <cfRule type="cellIs" dxfId="17417" priority="18000" stopIfTrue="1" operator="equal">
      <formula>"n/a"</formula>
    </cfRule>
    <cfRule type="cellIs" dxfId="17416" priority="18001" stopIfTrue="1" operator="equal">
      <formula>"yes"</formula>
    </cfRule>
    <cfRule type="cellIs" dxfId="17415" priority="18002" stopIfTrue="1" operator="equal">
      <formula>"no"</formula>
    </cfRule>
    <cfRule type="notContainsBlanks" dxfId="17414" priority="18003">
      <formula>LEN(TRIM(L300))&gt;0</formula>
    </cfRule>
  </conditionalFormatting>
  <conditionalFormatting sqref="L304:L305">
    <cfRule type="cellIs" dxfId="17413" priority="17996" stopIfTrue="1" operator="equal">
      <formula>"yes"</formula>
    </cfRule>
    <cfRule type="cellIs" dxfId="17412" priority="17997" stopIfTrue="1" operator="equal">
      <formula>"no"</formula>
    </cfRule>
    <cfRule type="notContainsBlanks" dxfId="17411" priority="17998">
      <formula>LEN(TRIM(L304))&gt;0</formula>
    </cfRule>
  </conditionalFormatting>
  <conditionalFormatting sqref="L304:L305">
    <cfRule type="cellIs" dxfId="17410" priority="17993" stopIfTrue="1" operator="equal">
      <formula>"yes"</formula>
    </cfRule>
    <cfRule type="cellIs" dxfId="17409" priority="17994" stopIfTrue="1" operator="equal">
      <formula>"no"</formula>
    </cfRule>
    <cfRule type="notContainsBlanks" dxfId="17408" priority="17995">
      <formula>LEN(TRIM(L304))&gt;0</formula>
    </cfRule>
  </conditionalFormatting>
  <conditionalFormatting sqref="L304:L305">
    <cfRule type="cellIs" dxfId="17407" priority="17988" stopIfTrue="1" operator="equal">
      <formula>"done"</formula>
    </cfRule>
    <cfRule type="cellIs" dxfId="17406" priority="17989" stopIfTrue="1" operator="equal">
      <formula>"n/a"</formula>
    </cfRule>
    <cfRule type="cellIs" dxfId="17405" priority="17990" stopIfTrue="1" operator="equal">
      <formula>"yes"</formula>
    </cfRule>
    <cfRule type="cellIs" dxfId="17404" priority="17991" stopIfTrue="1" operator="equal">
      <formula>"no"</formula>
    </cfRule>
    <cfRule type="notContainsBlanks" dxfId="17403" priority="17992">
      <formula>LEN(TRIM(L304))&gt;0</formula>
    </cfRule>
  </conditionalFormatting>
  <conditionalFormatting sqref="L310">
    <cfRule type="cellIs" dxfId="17402" priority="17985" stopIfTrue="1" operator="equal">
      <formula>"yes"</formula>
    </cfRule>
    <cfRule type="cellIs" dxfId="17401" priority="17986" stopIfTrue="1" operator="equal">
      <formula>"no"</formula>
    </cfRule>
    <cfRule type="notContainsBlanks" dxfId="17400" priority="17987">
      <formula>LEN(TRIM(L310))&gt;0</formula>
    </cfRule>
  </conditionalFormatting>
  <conditionalFormatting sqref="L310">
    <cfRule type="cellIs" dxfId="17399" priority="17982" stopIfTrue="1" operator="equal">
      <formula>"yes"</formula>
    </cfRule>
    <cfRule type="cellIs" dxfId="17398" priority="17983" stopIfTrue="1" operator="equal">
      <formula>"no"</formula>
    </cfRule>
    <cfRule type="notContainsBlanks" dxfId="17397" priority="17984">
      <formula>LEN(TRIM(L310))&gt;0</formula>
    </cfRule>
  </conditionalFormatting>
  <conditionalFormatting sqref="L310">
    <cfRule type="cellIs" dxfId="17396" priority="17977" stopIfTrue="1" operator="equal">
      <formula>"done"</formula>
    </cfRule>
    <cfRule type="cellIs" dxfId="17395" priority="17978" stopIfTrue="1" operator="equal">
      <formula>"n/a"</formula>
    </cfRule>
    <cfRule type="cellIs" dxfId="17394" priority="17979" stopIfTrue="1" operator="equal">
      <formula>"yes"</formula>
    </cfRule>
    <cfRule type="cellIs" dxfId="17393" priority="17980" stopIfTrue="1" operator="equal">
      <formula>"no"</formula>
    </cfRule>
    <cfRule type="notContainsBlanks" dxfId="17392" priority="17981">
      <formula>LEN(TRIM(L310))&gt;0</formula>
    </cfRule>
  </conditionalFormatting>
  <conditionalFormatting sqref="L311">
    <cfRule type="cellIs" dxfId="17391" priority="17974" stopIfTrue="1" operator="equal">
      <formula>"yes"</formula>
    </cfRule>
    <cfRule type="cellIs" dxfId="17390" priority="17975" stopIfTrue="1" operator="equal">
      <formula>"no"</formula>
    </cfRule>
    <cfRule type="notContainsBlanks" dxfId="17389" priority="17976">
      <formula>LEN(TRIM(L311))&gt;0</formula>
    </cfRule>
  </conditionalFormatting>
  <conditionalFormatting sqref="L311">
    <cfRule type="cellIs" dxfId="17388" priority="17971" stopIfTrue="1" operator="equal">
      <formula>"yes"</formula>
    </cfRule>
    <cfRule type="cellIs" dxfId="17387" priority="17972" stopIfTrue="1" operator="equal">
      <formula>"no"</formula>
    </cfRule>
    <cfRule type="notContainsBlanks" dxfId="17386" priority="17973">
      <formula>LEN(TRIM(L311))&gt;0</formula>
    </cfRule>
  </conditionalFormatting>
  <conditionalFormatting sqref="L311">
    <cfRule type="cellIs" dxfId="17385" priority="17966" stopIfTrue="1" operator="equal">
      <formula>"done"</formula>
    </cfRule>
    <cfRule type="cellIs" dxfId="17384" priority="17967" stopIfTrue="1" operator="equal">
      <formula>"n/a"</formula>
    </cfRule>
    <cfRule type="cellIs" dxfId="17383" priority="17968" stopIfTrue="1" operator="equal">
      <formula>"yes"</formula>
    </cfRule>
    <cfRule type="cellIs" dxfId="17382" priority="17969" stopIfTrue="1" operator="equal">
      <formula>"no"</formula>
    </cfRule>
    <cfRule type="notContainsBlanks" dxfId="17381" priority="17970">
      <formula>LEN(TRIM(L311))&gt;0</formula>
    </cfRule>
  </conditionalFormatting>
  <conditionalFormatting sqref="L312">
    <cfRule type="cellIs" dxfId="17380" priority="17963" stopIfTrue="1" operator="equal">
      <formula>"yes"</formula>
    </cfRule>
    <cfRule type="cellIs" dxfId="17379" priority="17964" stopIfTrue="1" operator="equal">
      <formula>"no"</formula>
    </cfRule>
    <cfRule type="notContainsBlanks" dxfId="17378" priority="17965">
      <formula>LEN(TRIM(L312))&gt;0</formula>
    </cfRule>
  </conditionalFormatting>
  <conditionalFormatting sqref="L312">
    <cfRule type="cellIs" dxfId="17377" priority="17960" stopIfTrue="1" operator="equal">
      <formula>"yes"</formula>
    </cfRule>
    <cfRule type="cellIs" dxfId="17376" priority="17961" stopIfTrue="1" operator="equal">
      <formula>"no"</formula>
    </cfRule>
    <cfRule type="notContainsBlanks" dxfId="17375" priority="17962">
      <formula>LEN(TRIM(L312))&gt;0</formula>
    </cfRule>
  </conditionalFormatting>
  <conditionalFormatting sqref="L312">
    <cfRule type="cellIs" dxfId="17374" priority="17955" stopIfTrue="1" operator="equal">
      <formula>"done"</formula>
    </cfRule>
    <cfRule type="cellIs" dxfId="17373" priority="17956" stopIfTrue="1" operator="equal">
      <formula>"n/a"</formula>
    </cfRule>
    <cfRule type="cellIs" dxfId="17372" priority="17957" stopIfTrue="1" operator="equal">
      <formula>"yes"</formula>
    </cfRule>
    <cfRule type="cellIs" dxfId="17371" priority="17958" stopIfTrue="1" operator="equal">
      <formula>"no"</formula>
    </cfRule>
    <cfRule type="notContainsBlanks" dxfId="17370" priority="17959">
      <formula>LEN(TRIM(L312))&gt;0</formula>
    </cfRule>
  </conditionalFormatting>
  <conditionalFormatting sqref="L314">
    <cfRule type="cellIs" dxfId="17369" priority="17952" stopIfTrue="1" operator="equal">
      <formula>"yes"</formula>
    </cfRule>
    <cfRule type="cellIs" dxfId="17368" priority="17953" stopIfTrue="1" operator="equal">
      <formula>"no"</formula>
    </cfRule>
    <cfRule type="notContainsBlanks" dxfId="17367" priority="17954">
      <formula>LEN(TRIM(L314))&gt;0</formula>
    </cfRule>
  </conditionalFormatting>
  <conditionalFormatting sqref="L314">
    <cfRule type="cellIs" dxfId="17366" priority="17949" stopIfTrue="1" operator="equal">
      <formula>"yes"</formula>
    </cfRule>
    <cfRule type="cellIs" dxfId="17365" priority="17950" stopIfTrue="1" operator="equal">
      <formula>"no"</formula>
    </cfRule>
    <cfRule type="notContainsBlanks" dxfId="17364" priority="17951">
      <formula>LEN(TRIM(L314))&gt;0</formula>
    </cfRule>
  </conditionalFormatting>
  <conditionalFormatting sqref="L314">
    <cfRule type="cellIs" dxfId="17363" priority="17944" stopIfTrue="1" operator="equal">
      <formula>"done"</formula>
    </cfRule>
    <cfRule type="cellIs" dxfId="17362" priority="17945" stopIfTrue="1" operator="equal">
      <formula>"n/a"</formula>
    </cfRule>
    <cfRule type="cellIs" dxfId="17361" priority="17946" stopIfTrue="1" operator="equal">
      <formula>"yes"</formula>
    </cfRule>
    <cfRule type="cellIs" dxfId="17360" priority="17947" stopIfTrue="1" operator="equal">
      <formula>"no"</formula>
    </cfRule>
    <cfRule type="notContainsBlanks" dxfId="17359" priority="17948">
      <formula>LEN(TRIM(L314))&gt;0</formula>
    </cfRule>
  </conditionalFormatting>
  <conditionalFormatting sqref="L313">
    <cfRule type="cellIs" dxfId="17358" priority="17941" stopIfTrue="1" operator="equal">
      <formula>"yes"</formula>
    </cfRule>
    <cfRule type="cellIs" dxfId="17357" priority="17942" stopIfTrue="1" operator="equal">
      <formula>"no"</formula>
    </cfRule>
    <cfRule type="notContainsBlanks" dxfId="17356" priority="17943">
      <formula>LEN(TRIM(L313))&gt;0</formula>
    </cfRule>
  </conditionalFormatting>
  <conditionalFormatting sqref="L313">
    <cfRule type="cellIs" dxfId="17355" priority="17938" stopIfTrue="1" operator="equal">
      <formula>"yes"</formula>
    </cfRule>
    <cfRule type="cellIs" dxfId="17354" priority="17939" stopIfTrue="1" operator="equal">
      <formula>"no"</formula>
    </cfRule>
    <cfRule type="notContainsBlanks" dxfId="17353" priority="17940">
      <formula>LEN(TRIM(L313))&gt;0</formula>
    </cfRule>
  </conditionalFormatting>
  <conditionalFormatting sqref="L313">
    <cfRule type="cellIs" dxfId="17352" priority="17933" stopIfTrue="1" operator="equal">
      <formula>"done"</formula>
    </cfRule>
    <cfRule type="cellIs" dxfId="17351" priority="17934" stopIfTrue="1" operator="equal">
      <formula>"n/a"</formula>
    </cfRule>
    <cfRule type="cellIs" dxfId="17350" priority="17935" stopIfTrue="1" operator="equal">
      <formula>"yes"</formula>
    </cfRule>
    <cfRule type="cellIs" dxfId="17349" priority="17936" stopIfTrue="1" operator="equal">
      <formula>"no"</formula>
    </cfRule>
    <cfRule type="notContainsBlanks" dxfId="17348" priority="17937">
      <formula>LEN(TRIM(L313))&gt;0</formula>
    </cfRule>
  </conditionalFormatting>
  <conditionalFormatting sqref="L315">
    <cfRule type="cellIs" dxfId="17347" priority="17930" stopIfTrue="1" operator="equal">
      <formula>"yes"</formula>
    </cfRule>
    <cfRule type="cellIs" dxfId="17346" priority="17931" stopIfTrue="1" operator="equal">
      <formula>"no"</formula>
    </cfRule>
    <cfRule type="notContainsBlanks" dxfId="17345" priority="17932">
      <formula>LEN(TRIM(L315))&gt;0</formula>
    </cfRule>
  </conditionalFormatting>
  <conditionalFormatting sqref="L315">
    <cfRule type="cellIs" dxfId="17344" priority="17927" stopIfTrue="1" operator="equal">
      <formula>"yes"</formula>
    </cfRule>
    <cfRule type="cellIs" dxfId="17343" priority="17928" stopIfTrue="1" operator="equal">
      <formula>"no"</formula>
    </cfRule>
    <cfRule type="notContainsBlanks" dxfId="17342" priority="17929">
      <formula>LEN(TRIM(L315))&gt;0</formula>
    </cfRule>
  </conditionalFormatting>
  <conditionalFormatting sqref="L315">
    <cfRule type="cellIs" dxfId="17341" priority="17922" stopIfTrue="1" operator="equal">
      <formula>"done"</formula>
    </cfRule>
    <cfRule type="cellIs" dxfId="17340" priority="17923" stopIfTrue="1" operator="equal">
      <formula>"n/a"</formula>
    </cfRule>
    <cfRule type="cellIs" dxfId="17339" priority="17924" stopIfTrue="1" operator="equal">
      <formula>"yes"</formula>
    </cfRule>
    <cfRule type="cellIs" dxfId="17338" priority="17925" stopIfTrue="1" operator="equal">
      <formula>"no"</formula>
    </cfRule>
    <cfRule type="notContainsBlanks" dxfId="17337" priority="17926">
      <formula>LEN(TRIM(L315))&gt;0</formula>
    </cfRule>
  </conditionalFormatting>
  <conditionalFormatting sqref="L317">
    <cfRule type="cellIs" dxfId="17336" priority="17919" stopIfTrue="1" operator="equal">
      <formula>"yes"</formula>
    </cfRule>
    <cfRule type="cellIs" dxfId="17335" priority="17920" stopIfTrue="1" operator="equal">
      <formula>"no"</formula>
    </cfRule>
    <cfRule type="notContainsBlanks" dxfId="17334" priority="17921">
      <formula>LEN(TRIM(L317))&gt;0</formula>
    </cfRule>
  </conditionalFormatting>
  <conditionalFormatting sqref="L317">
    <cfRule type="cellIs" dxfId="17333" priority="17916" stopIfTrue="1" operator="equal">
      <formula>"yes"</formula>
    </cfRule>
    <cfRule type="cellIs" dxfId="17332" priority="17917" stopIfTrue="1" operator="equal">
      <formula>"no"</formula>
    </cfRule>
    <cfRule type="notContainsBlanks" dxfId="17331" priority="17918">
      <formula>LEN(TRIM(L317))&gt;0</formula>
    </cfRule>
  </conditionalFormatting>
  <conditionalFormatting sqref="L317">
    <cfRule type="cellIs" dxfId="17330" priority="17911" stopIfTrue="1" operator="equal">
      <formula>"done"</formula>
    </cfRule>
    <cfRule type="cellIs" dxfId="17329" priority="17912" stopIfTrue="1" operator="equal">
      <formula>"n/a"</formula>
    </cfRule>
    <cfRule type="cellIs" dxfId="17328" priority="17913" stopIfTrue="1" operator="equal">
      <formula>"yes"</formula>
    </cfRule>
    <cfRule type="cellIs" dxfId="17327" priority="17914" stopIfTrue="1" operator="equal">
      <formula>"no"</formula>
    </cfRule>
    <cfRule type="notContainsBlanks" dxfId="17326" priority="17915">
      <formula>LEN(TRIM(L317))&gt;0</formula>
    </cfRule>
  </conditionalFormatting>
  <conditionalFormatting sqref="L318">
    <cfRule type="cellIs" dxfId="17325" priority="17908" stopIfTrue="1" operator="equal">
      <formula>"yes"</formula>
    </cfRule>
    <cfRule type="cellIs" dxfId="17324" priority="17909" stopIfTrue="1" operator="equal">
      <formula>"no"</formula>
    </cfRule>
    <cfRule type="notContainsBlanks" dxfId="17323" priority="17910">
      <formula>LEN(TRIM(L318))&gt;0</formula>
    </cfRule>
  </conditionalFormatting>
  <conditionalFormatting sqref="L318">
    <cfRule type="cellIs" dxfId="17322" priority="17905" stopIfTrue="1" operator="equal">
      <formula>"yes"</formula>
    </cfRule>
    <cfRule type="cellIs" dxfId="17321" priority="17906" stopIfTrue="1" operator="equal">
      <formula>"no"</formula>
    </cfRule>
    <cfRule type="notContainsBlanks" dxfId="17320" priority="17907">
      <formula>LEN(TRIM(L318))&gt;0</formula>
    </cfRule>
  </conditionalFormatting>
  <conditionalFormatting sqref="L318">
    <cfRule type="cellIs" dxfId="17319" priority="17900" stopIfTrue="1" operator="equal">
      <formula>"done"</formula>
    </cfRule>
    <cfRule type="cellIs" dxfId="17318" priority="17901" stopIfTrue="1" operator="equal">
      <formula>"n/a"</formula>
    </cfRule>
    <cfRule type="cellIs" dxfId="17317" priority="17902" stopIfTrue="1" operator="equal">
      <formula>"yes"</formula>
    </cfRule>
    <cfRule type="cellIs" dxfId="17316" priority="17903" stopIfTrue="1" operator="equal">
      <formula>"no"</formula>
    </cfRule>
    <cfRule type="notContainsBlanks" dxfId="17315" priority="17904">
      <formula>LEN(TRIM(L318))&gt;0</formula>
    </cfRule>
  </conditionalFormatting>
  <conditionalFormatting sqref="L319">
    <cfRule type="cellIs" dxfId="17314" priority="17897" stopIfTrue="1" operator="equal">
      <formula>"yes"</formula>
    </cfRule>
    <cfRule type="cellIs" dxfId="17313" priority="17898" stopIfTrue="1" operator="equal">
      <formula>"no"</formula>
    </cfRule>
    <cfRule type="notContainsBlanks" dxfId="17312" priority="17899">
      <formula>LEN(TRIM(L319))&gt;0</formula>
    </cfRule>
  </conditionalFormatting>
  <conditionalFormatting sqref="L319">
    <cfRule type="cellIs" dxfId="17311" priority="17894" stopIfTrue="1" operator="equal">
      <formula>"yes"</formula>
    </cfRule>
    <cfRule type="cellIs" dxfId="17310" priority="17895" stopIfTrue="1" operator="equal">
      <formula>"no"</formula>
    </cfRule>
    <cfRule type="notContainsBlanks" dxfId="17309" priority="17896">
      <formula>LEN(TRIM(L319))&gt;0</formula>
    </cfRule>
  </conditionalFormatting>
  <conditionalFormatting sqref="L319">
    <cfRule type="cellIs" dxfId="17308" priority="17889" stopIfTrue="1" operator="equal">
      <formula>"done"</formula>
    </cfRule>
    <cfRule type="cellIs" dxfId="17307" priority="17890" stopIfTrue="1" operator="equal">
      <formula>"n/a"</formula>
    </cfRule>
    <cfRule type="cellIs" dxfId="17306" priority="17891" stopIfTrue="1" operator="equal">
      <formula>"yes"</formula>
    </cfRule>
    <cfRule type="cellIs" dxfId="17305" priority="17892" stopIfTrue="1" operator="equal">
      <formula>"no"</formula>
    </cfRule>
    <cfRule type="notContainsBlanks" dxfId="17304" priority="17893">
      <formula>LEN(TRIM(L319))&gt;0</formula>
    </cfRule>
  </conditionalFormatting>
  <conditionalFormatting sqref="L320">
    <cfRule type="cellIs" dxfId="17303" priority="17886" stopIfTrue="1" operator="equal">
      <formula>"yes"</formula>
    </cfRule>
    <cfRule type="cellIs" dxfId="17302" priority="17887" stopIfTrue="1" operator="equal">
      <formula>"no"</formula>
    </cfRule>
    <cfRule type="notContainsBlanks" dxfId="17301" priority="17888">
      <formula>LEN(TRIM(L320))&gt;0</formula>
    </cfRule>
  </conditionalFormatting>
  <conditionalFormatting sqref="L320">
    <cfRule type="cellIs" dxfId="17300" priority="17883" stopIfTrue="1" operator="equal">
      <formula>"yes"</formula>
    </cfRule>
    <cfRule type="cellIs" dxfId="17299" priority="17884" stopIfTrue="1" operator="equal">
      <formula>"no"</formula>
    </cfRule>
    <cfRule type="notContainsBlanks" dxfId="17298" priority="17885">
      <formula>LEN(TRIM(L320))&gt;0</formula>
    </cfRule>
  </conditionalFormatting>
  <conditionalFormatting sqref="L320">
    <cfRule type="cellIs" dxfId="17297" priority="17878" stopIfTrue="1" operator="equal">
      <formula>"done"</formula>
    </cfRule>
    <cfRule type="cellIs" dxfId="17296" priority="17879" stopIfTrue="1" operator="equal">
      <formula>"n/a"</formula>
    </cfRule>
    <cfRule type="cellIs" dxfId="17295" priority="17880" stopIfTrue="1" operator="equal">
      <formula>"yes"</formula>
    </cfRule>
    <cfRule type="cellIs" dxfId="17294" priority="17881" stopIfTrue="1" operator="equal">
      <formula>"no"</formula>
    </cfRule>
    <cfRule type="notContainsBlanks" dxfId="17293" priority="17882">
      <formula>LEN(TRIM(L320))&gt;0</formula>
    </cfRule>
  </conditionalFormatting>
  <conditionalFormatting sqref="L323">
    <cfRule type="cellIs" dxfId="17292" priority="17875" stopIfTrue="1" operator="equal">
      <formula>"yes"</formula>
    </cfRule>
    <cfRule type="cellIs" dxfId="17291" priority="17876" stopIfTrue="1" operator="equal">
      <formula>"no"</formula>
    </cfRule>
    <cfRule type="notContainsBlanks" dxfId="17290" priority="17877">
      <formula>LEN(TRIM(L323))&gt;0</formula>
    </cfRule>
  </conditionalFormatting>
  <conditionalFormatting sqref="L323">
    <cfRule type="cellIs" dxfId="17289" priority="17872" stopIfTrue="1" operator="equal">
      <formula>"yes"</formula>
    </cfRule>
    <cfRule type="cellIs" dxfId="17288" priority="17873" stopIfTrue="1" operator="equal">
      <formula>"no"</formula>
    </cfRule>
    <cfRule type="notContainsBlanks" dxfId="17287" priority="17874">
      <formula>LEN(TRIM(L323))&gt;0</formula>
    </cfRule>
  </conditionalFormatting>
  <conditionalFormatting sqref="L323">
    <cfRule type="cellIs" dxfId="17286" priority="17867" stopIfTrue="1" operator="equal">
      <formula>"done"</formula>
    </cfRule>
    <cfRule type="cellIs" dxfId="17285" priority="17868" stopIfTrue="1" operator="equal">
      <formula>"n/a"</formula>
    </cfRule>
    <cfRule type="cellIs" dxfId="17284" priority="17869" stopIfTrue="1" operator="equal">
      <formula>"yes"</formula>
    </cfRule>
    <cfRule type="cellIs" dxfId="17283" priority="17870" stopIfTrue="1" operator="equal">
      <formula>"no"</formula>
    </cfRule>
    <cfRule type="notContainsBlanks" dxfId="17282" priority="17871">
      <formula>LEN(TRIM(L323))&gt;0</formula>
    </cfRule>
  </conditionalFormatting>
  <conditionalFormatting sqref="L325">
    <cfRule type="cellIs" dxfId="17281" priority="17864" stopIfTrue="1" operator="equal">
      <formula>"yes"</formula>
    </cfRule>
    <cfRule type="cellIs" dxfId="17280" priority="17865" stopIfTrue="1" operator="equal">
      <formula>"no"</formula>
    </cfRule>
    <cfRule type="notContainsBlanks" dxfId="17279" priority="17866">
      <formula>LEN(TRIM(L325))&gt;0</formula>
    </cfRule>
  </conditionalFormatting>
  <conditionalFormatting sqref="L325">
    <cfRule type="cellIs" dxfId="17278" priority="17861" stopIfTrue="1" operator="equal">
      <formula>"yes"</formula>
    </cfRule>
    <cfRule type="cellIs" dxfId="17277" priority="17862" stopIfTrue="1" operator="equal">
      <formula>"no"</formula>
    </cfRule>
    <cfRule type="notContainsBlanks" dxfId="17276" priority="17863">
      <formula>LEN(TRIM(L325))&gt;0</formula>
    </cfRule>
  </conditionalFormatting>
  <conditionalFormatting sqref="L325">
    <cfRule type="cellIs" dxfId="17275" priority="17856" stopIfTrue="1" operator="equal">
      <formula>"done"</formula>
    </cfRule>
    <cfRule type="cellIs" dxfId="17274" priority="17857" stopIfTrue="1" operator="equal">
      <formula>"n/a"</formula>
    </cfRule>
    <cfRule type="cellIs" dxfId="17273" priority="17858" stopIfTrue="1" operator="equal">
      <formula>"yes"</formula>
    </cfRule>
    <cfRule type="cellIs" dxfId="17272" priority="17859" stopIfTrue="1" operator="equal">
      <formula>"no"</formula>
    </cfRule>
    <cfRule type="notContainsBlanks" dxfId="17271" priority="17860">
      <formula>LEN(TRIM(L325))&gt;0</formula>
    </cfRule>
  </conditionalFormatting>
  <conditionalFormatting sqref="L322">
    <cfRule type="cellIs" dxfId="17270" priority="17853" stopIfTrue="1" operator="equal">
      <formula>"yes"</formula>
    </cfRule>
    <cfRule type="cellIs" dxfId="17269" priority="17854" stopIfTrue="1" operator="equal">
      <formula>"no"</formula>
    </cfRule>
    <cfRule type="notContainsBlanks" dxfId="17268" priority="17855">
      <formula>LEN(TRIM(L322))&gt;0</formula>
    </cfRule>
  </conditionalFormatting>
  <conditionalFormatting sqref="L322">
    <cfRule type="cellIs" dxfId="17267" priority="17850" stopIfTrue="1" operator="equal">
      <formula>"yes"</formula>
    </cfRule>
    <cfRule type="cellIs" dxfId="17266" priority="17851" stopIfTrue="1" operator="equal">
      <formula>"no"</formula>
    </cfRule>
    <cfRule type="notContainsBlanks" dxfId="17265" priority="17852">
      <formula>LEN(TRIM(L322))&gt;0</formula>
    </cfRule>
  </conditionalFormatting>
  <conditionalFormatting sqref="L322">
    <cfRule type="cellIs" dxfId="17264" priority="17845" stopIfTrue="1" operator="equal">
      <formula>"done"</formula>
    </cfRule>
    <cfRule type="cellIs" dxfId="17263" priority="17846" stopIfTrue="1" operator="equal">
      <formula>"n/a"</formula>
    </cfRule>
    <cfRule type="cellIs" dxfId="17262" priority="17847" stopIfTrue="1" operator="equal">
      <formula>"yes"</formula>
    </cfRule>
    <cfRule type="cellIs" dxfId="17261" priority="17848" stopIfTrue="1" operator="equal">
      <formula>"no"</formula>
    </cfRule>
    <cfRule type="notContainsBlanks" dxfId="17260" priority="17849">
      <formula>LEN(TRIM(L322))&gt;0</formula>
    </cfRule>
  </conditionalFormatting>
  <conditionalFormatting sqref="L277:L286">
    <cfRule type="cellIs" dxfId="17259" priority="17842" stopIfTrue="1" operator="equal">
      <formula>"yes"</formula>
    </cfRule>
    <cfRule type="cellIs" dxfId="17258" priority="17843" stopIfTrue="1" operator="equal">
      <formula>"no"</formula>
    </cfRule>
    <cfRule type="notContainsBlanks" dxfId="17257" priority="17844">
      <formula>LEN(TRIM(L277))&gt;0</formula>
    </cfRule>
  </conditionalFormatting>
  <conditionalFormatting sqref="L277:L286">
    <cfRule type="cellIs" dxfId="17256" priority="17839" stopIfTrue="1" operator="equal">
      <formula>"yes"</formula>
    </cfRule>
    <cfRule type="cellIs" dxfId="17255" priority="17840" stopIfTrue="1" operator="equal">
      <formula>"no"</formula>
    </cfRule>
    <cfRule type="notContainsBlanks" dxfId="17254" priority="17841">
      <formula>LEN(TRIM(L277))&gt;0</formula>
    </cfRule>
  </conditionalFormatting>
  <conditionalFormatting sqref="L277:L286">
    <cfRule type="cellIs" dxfId="17253" priority="17834" stopIfTrue="1" operator="equal">
      <formula>"done"</formula>
    </cfRule>
    <cfRule type="cellIs" dxfId="17252" priority="17835" stopIfTrue="1" operator="equal">
      <formula>"n/a"</formula>
    </cfRule>
    <cfRule type="cellIs" dxfId="17251" priority="17836" stopIfTrue="1" operator="equal">
      <formula>"yes"</formula>
    </cfRule>
    <cfRule type="cellIs" dxfId="17250" priority="17837" stopIfTrue="1" operator="equal">
      <formula>"no"</formula>
    </cfRule>
    <cfRule type="notContainsBlanks" dxfId="17249" priority="17838">
      <formula>LEN(TRIM(L277))&gt;0</formula>
    </cfRule>
  </conditionalFormatting>
  <conditionalFormatting sqref="L288">
    <cfRule type="cellIs" dxfId="17248" priority="17831" stopIfTrue="1" operator="equal">
      <formula>"yes"</formula>
    </cfRule>
    <cfRule type="cellIs" dxfId="17247" priority="17832" stopIfTrue="1" operator="equal">
      <formula>"no"</formula>
    </cfRule>
    <cfRule type="notContainsBlanks" dxfId="17246" priority="17833">
      <formula>LEN(TRIM(L288))&gt;0</formula>
    </cfRule>
  </conditionalFormatting>
  <conditionalFormatting sqref="L288">
    <cfRule type="cellIs" dxfId="17245" priority="17828" stopIfTrue="1" operator="equal">
      <formula>"yes"</formula>
    </cfRule>
    <cfRule type="cellIs" dxfId="17244" priority="17829" stopIfTrue="1" operator="equal">
      <formula>"no"</formula>
    </cfRule>
    <cfRule type="notContainsBlanks" dxfId="17243" priority="17830">
      <formula>LEN(TRIM(L288))&gt;0</formula>
    </cfRule>
  </conditionalFormatting>
  <conditionalFormatting sqref="L288">
    <cfRule type="cellIs" dxfId="17242" priority="17823" stopIfTrue="1" operator="equal">
      <formula>"done"</formula>
    </cfRule>
    <cfRule type="cellIs" dxfId="17241" priority="17824" stopIfTrue="1" operator="equal">
      <formula>"n/a"</formula>
    </cfRule>
    <cfRule type="cellIs" dxfId="17240" priority="17825" stopIfTrue="1" operator="equal">
      <formula>"yes"</formula>
    </cfRule>
    <cfRule type="cellIs" dxfId="17239" priority="17826" stopIfTrue="1" operator="equal">
      <formula>"no"</formula>
    </cfRule>
    <cfRule type="notContainsBlanks" dxfId="17238" priority="17827">
      <formula>LEN(TRIM(L288))&gt;0</formula>
    </cfRule>
  </conditionalFormatting>
  <conditionalFormatting sqref="L289">
    <cfRule type="cellIs" dxfId="17237" priority="17820" stopIfTrue="1" operator="equal">
      <formula>"yes"</formula>
    </cfRule>
    <cfRule type="cellIs" dxfId="17236" priority="17821" stopIfTrue="1" operator="equal">
      <formula>"no"</formula>
    </cfRule>
    <cfRule type="notContainsBlanks" dxfId="17235" priority="17822">
      <formula>LEN(TRIM(L289))&gt;0</formula>
    </cfRule>
  </conditionalFormatting>
  <conditionalFormatting sqref="L289">
    <cfRule type="cellIs" dxfId="17234" priority="17817" stopIfTrue="1" operator="equal">
      <formula>"yes"</formula>
    </cfRule>
    <cfRule type="cellIs" dxfId="17233" priority="17818" stopIfTrue="1" operator="equal">
      <formula>"no"</formula>
    </cfRule>
    <cfRule type="notContainsBlanks" dxfId="17232" priority="17819">
      <formula>LEN(TRIM(L289))&gt;0</formula>
    </cfRule>
  </conditionalFormatting>
  <conditionalFormatting sqref="L289">
    <cfRule type="cellIs" dxfId="17231" priority="17812" stopIfTrue="1" operator="equal">
      <formula>"done"</formula>
    </cfRule>
    <cfRule type="cellIs" dxfId="17230" priority="17813" stopIfTrue="1" operator="equal">
      <formula>"n/a"</formula>
    </cfRule>
    <cfRule type="cellIs" dxfId="17229" priority="17814" stopIfTrue="1" operator="equal">
      <formula>"yes"</formula>
    </cfRule>
    <cfRule type="cellIs" dxfId="17228" priority="17815" stopIfTrue="1" operator="equal">
      <formula>"no"</formula>
    </cfRule>
    <cfRule type="notContainsBlanks" dxfId="17227" priority="17816">
      <formula>LEN(TRIM(L289))&gt;0</formula>
    </cfRule>
  </conditionalFormatting>
  <conditionalFormatting sqref="L290">
    <cfRule type="cellIs" dxfId="17226" priority="17809" stopIfTrue="1" operator="equal">
      <formula>"yes"</formula>
    </cfRule>
    <cfRule type="cellIs" dxfId="17225" priority="17810" stopIfTrue="1" operator="equal">
      <formula>"no"</formula>
    </cfRule>
    <cfRule type="notContainsBlanks" dxfId="17224" priority="17811">
      <formula>LEN(TRIM(L290))&gt;0</formula>
    </cfRule>
  </conditionalFormatting>
  <conditionalFormatting sqref="L290">
    <cfRule type="cellIs" dxfId="17223" priority="17806" stopIfTrue="1" operator="equal">
      <formula>"yes"</formula>
    </cfRule>
    <cfRule type="cellIs" dxfId="17222" priority="17807" stopIfTrue="1" operator="equal">
      <formula>"no"</formula>
    </cfRule>
    <cfRule type="notContainsBlanks" dxfId="17221" priority="17808">
      <formula>LEN(TRIM(L290))&gt;0</formula>
    </cfRule>
  </conditionalFormatting>
  <conditionalFormatting sqref="L290">
    <cfRule type="cellIs" dxfId="17220" priority="17801" stopIfTrue="1" operator="equal">
      <formula>"done"</formula>
    </cfRule>
    <cfRule type="cellIs" dxfId="17219" priority="17802" stopIfTrue="1" operator="equal">
      <formula>"n/a"</formula>
    </cfRule>
    <cfRule type="cellIs" dxfId="17218" priority="17803" stopIfTrue="1" operator="equal">
      <formula>"yes"</formula>
    </cfRule>
    <cfRule type="cellIs" dxfId="17217" priority="17804" stopIfTrue="1" operator="equal">
      <formula>"no"</formula>
    </cfRule>
    <cfRule type="notContainsBlanks" dxfId="17216" priority="17805">
      <formula>LEN(TRIM(L290))&gt;0</formula>
    </cfRule>
  </conditionalFormatting>
  <conditionalFormatting sqref="L291">
    <cfRule type="cellIs" dxfId="17215" priority="17798" stopIfTrue="1" operator="equal">
      <formula>"yes"</formula>
    </cfRule>
    <cfRule type="cellIs" dxfId="17214" priority="17799" stopIfTrue="1" operator="equal">
      <formula>"no"</formula>
    </cfRule>
    <cfRule type="notContainsBlanks" dxfId="17213" priority="17800">
      <formula>LEN(TRIM(L291))&gt;0</formula>
    </cfRule>
  </conditionalFormatting>
  <conditionalFormatting sqref="L291">
    <cfRule type="cellIs" dxfId="17212" priority="17795" stopIfTrue="1" operator="equal">
      <formula>"yes"</formula>
    </cfRule>
    <cfRule type="cellIs" dxfId="17211" priority="17796" stopIfTrue="1" operator="equal">
      <formula>"no"</formula>
    </cfRule>
    <cfRule type="notContainsBlanks" dxfId="17210" priority="17797">
      <formula>LEN(TRIM(L291))&gt;0</formula>
    </cfRule>
  </conditionalFormatting>
  <conditionalFormatting sqref="L291">
    <cfRule type="cellIs" dxfId="17209" priority="17790" stopIfTrue="1" operator="equal">
      <formula>"done"</formula>
    </cfRule>
    <cfRule type="cellIs" dxfId="17208" priority="17791" stopIfTrue="1" operator="equal">
      <formula>"n/a"</formula>
    </cfRule>
    <cfRule type="cellIs" dxfId="17207" priority="17792" stopIfTrue="1" operator="equal">
      <formula>"yes"</formula>
    </cfRule>
    <cfRule type="cellIs" dxfId="17206" priority="17793" stopIfTrue="1" operator="equal">
      <formula>"no"</formula>
    </cfRule>
    <cfRule type="notContainsBlanks" dxfId="17205" priority="17794">
      <formula>LEN(TRIM(L291))&gt;0</formula>
    </cfRule>
  </conditionalFormatting>
  <conditionalFormatting sqref="L292">
    <cfRule type="cellIs" dxfId="17204" priority="17787" stopIfTrue="1" operator="equal">
      <formula>"yes"</formula>
    </cfRule>
    <cfRule type="cellIs" dxfId="17203" priority="17788" stopIfTrue="1" operator="equal">
      <formula>"no"</formula>
    </cfRule>
    <cfRule type="notContainsBlanks" dxfId="17202" priority="17789">
      <formula>LEN(TRIM(L292))&gt;0</formula>
    </cfRule>
  </conditionalFormatting>
  <conditionalFormatting sqref="L292">
    <cfRule type="cellIs" dxfId="17201" priority="17784" stopIfTrue="1" operator="equal">
      <formula>"yes"</formula>
    </cfRule>
    <cfRule type="cellIs" dxfId="17200" priority="17785" stopIfTrue="1" operator="equal">
      <formula>"no"</formula>
    </cfRule>
    <cfRule type="notContainsBlanks" dxfId="17199" priority="17786">
      <formula>LEN(TRIM(L292))&gt;0</formula>
    </cfRule>
  </conditionalFormatting>
  <conditionalFormatting sqref="L292">
    <cfRule type="cellIs" dxfId="17198" priority="17779" stopIfTrue="1" operator="equal">
      <formula>"done"</formula>
    </cfRule>
    <cfRule type="cellIs" dxfId="17197" priority="17780" stopIfTrue="1" operator="equal">
      <formula>"n/a"</formula>
    </cfRule>
    <cfRule type="cellIs" dxfId="17196" priority="17781" stopIfTrue="1" operator="equal">
      <formula>"yes"</formula>
    </cfRule>
    <cfRule type="cellIs" dxfId="17195" priority="17782" stopIfTrue="1" operator="equal">
      <formula>"no"</formula>
    </cfRule>
    <cfRule type="notContainsBlanks" dxfId="17194" priority="17783">
      <formula>LEN(TRIM(L292))&gt;0</formula>
    </cfRule>
  </conditionalFormatting>
  <conditionalFormatting sqref="L293">
    <cfRule type="cellIs" dxfId="17193" priority="17776" stopIfTrue="1" operator="equal">
      <formula>"yes"</formula>
    </cfRule>
    <cfRule type="cellIs" dxfId="17192" priority="17777" stopIfTrue="1" operator="equal">
      <formula>"no"</formula>
    </cfRule>
    <cfRule type="notContainsBlanks" dxfId="17191" priority="17778">
      <formula>LEN(TRIM(L293))&gt;0</formula>
    </cfRule>
  </conditionalFormatting>
  <conditionalFormatting sqref="L293">
    <cfRule type="cellIs" dxfId="17190" priority="17773" stopIfTrue="1" operator="equal">
      <formula>"yes"</formula>
    </cfRule>
    <cfRule type="cellIs" dxfId="17189" priority="17774" stopIfTrue="1" operator="equal">
      <formula>"no"</formula>
    </cfRule>
    <cfRule type="notContainsBlanks" dxfId="17188" priority="17775">
      <formula>LEN(TRIM(L293))&gt;0</formula>
    </cfRule>
  </conditionalFormatting>
  <conditionalFormatting sqref="L293">
    <cfRule type="cellIs" dxfId="17187" priority="17768" stopIfTrue="1" operator="equal">
      <formula>"done"</formula>
    </cfRule>
    <cfRule type="cellIs" dxfId="17186" priority="17769" stopIfTrue="1" operator="equal">
      <formula>"n/a"</formula>
    </cfRule>
    <cfRule type="cellIs" dxfId="17185" priority="17770" stopIfTrue="1" operator="equal">
      <formula>"yes"</formula>
    </cfRule>
    <cfRule type="cellIs" dxfId="17184" priority="17771" stopIfTrue="1" operator="equal">
      <formula>"no"</formula>
    </cfRule>
    <cfRule type="notContainsBlanks" dxfId="17183" priority="17772">
      <formula>LEN(TRIM(L293))&gt;0</formula>
    </cfRule>
  </conditionalFormatting>
  <conditionalFormatting sqref="L295">
    <cfRule type="cellIs" dxfId="17182" priority="17765" stopIfTrue="1" operator="equal">
      <formula>"yes"</formula>
    </cfRule>
    <cfRule type="cellIs" dxfId="17181" priority="17766" stopIfTrue="1" operator="equal">
      <formula>"no"</formula>
    </cfRule>
    <cfRule type="notContainsBlanks" dxfId="17180" priority="17767">
      <formula>LEN(TRIM(L295))&gt;0</formula>
    </cfRule>
  </conditionalFormatting>
  <conditionalFormatting sqref="L295">
    <cfRule type="cellIs" dxfId="17179" priority="17762" stopIfTrue="1" operator="equal">
      <formula>"yes"</formula>
    </cfRule>
    <cfRule type="cellIs" dxfId="17178" priority="17763" stopIfTrue="1" operator="equal">
      <formula>"no"</formula>
    </cfRule>
    <cfRule type="notContainsBlanks" dxfId="17177" priority="17764">
      <formula>LEN(TRIM(L295))&gt;0</formula>
    </cfRule>
  </conditionalFormatting>
  <conditionalFormatting sqref="L295">
    <cfRule type="cellIs" dxfId="17176" priority="17757" stopIfTrue="1" operator="equal">
      <formula>"done"</formula>
    </cfRule>
    <cfRule type="cellIs" dxfId="17175" priority="17758" stopIfTrue="1" operator="equal">
      <formula>"n/a"</formula>
    </cfRule>
    <cfRule type="cellIs" dxfId="17174" priority="17759" stopIfTrue="1" operator="equal">
      <formula>"yes"</formula>
    </cfRule>
    <cfRule type="cellIs" dxfId="17173" priority="17760" stopIfTrue="1" operator="equal">
      <formula>"no"</formula>
    </cfRule>
    <cfRule type="notContainsBlanks" dxfId="17172" priority="17761">
      <formula>LEN(TRIM(L295))&gt;0</formula>
    </cfRule>
  </conditionalFormatting>
  <conditionalFormatting sqref="L296:L298">
    <cfRule type="cellIs" dxfId="17171" priority="17754" stopIfTrue="1" operator="equal">
      <formula>"yes"</formula>
    </cfRule>
    <cfRule type="cellIs" dxfId="17170" priority="17755" stopIfTrue="1" operator="equal">
      <formula>"no"</formula>
    </cfRule>
    <cfRule type="notContainsBlanks" dxfId="17169" priority="17756">
      <formula>LEN(TRIM(L296))&gt;0</formula>
    </cfRule>
  </conditionalFormatting>
  <conditionalFormatting sqref="L296:L298">
    <cfRule type="cellIs" dxfId="17168" priority="17751" stopIfTrue="1" operator="equal">
      <formula>"yes"</formula>
    </cfRule>
    <cfRule type="cellIs" dxfId="17167" priority="17752" stopIfTrue="1" operator="equal">
      <formula>"no"</formula>
    </cfRule>
    <cfRule type="notContainsBlanks" dxfId="17166" priority="17753">
      <formula>LEN(TRIM(L296))&gt;0</formula>
    </cfRule>
  </conditionalFormatting>
  <conditionalFormatting sqref="L296:L298">
    <cfRule type="cellIs" dxfId="17165" priority="17746" stopIfTrue="1" operator="equal">
      <formula>"done"</formula>
    </cfRule>
    <cfRule type="cellIs" dxfId="17164" priority="17747" stopIfTrue="1" operator="equal">
      <formula>"n/a"</formula>
    </cfRule>
    <cfRule type="cellIs" dxfId="17163" priority="17748" stopIfTrue="1" operator="equal">
      <formula>"yes"</formula>
    </cfRule>
    <cfRule type="cellIs" dxfId="17162" priority="17749" stopIfTrue="1" operator="equal">
      <formula>"no"</formula>
    </cfRule>
    <cfRule type="notContainsBlanks" dxfId="17161" priority="17750">
      <formula>LEN(TRIM(L296))&gt;0</formula>
    </cfRule>
  </conditionalFormatting>
  <conditionalFormatting sqref="L15:N15">
    <cfRule type="dataBar" priority="17745">
      <dataBar>
        <cfvo type="num" val="0"/>
        <cfvo type="max"/>
        <color rgb="FF92D050"/>
      </dataBar>
      <extLst>
        <ext xmlns:x14="http://schemas.microsoft.com/office/spreadsheetml/2009/9/main" uri="{B025F937-C7B1-47D3-B67F-A62EFF666E3E}">
          <x14:id>{2266549F-A4CC-43AC-A043-F3D8D59FF10B}</x14:id>
        </ext>
      </extLst>
    </cfRule>
  </conditionalFormatting>
  <conditionalFormatting sqref="L61:N61">
    <cfRule type="dataBar" priority="17744">
      <dataBar>
        <cfvo type="num" val="0"/>
        <cfvo type="max"/>
        <color rgb="FF92D050"/>
      </dataBar>
      <extLst>
        <ext xmlns:x14="http://schemas.microsoft.com/office/spreadsheetml/2009/9/main" uri="{B025F937-C7B1-47D3-B67F-A62EFF666E3E}">
          <x14:id>{E5BDC6E9-8C64-406F-A602-51F714FF0051}</x14:id>
        </ext>
      </extLst>
    </cfRule>
  </conditionalFormatting>
  <conditionalFormatting sqref="L90:N90">
    <cfRule type="dataBar" priority="17743">
      <dataBar>
        <cfvo type="num" val="0"/>
        <cfvo type="max"/>
        <color rgb="FF92D050"/>
      </dataBar>
      <extLst>
        <ext xmlns:x14="http://schemas.microsoft.com/office/spreadsheetml/2009/9/main" uri="{B025F937-C7B1-47D3-B67F-A62EFF666E3E}">
          <x14:id>{D89B10A6-5796-43D4-818E-BCEE5232BE88}</x14:id>
        </ext>
      </extLst>
    </cfRule>
  </conditionalFormatting>
  <conditionalFormatting sqref="L105:N105">
    <cfRule type="dataBar" priority="17742">
      <dataBar>
        <cfvo type="num" val="0"/>
        <cfvo type="max"/>
        <color rgb="FF92D050"/>
      </dataBar>
      <extLst>
        <ext xmlns:x14="http://schemas.microsoft.com/office/spreadsheetml/2009/9/main" uri="{B025F937-C7B1-47D3-B67F-A62EFF666E3E}">
          <x14:id>{7E02E08F-E334-45B2-BAAE-80D3A2580F0E}</x14:id>
        </ext>
      </extLst>
    </cfRule>
  </conditionalFormatting>
  <conditionalFormatting sqref="L137:N137">
    <cfRule type="dataBar" priority="17741">
      <dataBar>
        <cfvo type="num" val="0"/>
        <cfvo type="max"/>
        <color rgb="FF92D050"/>
      </dataBar>
      <extLst>
        <ext xmlns:x14="http://schemas.microsoft.com/office/spreadsheetml/2009/9/main" uri="{B025F937-C7B1-47D3-B67F-A62EFF666E3E}">
          <x14:id>{B1E5F58D-03BD-4928-98C8-2EA4910482A2}</x14:id>
        </ext>
      </extLst>
    </cfRule>
  </conditionalFormatting>
  <conditionalFormatting sqref="L160:N160">
    <cfRule type="dataBar" priority="17740">
      <dataBar>
        <cfvo type="num" val="0"/>
        <cfvo type="max"/>
        <color rgb="FF92D050"/>
      </dataBar>
      <extLst>
        <ext xmlns:x14="http://schemas.microsoft.com/office/spreadsheetml/2009/9/main" uri="{B025F937-C7B1-47D3-B67F-A62EFF666E3E}">
          <x14:id>{AACFDE0A-527E-4DDB-939C-3E21247CE39E}</x14:id>
        </ext>
      </extLst>
    </cfRule>
  </conditionalFormatting>
  <conditionalFormatting sqref="L173:N173">
    <cfRule type="dataBar" priority="17739">
      <dataBar>
        <cfvo type="num" val="0"/>
        <cfvo type="max"/>
        <color rgb="FF92D050"/>
      </dataBar>
      <extLst>
        <ext xmlns:x14="http://schemas.microsoft.com/office/spreadsheetml/2009/9/main" uri="{B025F937-C7B1-47D3-B67F-A62EFF666E3E}">
          <x14:id>{6B150744-1AA7-4887-820E-3C7032D23539}</x14:id>
        </ext>
      </extLst>
    </cfRule>
  </conditionalFormatting>
  <conditionalFormatting sqref="L179:N179">
    <cfRule type="dataBar" priority="17738">
      <dataBar>
        <cfvo type="num" val="0"/>
        <cfvo type="max"/>
        <color rgb="FF92D050"/>
      </dataBar>
      <extLst>
        <ext xmlns:x14="http://schemas.microsoft.com/office/spreadsheetml/2009/9/main" uri="{B025F937-C7B1-47D3-B67F-A62EFF666E3E}">
          <x14:id>{7752B209-5359-465E-BF0A-F15C32CECDFA}</x14:id>
        </ext>
      </extLst>
    </cfRule>
  </conditionalFormatting>
  <conditionalFormatting sqref="L189:N189">
    <cfRule type="dataBar" priority="17737">
      <dataBar>
        <cfvo type="num" val="0"/>
        <cfvo type="max"/>
        <color rgb="FF92D050"/>
      </dataBar>
      <extLst>
        <ext xmlns:x14="http://schemas.microsoft.com/office/spreadsheetml/2009/9/main" uri="{B025F937-C7B1-47D3-B67F-A62EFF666E3E}">
          <x14:id>{CB59C82B-2511-4208-B4AE-A03CEB373C63}</x14:id>
        </ext>
      </extLst>
    </cfRule>
  </conditionalFormatting>
  <conditionalFormatting sqref="L193:N193">
    <cfRule type="dataBar" priority="17736">
      <dataBar>
        <cfvo type="num" val="0"/>
        <cfvo type="max"/>
        <color rgb="FF92D050"/>
      </dataBar>
      <extLst>
        <ext xmlns:x14="http://schemas.microsoft.com/office/spreadsheetml/2009/9/main" uri="{B025F937-C7B1-47D3-B67F-A62EFF666E3E}">
          <x14:id>{9098CDC7-AB29-43E6-B6E2-6F82A16EEF3F}</x14:id>
        </ext>
      </extLst>
    </cfRule>
  </conditionalFormatting>
  <conditionalFormatting sqref="L203:N203">
    <cfRule type="dataBar" priority="17735">
      <dataBar>
        <cfvo type="num" val="0"/>
        <cfvo type="max"/>
        <color rgb="FF92D050"/>
      </dataBar>
      <extLst>
        <ext xmlns:x14="http://schemas.microsoft.com/office/spreadsheetml/2009/9/main" uri="{B025F937-C7B1-47D3-B67F-A62EFF666E3E}">
          <x14:id>{61CF6ED1-E18C-477D-AA83-5A841E98587F}</x14:id>
        </ext>
      </extLst>
    </cfRule>
  </conditionalFormatting>
  <conditionalFormatting sqref="L208:N208">
    <cfRule type="dataBar" priority="17734">
      <dataBar>
        <cfvo type="num" val="0"/>
        <cfvo type="max"/>
        <color rgb="FF92D050"/>
      </dataBar>
      <extLst>
        <ext xmlns:x14="http://schemas.microsoft.com/office/spreadsheetml/2009/9/main" uri="{B025F937-C7B1-47D3-B67F-A62EFF666E3E}">
          <x14:id>{20EA26E2-D29E-4B0C-BF0F-1548195FD237}</x14:id>
        </ext>
      </extLst>
    </cfRule>
  </conditionalFormatting>
  <conditionalFormatting sqref="L211:N211">
    <cfRule type="dataBar" priority="17733">
      <dataBar>
        <cfvo type="num" val="0"/>
        <cfvo type="max"/>
        <color rgb="FF92D050"/>
      </dataBar>
      <extLst>
        <ext xmlns:x14="http://schemas.microsoft.com/office/spreadsheetml/2009/9/main" uri="{B025F937-C7B1-47D3-B67F-A62EFF666E3E}">
          <x14:id>{C304588F-D083-4C19-9BA7-50E184976A0E}</x14:id>
        </ext>
      </extLst>
    </cfRule>
  </conditionalFormatting>
  <conditionalFormatting sqref="L216:N216">
    <cfRule type="dataBar" priority="17732">
      <dataBar>
        <cfvo type="num" val="0"/>
        <cfvo type="max"/>
        <color rgb="FF92D050"/>
      </dataBar>
      <extLst>
        <ext xmlns:x14="http://schemas.microsoft.com/office/spreadsheetml/2009/9/main" uri="{B025F937-C7B1-47D3-B67F-A62EFF666E3E}">
          <x14:id>{C8190BB4-C625-486E-B31A-F512A2962608}</x14:id>
        </ext>
      </extLst>
    </cfRule>
  </conditionalFormatting>
  <conditionalFormatting sqref="L239:N239">
    <cfRule type="dataBar" priority="17731">
      <dataBar>
        <cfvo type="num" val="0"/>
        <cfvo type="max"/>
        <color rgb="FF92D050"/>
      </dataBar>
      <extLst>
        <ext xmlns:x14="http://schemas.microsoft.com/office/spreadsheetml/2009/9/main" uri="{B025F937-C7B1-47D3-B67F-A62EFF666E3E}">
          <x14:id>{3CFC34AB-6983-4FFB-9B26-E579C67D44DD}</x14:id>
        </ext>
      </extLst>
    </cfRule>
  </conditionalFormatting>
  <conditionalFormatting sqref="L248:N248">
    <cfRule type="dataBar" priority="17730">
      <dataBar>
        <cfvo type="num" val="0"/>
        <cfvo type="max"/>
        <color rgb="FF92D050"/>
      </dataBar>
      <extLst>
        <ext xmlns:x14="http://schemas.microsoft.com/office/spreadsheetml/2009/9/main" uri="{B025F937-C7B1-47D3-B67F-A62EFF666E3E}">
          <x14:id>{52B66F61-6DEE-46FE-B2BF-B563D14FF02E}</x14:id>
        </ext>
      </extLst>
    </cfRule>
  </conditionalFormatting>
  <conditionalFormatting sqref="L259:N259">
    <cfRule type="dataBar" priority="17729">
      <dataBar>
        <cfvo type="num" val="0"/>
        <cfvo type="max"/>
        <color rgb="FF92D050"/>
      </dataBar>
      <extLst>
        <ext xmlns:x14="http://schemas.microsoft.com/office/spreadsheetml/2009/9/main" uri="{B025F937-C7B1-47D3-B67F-A62EFF666E3E}">
          <x14:id>{EBC9E9CE-0CBE-488E-BA49-F77AA5C8EE1A}</x14:id>
        </ext>
      </extLst>
    </cfRule>
  </conditionalFormatting>
  <conditionalFormatting sqref="L276:N276">
    <cfRule type="dataBar" priority="17728">
      <dataBar>
        <cfvo type="num" val="0"/>
        <cfvo type="max"/>
        <color rgb="FF92D050"/>
      </dataBar>
      <extLst>
        <ext xmlns:x14="http://schemas.microsoft.com/office/spreadsheetml/2009/9/main" uri="{B025F937-C7B1-47D3-B67F-A62EFF666E3E}">
          <x14:id>{6F317933-CF39-48C6-93DA-4BEC6B980998}</x14:id>
        </ext>
      </extLst>
    </cfRule>
  </conditionalFormatting>
  <conditionalFormatting sqref="L287:N287">
    <cfRule type="dataBar" priority="17727">
      <dataBar>
        <cfvo type="num" val="0"/>
        <cfvo type="max"/>
        <color rgb="FF92D050"/>
      </dataBar>
      <extLst>
        <ext xmlns:x14="http://schemas.microsoft.com/office/spreadsheetml/2009/9/main" uri="{B025F937-C7B1-47D3-B67F-A62EFF666E3E}">
          <x14:id>{10D2C9CE-0D71-4285-A836-433C726D6735}</x14:id>
        </ext>
      </extLst>
    </cfRule>
  </conditionalFormatting>
  <conditionalFormatting sqref="L294:N294">
    <cfRule type="dataBar" priority="17726">
      <dataBar>
        <cfvo type="num" val="0"/>
        <cfvo type="max"/>
        <color rgb="FF92D050"/>
      </dataBar>
      <extLst>
        <ext xmlns:x14="http://schemas.microsoft.com/office/spreadsheetml/2009/9/main" uri="{B025F937-C7B1-47D3-B67F-A62EFF666E3E}">
          <x14:id>{794759D7-D6C9-4745-9F40-B75157578CB4}</x14:id>
        </ext>
      </extLst>
    </cfRule>
  </conditionalFormatting>
  <conditionalFormatting sqref="L299:N299">
    <cfRule type="dataBar" priority="17725">
      <dataBar>
        <cfvo type="num" val="0"/>
        <cfvo type="max"/>
        <color rgb="FF92D050"/>
      </dataBar>
      <extLst>
        <ext xmlns:x14="http://schemas.microsoft.com/office/spreadsheetml/2009/9/main" uri="{B025F937-C7B1-47D3-B67F-A62EFF666E3E}">
          <x14:id>{73D6FAA8-2B4D-4ACD-B56C-08DB06413288}</x14:id>
        </ext>
      </extLst>
    </cfRule>
  </conditionalFormatting>
  <conditionalFormatting sqref="L303:N303">
    <cfRule type="dataBar" priority="17724">
      <dataBar>
        <cfvo type="num" val="0"/>
        <cfvo type="max"/>
        <color rgb="FF92D050"/>
      </dataBar>
      <extLst>
        <ext xmlns:x14="http://schemas.microsoft.com/office/spreadsheetml/2009/9/main" uri="{B025F937-C7B1-47D3-B67F-A62EFF666E3E}">
          <x14:id>{CE7E42FD-9280-4DCC-80F2-487204D2846E}</x14:id>
        </ext>
      </extLst>
    </cfRule>
  </conditionalFormatting>
  <conditionalFormatting sqref="L309:N309">
    <cfRule type="dataBar" priority="17723">
      <dataBar>
        <cfvo type="num" val="0"/>
        <cfvo type="max"/>
        <color rgb="FF92D050"/>
      </dataBar>
      <extLst>
        <ext xmlns:x14="http://schemas.microsoft.com/office/spreadsheetml/2009/9/main" uri="{B025F937-C7B1-47D3-B67F-A62EFF666E3E}">
          <x14:id>{7B04D904-E212-47B7-8436-E90D8E6662B6}</x14:id>
        </ext>
      </extLst>
    </cfRule>
  </conditionalFormatting>
  <conditionalFormatting sqref="L316:N316">
    <cfRule type="dataBar" priority="17722">
      <dataBar>
        <cfvo type="num" val="0"/>
        <cfvo type="max"/>
        <color rgb="FF92D050"/>
      </dataBar>
      <extLst>
        <ext xmlns:x14="http://schemas.microsoft.com/office/spreadsheetml/2009/9/main" uri="{B025F937-C7B1-47D3-B67F-A62EFF666E3E}">
          <x14:id>{E74DC6EC-09EF-40FD-8D80-021081036182}</x14:id>
        </ext>
      </extLst>
    </cfRule>
  </conditionalFormatting>
  <conditionalFormatting sqref="L321:N321">
    <cfRule type="dataBar" priority="17721">
      <dataBar>
        <cfvo type="num" val="0"/>
        <cfvo type="max"/>
        <color rgb="FF92D050"/>
      </dataBar>
      <extLst>
        <ext xmlns:x14="http://schemas.microsoft.com/office/spreadsheetml/2009/9/main" uri="{B025F937-C7B1-47D3-B67F-A62EFF666E3E}">
          <x14:id>{312462D3-7FFB-4317-B5E5-62331E8D53B3}</x14:id>
        </ext>
      </extLst>
    </cfRule>
  </conditionalFormatting>
  <conditionalFormatting sqref="L324:N324">
    <cfRule type="dataBar" priority="17720">
      <dataBar>
        <cfvo type="num" val="0"/>
        <cfvo type="max"/>
        <color rgb="FF92D050"/>
      </dataBar>
      <extLst>
        <ext xmlns:x14="http://schemas.microsoft.com/office/spreadsheetml/2009/9/main" uri="{B025F937-C7B1-47D3-B67F-A62EFF666E3E}">
          <x14:id>{7E1683F8-0224-496F-A0DF-758111DC45F9}</x14:id>
        </ext>
      </extLst>
    </cfRule>
  </conditionalFormatting>
  <conditionalFormatting sqref="L324">
    <cfRule type="cellIs" dxfId="17160" priority="17719" stopIfTrue="1" operator="equal">
      <formula>"n/a"</formula>
    </cfRule>
  </conditionalFormatting>
  <conditionalFormatting sqref="L14:N14">
    <cfRule type="dataBar" priority="17718">
      <dataBar>
        <cfvo type="num" val="0"/>
        <cfvo type="max"/>
        <color rgb="FF92D050"/>
      </dataBar>
      <extLst>
        <ext xmlns:x14="http://schemas.microsoft.com/office/spreadsheetml/2009/9/main" uri="{B025F937-C7B1-47D3-B67F-A62EFF666E3E}">
          <x14:id>{A5FD2CA2-F42E-40A6-944F-735959DC1C46}</x14:id>
        </ext>
      </extLst>
    </cfRule>
  </conditionalFormatting>
  <conditionalFormatting sqref="L14:L15 L61 L90 L105 L136:L137 L160 L173 L179 L189 L193 L203 L208 L211 L216 L238:L239 L248 L259 L276 L287 L294 L299 L303 L308:L309 L316 L321 L324">
    <cfRule type="cellIs" dxfId="17159" priority="17717" stopIfTrue="1" operator="equal">
      <formula>"n/a"</formula>
    </cfRule>
  </conditionalFormatting>
  <conditionalFormatting sqref="L136:N136">
    <cfRule type="dataBar" priority="17716">
      <dataBar>
        <cfvo type="num" val="0"/>
        <cfvo type="max"/>
        <color rgb="FF92D050"/>
      </dataBar>
      <extLst>
        <ext xmlns:x14="http://schemas.microsoft.com/office/spreadsheetml/2009/9/main" uri="{B025F937-C7B1-47D3-B67F-A62EFF666E3E}">
          <x14:id>{45945B41-F518-43FD-95E0-B7099BD450D7}</x14:id>
        </ext>
      </extLst>
    </cfRule>
  </conditionalFormatting>
  <conditionalFormatting sqref="L238:N238">
    <cfRule type="dataBar" priority="17715">
      <dataBar>
        <cfvo type="num" val="0"/>
        <cfvo type="max"/>
        <color rgb="FF92D050"/>
      </dataBar>
      <extLst>
        <ext xmlns:x14="http://schemas.microsoft.com/office/spreadsheetml/2009/9/main" uri="{B025F937-C7B1-47D3-B67F-A62EFF666E3E}">
          <x14:id>{96983CB4-1ED2-43A5-AE73-628C04E5E93D}</x14:id>
        </ext>
      </extLst>
    </cfRule>
  </conditionalFormatting>
  <conditionalFormatting sqref="L308:N308">
    <cfRule type="dataBar" priority="17714">
      <dataBar>
        <cfvo type="num" val="0"/>
        <cfvo type="max"/>
        <color rgb="FF92D050"/>
      </dataBar>
      <extLst>
        <ext xmlns:x14="http://schemas.microsoft.com/office/spreadsheetml/2009/9/main" uri="{B025F937-C7B1-47D3-B67F-A62EFF666E3E}">
          <x14:id>{23580315-70D5-4CEA-87A2-580521C00F2A}</x14:id>
        </ext>
      </extLst>
    </cfRule>
  </conditionalFormatting>
  <conditionalFormatting sqref="L10">
    <cfRule type="dataBar" priority="17713">
      <dataBar>
        <cfvo type="num" val="0"/>
        <cfvo type="num" val="$I$9"/>
        <color rgb="FF98C23D"/>
      </dataBar>
      <extLst>
        <ext xmlns:x14="http://schemas.microsoft.com/office/spreadsheetml/2009/9/main" uri="{B025F937-C7B1-47D3-B67F-A62EFF666E3E}">
          <x14:id>{32798257-E635-4CEF-94D9-EB8E78A33DF4}</x14:id>
        </ext>
      </extLst>
    </cfRule>
  </conditionalFormatting>
  <conditionalFormatting sqref="O112 O50:O60 O48 O45:O46 O16:O21 O42 O69:O89 O62:O64 O116:O126 O159 O138:O157">
    <cfRule type="cellIs" dxfId="17158" priority="17705" stopIfTrue="1" operator="equal">
      <formula>"yes"</formula>
    </cfRule>
    <cfRule type="cellIs" dxfId="17157" priority="17706" stopIfTrue="1" operator="equal">
      <formula>"no"</formula>
    </cfRule>
    <cfRule type="notContainsBlanks" dxfId="17156" priority="17709" stopIfTrue="1">
      <formula>LEN(TRIM(O16))&gt;0</formula>
    </cfRule>
  </conditionalFormatting>
  <conditionalFormatting sqref="O112 O50:O60 O48 O45:O46 O16:O21 O42 O69:O89 O62:O64 O116:O126 O159 O138:O157">
    <cfRule type="cellIs" dxfId="17155" priority="17707" stopIfTrue="1" operator="equal">
      <formula>"done"</formula>
    </cfRule>
    <cfRule type="cellIs" dxfId="17154" priority="17708" stopIfTrue="1" operator="equal">
      <formula>"n/a"</formula>
    </cfRule>
    <cfRule type="cellIs" dxfId="17153" priority="17710" stopIfTrue="1" operator="equal">
      <formula>"yes"</formula>
    </cfRule>
    <cfRule type="cellIs" dxfId="17152" priority="17711" stopIfTrue="1" operator="equal">
      <formula>"no"</formula>
    </cfRule>
    <cfRule type="notContainsBlanks" dxfId="17151" priority="17712">
      <formula>LEN(TRIM(O16))&gt;0</formula>
    </cfRule>
  </conditionalFormatting>
  <conditionalFormatting sqref="O249:O250">
    <cfRule type="cellIs" dxfId="17150" priority="17702" stopIfTrue="1" operator="equal">
      <formula>"yes"</formula>
    </cfRule>
    <cfRule type="cellIs" dxfId="17149" priority="17703" stopIfTrue="1" operator="equal">
      <formula>"no"</formula>
    </cfRule>
    <cfRule type="notContainsBlanks" dxfId="17148" priority="17704">
      <formula>LEN(TRIM(O249))&gt;0</formula>
    </cfRule>
  </conditionalFormatting>
  <conditionalFormatting sqref="O249:O250">
    <cfRule type="cellIs" dxfId="17147" priority="17699" stopIfTrue="1" operator="equal">
      <formula>"yes"</formula>
    </cfRule>
    <cfRule type="cellIs" dxfId="17146" priority="17700" stopIfTrue="1" operator="equal">
      <formula>"no"</formula>
    </cfRule>
    <cfRule type="notContainsBlanks" dxfId="17145" priority="17701">
      <formula>LEN(TRIM(O249))&gt;0</formula>
    </cfRule>
  </conditionalFormatting>
  <conditionalFormatting sqref="O249:O250">
    <cfRule type="cellIs" dxfId="17144" priority="17694" stopIfTrue="1" operator="equal">
      <formula>"done"</formula>
    </cfRule>
    <cfRule type="cellIs" dxfId="17143" priority="17695" stopIfTrue="1" operator="equal">
      <formula>"n/a"</formula>
    </cfRule>
    <cfRule type="cellIs" dxfId="17142" priority="17696" stopIfTrue="1" operator="equal">
      <formula>"yes"</formula>
    </cfRule>
    <cfRule type="cellIs" dxfId="17141" priority="17697" stopIfTrue="1" operator="equal">
      <formula>"no"</formula>
    </cfRule>
    <cfRule type="notContainsBlanks" dxfId="17140" priority="17698">
      <formula>LEN(TRIM(O249))&gt;0</formula>
    </cfRule>
  </conditionalFormatting>
  <conditionalFormatting sqref="O111">
    <cfRule type="cellIs" dxfId="17139" priority="17691" stopIfTrue="1" operator="equal">
      <formula>"yes"</formula>
    </cfRule>
    <cfRule type="cellIs" dxfId="17138" priority="17692" stopIfTrue="1" operator="equal">
      <formula>"no"</formula>
    </cfRule>
    <cfRule type="notContainsBlanks" dxfId="17137" priority="17693">
      <formula>LEN(TRIM(O111))&gt;0</formula>
    </cfRule>
  </conditionalFormatting>
  <conditionalFormatting sqref="O111">
    <cfRule type="cellIs" dxfId="17136" priority="17688" stopIfTrue="1" operator="equal">
      <formula>"yes"</formula>
    </cfRule>
    <cfRule type="cellIs" dxfId="17135" priority="17689" stopIfTrue="1" operator="equal">
      <formula>"no"</formula>
    </cfRule>
    <cfRule type="notContainsBlanks" dxfId="17134" priority="17690">
      <formula>LEN(TRIM(O111))&gt;0</formula>
    </cfRule>
  </conditionalFormatting>
  <conditionalFormatting sqref="O111">
    <cfRule type="cellIs" dxfId="17133" priority="17683" stopIfTrue="1" operator="equal">
      <formula>"done"</formula>
    </cfRule>
    <cfRule type="cellIs" dxfId="17132" priority="17684" stopIfTrue="1" operator="equal">
      <formula>"n/a"</formula>
    </cfRule>
    <cfRule type="cellIs" dxfId="17131" priority="17685" stopIfTrue="1" operator="equal">
      <formula>"yes"</formula>
    </cfRule>
    <cfRule type="cellIs" dxfId="17130" priority="17686" stopIfTrue="1" operator="equal">
      <formula>"no"</formula>
    </cfRule>
    <cfRule type="notContainsBlanks" dxfId="17129" priority="17687">
      <formula>LEN(TRIM(O111))&gt;0</formula>
    </cfRule>
  </conditionalFormatting>
  <conditionalFormatting sqref="O66">
    <cfRule type="cellIs" dxfId="17128" priority="17675" stopIfTrue="1" operator="equal">
      <formula>"yes"</formula>
    </cfRule>
    <cfRule type="cellIs" dxfId="17127" priority="17676" stopIfTrue="1" operator="equal">
      <formula>"no"</formula>
    </cfRule>
    <cfRule type="notContainsBlanks" dxfId="17126" priority="17677">
      <formula>LEN(TRIM(O66))&gt;0</formula>
    </cfRule>
  </conditionalFormatting>
  <conditionalFormatting sqref="O66">
    <cfRule type="cellIs" dxfId="17125" priority="17678" stopIfTrue="1" operator="equal">
      <formula>"done"</formula>
    </cfRule>
    <cfRule type="cellIs" dxfId="17124" priority="17679" stopIfTrue="1" operator="equal">
      <formula>"n/a"</formula>
    </cfRule>
    <cfRule type="cellIs" dxfId="17123" priority="17680" stopIfTrue="1" operator="equal">
      <formula>"yes"</formula>
    </cfRule>
    <cfRule type="cellIs" dxfId="17122" priority="17681" stopIfTrue="1" operator="equal">
      <formula>"no"</formula>
    </cfRule>
    <cfRule type="notContainsBlanks" dxfId="17121" priority="17682">
      <formula>LEN(TRIM(O66))&gt;0</formula>
    </cfRule>
  </conditionalFormatting>
  <conditionalFormatting sqref="O22">
    <cfRule type="cellIs" dxfId="17120" priority="17667" stopIfTrue="1" operator="equal">
      <formula>"yes"</formula>
    </cfRule>
    <cfRule type="cellIs" dxfId="17119" priority="17668" stopIfTrue="1" operator="equal">
      <formula>"no"</formula>
    </cfRule>
    <cfRule type="notContainsBlanks" dxfId="17118" priority="17671" stopIfTrue="1">
      <formula>LEN(TRIM(O22))&gt;0</formula>
    </cfRule>
  </conditionalFormatting>
  <conditionalFormatting sqref="O22">
    <cfRule type="cellIs" dxfId="17117" priority="17669" stopIfTrue="1" operator="equal">
      <formula>"done"</formula>
    </cfRule>
    <cfRule type="cellIs" dxfId="17116" priority="17670" stopIfTrue="1" operator="equal">
      <formula>"n/a"</formula>
    </cfRule>
    <cfRule type="cellIs" dxfId="17115" priority="17672" stopIfTrue="1" operator="equal">
      <formula>"yes"</formula>
    </cfRule>
    <cfRule type="cellIs" dxfId="17114" priority="17673" stopIfTrue="1" operator="equal">
      <formula>"no"</formula>
    </cfRule>
    <cfRule type="notContainsBlanks" dxfId="17113" priority="17674">
      <formula>LEN(TRIM(O22))&gt;0</formula>
    </cfRule>
  </conditionalFormatting>
  <conditionalFormatting sqref="O23">
    <cfRule type="cellIs" dxfId="17112" priority="17659" stopIfTrue="1" operator="equal">
      <formula>"yes"</formula>
    </cfRule>
    <cfRule type="cellIs" dxfId="17111" priority="17660" stopIfTrue="1" operator="equal">
      <formula>"no"</formula>
    </cfRule>
    <cfRule type="notContainsBlanks" dxfId="17110" priority="17663" stopIfTrue="1">
      <formula>LEN(TRIM(O23))&gt;0</formula>
    </cfRule>
  </conditionalFormatting>
  <conditionalFormatting sqref="O23">
    <cfRule type="cellIs" dxfId="17109" priority="17661" stopIfTrue="1" operator="equal">
      <formula>"done"</formula>
    </cfRule>
    <cfRule type="cellIs" dxfId="17108" priority="17662" stopIfTrue="1" operator="equal">
      <formula>"n/a"</formula>
    </cfRule>
    <cfRule type="cellIs" dxfId="17107" priority="17664" stopIfTrue="1" operator="equal">
      <formula>"yes"</formula>
    </cfRule>
    <cfRule type="cellIs" dxfId="17106" priority="17665" stopIfTrue="1" operator="equal">
      <formula>"no"</formula>
    </cfRule>
    <cfRule type="notContainsBlanks" dxfId="17105" priority="17666">
      <formula>LEN(TRIM(O23))&gt;0</formula>
    </cfRule>
  </conditionalFormatting>
  <conditionalFormatting sqref="O24">
    <cfRule type="cellIs" dxfId="17104" priority="17651" stopIfTrue="1" operator="equal">
      <formula>"yes"</formula>
    </cfRule>
    <cfRule type="cellIs" dxfId="17103" priority="17652" stopIfTrue="1" operator="equal">
      <formula>"no"</formula>
    </cfRule>
    <cfRule type="notContainsBlanks" dxfId="17102" priority="17655" stopIfTrue="1">
      <formula>LEN(TRIM(O24))&gt;0</formula>
    </cfRule>
  </conditionalFormatting>
  <conditionalFormatting sqref="O24">
    <cfRule type="cellIs" dxfId="17101" priority="17653" stopIfTrue="1" operator="equal">
      <formula>"done"</formula>
    </cfRule>
    <cfRule type="cellIs" dxfId="17100" priority="17654" stopIfTrue="1" operator="equal">
      <formula>"n/a"</formula>
    </cfRule>
    <cfRule type="cellIs" dxfId="17099" priority="17656" stopIfTrue="1" operator="equal">
      <formula>"yes"</formula>
    </cfRule>
    <cfRule type="cellIs" dxfId="17098" priority="17657" stopIfTrue="1" operator="equal">
      <formula>"no"</formula>
    </cfRule>
    <cfRule type="notContainsBlanks" dxfId="17097" priority="17658">
      <formula>LEN(TRIM(O24))&gt;0</formula>
    </cfRule>
  </conditionalFormatting>
  <conditionalFormatting sqref="O25">
    <cfRule type="cellIs" dxfId="17096" priority="17643" stopIfTrue="1" operator="equal">
      <formula>"yes"</formula>
    </cfRule>
    <cfRule type="cellIs" dxfId="17095" priority="17644" stopIfTrue="1" operator="equal">
      <formula>"no"</formula>
    </cfRule>
    <cfRule type="notContainsBlanks" dxfId="17094" priority="17647" stopIfTrue="1">
      <formula>LEN(TRIM(O25))&gt;0</formula>
    </cfRule>
  </conditionalFormatting>
  <conditionalFormatting sqref="O25">
    <cfRule type="cellIs" dxfId="17093" priority="17645" stopIfTrue="1" operator="equal">
      <formula>"done"</formula>
    </cfRule>
    <cfRule type="cellIs" dxfId="17092" priority="17646" stopIfTrue="1" operator="equal">
      <formula>"n/a"</formula>
    </cfRule>
    <cfRule type="cellIs" dxfId="17091" priority="17648" stopIfTrue="1" operator="equal">
      <formula>"yes"</formula>
    </cfRule>
    <cfRule type="cellIs" dxfId="17090" priority="17649" stopIfTrue="1" operator="equal">
      <formula>"no"</formula>
    </cfRule>
    <cfRule type="notContainsBlanks" dxfId="17089" priority="17650">
      <formula>LEN(TRIM(O25))&gt;0</formula>
    </cfRule>
  </conditionalFormatting>
  <conditionalFormatting sqref="O26">
    <cfRule type="cellIs" dxfId="17088" priority="17635" stopIfTrue="1" operator="equal">
      <formula>"yes"</formula>
    </cfRule>
    <cfRule type="cellIs" dxfId="17087" priority="17636" stopIfTrue="1" operator="equal">
      <formula>"no"</formula>
    </cfRule>
    <cfRule type="notContainsBlanks" dxfId="17086" priority="17639" stopIfTrue="1">
      <formula>LEN(TRIM(O26))&gt;0</formula>
    </cfRule>
  </conditionalFormatting>
  <conditionalFormatting sqref="O26">
    <cfRule type="cellIs" dxfId="17085" priority="17637" stopIfTrue="1" operator="equal">
      <formula>"done"</formula>
    </cfRule>
    <cfRule type="cellIs" dxfId="17084" priority="17638" stopIfTrue="1" operator="equal">
      <formula>"n/a"</formula>
    </cfRule>
    <cfRule type="cellIs" dxfId="17083" priority="17640" stopIfTrue="1" operator="equal">
      <formula>"yes"</formula>
    </cfRule>
    <cfRule type="cellIs" dxfId="17082" priority="17641" stopIfTrue="1" operator="equal">
      <formula>"no"</formula>
    </cfRule>
    <cfRule type="notContainsBlanks" dxfId="17081" priority="17642">
      <formula>LEN(TRIM(O26))&gt;0</formula>
    </cfRule>
  </conditionalFormatting>
  <conditionalFormatting sqref="O27">
    <cfRule type="cellIs" dxfId="17080" priority="17627" stopIfTrue="1" operator="equal">
      <formula>"yes"</formula>
    </cfRule>
    <cfRule type="cellIs" dxfId="17079" priority="17628" stopIfTrue="1" operator="equal">
      <formula>"no"</formula>
    </cfRule>
    <cfRule type="notContainsBlanks" dxfId="17078" priority="17631" stopIfTrue="1">
      <formula>LEN(TRIM(O27))&gt;0</formula>
    </cfRule>
  </conditionalFormatting>
  <conditionalFormatting sqref="O27">
    <cfRule type="cellIs" dxfId="17077" priority="17629" stopIfTrue="1" operator="equal">
      <formula>"done"</formula>
    </cfRule>
    <cfRule type="cellIs" dxfId="17076" priority="17630" stopIfTrue="1" operator="equal">
      <formula>"n/a"</formula>
    </cfRule>
    <cfRule type="cellIs" dxfId="17075" priority="17632" stopIfTrue="1" operator="equal">
      <formula>"yes"</formula>
    </cfRule>
    <cfRule type="cellIs" dxfId="17074" priority="17633" stopIfTrue="1" operator="equal">
      <formula>"no"</formula>
    </cfRule>
    <cfRule type="notContainsBlanks" dxfId="17073" priority="17634">
      <formula>LEN(TRIM(O27))&gt;0</formula>
    </cfRule>
  </conditionalFormatting>
  <conditionalFormatting sqref="O28">
    <cfRule type="cellIs" dxfId="17072" priority="17619" stopIfTrue="1" operator="equal">
      <formula>"yes"</formula>
    </cfRule>
    <cfRule type="cellIs" dxfId="17071" priority="17620" stopIfTrue="1" operator="equal">
      <formula>"no"</formula>
    </cfRule>
    <cfRule type="notContainsBlanks" dxfId="17070" priority="17623" stopIfTrue="1">
      <formula>LEN(TRIM(O28))&gt;0</formula>
    </cfRule>
  </conditionalFormatting>
  <conditionalFormatting sqref="O28">
    <cfRule type="cellIs" dxfId="17069" priority="17621" stopIfTrue="1" operator="equal">
      <formula>"done"</formula>
    </cfRule>
    <cfRule type="cellIs" dxfId="17068" priority="17622" stopIfTrue="1" operator="equal">
      <formula>"n/a"</formula>
    </cfRule>
    <cfRule type="cellIs" dxfId="17067" priority="17624" stopIfTrue="1" operator="equal">
      <formula>"yes"</formula>
    </cfRule>
    <cfRule type="cellIs" dxfId="17066" priority="17625" stopIfTrue="1" operator="equal">
      <formula>"no"</formula>
    </cfRule>
    <cfRule type="notContainsBlanks" dxfId="17065" priority="17626">
      <formula>LEN(TRIM(O28))&gt;0</formula>
    </cfRule>
  </conditionalFormatting>
  <conditionalFormatting sqref="O29">
    <cfRule type="cellIs" dxfId="17064" priority="17611" stopIfTrue="1" operator="equal">
      <formula>"yes"</formula>
    </cfRule>
    <cfRule type="cellIs" dxfId="17063" priority="17612" stopIfTrue="1" operator="equal">
      <formula>"no"</formula>
    </cfRule>
    <cfRule type="notContainsBlanks" dxfId="17062" priority="17615" stopIfTrue="1">
      <formula>LEN(TRIM(O29))&gt;0</formula>
    </cfRule>
  </conditionalFormatting>
  <conditionalFormatting sqref="O29">
    <cfRule type="cellIs" dxfId="17061" priority="17613" stopIfTrue="1" operator="equal">
      <formula>"done"</formula>
    </cfRule>
    <cfRule type="cellIs" dxfId="17060" priority="17614" stopIfTrue="1" operator="equal">
      <formula>"n/a"</formula>
    </cfRule>
    <cfRule type="cellIs" dxfId="17059" priority="17616" stopIfTrue="1" operator="equal">
      <formula>"yes"</formula>
    </cfRule>
    <cfRule type="cellIs" dxfId="17058" priority="17617" stopIfTrue="1" operator="equal">
      <formula>"no"</formula>
    </cfRule>
    <cfRule type="notContainsBlanks" dxfId="17057" priority="17618">
      <formula>LEN(TRIM(O29))&gt;0</formula>
    </cfRule>
  </conditionalFormatting>
  <conditionalFormatting sqref="O30">
    <cfRule type="cellIs" dxfId="17056" priority="17603" stopIfTrue="1" operator="equal">
      <formula>"yes"</formula>
    </cfRule>
    <cfRule type="cellIs" dxfId="17055" priority="17604" stopIfTrue="1" operator="equal">
      <formula>"no"</formula>
    </cfRule>
    <cfRule type="notContainsBlanks" dxfId="17054" priority="17607" stopIfTrue="1">
      <formula>LEN(TRIM(O30))&gt;0</formula>
    </cfRule>
  </conditionalFormatting>
  <conditionalFormatting sqref="O30">
    <cfRule type="cellIs" dxfId="17053" priority="17605" stopIfTrue="1" operator="equal">
      <formula>"done"</formula>
    </cfRule>
    <cfRule type="cellIs" dxfId="17052" priority="17606" stopIfTrue="1" operator="equal">
      <formula>"n/a"</formula>
    </cfRule>
    <cfRule type="cellIs" dxfId="17051" priority="17608" stopIfTrue="1" operator="equal">
      <formula>"yes"</formula>
    </cfRule>
    <cfRule type="cellIs" dxfId="17050" priority="17609" stopIfTrue="1" operator="equal">
      <formula>"no"</formula>
    </cfRule>
    <cfRule type="notContainsBlanks" dxfId="17049" priority="17610">
      <formula>LEN(TRIM(O30))&gt;0</formula>
    </cfRule>
  </conditionalFormatting>
  <conditionalFormatting sqref="O39">
    <cfRule type="cellIs" dxfId="17048" priority="17595" stopIfTrue="1" operator="equal">
      <formula>"yes"</formula>
    </cfRule>
    <cfRule type="cellIs" dxfId="17047" priority="17596" stopIfTrue="1" operator="equal">
      <formula>"no"</formula>
    </cfRule>
    <cfRule type="notContainsBlanks" dxfId="17046" priority="17599" stopIfTrue="1">
      <formula>LEN(TRIM(O39))&gt;0</formula>
    </cfRule>
  </conditionalFormatting>
  <conditionalFormatting sqref="O39">
    <cfRule type="cellIs" dxfId="17045" priority="17597" stopIfTrue="1" operator="equal">
      <formula>"done"</formula>
    </cfRule>
    <cfRule type="cellIs" dxfId="17044" priority="17598" stopIfTrue="1" operator="equal">
      <formula>"n/a"</formula>
    </cfRule>
    <cfRule type="cellIs" dxfId="17043" priority="17600" stopIfTrue="1" operator="equal">
      <formula>"yes"</formula>
    </cfRule>
    <cfRule type="cellIs" dxfId="17042" priority="17601" stopIfTrue="1" operator="equal">
      <formula>"no"</formula>
    </cfRule>
    <cfRule type="notContainsBlanks" dxfId="17041" priority="17602">
      <formula>LEN(TRIM(O39))&gt;0</formula>
    </cfRule>
  </conditionalFormatting>
  <conditionalFormatting sqref="O31:O38">
    <cfRule type="cellIs" dxfId="17040" priority="17587" stopIfTrue="1" operator="equal">
      <formula>"yes"</formula>
    </cfRule>
    <cfRule type="cellIs" dxfId="17039" priority="17588" stopIfTrue="1" operator="equal">
      <formula>"no"</formula>
    </cfRule>
    <cfRule type="notContainsBlanks" dxfId="17038" priority="17591" stopIfTrue="1">
      <formula>LEN(TRIM(O31))&gt;0</formula>
    </cfRule>
  </conditionalFormatting>
  <conditionalFormatting sqref="O31:O38">
    <cfRule type="cellIs" dxfId="17037" priority="17589" stopIfTrue="1" operator="equal">
      <formula>"done"</formula>
    </cfRule>
    <cfRule type="cellIs" dxfId="17036" priority="17590" stopIfTrue="1" operator="equal">
      <formula>"n/a"</formula>
    </cfRule>
    <cfRule type="cellIs" dxfId="17035" priority="17592" stopIfTrue="1" operator="equal">
      <formula>"yes"</formula>
    </cfRule>
    <cfRule type="cellIs" dxfId="17034" priority="17593" stopIfTrue="1" operator="equal">
      <formula>"no"</formula>
    </cfRule>
    <cfRule type="notContainsBlanks" dxfId="17033" priority="17594">
      <formula>LEN(TRIM(O31))&gt;0</formula>
    </cfRule>
  </conditionalFormatting>
  <conditionalFormatting sqref="O40">
    <cfRule type="cellIs" dxfId="17032" priority="17579" stopIfTrue="1" operator="equal">
      <formula>"yes"</formula>
    </cfRule>
    <cfRule type="cellIs" dxfId="17031" priority="17580" stopIfTrue="1" operator="equal">
      <formula>"no"</formula>
    </cfRule>
    <cfRule type="notContainsBlanks" dxfId="17030" priority="17583" stopIfTrue="1">
      <formula>LEN(TRIM(O40))&gt;0</formula>
    </cfRule>
  </conditionalFormatting>
  <conditionalFormatting sqref="O40">
    <cfRule type="cellIs" dxfId="17029" priority="17581" stopIfTrue="1" operator="equal">
      <formula>"done"</formula>
    </cfRule>
    <cfRule type="cellIs" dxfId="17028" priority="17582" stopIfTrue="1" operator="equal">
      <formula>"n/a"</formula>
    </cfRule>
    <cfRule type="cellIs" dxfId="17027" priority="17584" stopIfTrue="1" operator="equal">
      <formula>"yes"</formula>
    </cfRule>
    <cfRule type="cellIs" dxfId="17026" priority="17585" stopIfTrue="1" operator="equal">
      <formula>"no"</formula>
    </cfRule>
    <cfRule type="notContainsBlanks" dxfId="17025" priority="17586">
      <formula>LEN(TRIM(O40))&gt;0</formula>
    </cfRule>
  </conditionalFormatting>
  <conditionalFormatting sqref="O41">
    <cfRule type="cellIs" dxfId="17024" priority="17571" stopIfTrue="1" operator="equal">
      <formula>"yes"</formula>
    </cfRule>
    <cfRule type="cellIs" dxfId="17023" priority="17572" stopIfTrue="1" operator="equal">
      <formula>"no"</formula>
    </cfRule>
    <cfRule type="notContainsBlanks" dxfId="17022" priority="17575" stopIfTrue="1">
      <formula>LEN(TRIM(O41))&gt;0</formula>
    </cfRule>
  </conditionalFormatting>
  <conditionalFormatting sqref="O41">
    <cfRule type="cellIs" dxfId="17021" priority="17573" stopIfTrue="1" operator="equal">
      <formula>"done"</formula>
    </cfRule>
    <cfRule type="cellIs" dxfId="17020" priority="17574" stopIfTrue="1" operator="equal">
      <formula>"n/a"</formula>
    </cfRule>
    <cfRule type="cellIs" dxfId="17019" priority="17576" stopIfTrue="1" operator="equal">
      <formula>"yes"</formula>
    </cfRule>
    <cfRule type="cellIs" dxfId="17018" priority="17577" stopIfTrue="1" operator="equal">
      <formula>"no"</formula>
    </cfRule>
    <cfRule type="notContainsBlanks" dxfId="17017" priority="17578">
      <formula>LEN(TRIM(O41))&gt;0</formula>
    </cfRule>
  </conditionalFormatting>
  <conditionalFormatting sqref="O44">
    <cfRule type="cellIs" dxfId="17016" priority="17563" stopIfTrue="1" operator="equal">
      <formula>"yes"</formula>
    </cfRule>
    <cfRule type="cellIs" dxfId="17015" priority="17564" stopIfTrue="1" operator="equal">
      <formula>"no"</formula>
    </cfRule>
    <cfRule type="notContainsBlanks" dxfId="17014" priority="17565">
      <formula>LEN(TRIM(O44))&gt;0</formula>
    </cfRule>
  </conditionalFormatting>
  <conditionalFormatting sqref="O44">
    <cfRule type="cellIs" dxfId="17013" priority="17566" stopIfTrue="1" operator="equal">
      <formula>"done"</formula>
    </cfRule>
    <cfRule type="cellIs" dxfId="17012" priority="17567" stopIfTrue="1" operator="equal">
      <formula>"n/a"</formula>
    </cfRule>
    <cfRule type="cellIs" dxfId="17011" priority="17568" stopIfTrue="1" operator="equal">
      <formula>"yes"</formula>
    </cfRule>
    <cfRule type="cellIs" dxfId="17010" priority="17569" stopIfTrue="1" operator="equal">
      <formula>"no"</formula>
    </cfRule>
    <cfRule type="notContainsBlanks" dxfId="17009" priority="17570">
      <formula>LEN(TRIM(O44))&gt;0</formula>
    </cfRule>
  </conditionalFormatting>
  <conditionalFormatting sqref="O43">
    <cfRule type="cellIs" dxfId="17008" priority="17555" stopIfTrue="1" operator="equal">
      <formula>"yes"</formula>
    </cfRule>
    <cfRule type="cellIs" dxfId="17007" priority="17556" stopIfTrue="1" operator="equal">
      <formula>"no"</formula>
    </cfRule>
    <cfRule type="notContainsBlanks" dxfId="17006" priority="17559" stopIfTrue="1">
      <formula>LEN(TRIM(O43))&gt;0</formula>
    </cfRule>
  </conditionalFormatting>
  <conditionalFormatting sqref="O43">
    <cfRule type="cellIs" dxfId="17005" priority="17557" stopIfTrue="1" operator="equal">
      <formula>"done"</formula>
    </cfRule>
    <cfRule type="cellIs" dxfId="17004" priority="17558" stopIfTrue="1" operator="equal">
      <formula>"n/a"</formula>
    </cfRule>
    <cfRule type="cellIs" dxfId="17003" priority="17560" stopIfTrue="1" operator="equal">
      <formula>"yes"</formula>
    </cfRule>
    <cfRule type="cellIs" dxfId="17002" priority="17561" stopIfTrue="1" operator="equal">
      <formula>"no"</formula>
    </cfRule>
    <cfRule type="notContainsBlanks" dxfId="17001" priority="17562">
      <formula>LEN(TRIM(O43))&gt;0</formula>
    </cfRule>
  </conditionalFormatting>
  <conditionalFormatting sqref="O47">
    <cfRule type="cellIs" dxfId="17000" priority="17547" stopIfTrue="1" operator="equal">
      <formula>"yes"</formula>
    </cfRule>
    <cfRule type="cellIs" dxfId="16999" priority="17548" stopIfTrue="1" operator="equal">
      <formula>"no"</formula>
    </cfRule>
    <cfRule type="notContainsBlanks" dxfId="16998" priority="17551" stopIfTrue="1">
      <formula>LEN(TRIM(O47))&gt;0</formula>
    </cfRule>
  </conditionalFormatting>
  <conditionalFormatting sqref="O47">
    <cfRule type="cellIs" dxfId="16997" priority="17549" stopIfTrue="1" operator="equal">
      <formula>"done"</formula>
    </cfRule>
    <cfRule type="cellIs" dxfId="16996" priority="17550" stopIfTrue="1" operator="equal">
      <formula>"n/a"</formula>
    </cfRule>
    <cfRule type="cellIs" dxfId="16995" priority="17552" stopIfTrue="1" operator="equal">
      <formula>"yes"</formula>
    </cfRule>
    <cfRule type="cellIs" dxfId="16994" priority="17553" stopIfTrue="1" operator="equal">
      <formula>"no"</formula>
    </cfRule>
    <cfRule type="notContainsBlanks" dxfId="16993" priority="17554">
      <formula>LEN(TRIM(O47))&gt;0</formula>
    </cfRule>
  </conditionalFormatting>
  <conditionalFormatting sqref="O49">
    <cfRule type="cellIs" dxfId="16992" priority="17539" stopIfTrue="1" operator="equal">
      <formula>"yes"</formula>
    </cfRule>
    <cfRule type="cellIs" dxfId="16991" priority="17540" stopIfTrue="1" operator="equal">
      <formula>"no"</formula>
    </cfRule>
    <cfRule type="notContainsBlanks" dxfId="16990" priority="17543" stopIfTrue="1">
      <formula>LEN(TRIM(O49))&gt;0</formula>
    </cfRule>
  </conditionalFormatting>
  <conditionalFormatting sqref="O49">
    <cfRule type="cellIs" dxfId="16989" priority="17541" stopIfTrue="1" operator="equal">
      <formula>"done"</formula>
    </cfRule>
    <cfRule type="cellIs" dxfId="16988" priority="17542" stopIfTrue="1" operator="equal">
      <formula>"n/a"</formula>
    </cfRule>
    <cfRule type="cellIs" dxfId="16987" priority="17544" stopIfTrue="1" operator="equal">
      <formula>"yes"</formula>
    </cfRule>
    <cfRule type="cellIs" dxfId="16986" priority="17545" stopIfTrue="1" operator="equal">
      <formula>"no"</formula>
    </cfRule>
    <cfRule type="notContainsBlanks" dxfId="16985" priority="17546">
      <formula>LEN(TRIM(O49))&gt;0</formula>
    </cfRule>
  </conditionalFormatting>
  <conditionalFormatting sqref="O65">
    <cfRule type="cellIs" dxfId="16984" priority="17531" stopIfTrue="1" operator="equal">
      <formula>"yes"</formula>
    </cfRule>
    <cfRule type="cellIs" dxfId="16983" priority="17532" stopIfTrue="1" operator="equal">
      <formula>"no"</formula>
    </cfRule>
    <cfRule type="notContainsBlanks" dxfId="16982" priority="17535" stopIfTrue="1">
      <formula>LEN(TRIM(O65))&gt;0</formula>
    </cfRule>
  </conditionalFormatting>
  <conditionalFormatting sqref="O65">
    <cfRule type="cellIs" dxfId="16981" priority="17533" stopIfTrue="1" operator="equal">
      <formula>"done"</formula>
    </cfRule>
    <cfRule type="cellIs" dxfId="16980" priority="17534" stopIfTrue="1" operator="equal">
      <formula>"n/a"</formula>
    </cfRule>
    <cfRule type="cellIs" dxfId="16979" priority="17536" stopIfTrue="1" operator="equal">
      <formula>"yes"</formula>
    </cfRule>
    <cfRule type="cellIs" dxfId="16978" priority="17537" stopIfTrue="1" operator="equal">
      <formula>"no"</formula>
    </cfRule>
    <cfRule type="notContainsBlanks" dxfId="16977" priority="17538">
      <formula>LEN(TRIM(O65))&gt;0</formula>
    </cfRule>
  </conditionalFormatting>
  <conditionalFormatting sqref="O67">
    <cfRule type="cellIs" dxfId="16976" priority="17523" stopIfTrue="1" operator="equal">
      <formula>"yes"</formula>
    </cfRule>
    <cfRule type="cellIs" dxfId="16975" priority="17524" stopIfTrue="1" operator="equal">
      <formula>"no"</formula>
    </cfRule>
    <cfRule type="notContainsBlanks" dxfId="16974" priority="17527" stopIfTrue="1">
      <formula>LEN(TRIM(O67))&gt;0</formula>
    </cfRule>
  </conditionalFormatting>
  <conditionalFormatting sqref="O67">
    <cfRule type="cellIs" dxfId="16973" priority="17525" stopIfTrue="1" operator="equal">
      <formula>"done"</formula>
    </cfRule>
    <cfRule type="cellIs" dxfId="16972" priority="17526" stopIfTrue="1" operator="equal">
      <formula>"n/a"</formula>
    </cfRule>
    <cfRule type="cellIs" dxfId="16971" priority="17528" stopIfTrue="1" operator="equal">
      <formula>"yes"</formula>
    </cfRule>
    <cfRule type="cellIs" dxfId="16970" priority="17529" stopIfTrue="1" operator="equal">
      <formula>"no"</formula>
    </cfRule>
    <cfRule type="notContainsBlanks" dxfId="16969" priority="17530">
      <formula>LEN(TRIM(O67))&gt;0</formula>
    </cfRule>
  </conditionalFormatting>
  <conditionalFormatting sqref="O68">
    <cfRule type="cellIs" dxfId="16968" priority="17515" stopIfTrue="1" operator="equal">
      <formula>"yes"</formula>
    </cfRule>
    <cfRule type="cellIs" dxfId="16967" priority="17516" stopIfTrue="1" operator="equal">
      <formula>"no"</formula>
    </cfRule>
    <cfRule type="notContainsBlanks" dxfId="16966" priority="17519" stopIfTrue="1">
      <formula>LEN(TRIM(O68))&gt;0</formula>
    </cfRule>
  </conditionalFormatting>
  <conditionalFormatting sqref="O68">
    <cfRule type="cellIs" dxfId="16965" priority="17517" stopIfTrue="1" operator="equal">
      <formula>"done"</formula>
    </cfRule>
    <cfRule type="cellIs" dxfId="16964" priority="17518" stopIfTrue="1" operator="equal">
      <formula>"n/a"</formula>
    </cfRule>
    <cfRule type="cellIs" dxfId="16963" priority="17520" stopIfTrue="1" operator="equal">
      <formula>"yes"</formula>
    </cfRule>
    <cfRule type="cellIs" dxfId="16962" priority="17521" stopIfTrue="1" operator="equal">
      <formula>"no"</formula>
    </cfRule>
    <cfRule type="notContainsBlanks" dxfId="16961" priority="17522">
      <formula>LEN(TRIM(O68))&gt;0</formula>
    </cfRule>
  </conditionalFormatting>
  <conditionalFormatting sqref="O91:O104">
    <cfRule type="cellIs" dxfId="16960" priority="17507" stopIfTrue="1" operator="equal">
      <formula>"yes"</formula>
    </cfRule>
    <cfRule type="cellIs" dxfId="16959" priority="17508" stopIfTrue="1" operator="equal">
      <formula>"no"</formula>
    </cfRule>
    <cfRule type="notContainsBlanks" dxfId="16958" priority="17511" stopIfTrue="1">
      <formula>LEN(TRIM(O91))&gt;0</formula>
    </cfRule>
  </conditionalFormatting>
  <conditionalFormatting sqref="O91:O104">
    <cfRule type="cellIs" dxfId="16957" priority="17509" stopIfTrue="1" operator="equal">
      <formula>"done"</formula>
    </cfRule>
    <cfRule type="cellIs" dxfId="16956" priority="17510" stopIfTrue="1" operator="equal">
      <formula>"n/a"</formula>
    </cfRule>
    <cfRule type="cellIs" dxfId="16955" priority="17512" stopIfTrue="1" operator="equal">
      <formula>"yes"</formula>
    </cfRule>
    <cfRule type="cellIs" dxfId="16954" priority="17513" stopIfTrue="1" operator="equal">
      <formula>"no"</formula>
    </cfRule>
    <cfRule type="notContainsBlanks" dxfId="16953" priority="17514">
      <formula>LEN(TRIM(O91))&gt;0</formula>
    </cfRule>
  </conditionalFormatting>
  <conditionalFormatting sqref="O106">
    <cfRule type="cellIs" dxfId="16952" priority="17499" stopIfTrue="1" operator="equal">
      <formula>"yes"</formula>
    </cfRule>
    <cfRule type="cellIs" dxfId="16951" priority="17500" stopIfTrue="1" operator="equal">
      <formula>"no"</formula>
    </cfRule>
    <cfRule type="notContainsBlanks" dxfId="16950" priority="17503" stopIfTrue="1">
      <formula>LEN(TRIM(O106))&gt;0</formula>
    </cfRule>
  </conditionalFormatting>
  <conditionalFormatting sqref="O106">
    <cfRule type="cellIs" dxfId="16949" priority="17501" stopIfTrue="1" operator="equal">
      <formula>"done"</formula>
    </cfRule>
    <cfRule type="cellIs" dxfId="16948" priority="17502" stopIfTrue="1" operator="equal">
      <formula>"n/a"</formula>
    </cfRule>
    <cfRule type="cellIs" dxfId="16947" priority="17504" stopIfTrue="1" operator="equal">
      <formula>"yes"</formula>
    </cfRule>
    <cfRule type="cellIs" dxfId="16946" priority="17505" stopIfTrue="1" operator="equal">
      <formula>"no"</formula>
    </cfRule>
    <cfRule type="notContainsBlanks" dxfId="16945" priority="17506">
      <formula>LEN(TRIM(O106))&gt;0</formula>
    </cfRule>
  </conditionalFormatting>
  <conditionalFormatting sqref="O107:O108">
    <cfRule type="cellIs" dxfId="16944" priority="17491" stopIfTrue="1" operator="equal">
      <formula>"yes"</formula>
    </cfRule>
    <cfRule type="cellIs" dxfId="16943" priority="17492" stopIfTrue="1" operator="equal">
      <formula>"no"</formula>
    </cfRule>
    <cfRule type="notContainsBlanks" dxfId="16942" priority="17495" stopIfTrue="1">
      <formula>LEN(TRIM(O107))&gt;0</formula>
    </cfRule>
  </conditionalFormatting>
  <conditionalFormatting sqref="O107:O108">
    <cfRule type="cellIs" dxfId="16941" priority="17493" stopIfTrue="1" operator="equal">
      <formula>"done"</formula>
    </cfRule>
    <cfRule type="cellIs" dxfId="16940" priority="17494" stopIfTrue="1" operator="equal">
      <formula>"n/a"</formula>
    </cfRule>
    <cfRule type="cellIs" dxfId="16939" priority="17496" stopIfTrue="1" operator="equal">
      <formula>"yes"</formula>
    </cfRule>
    <cfRule type="cellIs" dxfId="16938" priority="17497" stopIfTrue="1" operator="equal">
      <formula>"no"</formula>
    </cfRule>
    <cfRule type="notContainsBlanks" dxfId="16937" priority="17498">
      <formula>LEN(TRIM(O107))&gt;0</formula>
    </cfRule>
  </conditionalFormatting>
  <conditionalFormatting sqref="O109:O110">
    <cfRule type="cellIs" dxfId="16936" priority="17483" stopIfTrue="1" operator="equal">
      <formula>"yes"</formula>
    </cfRule>
    <cfRule type="cellIs" dxfId="16935" priority="17484" stopIfTrue="1" operator="equal">
      <formula>"no"</formula>
    </cfRule>
    <cfRule type="notContainsBlanks" dxfId="16934" priority="17487" stopIfTrue="1">
      <formula>LEN(TRIM(O109))&gt;0</formula>
    </cfRule>
  </conditionalFormatting>
  <conditionalFormatting sqref="O109:O110">
    <cfRule type="cellIs" dxfId="16933" priority="17485" stopIfTrue="1" operator="equal">
      <formula>"done"</formula>
    </cfRule>
    <cfRule type="cellIs" dxfId="16932" priority="17486" stopIfTrue="1" operator="equal">
      <formula>"n/a"</formula>
    </cfRule>
    <cfRule type="cellIs" dxfId="16931" priority="17488" stopIfTrue="1" operator="equal">
      <formula>"yes"</formula>
    </cfRule>
    <cfRule type="cellIs" dxfId="16930" priority="17489" stopIfTrue="1" operator="equal">
      <formula>"no"</formula>
    </cfRule>
    <cfRule type="notContainsBlanks" dxfId="16929" priority="17490">
      <formula>LEN(TRIM(O109))&gt;0</formula>
    </cfRule>
  </conditionalFormatting>
  <conditionalFormatting sqref="O113">
    <cfRule type="cellIs" dxfId="16928" priority="17475" stopIfTrue="1" operator="equal">
      <formula>"yes"</formula>
    </cfRule>
    <cfRule type="cellIs" dxfId="16927" priority="17476" stopIfTrue="1" operator="equal">
      <formula>"no"</formula>
    </cfRule>
    <cfRule type="notContainsBlanks" dxfId="16926" priority="17479" stopIfTrue="1">
      <formula>LEN(TRIM(O113))&gt;0</formula>
    </cfRule>
  </conditionalFormatting>
  <conditionalFormatting sqref="O113">
    <cfRule type="cellIs" dxfId="16925" priority="17477" stopIfTrue="1" operator="equal">
      <formula>"done"</formula>
    </cfRule>
    <cfRule type="cellIs" dxfId="16924" priority="17478" stopIfTrue="1" operator="equal">
      <formula>"n/a"</formula>
    </cfRule>
    <cfRule type="cellIs" dxfId="16923" priority="17480" stopIfTrue="1" operator="equal">
      <formula>"yes"</formula>
    </cfRule>
    <cfRule type="cellIs" dxfId="16922" priority="17481" stopIfTrue="1" operator="equal">
      <formula>"no"</formula>
    </cfRule>
    <cfRule type="notContainsBlanks" dxfId="16921" priority="17482">
      <formula>LEN(TRIM(O113))&gt;0</formula>
    </cfRule>
  </conditionalFormatting>
  <conditionalFormatting sqref="O114">
    <cfRule type="cellIs" dxfId="16920" priority="17467" stopIfTrue="1" operator="equal">
      <formula>"yes"</formula>
    </cfRule>
    <cfRule type="cellIs" dxfId="16919" priority="17468" stopIfTrue="1" operator="equal">
      <formula>"no"</formula>
    </cfRule>
    <cfRule type="notContainsBlanks" dxfId="16918" priority="17471" stopIfTrue="1">
      <formula>LEN(TRIM(O114))&gt;0</formula>
    </cfRule>
  </conditionalFormatting>
  <conditionalFormatting sqref="O114">
    <cfRule type="cellIs" dxfId="16917" priority="17469" stopIfTrue="1" operator="equal">
      <formula>"done"</formula>
    </cfRule>
    <cfRule type="cellIs" dxfId="16916" priority="17470" stopIfTrue="1" operator="equal">
      <formula>"n/a"</formula>
    </cfRule>
    <cfRule type="cellIs" dxfId="16915" priority="17472" stopIfTrue="1" operator="equal">
      <formula>"yes"</formula>
    </cfRule>
    <cfRule type="cellIs" dxfId="16914" priority="17473" stopIfTrue="1" operator="equal">
      <formula>"no"</formula>
    </cfRule>
    <cfRule type="notContainsBlanks" dxfId="16913" priority="17474">
      <formula>LEN(TRIM(O114))&gt;0</formula>
    </cfRule>
  </conditionalFormatting>
  <conditionalFormatting sqref="O115">
    <cfRule type="cellIs" dxfId="16912" priority="17459" stopIfTrue="1" operator="equal">
      <formula>"yes"</formula>
    </cfRule>
    <cfRule type="cellIs" dxfId="16911" priority="17460" stopIfTrue="1" operator="equal">
      <formula>"no"</formula>
    </cfRule>
    <cfRule type="notContainsBlanks" dxfId="16910" priority="17463" stopIfTrue="1">
      <formula>LEN(TRIM(O115))&gt;0</formula>
    </cfRule>
  </conditionalFormatting>
  <conditionalFormatting sqref="O115">
    <cfRule type="cellIs" dxfId="16909" priority="17461" stopIfTrue="1" operator="equal">
      <formula>"done"</formula>
    </cfRule>
    <cfRule type="cellIs" dxfId="16908" priority="17462" stopIfTrue="1" operator="equal">
      <formula>"n/a"</formula>
    </cfRule>
    <cfRule type="cellIs" dxfId="16907" priority="17464" stopIfTrue="1" operator="equal">
      <formula>"yes"</formula>
    </cfRule>
    <cfRule type="cellIs" dxfId="16906" priority="17465" stopIfTrue="1" operator="equal">
      <formula>"no"</formula>
    </cfRule>
    <cfRule type="notContainsBlanks" dxfId="16905" priority="17466">
      <formula>LEN(TRIM(O115))&gt;0</formula>
    </cfRule>
  </conditionalFormatting>
  <conditionalFormatting sqref="O127">
    <cfRule type="cellIs" dxfId="16904" priority="17451" stopIfTrue="1" operator="equal">
      <formula>"yes"</formula>
    </cfRule>
    <cfRule type="cellIs" dxfId="16903" priority="17452" stopIfTrue="1" operator="equal">
      <formula>"no"</formula>
    </cfRule>
    <cfRule type="notContainsBlanks" dxfId="16902" priority="17455" stopIfTrue="1">
      <formula>LEN(TRIM(O127))&gt;0</formula>
    </cfRule>
  </conditionalFormatting>
  <conditionalFormatting sqref="O127">
    <cfRule type="cellIs" dxfId="16901" priority="17453" stopIfTrue="1" operator="equal">
      <formula>"done"</formula>
    </cfRule>
    <cfRule type="cellIs" dxfId="16900" priority="17454" stopIfTrue="1" operator="equal">
      <formula>"n/a"</formula>
    </cfRule>
    <cfRule type="cellIs" dxfId="16899" priority="17456" stopIfTrue="1" operator="equal">
      <formula>"yes"</formula>
    </cfRule>
    <cfRule type="cellIs" dxfId="16898" priority="17457" stopIfTrue="1" operator="equal">
      <formula>"no"</formula>
    </cfRule>
    <cfRule type="notContainsBlanks" dxfId="16897" priority="17458">
      <formula>LEN(TRIM(O127))&gt;0</formula>
    </cfRule>
  </conditionalFormatting>
  <conditionalFormatting sqref="O128">
    <cfRule type="cellIs" dxfId="16896" priority="17443" stopIfTrue="1" operator="equal">
      <formula>"yes"</formula>
    </cfRule>
    <cfRule type="cellIs" dxfId="16895" priority="17444" stopIfTrue="1" operator="equal">
      <formula>"no"</formula>
    </cfRule>
    <cfRule type="notContainsBlanks" dxfId="16894" priority="17447" stopIfTrue="1">
      <formula>LEN(TRIM(O128))&gt;0</formula>
    </cfRule>
  </conditionalFormatting>
  <conditionalFormatting sqref="O128">
    <cfRule type="cellIs" dxfId="16893" priority="17445" stopIfTrue="1" operator="equal">
      <formula>"done"</formula>
    </cfRule>
    <cfRule type="cellIs" dxfId="16892" priority="17446" stopIfTrue="1" operator="equal">
      <formula>"n/a"</formula>
    </cfRule>
    <cfRule type="cellIs" dxfId="16891" priority="17448" stopIfTrue="1" operator="equal">
      <formula>"yes"</formula>
    </cfRule>
    <cfRule type="cellIs" dxfId="16890" priority="17449" stopIfTrue="1" operator="equal">
      <formula>"no"</formula>
    </cfRule>
    <cfRule type="notContainsBlanks" dxfId="16889" priority="17450">
      <formula>LEN(TRIM(O128))&gt;0</formula>
    </cfRule>
  </conditionalFormatting>
  <conditionalFormatting sqref="O129">
    <cfRule type="cellIs" dxfId="16888" priority="17435" stopIfTrue="1" operator="equal">
      <formula>"yes"</formula>
    </cfRule>
    <cfRule type="cellIs" dxfId="16887" priority="17436" stopIfTrue="1" operator="equal">
      <formula>"no"</formula>
    </cfRule>
    <cfRule type="notContainsBlanks" dxfId="16886" priority="17439" stopIfTrue="1">
      <formula>LEN(TRIM(O129))&gt;0</formula>
    </cfRule>
  </conditionalFormatting>
  <conditionalFormatting sqref="O129">
    <cfRule type="cellIs" dxfId="16885" priority="17437" stopIfTrue="1" operator="equal">
      <formula>"done"</formula>
    </cfRule>
    <cfRule type="cellIs" dxfId="16884" priority="17438" stopIfTrue="1" operator="equal">
      <formula>"n/a"</formula>
    </cfRule>
    <cfRule type="cellIs" dxfId="16883" priority="17440" stopIfTrue="1" operator="equal">
      <formula>"yes"</formula>
    </cfRule>
    <cfRule type="cellIs" dxfId="16882" priority="17441" stopIfTrue="1" operator="equal">
      <formula>"no"</formula>
    </cfRule>
    <cfRule type="notContainsBlanks" dxfId="16881" priority="17442">
      <formula>LEN(TRIM(O129))&gt;0</formula>
    </cfRule>
  </conditionalFormatting>
  <conditionalFormatting sqref="O130">
    <cfRule type="cellIs" dxfId="16880" priority="17427" stopIfTrue="1" operator="equal">
      <formula>"yes"</formula>
    </cfRule>
    <cfRule type="cellIs" dxfId="16879" priority="17428" stopIfTrue="1" operator="equal">
      <formula>"no"</formula>
    </cfRule>
    <cfRule type="notContainsBlanks" dxfId="16878" priority="17431" stopIfTrue="1">
      <formula>LEN(TRIM(O130))&gt;0</formula>
    </cfRule>
  </conditionalFormatting>
  <conditionalFormatting sqref="O130">
    <cfRule type="cellIs" dxfId="16877" priority="17429" stopIfTrue="1" operator="equal">
      <formula>"done"</formula>
    </cfRule>
    <cfRule type="cellIs" dxfId="16876" priority="17430" stopIfTrue="1" operator="equal">
      <formula>"n/a"</formula>
    </cfRule>
    <cfRule type="cellIs" dxfId="16875" priority="17432" stopIfTrue="1" operator="equal">
      <formula>"yes"</formula>
    </cfRule>
    <cfRule type="cellIs" dxfId="16874" priority="17433" stopIfTrue="1" operator="equal">
      <formula>"no"</formula>
    </cfRule>
    <cfRule type="notContainsBlanks" dxfId="16873" priority="17434">
      <formula>LEN(TRIM(O130))&gt;0</formula>
    </cfRule>
  </conditionalFormatting>
  <conditionalFormatting sqref="O131:O133">
    <cfRule type="cellIs" dxfId="16872" priority="17419" stopIfTrue="1" operator="equal">
      <formula>"yes"</formula>
    </cfRule>
    <cfRule type="cellIs" dxfId="16871" priority="17420" stopIfTrue="1" operator="equal">
      <formula>"no"</formula>
    </cfRule>
    <cfRule type="notContainsBlanks" dxfId="16870" priority="17423" stopIfTrue="1">
      <formula>LEN(TRIM(O131))&gt;0</formula>
    </cfRule>
  </conditionalFormatting>
  <conditionalFormatting sqref="O131:O133">
    <cfRule type="cellIs" dxfId="16869" priority="17421" stopIfTrue="1" operator="equal">
      <formula>"done"</formula>
    </cfRule>
    <cfRule type="cellIs" dxfId="16868" priority="17422" stopIfTrue="1" operator="equal">
      <formula>"n/a"</formula>
    </cfRule>
    <cfRule type="cellIs" dxfId="16867" priority="17424" stopIfTrue="1" operator="equal">
      <formula>"yes"</formula>
    </cfRule>
    <cfRule type="cellIs" dxfId="16866" priority="17425" stopIfTrue="1" operator="equal">
      <formula>"no"</formula>
    </cfRule>
    <cfRule type="notContainsBlanks" dxfId="16865" priority="17426">
      <formula>LEN(TRIM(O131))&gt;0</formula>
    </cfRule>
  </conditionalFormatting>
  <conditionalFormatting sqref="O158">
    <cfRule type="cellIs" dxfId="16864" priority="17411" stopIfTrue="1" operator="equal">
      <formula>"yes"</formula>
    </cfRule>
    <cfRule type="cellIs" dxfId="16863" priority="17412" stopIfTrue="1" operator="equal">
      <formula>"no"</formula>
    </cfRule>
    <cfRule type="notContainsBlanks" dxfId="16862" priority="17415" stopIfTrue="1">
      <formula>LEN(TRIM(O158))&gt;0</formula>
    </cfRule>
  </conditionalFormatting>
  <conditionalFormatting sqref="O158">
    <cfRule type="cellIs" dxfId="16861" priority="17413" stopIfTrue="1" operator="equal">
      <formula>"done"</formula>
    </cfRule>
    <cfRule type="cellIs" dxfId="16860" priority="17414" stopIfTrue="1" operator="equal">
      <formula>"n/a"</formula>
    </cfRule>
    <cfRule type="cellIs" dxfId="16859" priority="17416" stopIfTrue="1" operator="equal">
      <formula>"yes"</formula>
    </cfRule>
    <cfRule type="cellIs" dxfId="16858" priority="17417" stopIfTrue="1" operator="equal">
      <formula>"no"</formula>
    </cfRule>
    <cfRule type="notContainsBlanks" dxfId="16857" priority="17418">
      <formula>LEN(TRIM(O158))&gt;0</formula>
    </cfRule>
  </conditionalFormatting>
  <conditionalFormatting sqref="O161">
    <cfRule type="cellIs" dxfId="16856" priority="17403" stopIfTrue="1" operator="equal">
      <formula>"yes"</formula>
    </cfRule>
    <cfRule type="cellIs" dxfId="16855" priority="17404" stopIfTrue="1" operator="equal">
      <formula>"no"</formula>
    </cfRule>
    <cfRule type="notContainsBlanks" dxfId="16854" priority="17407" stopIfTrue="1">
      <formula>LEN(TRIM(O161))&gt;0</formula>
    </cfRule>
  </conditionalFormatting>
  <conditionalFormatting sqref="O161">
    <cfRule type="cellIs" dxfId="16853" priority="17405" stopIfTrue="1" operator="equal">
      <formula>"done"</formula>
    </cfRule>
    <cfRule type="cellIs" dxfId="16852" priority="17406" stopIfTrue="1" operator="equal">
      <formula>"n/a"</formula>
    </cfRule>
    <cfRule type="cellIs" dxfId="16851" priority="17408" stopIfTrue="1" operator="equal">
      <formula>"yes"</formula>
    </cfRule>
    <cfRule type="cellIs" dxfId="16850" priority="17409" stopIfTrue="1" operator="equal">
      <formula>"no"</formula>
    </cfRule>
    <cfRule type="notContainsBlanks" dxfId="16849" priority="17410">
      <formula>LEN(TRIM(O161))&gt;0</formula>
    </cfRule>
  </conditionalFormatting>
  <conditionalFormatting sqref="O180">
    <cfRule type="cellIs" dxfId="16848" priority="17395" stopIfTrue="1" operator="equal">
      <formula>"yes"</formula>
    </cfRule>
    <cfRule type="cellIs" dxfId="16847" priority="17396" stopIfTrue="1" operator="equal">
      <formula>"no"</formula>
    </cfRule>
    <cfRule type="notContainsBlanks" dxfId="16846" priority="17399" stopIfTrue="1">
      <formula>LEN(TRIM(O180))&gt;0</formula>
    </cfRule>
  </conditionalFormatting>
  <conditionalFormatting sqref="O180">
    <cfRule type="cellIs" dxfId="16845" priority="17397" stopIfTrue="1" operator="equal">
      <formula>"done"</formula>
    </cfRule>
    <cfRule type="cellIs" dxfId="16844" priority="17398" stopIfTrue="1" operator="equal">
      <formula>"n/a"</formula>
    </cfRule>
    <cfRule type="cellIs" dxfId="16843" priority="17400" stopIfTrue="1" operator="equal">
      <formula>"yes"</formula>
    </cfRule>
    <cfRule type="cellIs" dxfId="16842" priority="17401" stopIfTrue="1" operator="equal">
      <formula>"no"</formula>
    </cfRule>
    <cfRule type="notContainsBlanks" dxfId="16841" priority="17402">
      <formula>LEN(TRIM(O180))&gt;0</formula>
    </cfRule>
  </conditionalFormatting>
  <conditionalFormatting sqref="O170">
    <cfRule type="cellIs" dxfId="16840" priority="17387" stopIfTrue="1" operator="equal">
      <formula>"yes"</formula>
    </cfRule>
    <cfRule type="cellIs" dxfId="16839" priority="17388" stopIfTrue="1" operator="equal">
      <formula>"no"</formula>
    </cfRule>
    <cfRule type="notContainsBlanks" dxfId="16838" priority="17391" stopIfTrue="1">
      <formula>LEN(TRIM(O170))&gt;0</formula>
    </cfRule>
  </conditionalFormatting>
  <conditionalFormatting sqref="O170">
    <cfRule type="cellIs" dxfId="16837" priority="17389" stopIfTrue="1" operator="equal">
      <formula>"done"</formula>
    </cfRule>
    <cfRule type="cellIs" dxfId="16836" priority="17390" stopIfTrue="1" operator="equal">
      <formula>"n/a"</formula>
    </cfRule>
    <cfRule type="cellIs" dxfId="16835" priority="17392" stopIfTrue="1" operator="equal">
      <formula>"yes"</formula>
    </cfRule>
    <cfRule type="cellIs" dxfId="16834" priority="17393" stopIfTrue="1" operator="equal">
      <formula>"no"</formula>
    </cfRule>
    <cfRule type="notContainsBlanks" dxfId="16833" priority="17394">
      <formula>LEN(TRIM(O170))&gt;0</formula>
    </cfRule>
  </conditionalFormatting>
  <conditionalFormatting sqref="O162">
    <cfRule type="cellIs" dxfId="16832" priority="17379" stopIfTrue="1" operator="equal">
      <formula>"yes"</formula>
    </cfRule>
    <cfRule type="cellIs" dxfId="16831" priority="17380" stopIfTrue="1" operator="equal">
      <formula>"no"</formula>
    </cfRule>
    <cfRule type="notContainsBlanks" dxfId="16830" priority="17383" stopIfTrue="1">
      <formula>LEN(TRIM(O162))&gt;0</formula>
    </cfRule>
  </conditionalFormatting>
  <conditionalFormatting sqref="O162">
    <cfRule type="cellIs" dxfId="16829" priority="17381" stopIfTrue="1" operator="equal">
      <formula>"done"</formula>
    </cfRule>
    <cfRule type="cellIs" dxfId="16828" priority="17382" stopIfTrue="1" operator="equal">
      <formula>"n/a"</formula>
    </cfRule>
    <cfRule type="cellIs" dxfId="16827" priority="17384" stopIfTrue="1" operator="equal">
      <formula>"yes"</formula>
    </cfRule>
    <cfRule type="cellIs" dxfId="16826" priority="17385" stopIfTrue="1" operator="equal">
      <formula>"no"</formula>
    </cfRule>
    <cfRule type="notContainsBlanks" dxfId="16825" priority="17386">
      <formula>LEN(TRIM(O162))&gt;0</formula>
    </cfRule>
  </conditionalFormatting>
  <conditionalFormatting sqref="O163">
    <cfRule type="cellIs" dxfId="16824" priority="17371" stopIfTrue="1" operator="equal">
      <formula>"yes"</formula>
    </cfRule>
    <cfRule type="cellIs" dxfId="16823" priority="17372" stopIfTrue="1" operator="equal">
      <formula>"no"</formula>
    </cfRule>
    <cfRule type="notContainsBlanks" dxfId="16822" priority="17375" stopIfTrue="1">
      <formula>LEN(TRIM(O163))&gt;0</formula>
    </cfRule>
  </conditionalFormatting>
  <conditionalFormatting sqref="O163">
    <cfRule type="cellIs" dxfId="16821" priority="17373" stopIfTrue="1" operator="equal">
      <formula>"done"</formula>
    </cfRule>
    <cfRule type="cellIs" dxfId="16820" priority="17374" stopIfTrue="1" operator="equal">
      <formula>"n/a"</formula>
    </cfRule>
    <cfRule type="cellIs" dxfId="16819" priority="17376" stopIfTrue="1" operator="equal">
      <formula>"yes"</formula>
    </cfRule>
    <cfRule type="cellIs" dxfId="16818" priority="17377" stopIfTrue="1" operator="equal">
      <formula>"no"</formula>
    </cfRule>
    <cfRule type="notContainsBlanks" dxfId="16817" priority="17378">
      <formula>LEN(TRIM(O163))&gt;0</formula>
    </cfRule>
  </conditionalFormatting>
  <conditionalFormatting sqref="O166">
    <cfRule type="cellIs" dxfId="16816" priority="17363" stopIfTrue="1" operator="equal">
      <formula>"yes"</formula>
    </cfRule>
    <cfRule type="cellIs" dxfId="16815" priority="17364" stopIfTrue="1" operator="equal">
      <formula>"no"</formula>
    </cfRule>
    <cfRule type="notContainsBlanks" dxfId="16814" priority="17367" stopIfTrue="1">
      <formula>LEN(TRIM(O166))&gt;0</formula>
    </cfRule>
  </conditionalFormatting>
  <conditionalFormatting sqref="O166">
    <cfRule type="cellIs" dxfId="16813" priority="17365" stopIfTrue="1" operator="equal">
      <formula>"done"</formula>
    </cfRule>
    <cfRule type="cellIs" dxfId="16812" priority="17366" stopIfTrue="1" operator="equal">
      <formula>"n/a"</formula>
    </cfRule>
    <cfRule type="cellIs" dxfId="16811" priority="17368" stopIfTrue="1" operator="equal">
      <formula>"yes"</formula>
    </cfRule>
    <cfRule type="cellIs" dxfId="16810" priority="17369" stopIfTrue="1" operator="equal">
      <formula>"no"</formula>
    </cfRule>
    <cfRule type="notContainsBlanks" dxfId="16809" priority="17370">
      <formula>LEN(TRIM(O166))&gt;0</formula>
    </cfRule>
  </conditionalFormatting>
  <conditionalFormatting sqref="O165">
    <cfRule type="cellIs" dxfId="16808" priority="17355" stopIfTrue="1" operator="equal">
      <formula>"yes"</formula>
    </cfRule>
    <cfRule type="cellIs" dxfId="16807" priority="17356" stopIfTrue="1" operator="equal">
      <formula>"no"</formula>
    </cfRule>
    <cfRule type="notContainsBlanks" dxfId="16806" priority="17359" stopIfTrue="1">
      <formula>LEN(TRIM(O165))&gt;0</formula>
    </cfRule>
  </conditionalFormatting>
  <conditionalFormatting sqref="O165">
    <cfRule type="cellIs" dxfId="16805" priority="17357" stopIfTrue="1" operator="equal">
      <formula>"done"</formula>
    </cfRule>
    <cfRule type="cellIs" dxfId="16804" priority="17358" stopIfTrue="1" operator="equal">
      <formula>"n/a"</formula>
    </cfRule>
    <cfRule type="cellIs" dxfId="16803" priority="17360" stopIfTrue="1" operator="equal">
      <formula>"yes"</formula>
    </cfRule>
    <cfRule type="cellIs" dxfId="16802" priority="17361" stopIfTrue="1" operator="equal">
      <formula>"no"</formula>
    </cfRule>
    <cfRule type="notContainsBlanks" dxfId="16801" priority="17362">
      <formula>LEN(TRIM(O165))&gt;0</formula>
    </cfRule>
  </conditionalFormatting>
  <conditionalFormatting sqref="O164">
    <cfRule type="cellIs" dxfId="16800" priority="17347" stopIfTrue="1" operator="equal">
      <formula>"yes"</formula>
    </cfRule>
    <cfRule type="cellIs" dxfId="16799" priority="17348" stopIfTrue="1" operator="equal">
      <formula>"no"</formula>
    </cfRule>
    <cfRule type="notContainsBlanks" dxfId="16798" priority="17351" stopIfTrue="1">
      <formula>LEN(TRIM(O164))&gt;0</formula>
    </cfRule>
  </conditionalFormatting>
  <conditionalFormatting sqref="O164">
    <cfRule type="cellIs" dxfId="16797" priority="17349" stopIfTrue="1" operator="equal">
      <formula>"done"</formula>
    </cfRule>
    <cfRule type="cellIs" dxfId="16796" priority="17350" stopIfTrue="1" operator="equal">
      <formula>"n/a"</formula>
    </cfRule>
    <cfRule type="cellIs" dxfId="16795" priority="17352" stopIfTrue="1" operator="equal">
      <formula>"yes"</formula>
    </cfRule>
    <cfRule type="cellIs" dxfId="16794" priority="17353" stopIfTrue="1" operator="equal">
      <formula>"no"</formula>
    </cfRule>
    <cfRule type="notContainsBlanks" dxfId="16793" priority="17354">
      <formula>LEN(TRIM(O164))&gt;0</formula>
    </cfRule>
  </conditionalFormatting>
  <conditionalFormatting sqref="O168">
    <cfRule type="cellIs" dxfId="16792" priority="17339" stopIfTrue="1" operator="equal">
      <formula>"yes"</formula>
    </cfRule>
    <cfRule type="cellIs" dxfId="16791" priority="17340" stopIfTrue="1" operator="equal">
      <formula>"no"</formula>
    </cfRule>
    <cfRule type="notContainsBlanks" dxfId="16790" priority="17343" stopIfTrue="1">
      <formula>LEN(TRIM(O168))&gt;0</formula>
    </cfRule>
  </conditionalFormatting>
  <conditionalFormatting sqref="O168">
    <cfRule type="cellIs" dxfId="16789" priority="17341" stopIfTrue="1" operator="equal">
      <formula>"done"</formula>
    </cfRule>
    <cfRule type="cellIs" dxfId="16788" priority="17342" stopIfTrue="1" operator="equal">
      <formula>"n/a"</formula>
    </cfRule>
    <cfRule type="cellIs" dxfId="16787" priority="17344" stopIfTrue="1" operator="equal">
      <formula>"yes"</formula>
    </cfRule>
    <cfRule type="cellIs" dxfId="16786" priority="17345" stopIfTrue="1" operator="equal">
      <formula>"no"</formula>
    </cfRule>
    <cfRule type="notContainsBlanks" dxfId="16785" priority="17346">
      <formula>LEN(TRIM(O168))&gt;0</formula>
    </cfRule>
  </conditionalFormatting>
  <conditionalFormatting sqref="O167">
    <cfRule type="cellIs" dxfId="16784" priority="17331" stopIfTrue="1" operator="equal">
      <formula>"yes"</formula>
    </cfRule>
    <cfRule type="cellIs" dxfId="16783" priority="17332" stopIfTrue="1" operator="equal">
      <formula>"no"</formula>
    </cfRule>
    <cfRule type="notContainsBlanks" dxfId="16782" priority="17335" stopIfTrue="1">
      <formula>LEN(TRIM(O167))&gt;0</formula>
    </cfRule>
  </conditionalFormatting>
  <conditionalFormatting sqref="O167">
    <cfRule type="cellIs" dxfId="16781" priority="17333" stopIfTrue="1" operator="equal">
      <formula>"done"</formula>
    </cfRule>
    <cfRule type="cellIs" dxfId="16780" priority="17334" stopIfTrue="1" operator="equal">
      <formula>"n/a"</formula>
    </cfRule>
    <cfRule type="cellIs" dxfId="16779" priority="17336" stopIfTrue="1" operator="equal">
      <formula>"yes"</formula>
    </cfRule>
    <cfRule type="cellIs" dxfId="16778" priority="17337" stopIfTrue="1" operator="equal">
      <formula>"no"</formula>
    </cfRule>
    <cfRule type="notContainsBlanks" dxfId="16777" priority="17338">
      <formula>LEN(TRIM(O167))&gt;0</formula>
    </cfRule>
  </conditionalFormatting>
  <conditionalFormatting sqref="O169">
    <cfRule type="cellIs" dxfId="16776" priority="17323" stopIfTrue="1" operator="equal">
      <formula>"yes"</formula>
    </cfRule>
    <cfRule type="cellIs" dxfId="16775" priority="17324" stopIfTrue="1" operator="equal">
      <formula>"no"</formula>
    </cfRule>
    <cfRule type="notContainsBlanks" dxfId="16774" priority="17327" stopIfTrue="1">
      <formula>LEN(TRIM(O169))&gt;0</formula>
    </cfRule>
  </conditionalFormatting>
  <conditionalFormatting sqref="O169">
    <cfRule type="cellIs" dxfId="16773" priority="17325" stopIfTrue="1" operator="equal">
      <formula>"done"</formula>
    </cfRule>
    <cfRule type="cellIs" dxfId="16772" priority="17326" stopIfTrue="1" operator="equal">
      <formula>"n/a"</formula>
    </cfRule>
    <cfRule type="cellIs" dxfId="16771" priority="17328" stopIfTrue="1" operator="equal">
      <formula>"yes"</formula>
    </cfRule>
    <cfRule type="cellIs" dxfId="16770" priority="17329" stopIfTrue="1" operator="equal">
      <formula>"no"</formula>
    </cfRule>
    <cfRule type="notContainsBlanks" dxfId="16769" priority="17330">
      <formula>LEN(TRIM(O169))&gt;0</formula>
    </cfRule>
  </conditionalFormatting>
  <conditionalFormatting sqref="O171">
    <cfRule type="cellIs" dxfId="16768" priority="17315" stopIfTrue="1" operator="equal">
      <formula>"yes"</formula>
    </cfRule>
    <cfRule type="cellIs" dxfId="16767" priority="17316" stopIfTrue="1" operator="equal">
      <formula>"no"</formula>
    </cfRule>
    <cfRule type="notContainsBlanks" dxfId="16766" priority="17319" stopIfTrue="1">
      <formula>LEN(TRIM(O171))&gt;0</formula>
    </cfRule>
  </conditionalFormatting>
  <conditionalFormatting sqref="O171">
    <cfRule type="cellIs" dxfId="16765" priority="17317" stopIfTrue="1" operator="equal">
      <formula>"done"</formula>
    </cfRule>
    <cfRule type="cellIs" dxfId="16764" priority="17318" stopIfTrue="1" operator="equal">
      <formula>"n/a"</formula>
    </cfRule>
    <cfRule type="cellIs" dxfId="16763" priority="17320" stopIfTrue="1" operator="equal">
      <formula>"yes"</formula>
    </cfRule>
    <cfRule type="cellIs" dxfId="16762" priority="17321" stopIfTrue="1" operator="equal">
      <formula>"no"</formula>
    </cfRule>
    <cfRule type="notContainsBlanks" dxfId="16761" priority="17322">
      <formula>LEN(TRIM(O171))&gt;0</formula>
    </cfRule>
  </conditionalFormatting>
  <conditionalFormatting sqref="O172">
    <cfRule type="cellIs" dxfId="16760" priority="17307" stopIfTrue="1" operator="equal">
      <formula>"yes"</formula>
    </cfRule>
    <cfRule type="cellIs" dxfId="16759" priority="17308" stopIfTrue="1" operator="equal">
      <formula>"no"</formula>
    </cfRule>
    <cfRule type="notContainsBlanks" dxfId="16758" priority="17311" stopIfTrue="1">
      <formula>LEN(TRIM(O172))&gt;0</formula>
    </cfRule>
  </conditionalFormatting>
  <conditionalFormatting sqref="O172">
    <cfRule type="cellIs" dxfId="16757" priority="17309" stopIfTrue="1" operator="equal">
      <formula>"done"</formula>
    </cfRule>
    <cfRule type="cellIs" dxfId="16756" priority="17310" stopIfTrue="1" operator="equal">
      <formula>"n/a"</formula>
    </cfRule>
    <cfRule type="cellIs" dxfId="16755" priority="17312" stopIfTrue="1" operator="equal">
      <formula>"yes"</formula>
    </cfRule>
    <cfRule type="cellIs" dxfId="16754" priority="17313" stopIfTrue="1" operator="equal">
      <formula>"no"</formula>
    </cfRule>
    <cfRule type="notContainsBlanks" dxfId="16753" priority="17314">
      <formula>LEN(TRIM(O172))&gt;0</formula>
    </cfRule>
  </conditionalFormatting>
  <conditionalFormatting sqref="O174">
    <cfRule type="cellIs" dxfId="16752" priority="17299" stopIfTrue="1" operator="equal">
      <formula>"yes"</formula>
    </cfRule>
    <cfRule type="cellIs" dxfId="16751" priority="17300" stopIfTrue="1" operator="equal">
      <formula>"no"</formula>
    </cfRule>
    <cfRule type="notContainsBlanks" dxfId="16750" priority="17303" stopIfTrue="1">
      <formula>LEN(TRIM(O174))&gt;0</formula>
    </cfRule>
  </conditionalFormatting>
  <conditionalFormatting sqref="O174">
    <cfRule type="cellIs" dxfId="16749" priority="17301" stopIfTrue="1" operator="equal">
      <formula>"done"</formula>
    </cfRule>
    <cfRule type="cellIs" dxfId="16748" priority="17302" stopIfTrue="1" operator="equal">
      <formula>"n/a"</formula>
    </cfRule>
    <cfRule type="cellIs" dxfId="16747" priority="17304" stopIfTrue="1" operator="equal">
      <formula>"yes"</formula>
    </cfRule>
    <cfRule type="cellIs" dxfId="16746" priority="17305" stopIfTrue="1" operator="equal">
      <formula>"no"</formula>
    </cfRule>
    <cfRule type="notContainsBlanks" dxfId="16745" priority="17306">
      <formula>LEN(TRIM(O174))&gt;0</formula>
    </cfRule>
  </conditionalFormatting>
  <conditionalFormatting sqref="O175">
    <cfRule type="cellIs" dxfId="16744" priority="17291" stopIfTrue="1" operator="equal">
      <formula>"yes"</formula>
    </cfRule>
    <cfRule type="cellIs" dxfId="16743" priority="17292" stopIfTrue="1" operator="equal">
      <formula>"no"</formula>
    </cfRule>
    <cfRule type="notContainsBlanks" dxfId="16742" priority="17295" stopIfTrue="1">
      <formula>LEN(TRIM(O175))&gt;0</formula>
    </cfRule>
  </conditionalFormatting>
  <conditionalFormatting sqref="O175">
    <cfRule type="cellIs" dxfId="16741" priority="17293" stopIfTrue="1" operator="equal">
      <formula>"done"</formula>
    </cfRule>
    <cfRule type="cellIs" dxfId="16740" priority="17294" stopIfTrue="1" operator="equal">
      <formula>"n/a"</formula>
    </cfRule>
    <cfRule type="cellIs" dxfId="16739" priority="17296" stopIfTrue="1" operator="equal">
      <formula>"yes"</formula>
    </cfRule>
    <cfRule type="cellIs" dxfId="16738" priority="17297" stopIfTrue="1" operator="equal">
      <formula>"no"</formula>
    </cfRule>
    <cfRule type="notContainsBlanks" dxfId="16737" priority="17298">
      <formula>LEN(TRIM(O175))&gt;0</formula>
    </cfRule>
  </conditionalFormatting>
  <conditionalFormatting sqref="O176">
    <cfRule type="cellIs" dxfId="16736" priority="17283" stopIfTrue="1" operator="equal">
      <formula>"yes"</formula>
    </cfRule>
    <cfRule type="cellIs" dxfId="16735" priority="17284" stopIfTrue="1" operator="equal">
      <formula>"no"</formula>
    </cfRule>
    <cfRule type="notContainsBlanks" dxfId="16734" priority="17287" stopIfTrue="1">
      <formula>LEN(TRIM(O176))&gt;0</formula>
    </cfRule>
  </conditionalFormatting>
  <conditionalFormatting sqref="O176">
    <cfRule type="cellIs" dxfId="16733" priority="17285" stopIfTrue="1" operator="equal">
      <formula>"done"</formula>
    </cfRule>
    <cfRule type="cellIs" dxfId="16732" priority="17286" stopIfTrue="1" operator="equal">
      <formula>"n/a"</formula>
    </cfRule>
    <cfRule type="cellIs" dxfId="16731" priority="17288" stopIfTrue="1" operator="equal">
      <formula>"yes"</formula>
    </cfRule>
    <cfRule type="cellIs" dxfId="16730" priority="17289" stopIfTrue="1" operator="equal">
      <formula>"no"</formula>
    </cfRule>
    <cfRule type="notContainsBlanks" dxfId="16729" priority="17290">
      <formula>LEN(TRIM(O176))&gt;0</formula>
    </cfRule>
  </conditionalFormatting>
  <conditionalFormatting sqref="O177">
    <cfRule type="cellIs" dxfId="16728" priority="17275" stopIfTrue="1" operator="equal">
      <formula>"yes"</formula>
    </cfRule>
    <cfRule type="cellIs" dxfId="16727" priority="17276" stopIfTrue="1" operator="equal">
      <formula>"no"</formula>
    </cfRule>
    <cfRule type="notContainsBlanks" dxfId="16726" priority="17279" stopIfTrue="1">
      <formula>LEN(TRIM(O177))&gt;0</formula>
    </cfRule>
  </conditionalFormatting>
  <conditionalFormatting sqref="O177">
    <cfRule type="cellIs" dxfId="16725" priority="17277" stopIfTrue="1" operator="equal">
      <formula>"done"</formula>
    </cfRule>
    <cfRule type="cellIs" dxfId="16724" priority="17278" stopIfTrue="1" operator="equal">
      <formula>"n/a"</formula>
    </cfRule>
    <cfRule type="cellIs" dxfId="16723" priority="17280" stopIfTrue="1" operator="equal">
      <formula>"yes"</formula>
    </cfRule>
    <cfRule type="cellIs" dxfId="16722" priority="17281" stopIfTrue="1" operator="equal">
      <formula>"no"</formula>
    </cfRule>
    <cfRule type="notContainsBlanks" dxfId="16721" priority="17282">
      <formula>LEN(TRIM(O177))&gt;0</formula>
    </cfRule>
  </conditionalFormatting>
  <conditionalFormatting sqref="O210">
    <cfRule type="cellIs" dxfId="16720" priority="17267" stopIfTrue="1" operator="equal">
      <formula>"yes"</formula>
    </cfRule>
    <cfRule type="cellIs" dxfId="16719" priority="17268" stopIfTrue="1" operator="equal">
      <formula>"no"</formula>
    </cfRule>
    <cfRule type="notContainsBlanks" dxfId="16718" priority="17271" stopIfTrue="1">
      <formula>LEN(TRIM(O210))&gt;0</formula>
    </cfRule>
  </conditionalFormatting>
  <conditionalFormatting sqref="O210">
    <cfRule type="cellIs" dxfId="16717" priority="17269" stopIfTrue="1" operator="equal">
      <formula>"done"</formula>
    </cfRule>
    <cfRule type="cellIs" dxfId="16716" priority="17270" stopIfTrue="1" operator="equal">
      <formula>"n/a"</formula>
    </cfRule>
    <cfRule type="cellIs" dxfId="16715" priority="17272" stopIfTrue="1" operator="equal">
      <formula>"yes"</formula>
    </cfRule>
    <cfRule type="cellIs" dxfId="16714" priority="17273" stopIfTrue="1" operator="equal">
      <formula>"no"</formula>
    </cfRule>
    <cfRule type="notContainsBlanks" dxfId="16713" priority="17274">
      <formula>LEN(TRIM(O210))&gt;0</formula>
    </cfRule>
  </conditionalFormatting>
  <conditionalFormatting sqref="O178">
    <cfRule type="cellIs" dxfId="16712" priority="17259" stopIfTrue="1" operator="equal">
      <formula>"yes"</formula>
    </cfRule>
    <cfRule type="cellIs" dxfId="16711" priority="17260" stopIfTrue="1" operator="equal">
      <formula>"no"</formula>
    </cfRule>
    <cfRule type="notContainsBlanks" dxfId="16710" priority="17263" stopIfTrue="1">
      <formula>LEN(TRIM(O178))&gt;0</formula>
    </cfRule>
  </conditionalFormatting>
  <conditionalFormatting sqref="O178">
    <cfRule type="cellIs" dxfId="16709" priority="17261" stopIfTrue="1" operator="equal">
      <formula>"done"</formula>
    </cfRule>
    <cfRule type="cellIs" dxfId="16708" priority="17262" stopIfTrue="1" operator="equal">
      <formula>"n/a"</formula>
    </cfRule>
    <cfRule type="cellIs" dxfId="16707" priority="17264" stopIfTrue="1" operator="equal">
      <formula>"yes"</formula>
    </cfRule>
    <cfRule type="cellIs" dxfId="16706" priority="17265" stopIfTrue="1" operator="equal">
      <formula>"no"</formula>
    </cfRule>
    <cfRule type="notContainsBlanks" dxfId="16705" priority="17266">
      <formula>LEN(TRIM(O178))&gt;0</formula>
    </cfRule>
  </conditionalFormatting>
  <conditionalFormatting sqref="O181">
    <cfRule type="cellIs" dxfId="16704" priority="17251" stopIfTrue="1" operator="equal">
      <formula>"yes"</formula>
    </cfRule>
    <cfRule type="cellIs" dxfId="16703" priority="17252" stopIfTrue="1" operator="equal">
      <formula>"no"</formula>
    </cfRule>
    <cfRule type="notContainsBlanks" dxfId="16702" priority="17255" stopIfTrue="1">
      <formula>LEN(TRIM(O181))&gt;0</formula>
    </cfRule>
  </conditionalFormatting>
  <conditionalFormatting sqref="O181">
    <cfRule type="cellIs" dxfId="16701" priority="17253" stopIfTrue="1" operator="equal">
      <formula>"done"</formula>
    </cfRule>
    <cfRule type="cellIs" dxfId="16700" priority="17254" stopIfTrue="1" operator="equal">
      <formula>"n/a"</formula>
    </cfRule>
    <cfRule type="cellIs" dxfId="16699" priority="17256" stopIfTrue="1" operator="equal">
      <formula>"yes"</formula>
    </cfRule>
    <cfRule type="cellIs" dxfId="16698" priority="17257" stopIfTrue="1" operator="equal">
      <formula>"no"</formula>
    </cfRule>
    <cfRule type="notContainsBlanks" dxfId="16697" priority="17258">
      <formula>LEN(TRIM(O181))&gt;0</formula>
    </cfRule>
  </conditionalFormatting>
  <conditionalFormatting sqref="O182">
    <cfRule type="cellIs" dxfId="16696" priority="17243" stopIfTrue="1" operator="equal">
      <formula>"yes"</formula>
    </cfRule>
    <cfRule type="cellIs" dxfId="16695" priority="17244" stopIfTrue="1" operator="equal">
      <formula>"no"</formula>
    </cfRule>
    <cfRule type="notContainsBlanks" dxfId="16694" priority="17247" stopIfTrue="1">
      <formula>LEN(TRIM(O182))&gt;0</formula>
    </cfRule>
  </conditionalFormatting>
  <conditionalFormatting sqref="O182">
    <cfRule type="cellIs" dxfId="16693" priority="17245" stopIfTrue="1" operator="equal">
      <formula>"done"</formula>
    </cfRule>
    <cfRule type="cellIs" dxfId="16692" priority="17246" stopIfTrue="1" operator="equal">
      <formula>"n/a"</formula>
    </cfRule>
    <cfRule type="cellIs" dxfId="16691" priority="17248" stopIfTrue="1" operator="equal">
      <formula>"yes"</formula>
    </cfRule>
    <cfRule type="cellIs" dxfId="16690" priority="17249" stopIfTrue="1" operator="equal">
      <formula>"no"</formula>
    </cfRule>
    <cfRule type="notContainsBlanks" dxfId="16689" priority="17250">
      <formula>LEN(TRIM(O182))&gt;0</formula>
    </cfRule>
  </conditionalFormatting>
  <conditionalFormatting sqref="O183">
    <cfRule type="cellIs" dxfId="16688" priority="17235" stopIfTrue="1" operator="equal">
      <formula>"yes"</formula>
    </cfRule>
    <cfRule type="cellIs" dxfId="16687" priority="17236" stopIfTrue="1" operator="equal">
      <formula>"no"</formula>
    </cfRule>
    <cfRule type="notContainsBlanks" dxfId="16686" priority="17239" stopIfTrue="1">
      <formula>LEN(TRIM(O183))&gt;0</formula>
    </cfRule>
  </conditionalFormatting>
  <conditionalFormatting sqref="O183">
    <cfRule type="cellIs" dxfId="16685" priority="17237" stopIfTrue="1" operator="equal">
      <formula>"done"</formula>
    </cfRule>
    <cfRule type="cellIs" dxfId="16684" priority="17238" stopIfTrue="1" operator="equal">
      <formula>"n/a"</formula>
    </cfRule>
    <cfRule type="cellIs" dxfId="16683" priority="17240" stopIfTrue="1" operator="equal">
      <formula>"yes"</formula>
    </cfRule>
    <cfRule type="cellIs" dxfId="16682" priority="17241" stopIfTrue="1" operator="equal">
      <formula>"no"</formula>
    </cfRule>
    <cfRule type="notContainsBlanks" dxfId="16681" priority="17242">
      <formula>LEN(TRIM(O183))&gt;0</formula>
    </cfRule>
  </conditionalFormatting>
  <conditionalFormatting sqref="O184">
    <cfRule type="cellIs" dxfId="16680" priority="17227" stopIfTrue="1" operator="equal">
      <formula>"yes"</formula>
    </cfRule>
    <cfRule type="cellIs" dxfId="16679" priority="17228" stopIfTrue="1" operator="equal">
      <formula>"no"</formula>
    </cfRule>
    <cfRule type="notContainsBlanks" dxfId="16678" priority="17231" stopIfTrue="1">
      <formula>LEN(TRIM(O184))&gt;0</formula>
    </cfRule>
  </conditionalFormatting>
  <conditionalFormatting sqref="O184">
    <cfRule type="cellIs" dxfId="16677" priority="17229" stopIfTrue="1" operator="equal">
      <formula>"done"</formula>
    </cfRule>
    <cfRule type="cellIs" dxfId="16676" priority="17230" stopIfTrue="1" operator="equal">
      <formula>"n/a"</formula>
    </cfRule>
    <cfRule type="cellIs" dxfId="16675" priority="17232" stopIfTrue="1" operator="equal">
      <formula>"yes"</formula>
    </cfRule>
    <cfRule type="cellIs" dxfId="16674" priority="17233" stopIfTrue="1" operator="equal">
      <formula>"no"</formula>
    </cfRule>
    <cfRule type="notContainsBlanks" dxfId="16673" priority="17234">
      <formula>LEN(TRIM(O184))&gt;0</formula>
    </cfRule>
  </conditionalFormatting>
  <conditionalFormatting sqref="O185">
    <cfRule type="cellIs" dxfId="16672" priority="17219" stopIfTrue="1" operator="equal">
      <formula>"yes"</formula>
    </cfRule>
    <cfRule type="cellIs" dxfId="16671" priority="17220" stopIfTrue="1" operator="equal">
      <formula>"no"</formula>
    </cfRule>
    <cfRule type="notContainsBlanks" dxfId="16670" priority="17223" stopIfTrue="1">
      <formula>LEN(TRIM(O185))&gt;0</formula>
    </cfRule>
  </conditionalFormatting>
  <conditionalFormatting sqref="O185">
    <cfRule type="cellIs" dxfId="16669" priority="17221" stopIfTrue="1" operator="equal">
      <formula>"done"</formula>
    </cfRule>
    <cfRule type="cellIs" dxfId="16668" priority="17222" stopIfTrue="1" operator="equal">
      <formula>"n/a"</formula>
    </cfRule>
    <cfRule type="cellIs" dxfId="16667" priority="17224" stopIfTrue="1" operator="equal">
      <formula>"yes"</formula>
    </cfRule>
    <cfRule type="cellIs" dxfId="16666" priority="17225" stopIfTrue="1" operator="equal">
      <formula>"no"</formula>
    </cfRule>
    <cfRule type="notContainsBlanks" dxfId="16665" priority="17226">
      <formula>LEN(TRIM(O185))&gt;0</formula>
    </cfRule>
  </conditionalFormatting>
  <conditionalFormatting sqref="O186">
    <cfRule type="cellIs" dxfId="16664" priority="17211" stopIfTrue="1" operator="equal">
      <formula>"yes"</formula>
    </cfRule>
    <cfRule type="cellIs" dxfId="16663" priority="17212" stopIfTrue="1" operator="equal">
      <formula>"no"</formula>
    </cfRule>
    <cfRule type="notContainsBlanks" dxfId="16662" priority="17215" stopIfTrue="1">
      <formula>LEN(TRIM(O186))&gt;0</formula>
    </cfRule>
  </conditionalFormatting>
  <conditionalFormatting sqref="O186">
    <cfRule type="cellIs" dxfId="16661" priority="17213" stopIfTrue="1" operator="equal">
      <formula>"done"</formula>
    </cfRule>
    <cfRule type="cellIs" dxfId="16660" priority="17214" stopIfTrue="1" operator="equal">
      <formula>"n/a"</formula>
    </cfRule>
    <cfRule type="cellIs" dxfId="16659" priority="17216" stopIfTrue="1" operator="equal">
      <formula>"yes"</formula>
    </cfRule>
    <cfRule type="cellIs" dxfId="16658" priority="17217" stopIfTrue="1" operator="equal">
      <formula>"no"</formula>
    </cfRule>
    <cfRule type="notContainsBlanks" dxfId="16657" priority="17218">
      <formula>LEN(TRIM(O186))&gt;0</formula>
    </cfRule>
  </conditionalFormatting>
  <conditionalFormatting sqref="O187">
    <cfRule type="cellIs" dxfId="16656" priority="17203" stopIfTrue="1" operator="equal">
      <formula>"yes"</formula>
    </cfRule>
    <cfRule type="cellIs" dxfId="16655" priority="17204" stopIfTrue="1" operator="equal">
      <formula>"no"</formula>
    </cfRule>
    <cfRule type="notContainsBlanks" dxfId="16654" priority="17207" stopIfTrue="1">
      <formula>LEN(TRIM(O187))&gt;0</formula>
    </cfRule>
  </conditionalFormatting>
  <conditionalFormatting sqref="O187">
    <cfRule type="cellIs" dxfId="16653" priority="17205" stopIfTrue="1" operator="equal">
      <formula>"done"</formula>
    </cfRule>
    <cfRule type="cellIs" dxfId="16652" priority="17206" stopIfTrue="1" operator="equal">
      <formula>"n/a"</formula>
    </cfRule>
    <cfRule type="cellIs" dxfId="16651" priority="17208" stopIfTrue="1" operator="equal">
      <formula>"yes"</formula>
    </cfRule>
    <cfRule type="cellIs" dxfId="16650" priority="17209" stopIfTrue="1" operator="equal">
      <formula>"no"</formula>
    </cfRule>
    <cfRule type="notContainsBlanks" dxfId="16649" priority="17210">
      <formula>LEN(TRIM(O187))&gt;0</formula>
    </cfRule>
  </conditionalFormatting>
  <conditionalFormatting sqref="O188">
    <cfRule type="cellIs" dxfId="16648" priority="17195" stopIfTrue="1" operator="equal">
      <formula>"yes"</formula>
    </cfRule>
    <cfRule type="cellIs" dxfId="16647" priority="17196" stopIfTrue="1" operator="equal">
      <formula>"no"</formula>
    </cfRule>
    <cfRule type="notContainsBlanks" dxfId="16646" priority="17199" stopIfTrue="1">
      <formula>LEN(TRIM(O188))&gt;0</formula>
    </cfRule>
  </conditionalFormatting>
  <conditionalFormatting sqref="O188">
    <cfRule type="cellIs" dxfId="16645" priority="17197" stopIfTrue="1" operator="equal">
      <formula>"done"</formula>
    </cfRule>
    <cfRule type="cellIs" dxfId="16644" priority="17198" stopIfTrue="1" operator="equal">
      <formula>"n/a"</formula>
    </cfRule>
    <cfRule type="cellIs" dxfId="16643" priority="17200" stopIfTrue="1" operator="equal">
      <formula>"yes"</formula>
    </cfRule>
    <cfRule type="cellIs" dxfId="16642" priority="17201" stopIfTrue="1" operator="equal">
      <formula>"no"</formula>
    </cfRule>
    <cfRule type="notContainsBlanks" dxfId="16641" priority="17202">
      <formula>LEN(TRIM(O188))&gt;0</formula>
    </cfRule>
  </conditionalFormatting>
  <conditionalFormatting sqref="O190">
    <cfRule type="cellIs" dxfId="16640" priority="17187" stopIfTrue="1" operator="equal">
      <formula>"yes"</formula>
    </cfRule>
    <cfRule type="cellIs" dxfId="16639" priority="17188" stopIfTrue="1" operator="equal">
      <formula>"no"</formula>
    </cfRule>
    <cfRule type="notContainsBlanks" dxfId="16638" priority="17191" stopIfTrue="1">
      <formula>LEN(TRIM(O190))&gt;0</formula>
    </cfRule>
  </conditionalFormatting>
  <conditionalFormatting sqref="O190">
    <cfRule type="cellIs" dxfId="16637" priority="17189" stopIfTrue="1" operator="equal">
      <formula>"done"</formula>
    </cfRule>
    <cfRule type="cellIs" dxfId="16636" priority="17190" stopIfTrue="1" operator="equal">
      <formula>"n/a"</formula>
    </cfRule>
    <cfRule type="cellIs" dxfId="16635" priority="17192" stopIfTrue="1" operator="equal">
      <formula>"yes"</formula>
    </cfRule>
    <cfRule type="cellIs" dxfId="16634" priority="17193" stopIfTrue="1" operator="equal">
      <formula>"no"</formula>
    </cfRule>
    <cfRule type="notContainsBlanks" dxfId="16633" priority="17194">
      <formula>LEN(TRIM(O190))&gt;0</formula>
    </cfRule>
  </conditionalFormatting>
  <conditionalFormatting sqref="O191">
    <cfRule type="cellIs" dxfId="16632" priority="17179" stopIfTrue="1" operator="equal">
      <formula>"yes"</formula>
    </cfRule>
    <cfRule type="cellIs" dxfId="16631" priority="17180" stopIfTrue="1" operator="equal">
      <formula>"no"</formula>
    </cfRule>
    <cfRule type="notContainsBlanks" dxfId="16630" priority="17183" stopIfTrue="1">
      <formula>LEN(TRIM(O191))&gt;0</formula>
    </cfRule>
  </conditionalFormatting>
  <conditionalFormatting sqref="O191">
    <cfRule type="cellIs" dxfId="16629" priority="17181" stopIfTrue="1" operator="equal">
      <formula>"done"</formula>
    </cfRule>
    <cfRule type="cellIs" dxfId="16628" priority="17182" stopIfTrue="1" operator="equal">
      <formula>"n/a"</formula>
    </cfRule>
    <cfRule type="cellIs" dxfId="16627" priority="17184" stopIfTrue="1" operator="equal">
      <formula>"yes"</formula>
    </cfRule>
    <cfRule type="cellIs" dxfId="16626" priority="17185" stopIfTrue="1" operator="equal">
      <formula>"no"</formula>
    </cfRule>
    <cfRule type="notContainsBlanks" dxfId="16625" priority="17186">
      <formula>LEN(TRIM(O191))&gt;0</formula>
    </cfRule>
  </conditionalFormatting>
  <conditionalFormatting sqref="O192">
    <cfRule type="cellIs" dxfId="16624" priority="17171" stopIfTrue="1" operator="equal">
      <formula>"yes"</formula>
    </cfRule>
    <cfRule type="cellIs" dxfId="16623" priority="17172" stopIfTrue="1" operator="equal">
      <formula>"no"</formula>
    </cfRule>
    <cfRule type="notContainsBlanks" dxfId="16622" priority="17175" stopIfTrue="1">
      <formula>LEN(TRIM(O192))&gt;0</formula>
    </cfRule>
  </conditionalFormatting>
  <conditionalFormatting sqref="O192">
    <cfRule type="cellIs" dxfId="16621" priority="17173" stopIfTrue="1" operator="equal">
      <formula>"done"</formula>
    </cfRule>
    <cfRule type="cellIs" dxfId="16620" priority="17174" stopIfTrue="1" operator="equal">
      <formula>"n/a"</formula>
    </cfRule>
    <cfRule type="cellIs" dxfId="16619" priority="17176" stopIfTrue="1" operator="equal">
      <formula>"yes"</formula>
    </cfRule>
    <cfRule type="cellIs" dxfId="16618" priority="17177" stopIfTrue="1" operator="equal">
      <formula>"no"</formula>
    </cfRule>
    <cfRule type="notContainsBlanks" dxfId="16617" priority="17178">
      <formula>LEN(TRIM(O192))&gt;0</formula>
    </cfRule>
  </conditionalFormatting>
  <conditionalFormatting sqref="O194">
    <cfRule type="cellIs" dxfId="16616" priority="17163" stopIfTrue="1" operator="equal">
      <formula>"yes"</formula>
    </cfRule>
    <cfRule type="cellIs" dxfId="16615" priority="17164" stopIfTrue="1" operator="equal">
      <formula>"no"</formula>
    </cfRule>
    <cfRule type="notContainsBlanks" dxfId="16614" priority="17167" stopIfTrue="1">
      <formula>LEN(TRIM(O194))&gt;0</formula>
    </cfRule>
  </conditionalFormatting>
  <conditionalFormatting sqref="O194">
    <cfRule type="cellIs" dxfId="16613" priority="17165" stopIfTrue="1" operator="equal">
      <formula>"done"</formula>
    </cfRule>
    <cfRule type="cellIs" dxfId="16612" priority="17166" stopIfTrue="1" operator="equal">
      <formula>"n/a"</formula>
    </cfRule>
    <cfRule type="cellIs" dxfId="16611" priority="17168" stopIfTrue="1" operator="equal">
      <formula>"yes"</formula>
    </cfRule>
    <cfRule type="cellIs" dxfId="16610" priority="17169" stopIfTrue="1" operator="equal">
      <formula>"no"</formula>
    </cfRule>
    <cfRule type="notContainsBlanks" dxfId="16609" priority="17170">
      <formula>LEN(TRIM(O194))&gt;0</formula>
    </cfRule>
  </conditionalFormatting>
  <conditionalFormatting sqref="O195">
    <cfRule type="cellIs" dxfId="16608" priority="17155" stopIfTrue="1" operator="equal">
      <formula>"yes"</formula>
    </cfRule>
    <cfRule type="cellIs" dxfId="16607" priority="17156" stopIfTrue="1" operator="equal">
      <formula>"no"</formula>
    </cfRule>
    <cfRule type="notContainsBlanks" dxfId="16606" priority="17159" stopIfTrue="1">
      <formula>LEN(TRIM(O195))&gt;0</formula>
    </cfRule>
  </conditionalFormatting>
  <conditionalFormatting sqref="O195">
    <cfRule type="cellIs" dxfId="16605" priority="17157" stopIfTrue="1" operator="equal">
      <formula>"done"</formula>
    </cfRule>
    <cfRule type="cellIs" dxfId="16604" priority="17158" stopIfTrue="1" operator="equal">
      <formula>"n/a"</formula>
    </cfRule>
    <cfRule type="cellIs" dxfId="16603" priority="17160" stopIfTrue="1" operator="equal">
      <formula>"yes"</formula>
    </cfRule>
    <cfRule type="cellIs" dxfId="16602" priority="17161" stopIfTrue="1" operator="equal">
      <formula>"no"</formula>
    </cfRule>
    <cfRule type="notContainsBlanks" dxfId="16601" priority="17162">
      <formula>LEN(TRIM(O195))&gt;0</formula>
    </cfRule>
  </conditionalFormatting>
  <conditionalFormatting sqref="O196">
    <cfRule type="cellIs" dxfId="16600" priority="17147" stopIfTrue="1" operator="equal">
      <formula>"yes"</formula>
    </cfRule>
    <cfRule type="cellIs" dxfId="16599" priority="17148" stopIfTrue="1" operator="equal">
      <formula>"no"</formula>
    </cfRule>
    <cfRule type="notContainsBlanks" dxfId="16598" priority="17151" stopIfTrue="1">
      <formula>LEN(TRIM(O196))&gt;0</formula>
    </cfRule>
  </conditionalFormatting>
  <conditionalFormatting sqref="O196">
    <cfRule type="cellIs" dxfId="16597" priority="17149" stopIfTrue="1" operator="equal">
      <formula>"done"</formula>
    </cfRule>
    <cfRule type="cellIs" dxfId="16596" priority="17150" stopIfTrue="1" operator="equal">
      <formula>"n/a"</formula>
    </cfRule>
    <cfRule type="cellIs" dxfId="16595" priority="17152" stopIfTrue="1" operator="equal">
      <formula>"yes"</formula>
    </cfRule>
    <cfRule type="cellIs" dxfId="16594" priority="17153" stopIfTrue="1" operator="equal">
      <formula>"no"</formula>
    </cfRule>
    <cfRule type="notContainsBlanks" dxfId="16593" priority="17154">
      <formula>LEN(TRIM(O196))&gt;0</formula>
    </cfRule>
  </conditionalFormatting>
  <conditionalFormatting sqref="O197">
    <cfRule type="cellIs" dxfId="16592" priority="17139" stopIfTrue="1" operator="equal">
      <formula>"yes"</formula>
    </cfRule>
    <cfRule type="cellIs" dxfId="16591" priority="17140" stopIfTrue="1" operator="equal">
      <formula>"no"</formula>
    </cfRule>
    <cfRule type="notContainsBlanks" dxfId="16590" priority="17143" stopIfTrue="1">
      <formula>LEN(TRIM(O197))&gt;0</formula>
    </cfRule>
  </conditionalFormatting>
  <conditionalFormatting sqref="O197">
    <cfRule type="cellIs" dxfId="16589" priority="17141" stopIfTrue="1" operator="equal">
      <formula>"done"</formula>
    </cfRule>
    <cfRule type="cellIs" dxfId="16588" priority="17142" stopIfTrue="1" operator="equal">
      <formula>"n/a"</formula>
    </cfRule>
    <cfRule type="cellIs" dxfId="16587" priority="17144" stopIfTrue="1" operator="equal">
      <formula>"yes"</formula>
    </cfRule>
    <cfRule type="cellIs" dxfId="16586" priority="17145" stopIfTrue="1" operator="equal">
      <formula>"no"</formula>
    </cfRule>
    <cfRule type="notContainsBlanks" dxfId="16585" priority="17146">
      <formula>LEN(TRIM(O197))&gt;0</formula>
    </cfRule>
  </conditionalFormatting>
  <conditionalFormatting sqref="O198">
    <cfRule type="cellIs" dxfId="16584" priority="17131" stopIfTrue="1" operator="equal">
      <formula>"yes"</formula>
    </cfRule>
    <cfRule type="cellIs" dxfId="16583" priority="17132" stopIfTrue="1" operator="equal">
      <formula>"no"</formula>
    </cfRule>
    <cfRule type="notContainsBlanks" dxfId="16582" priority="17135" stopIfTrue="1">
      <formula>LEN(TRIM(O198))&gt;0</formula>
    </cfRule>
  </conditionalFormatting>
  <conditionalFormatting sqref="O198">
    <cfRule type="cellIs" dxfId="16581" priority="17133" stopIfTrue="1" operator="equal">
      <formula>"done"</formula>
    </cfRule>
    <cfRule type="cellIs" dxfId="16580" priority="17134" stopIfTrue="1" operator="equal">
      <formula>"n/a"</formula>
    </cfRule>
    <cfRule type="cellIs" dxfId="16579" priority="17136" stopIfTrue="1" operator="equal">
      <formula>"yes"</formula>
    </cfRule>
    <cfRule type="cellIs" dxfId="16578" priority="17137" stopIfTrue="1" operator="equal">
      <formula>"no"</formula>
    </cfRule>
    <cfRule type="notContainsBlanks" dxfId="16577" priority="17138">
      <formula>LEN(TRIM(O198))&gt;0</formula>
    </cfRule>
  </conditionalFormatting>
  <conditionalFormatting sqref="O202">
    <cfRule type="cellIs" dxfId="16576" priority="17123" stopIfTrue="1" operator="equal">
      <formula>"yes"</formula>
    </cfRule>
    <cfRule type="cellIs" dxfId="16575" priority="17124" stopIfTrue="1" operator="equal">
      <formula>"no"</formula>
    </cfRule>
    <cfRule type="notContainsBlanks" dxfId="16574" priority="17127" stopIfTrue="1">
      <formula>LEN(TRIM(O202))&gt;0</formula>
    </cfRule>
  </conditionalFormatting>
  <conditionalFormatting sqref="O202">
    <cfRule type="cellIs" dxfId="16573" priority="17125" stopIfTrue="1" operator="equal">
      <formula>"done"</formula>
    </cfRule>
    <cfRule type="cellIs" dxfId="16572" priority="17126" stopIfTrue="1" operator="equal">
      <formula>"n/a"</formula>
    </cfRule>
    <cfRule type="cellIs" dxfId="16571" priority="17128" stopIfTrue="1" operator="equal">
      <formula>"yes"</formula>
    </cfRule>
    <cfRule type="cellIs" dxfId="16570" priority="17129" stopIfTrue="1" operator="equal">
      <formula>"no"</formula>
    </cfRule>
    <cfRule type="notContainsBlanks" dxfId="16569" priority="17130">
      <formula>LEN(TRIM(O202))&gt;0</formula>
    </cfRule>
  </conditionalFormatting>
  <conditionalFormatting sqref="O201">
    <cfRule type="cellIs" dxfId="16568" priority="17115" stopIfTrue="1" operator="equal">
      <formula>"yes"</formula>
    </cfRule>
    <cfRule type="cellIs" dxfId="16567" priority="17116" stopIfTrue="1" operator="equal">
      <formula>"no"</formula>
    </cfRule>
    <cfRule type="notContainsBlanks" dxfId="16566" priority="17119" stopIfTrue="1">
      <formula>LEN(TRIM(O201))&gt;0</formula>
    </cfRule>
  </conditionalFormatting>
  <conditionalFormatting sqref="O201">
    <cfRule type="cellIs" dxfId="16565" priority="17117" stopIfTrue="1" operator="equal">
      <formula>"done"</formula>
    </cfRule>
    <cfRule type="cellIs" dxfId="16564" priority="17118" stopIfTrue="1" operator="equal">
      <formula>"n/a"</formula>
    </cfRule>
    <cfRule type="cellIs" dxfId="16563" priority="17120" stopIfTrue="1" operator="equal">
      <formula>"yes"</formula>
    </cfRule>
    <cfRule type="cellIs" dxfId="16562" priority="17121" stopIfTrue="1" operator="equal">
      <formula>"no"</formula>
    </cfRule>
    <cfRule type="notContainsBlanks" dxfId="16561" priority="17122">
      <formula>LEN(TRIM(O201))&gt;0</formula>
    </cfRule>
  </conditionalFormatting>
  <conditionalFormatting sqref="O199">
    <cfRule type="cellIs" dxfId="16560" priority="17107" stopIfTrue="1" operator="equal">
      <formula>"yes"</formula>
    </cfRule>
    <cfRule type="cellIs" dxfId="16559" priority="17108" stopIfTrue="1" operator="equal">
      <formula>"no"</formula>
    </cfRule>
    <cfRule type="notContainsBlanks" dxfId="16558" priority="17111" stopIfTrue="1">
      <formula>LEN(TRIM(O199))&gt;0</formula>
    </cfRule>
  </conditionalFormatting>
  <conditionalFormatting sqref="O199">
    <cfRule type="cellIs" dxfId="16557" priority="17109" stopIfTrue="1" operator="equal">
      <formula>"done"</formula>
    </cfRule>
    <cfRule type="cellIs" dxfId="16556" priority="17110" stopIfTrue="1" operator="equal">
      <formula>"n/a"</formula>
    </cfRule>
    <cfRule type="cellIs" dxfId="16555" priority="17112" stopIfTrue="1" operator="equal">
      <formula>"yes"</formula>
    </cfRule>
    <cfRule type="cellIs" dxfId="16554" priority="17113" stopIfTrue="1" operator="equal">
      <formula>"no"</formula>
    </cfRule>
    <cfRule type="notContainsBlanks" dxfId="16553" priority="17114">
      <formula>LEN(TRIM(O199))&gt;0</formula>
    </cfRule>
  </conditionalFormatting>
  <conditionalFormatting sqref="O200">
    <cfRule type="cellIs" dxfId="16552" priority="17099" stopIfTrue="1" operator="equal">
      <formula>"yes"</formula>
    </cfRule>
    <cfRule type="cellIs" dxfId="16551" priority="17100" stopIfTrue="1" operator="equal">
      <formula>"no"</formula>
    </cfRule>
    <cfRule type="notContainsBlanks" dxfId="16550" priority="17103" stopIfTrue="1">
      <formula>LEN(TRIM(O200))&gt;0</formula>
    </cfRule>
  </conditionalFormatting>
  <conditionalFormatting sqref="O200">
    <cfRule type="cellIs" dxfId="16549" priority="17101" stopIfTrue="1" operator="equal">
      <formula>"done"</formula>
    </cfRule>
    <cfRule type="cellIs" dxfId="16548" priority="17102" stopIfTrue="1" operator="equal">
      <formula>"n/a"</formula>
    </cfRule>
    <cfRule type="cellIs" dxfId="16547" priority="17104" stopIfTrue="1" operator="equal">
      <formula>"yes"</formula>
    </cfRule>
    <cfRule type="cellIs" dxfId="16546" priority="17105" stopIfTrue="1" operator="equal">
      <formula>"no"</formula>
    </cfRule>
    <cfRule type="notContainsBlanks" dxfId="16545" priority="17106">
      <formula>LEN(TRIM(O200))&gt;0</formula>
    </cfRule>
  </conditionalFormatting>
  <conditionalFormatting sqref="O204:O207">
    <cfRule type="cellIs" dxfId="16544" priority="17091" stopIfTrue="1" operator="equal">
      <formula>"yes"</formula>
    </cfRule>
    <cfRule type="cellIs" dxfId="16543" priority="17092" stopIfTrue="1" operator="equal">
      <formula>"no"</formula>
    </cfRule>
    <cfRule type="notContainsBlanks" dxfId="16542" priority="17095" stopIfTrue="1">
      <formula>LEN(TRIM(O204))&gt;0</formula>
    </cfRule>
  </conditionalFormatting>
  <conditionalFormatting sqref="O204:O207">
    <cfRule type="cellIs" dxfId="16541" priority="17093" stopIfTrue="1" operator="equal">
      <formula>"done"</formula>
    </cfRule>
    <cfRule type="cellIs" dxfId="16540" priority="17094" stopIfTrue="1" operator="equal">
      <formula>"n/a"</formula>
    </cfRule>
    <cfRule type="cellIs" dxfId="16539" priority="17096" stopIfTrue="1" operator="equal">
      <formula>"yes"</formula>
    </cfRule>
    <cfRule type="cellIs" dxfId="16538" priority="17097" stopIfTrue="1" operator="equal">
      <formula>"no"</formula>
    </cfRule>
    <cfRule type="notContainsBlanks" dxfId="16537" priority="17098">
      <formula>LEN(TRIM(O204))&gt;0</formula>
    </cfRule>
  </conditionalFormatting>
  <conditionalFormatting sqref="O209">
    <cfRule type="cellIs" dxfId="16536" priority="17083" stopIfTrue="1" operator="equal">
      <formula>"yes"</formula>
    </cfRule>
    <cfRule type="cellIs" dxfId="16535" priority="17084" stopIfTrue="1" operator="equal">
      <formula>"no"</formula>
    </cfRule>
    <cfRule type="notContainsBlanks" dxfId="16534" priority="17087" stopIfTrue="1">
      <formula>LEN(TRIM(O209))&gt;0</formula>
    </cfRule>
  </conditionalFormatting>
  <conditionalFormatting sqref="O209">
    <cfRule type="cellIs" dxfId="16533" priority="17085" stopIfTrue="1" operator="equal">
      <formula>"done"</formula>
    </cfRule>
    <cfRule type="cellIs" dxfId="16532" priority="17086" stopIfTrue="1" operator="equal">
      <formula>"n/a"</formula>
    </cfRule>
    <cfRule type="cellIs" dxfId="16531" priority="17088" stopIfTrue="1" operator="equal">
      <formula>"yes"</formula>
    </cfRule>
    <cfRule type="cellIs" dxfId="16530" priority="17089" stopIfTrue="1" operator="equal">
      <formula>"no"</formula>
    </cfRule>
    <cfRule type="notContainsBlanks" dxfId="16529" priority="17090">
      <formula>LEN(TRIM(O209))&gt;0</formula>
    </cfRule>
  </conditionalFormatting>
  <conditionalFormatting sqref="O212">
    <cfRule type="cellIs" dxfId="16528" priority="17075" stopIfTrue="1" operator="equal">
      <formula>"yes"</formula>
    </cfRule>
    <cfRule type="cellIs" dxfId="16527" priority="17076" stopIfTrue="1" operator="equal">
      <formula>"no"</formula>
    </cfRule>
    <cfRule type="notContainsBlanks" dxfId="16526" priority="17079" stopIfTrue="1">
      <formula>LEN(TRIM(O212))&gt;0</formula>
    </cfRule>
  </conditionalFormatting>
  <conditionalFormatting sqref="O212">
    <cfRule type="cellIs" dxfId="16525" priority="17077" stopIfTrue="1" operator="equal">
      <formula>"done"</formula>
    </cfRule>
    <cfRule type="cellIs" dxfId="16524" priority="17078" stopIfTrue="1" operator="equal">
      <formula>"n/a"</formula>
    </cfRule>
    <cfRule type="cellIs" dxfId="16523" priority="17080" stopIfTrue="1" operator="equal">
      <formula>"yes"</formula>
    </cfRule>
    <cfRule type="cellIs" dxfId="16522" priority="17081" stopIfTrue="1" operator="equal">
      <formula>"no"</formula>
    </cfRule>
    <cfRule type="notContainsBlanks" dxfId="16521" priority="17082">
      <formula>LEN(TRIM(O212))&gt;0</formula>
    </cfRule>
  </conditionalFormatting>
  <conditionalFormatting sqref="O213">
    <cfRule type="cellIs" dxfId="16520" priority="17067" stopIfTrue="1" operator="equal">
      <formula>"yes"</formula>
    </cfRule>
    <cfRule type="cellIs" dxfId="16519" priority="17068" stopIfTrue="1" operator="equal">
      <formula>"no"</formula>
    </cfRule>
    <cfRule type="notContainsBlanks" dxfId="16518" priority="17071" stopIfTrue="1">
      <formula>LEN(TRIM(O213))&gt;0</formula>
    </cfRule>
  </conditionalFormatting>
  <conditionalFormatting sqref="O213">
    <cfRule type="cellIs" dxfId="16517" priority="17069" stopIfTrue="1" operator="equal">
      <formula>"done"</formula>
    </cfRule>
    <cfRule type="cellIs" dxfId="16516" priority="17070" stopIfTrue="1" operator="equal">
      <formula>"n/a"</formula>
    </cfRule>
    <cfRule type="cellIs" dxfId="16515" priority="17072" stopIfTrue="1" operator="equal">
      <formula>"yes"</formula>
    </cfRule>
    <cfRule type="cellIs" dxfId="16514" priority="17073" stopIfTrue="1" operator="equal">
      <formula>"no"</formula>
    </cfRule>
    <cfRule type="notContainsBlanks" dxfId="16513" priority="17074">
      <formula>LEN(TRIM(O213))&gt;0</formula>
    </cfRule>
  </conditionalFormatting>
  <conditionalFormatting sqref="O217:O235">
    <cfRule type="cellIs" dxfId="16512" priority="17059" stopIfTrue="1" operator="equal">
      <formula>"yes"</formula>
    </cfRule>
    <cfRule type="cellIs" dxfId="16511" priority="17060" stopIfTrue="1" operator="equal">
      <formula>"no"</formula>
    </cfRule>
    <cfRule type="notContainsBlanks" dxfId="16510" priority="17063" stopIfTrue="1">
      <formula>LEN(TRIM(O217))&gt;0</formula>
    </cfRule>
  </conditionalFormatting>
  <conditionalFormatting sqref="O217:O235">
    <cfRule type="cellIs" dxfId="16509" priority="17061" stopIfTrue="1" operator="equal">
      <formula>"done"</formula>
    </cfRule>
    <cfRule type="cellIs" dxfId="16508" priority="17062" stopIfTrue="1" operator="equal">
      <formula>"n/a"</formula>
    </cfRule>
    <cfRule type="cellIs" dxfId="16507" priority="17064" stopIfTrue="1" operator="equal">
      <formula>"yes"</formula>
    </cfRule>
    <cfRule type="cellIs" dxfId="16506" priority="17065" stopIfTrue="1" operator="equal">
      <formula>"no"</formula>
    </cfRule>
    <cfRule type="notContainsBlanks" dxfId="16505" priority="17066">
      <formula>LEN(TRIM(O217))&gt;0</formula>
    </cfRule>
  </conditionalFormatting>
  <conditionalFormatting sqref="O240:O247">
    <cfRule type="cellIs" dxfId="16504" priority="17056" stopIfTrue="1" operator="equal">
      <formula>"yes"</formula>
    </cfRule>
    <cfRule type="cellIs" dxfId="16503" priority="17057" stopIfTrue="1" operator="equal">
      <formula>"no"</formula>
    </cfRule>
    <cfRule type="notContainsBlanks" dxfId="16502" priority="17058">
      <formula>LEN(TRIM(O240))&gt;0</formula>
    </cfRule>
  </conditionalFormatting>
  <conditionalFormatting sqref="O240:O247">
    <cfRule type="cellIs" dxfId="16501" priority="17053" stopIfTrue="1" operator="equal">
      <formula>"yes"</formula>
    </cfRule>
    <cfRule type="cellIs" dxfId="16500" priority="17054" stopIfTrue="1" operator="equal">
      <formula>"no"</formula>
    </cfRule>
    <cfRule type="notContainsBlanks" dxfId="16499" priority="17055">
      <formula>LEN(TRIM(O240))&gt;0</formula>
    </cfRule>
  </conditionalFormatting>
  <conditionalFormatting sqref="O240:O247">
    <cfRule type="cellIs" dxfId="16498" priority="17048" stopIfTrue="1" operator="equal">
      <formula>"done"</formula>
    </cfRule>
    <cfRule type="cellIs" dxfId="16497" priority="17049" stopIfTrue="1" operator="equal">
      <formula>"n/a"</formula>
    </cfRule>
    <cfRule type="cellIs" dxfId="16496" priority="17050" stopIfTrue="1" operator="equal">
      <formula>"yes"</formula>
    </cfRule>
    <cfRule type="cellIs" dxfId="16495" priority="17051" stopIfTrue="1" operator="equal">
      <formula>"no"</formula>
    </cfRule>
    <cfRule type="notContainsBlanks" dxfId="16494" priority="17052">
      <formula>LEN(TRIM(O240))&gt;0</formula>
    </cfRule>
  </conditionalFormatting>
  <conditionalFormatting sqref="O251:O258">
    <cfRule type="cellIs" dxfId="16493" priority="17045" stopIfTrue="1" operator="equal">
      <formula>"yes"</formula>
    </cfRule>
    <cfRule type="cellIs" dxfId="16492" priority="17046" stopIfTrue="1" operator="equal">
      <formula>"no"</formula>
    </cfRule>
    <cfRule type="notContainsBlanks" dxfId="16491" priority="17047">
      <formula>LEN(TRIM(O251))&gt;0</formula>
    </cfRule>
  </conditionalFormatting>
  <conditionalFormatting sqref="O251:O258">
    <cfRule type="cellIs" dxfId="16490" priority="17042" stopIfTrue="1" operator="equal">
      <formula>"yes"</formula>
    </cfRule>
    <cfRule type="cellIs" dxfId="16489" priority="17043" stopIfTrue="1" operator="equal">
      <formula>"no"</formula>
    </cfRule>
    <cfRule type="notContainsBlanks" dxfId="16488" priority="17044">
      <formula>LEN(TRIM(O251))&gt;0</formula>
    </cfRule>
  </conditionalFormatting>
  <conditionalFormatting sqref="O251:O258">
    <cfRule type="cellIs" dxfId="16487" priority="17037" stopIfTrue="1" operator="equal">
      <formula>"done"</formula>
    </cfRule>
    <cfRule type="cellIs" dxfId="16486" priority="17038" stopIfTrue="1" operator="equal">
      <formula>"n/a"</formula>
    </cfRule>
    <cfRule type="cellIs" dxfId="16485" priority="17039" stopIfTrue="1" operator="equal">
      <formula>"yes"</formula>
    </cfRule>
    <cfRule type="cellIs" dxfId="16484" priority="17040" stopIfTrue="1" operator="equal">
      <formula>"no"</formula>
    </cfRule>
    <cfRule type="notContainsBlanks" dxfId="16483" priority="17041">
      <formula>LEN(TRIM(O251))&gt;0</formula>
    </cfRule>
  </conditionalFormatting>
  <conditionalFormatting sqref="O260:O275">
    <cfRule type="cellIs" dxfId="16482" priority="17034" stopIfTrue="1" operator="equal">
      <formula>"yes"</formula>
    </cfRule>
    <cfRule type="cellIs" dxfId="16481" priority="17035" stopIfTrue="1" operator="equal">
      <formula>"no"</formula>
    </cfRule>
    <cfRule type="notContainsBlanks" dxfId="16480" priority="17036">
      <formula>LEN(TRIM(O260))&gt;0</formula>
    </cfRule>
  </conditionalFormatting>
  <conditionalFormatting sqref="O260:O275">
    <cfRule type="cellIs" dxfId="16479" priority="17031" stopIfTrue="1" operator="equal">
      <formula>"yes"</formula>
    </cfRule>
    <cfRule type="cellIs" dxfId="16478" priority="17032" stopIfTrue="1" operator="equal">
      <formula>"no"</formula>
    </cfRule>
    <cfRule type="notContainsBlanks" dxfId="16477" priority="17033">
      <formula>LEN(TRIM(O260))&gt;0</formula>
    </cfRule>
  </conditionalFormatting>
  <conditionalFormatting sqref="O260:O275">
    <cfRule type="cellIs" dxfId="16476" priority="17026" stopIfTrue="1" operator="equal">
      <formula>"done"</formula>
    </cfRule>
    <cfRule type="cellIs" dxfId="16475" priority="17027" stopIfTrue="1" operator="equal">
      <formula>"n/a"</formula>
    </cfRule>
    <cfRule type="cellIs" dxfId="16474" priority="17028" stopIfTrue="1" operator="equal">
      <formula>"yes"</formula>
    </cfRule>
    <cfRule type="cellIs" dxfId="16473" priority="17029" stopIfTrue="1" operator="equal">
      <formula>"no"</formula>
    </cfRule>
    <cfRule type="notContainsBlanks" dxfId="16472" priority="17030">
      <formula>LEN(TRIM(O260))&gt;0</formula>
    </cfRule>
  </conditionalFormatting>
  <conditionalFormatting sqref="O300:O302">
    <cfRule type="cellIs" dxfId="16471" priority="17023" stopIfTrue="1" operator="equal">
      <formula>"yes"</formula>
    </cfRule>
    <cfRule type="cellIs" dxfId="16470" priority="17024" stopIfTrue="1" operator="equal">
      <formula>"no"</formula>
    </cfRule>
    <cfRule type="notContainsBlanks" dxfId="16469" priority="17025">
      <formula>LEN(TRIM(O300))&gt;0</formula>
    </cfRule>
  </conditionalFormatting>
  <conditionalFormatting sqref="O300:O302">
    <cfRule type="cellIs" dxfId="16468" priority="17020" stopIfTrue="1" operator="equal">
      <formula>"yes"</formula>
    </cfRule>
    <cfRule type="cellIs" dxfId="16467" priority="17021" stopIfTrue="1" operator="equal">
      <formula>"no"</formula>
    </cfRule>
    <cfRule type="notContainsBlanks" dxfId="16466" priority="17022">
      <formula>LEN(TRIM(O300))&gt;0</formula>
    </cfRule>
  </conditionalFormatting>
  <conditionalFormatting sqref="O300:O302">
    <cfRule type="cellIs" dxfId="16465" priority="17015" stopIfTrue="1" operator="equal">
      <formula>"done"</formula>
    </cfRule>
    <cfRule type="cellIs" dxfId="16464" priority="17016" stopIfTrue="1" operator="equal">
      <formula>"n/a"</formula>
    </cfRule>
    <cfRule type="cellIs" dxfId="16463" priority="17017" stopIfTrue="1" operator="equal">
      <formula>"yes"</formula>
    </cfRule>
    <cfRule type="cellIs" dxfId="16462" priority="17018" stopIfTrue="1" operator="equal">
      <formula>"no"</formula>
    </cfRule>
    <cfRule type="notContainsBlanks" dxfId="16461" priority="17019">
      <formula>LEN(TRIM(O300))&gt;0</formula>
    </cfRule>
  </conditionalFormatting>
  <conditionalFormatting sqref="O304:O305">
    <cfRule type="cellIs" dxfId="16460" priority="17012" stopIfTrue="1" operator="equal">
      <formula>"yes"</formula>
    </cfRule>
    <cfRule type="cellIs" dxfId="16459" priority="17013" stopIfTrue="1" operator="equal">
      <formula>"no"</formula>
    </cfRule>
    <cfRule type="notContainsBlanks" dxfId="16458" priority="17014">
      <formula>LEN(TRIM(O304))&gt;0</formula>
    </cfRule>
  </conditionalFormatting>
  <conditionalFormatting sqref="O304:O305">
    <cfRule type="cellIs" dxfId="16457" priority="17009" stopIfTrue="1" operator="equal">
      <formula>"yes"</formula>
    </cfRule>
    <cfRule type="cellIs" dxfId="16456" priority="17010" stopIfTrue="1" operator="equal">
      <formula>"no"</formula>
    </cfRule>
    <cfRule type="notContainsBlanks" dxfId="16455" priority="17011">
      <formula>LEN(TRIM(O304))&gt;0</formula>
    </cfRule>
  </conditionalFormatting>
  <conditionalFormatting sqref="O304:O305">
    <cfRule type="cellIs" dxfId="16454" priority="17004" stopIfTrue="1" operator="equal">
      <formula>"done"</formula>
    </cfRule>
    <cfRule type="cellIs" dxfId="16453" priority="17005" stopIfTrue="1" operator="equal">
      <formula>"n/a"</formula>
    </cfRule>
    <cfRule type="cellIs" dxfId="16452" priority="17006" stopIfTrue="1" operator="equal">
      <formula>"yes"</formula>
    </cfRule>
    <cfRule type="cellIs" dxfId="16451" priority="17007" stopIfTrue="1" operator="equal">
      <formula>"no"</formula>
    </cfRule>
    <cfRule type="notContainsBlanks" dxfId="16450" priority="17008">
      <formula>LEN(TRIM(O304))&gt;0</formula>
    </cfRule>
  </conditionalFormatting>
  <conditionalFormatting sqref="O310">
    <cfRule type="cellIs" dxfId="16449" priority="17001" stopIfTrue="1" operator="equal">
      <formula>"yes"</formula>
    </cfRule>
    <cfRule type="cellIs" dxfId="16448" priority="17002" stopIfTrue="1" operator="equal">
      <formula>"no"</formula>
    </cfRule>
    <cfRule type="notContainsBlanks" dxfId="16447" priority="17003">
      <formula>LEN(TRIM(O310))&gt;0</formula>
    </cfRule>
  </conditionalFormatting>
  <conditionalFormatting sqref="O310">
    <cfRule type="cellIs" dxfId="16446" priority="16998" stopIfTrue="1" operator="equal">
      <formula>"yes"</formula>
    </cfRule>
    <cfRule type="cellIs" dxfId="16445" priority="16999" stopIfTrue="1" operator="equal">
      <formula>"no"</formula>
    </cfRule>
    <cfRule type="notContainsBlanks" dxfId="16444" priority="17000">
      <formula>LEN(TRIM(O310))&gt;0</formula>
    </cfRule>
  </conditionalFormatting>
  <conditionalFormatting sqref="O310">
    <cfRule type="cellIs" dxfId="16443" priority="16993" stopIfTrue="1" operator="equal">
      <formula>"done"</formula>
    </cfRule>
    <cfRule type="cellIs" dxfId="16442" priority="16994" stopIfTrue="1" operator="equal">
      <formula>"n/a"</formula>
    </cfRule>
    <cfRule type="cellIs" dxfId="16441" priority="16995" stopIfTrue="1" operator="equal">
      <formula>"yes"</formula>
    </cfRule>
    <cfRule type="cellIs" dxfId="16440" priority="16996" stopIfTrue="1" operator="equal">
      <formula>"no"</formula>
    </cfRule>
    <cfRule type="notContainsBlanks" dxfId="16439" priority="16997">
      <formula>LEN(TRIM(O310))&gt;0</formula>
    </cfRule>
  </conditionalFormatting>
  <conditionalFormatting sqref="O311">
    <cfRule type="cellIs" dxfId="16438" priority="16990" stopIfTrue="1" operator="equal">
      <formula>"yes"</formula>
    </cfRule>
    <cfRule type="cellIs" dxfId="16437" priority="16991" stopIfTrue="1" operator="equal">
      <formula>"no"</formula>
    </cfRule>
    <cfRule type="notContainsBlanks" dxfId="16436" priority="16992">
      <formula>LEN(TRIM(O311))&gt;0</formula>
    </cfRule>
  </conditionalFormatting>
  <conditionalFormatting sqref="O311">
    <cfRule type="cellIs" dxfId="16435" priority="16987" stopIfTrue="1" operator="equal">
      <formula>"yes"</formula>
    </cfRule>
    <cfRule type="cellIs" dxfId="16434" priority="16988" stopIfTrue="1" operator="equal">
      <formula>"no"</formula>
    </cfRule>
    <cfRule type="notContainsBlanks" dxfId="16433" priority="16989">
      <formula>LEN(TRIM(O311))&gt;0</formula>
    </cfRule>
  </conditionalFormatting>
  <conditionalFormatting sqref="O311">
    <cfRule type="cellIs" dxfId="16432" priority="16982" stopIfTrue="1" operator="equal">
      <formula>"done"</formula>
    </cfRule>
    <cfRule type="cellIs" dxfId="16431" priority="16983" stopIfTrue="1" operator="equal">
      <formula>"n/a"</formula>
    </cfRule>
    <cfRule type="cellIs" dxfId="16430" priority="16984" stopIfTrue="1" operator="equal">
      <formula>"yes"</formula>
    </cfRule>
    <cfRule type="cellIs" dxfId="16429" priority="16985" stopIfTrue="1" operator="equal">
      <formula>"no"</formula>
    </cfRule>
    <cfRule type="notContainsBlanks" dxfId="16428" priority="16986">
      <formula>LEN(TRIM(O311))&gt;0</formula>
    </cfRule>
  </conditionalFormatting>
  <conditionalFormatting sqref="O312">
    <cfRule type="cellIs" dxfId="16427" priority="16979" stopIfTrue="1" operator="equal">
      <formula>"yes"</formula>
    </cfRule>
    <cfRule type="cellIs" dxfId="16426" priority="16980" stopIfTrue="1" operator="equal">
      <formula>"no"</formula>
    </cfRule>
    <cfRule type="notContainsBlanks" dxfId="16425" priority="16981">
      <formula>LEN(TRIM(O312))&gt;0</formula>
    </cfRule>
  </conditionalFormatting>
  <conditionalFormatting sqref="O312">
    <cfRule type="cellIs" dxfId="16424" priority="16976" stopIfTrue="1" operator="equal">
      <formula>"yes"</formula>
    </cfRule>
    <cfRule type="cellIs" dxfId="16423" priority="16977" stopIfTrue="1" operator="equal">
      <formula>"no"</formula>
    </cfRule>
    <cfRule type="notContainsBlanks" dxfId="16422" priority="16978">
      <formula>LEN(TRIM(O312))&gt;0</formula>
    </cfRule>
  </conditionalFormatting>
  <conditionalFormatting sqref="O312">
    <cfRule type="cellIs" dxfId="16421" priority="16971" stopIfTrue="1" operator="equal">
      <formula>"done"</formula>
    </cfRule>
    <cfRule type="cellIs" dxfId="16420" priority="16972" stopIfTrue="1" operator="equal">
      <formula>"n/a"</formula>
    </cfRule>
    <cfRule type="cellIs" dxfId="16419" priority="16973" stopIfTrue="1" operator="equal">
      <formula>"yes"</formula>
    </cfRule>
    <cfRule type="cellIs" dxfId="16418" priority="16974" stopIfTrue="1" operator="equal">
      <formula>"no"</formula>
    </cfRule>
    <cfRule type="notContainsBlanks" dxfId="16417" priority="16975">
      <formula>LEN(TRIM(O312))&gt;0</formula>
    </cfRule>
  </conditionalFormatting>
  <conditionalFormatting sqref="O314">
    <cfRule type="cellIs" dxfId="16416" priority="16968" stopIfTrue="1" operator="equal">
      <formula>"yes"</formula>
    </cfRule>
    <cfRule type="cellIs" dxfId="16415" priority="16969" stopIfTrue="1" operator="equal">
      <formula>"no"</formula>
    </cfRule>
    <cfRule type="notContainsBlanks" dxfId="16414" priority="16970">
      <formula>LEN(TRIM(O314))&gt;0</formula>
    </cfRule>
  </conditionalFormatting>
  <conditionalFormatting sqref="O314">
    <cfRule type="cellIs" dxfId="16413" priority="16965" stopIfTrue="1" operator="equal">
      <formula>"yes"</formula>
    </cfRule>
    <cfRule type="cellIs" dxfId="16412" priority="16966" stopIfTrue="1" operator="equal">
      <formula>"no"</formula>
    </cfRule>
    <cfRule type="notContainsBlanks" dxfId="16411" priority="16967">
      <formula>LEN(TRIM(O314))&gt;0</formula>
    </cfRule>
  </conditionalFormatting>
  <conditionalFormatting sqref="O314">
    <cfRule type="cellIs" dxfId="16410" priority="16960" stopIfTrue="1" operator="equal">
      <formula>"done"</formula>
    </cfRule>
    <cfRule type="cellIs" dxfId="16409" priority="16961" stopIfTrue="1" operator="equal">
      <formula>"n/a"</formula>
    </cfRule>
    <cfRule type="cellIs" dxfId="16408" priority="16962" stopIfTrue="1" operator="equal">
      <formula>"yes"</formula>
    </cfRule>
    <cfRule type="cellIs" dxfId="16407" priority="16963" stopIfTrue="1" operator="equal">
      <formula>"no"</formula>
    </cfRule>
    <cfRule type="notContainsBlanks" dxfId="16406" priority="16964">
      <formula>LEN(TRIM(O314))&gt;0</formula>
    </cfRule>
  </conditionalFormatting>
  <conditionalFormatting sqref="O313">
    <cfRule type="cellIs" dxfId="16405" priority="16957" stopIfTrue="1" operator="equal">
      <formula>"yes"</formula>
    </cfRule>
    <cfRule type="cellIs" dxfId="16404" priority="16958" stopIfTrue="1" operator="equal">
      <formula>"no"</formula>
    </cfRule>
    <cfRule type="notContainsBlanks" dxfId="16403" priority="16959">
      <formula>LEN(TRIM(O313))&gt;0</formula>
    </cfRule>
  </conditionalFormatting>
  <conditionalFormatting sqref="O313">
    <cfRule type="cellIs" dxfId="16402" priority="16954" stopIfTrue="1" operator="equal">
      <formula>"yes"</formula>
    </cfRule>
    <cfRule type="cellIs" dxfId="16401" priority="16955" stopIfTrue="1" operator="equal">
      <formula>"no"</formula>
    </cfRule>
    <cfRule type="notContainsBlanks" dxfId="16400" priority="16956">
      <formula>LEN(TRIM(O313))&gt;0</formula>
    </cfRule>
  </conditionalFormatting>
  <conditionalFormatting sqref="O313">
    <cfRule type="cellIs" dxfId="16399" priority="16949" stopIfTrue="1" operator="equal">
      <formula>"done"</formula>
    </cfRule>
    <cfRule type="cellIs" dxfId="16398" priority="16950" stopIfTrue="1" operator="equal">
      <formula>"n/a"</formula>
    </cfRule>
    <cfRule type="cellIs" dxfId="16397" priority="16951" stopIfTrue="1" operator="equal">
      <formula>"yes"</formula>
    </cfRule>
    <cfRule type="cellIs" dxfId="16396" priority="16952" stopIfTrue="1" operator="equal">
      <formula>"no"</formula>
    </cfRule>
    <cfRule type="notContainsBlanks" dxfId="16395" priority="16953">
      <formula>LEN(TRIM(O313))&gt;0</formula>
    </cfRule>
  </conditionalFormatting>
  <conditionalFormatting sqref="O315">
    <cfRule type="cellIs" dxfId="16394" priority="16946" stopIfTrue="1" operator="equal">
      <formula>"yes"</formula>
    </cfRule>
    <cfRule type="cellIs" dxfId="16393" priority="16947" stopIfTrue="1" operator="equal">
      <formula>"no"</formula>
    </cfRule>
    <cfRule type="notContainsBlanks" dxfId="16392" priority="16948">
      <formula>LEN(TRIM(O315))&gt;0</formula>
    </cfRule>
  </conditionalFormatting>
  <conditionalFormatting sqref="O315">
    <cfRule type="cellIs" dxfId="16391" priority="16943" stopIfTrue="1" operator="equal">
      <formula>"yes"</formula>
    </cfRule>
    <cfRule type="cellIs" dxfId="16390" priority="16944" stopIfTrue="1" operator="equal">
      <formula>"no"</formula>
    </cfRule>
    <cfRule type="notContainsBlanks" dxfId="16389" priority="16945">
      <formula>LEN(TRIM(O315))&gt;0</formula>
    </cfRule>
  </conditionalFormatting>
  <conditionalFormatting sqref="O315">
    <cfRule type="cellIs" dxfId="16388" priority="16938" stopIfTrue="1" operator="equal">
      <formula>"done"</formula>
    </cfRule>
    <cfRule type="cellIs" dxfId="16387" priority="16939" stopIfTrue="1" operator="equal">
      <formula>"n/a"</formula>
    </cfRule>
    <cfRule type="cellIs" dxfId="16386" priority="16940" stopIfTrue="1" operator="equal">
      <formula>"yes"</formula>
    </cfRule>
    <cfRule type="cellIs" dxfId="16385" priority="16941" stopIfTrue="1" operator="equal">
      <formula>"no"</formula>
    </cfRule>
    <cfRule type="notContainsBlanks" dxfId="16384" priority="16942">
      <formula>LEN(TRIM(O315))&gt;0</formula>
    </cfRule>
  </conditionalFormatting>
  <conditionalFormatting sqref="O317">
    <cfRule type="cellIs" dxfId="16383" priority="16935" stopIfTrue="1" operator="equal">
      <formula>"yes"</formula>
    </cfRule>
    <cfRule type="cellIs" dxfId="16382" priority="16936" stopIfTrue="1" operator="equal">
      <formula>"no"</formula>
    </cfRule>
    <cfRule type="notContainsBlanks" dxfId="16381" priority="16937">
      <formula>LEN(TRIM(O317))&gt;0</formula>
    </cfRule>
  </conditionalFormatting>
  <conditionalFormatting sqref="O317">
    <cfRule type="cellIs" dxfId="16380" priority="16932" stopIfTrue="1" operator="equal">
      <formula>"yes"</formula>
    </cfRule>
    <cfRule type="cellIs" dxfId="16379" priority="16933" stopIfTrue="1" operator="equal">
      <formula>"no"</formula>
    </cfRule>
    <cfRule type="notContainsBlanks" dxfId="16378" priority="16934">
      <formula>LEN(TRIM(O317))&gt;0</formula>
    </cfRule>
  </conditionalFormatting>
  <conditionalFormatting sqref="O317">
    <cfRule type="cellIs" dxfId="16377" priority="16927" stopIfTrue="1" operator="equal">
      <formula>"done"</formula>
    </cfRule>
    <cfRule type="cellIs" dxfId="16376" priority="16928" stopIfTrue="1" operator="equal">
      <formula>"n/a"</formula>
    </cfRule>
    <cfRule type="cellIs" dxfId="16375" priority="16929" stopIfTrue="1" operator="equal">
      <formula>"yes"</formula>
    </cfRule>
    <cfRule type="cellIs" dxfId="16374" priority="16930" stopIfTrue="1" operator="equal">
      <formula>"no"</formula>
    </cfRule>
    <cfRule type="notContainsBlanks" dxfId="16373" priority="16931">
      <formula>LEN(TRIM(O317))&gt;0</formula>
    </cfRule>
  </conditionalFormatting>
  <conditionalFormatting sqref="O318">
    <cfRule type="cellIs" dxfId="16372" priority="16924" stopIfTrue="1" operator="equal">
      <formula>"yes"</formula>
    </cfRule>
    <cfRule type="cellIs" dxfId="16371" priority="16925" stopIfTrue="1" operator="equal">
      <formula>"no"</formula>
    </cfRule>
    <cfRule type="notContainsBlanks" dxfId="16370" priority="16926">
      <formula>LEN(TRIM(O318))&gt;0</formula>
    </cfRule>
  </conditionalFormatting>
  <conditionalFormatting sqref="O318">
    <cfRule type="cellIs" dxfId="16369" priority="16921" stopIfTrue="1" operator="equal">
      <formula>"yes"</formula>
    </cfRule>
    <cfRule type="cellIs" dxfId="16368" priority="16922" stopIfTrue="1" operator="equal">
      <formula>"no"</formula>
    </cfRule>
    <cfRule type="notContainsBlanks" dxfId="16367" priority="16923">
      <formula>LEN(TRIM(O318))&gt;0</formula>
    </cfRule>
  </conditionalFormatting>
  <conditionalFormatting sqref="O318">
    <cfRule type="cellIs" dxfId="16366" priority="16916" stopIfTrue="1" operator="equal">
      <formula>"done"</formula>
    </cfRule>
    <cfRule type="cellIs" dxfId="16365" priority="16917" stopIfTrue="1" operator="equal">
      <formula>"n/a"</formula>
    </cfRule>
    <cfRule type="cellIs" dxfId="16364" priority="16918" stopIfTrue="1" operator="equal">
      <formula>"yes"</formula>
    </cfRule>
    <cfRule type="cellIs" dxfId="16363" priority="16919" stopIfTrue="1" operator="equal">
      <formula>"no"</formula>
    </cfRule>
    <cfRule type="notContainsBlanks" dxfId="16362" priority="16920">
      <formula>LEN(TRIM(O318))&gt;0</formula>
    </cfRule>
  </conditionalFormatting>
  <conditionalFormatting sqref="O319">
    <cfRule type="cellIs" dxfId="16361" priority="16913" stopIfTrue="1" operator="equal">
      <formula>"yes"</formula>
    </cfRule>
    <cfRule type="cellIs" dxfId="16360" priority="16914" stopIfTrue="1" operator="equal">
      <formula>"no"</formula>
    </cfRule>
    <cfRule type="notContainsBlanks" dxfId="16359" priority="16915">
      <formula>LEN(TRIM(O319))&gt;0</formula>
    </cfRule>
  </conditionalFormatting>
  <conditionalFormatting sqref="O319">
    <cfRule type="cellIs" dxfId="16358" priority="16910" stopIfTrue="1" operator="equal">
      <formula>"yes"</formula>
    </cfRule>
    <cfRule type="cellIs" dxfId="16357" priority="16911" stopIfTrue="1" operator="equal">
      <formula>"no"</formula>
    </cfRule>
    <cfRule type="notContainsBlanks" dxfId="16356" priority="16912">
      <formula>LEN(TRIM(O319))&gt;0</formula>
    </cfRule>
  </conditionalFormatting>
  <conditionalFormatting sqref="O319">
    <cfRule type="cellIs" dxfId="16355" priority="16905" stopIfTrue="1" operator="equal">
      <formula>"done"</formula>
    </cfRule>
    <cfRule type="cellIs" dxfId="16354" priority="16906" stopIfTrue="1" operator="equal">
      <formula>"n/a"</formula>
    </cfRule>
    <cfRule type="cellIs" dxfId="16353" priority="16907" stopIfTrue="1" operator="equal">
      <formula>"yes"</formula>
    </cfRule>
    <cfRule type="cellIs" dxfId="16352" priority="16908" stopIfTrue="1" operator="equal">
      <formula>"no"</formula>
    </cfRule>
    <cfRule type="notContainsBlanks" dxfId="16351" priority="16909">
      <formula>LEN(TRIM(O319))&gt;0</formula>
    </cfRule>
  </conditionalFormatting>
  <conditionalFormatting sqref="O320">
    <cfRule type="cellIs" dxfId="16350" priority="16902" stopIfTrue="1" operator="equal">
      <formula>"yes"</formula>
    </cfRule>
    <cfRule type="cellIs" dxfId="16349" priority="16903" stopIfTrue="1" operator="equal">
      <formula>"no"</formula>
    </cfRule>
    <cfRule type="notContainsBlanks" dxfId="16348" priority="16904">
      <formula>LEN(TRIM(O320))&gt;0</formula>
    </cfRule>
  </conditionalFormatting>
  <conditionalFormatting sqref="O320">
    <cfRule type="cellIs" dxfId="16347" priority="16899" stopIfTrue="1" operator="equal">
      <formula>"yes"</formula>
    </cfRule>
    <cfRule type="cellIs" dxfId="16346" priority="16900" stopIfTrue="1" operator="equal">
      <formula>"no"</formula>
    </cfRule>
    <cfRule type="notContainsBlanks" dxfId="16345" priority="16901">
      <formula>LEN(TRIM(O320))&gt;0</formula>
    </cfRule>
  </conditionalFormatting>
  <conditionalFormatting sqref="O320">
    <cfRule type="cellIs" dxfId="16344" priority="16894" stopIfTrue="1" operator="equal">
      <formula>"done"</formula>
    </cfRule>
    <cfRule type="cellIs" dxfId="16343" priority="16895" stopIfTrue="1" operator="equal">
      <formula>"n/a"</formula>
    </cfRule>
    <cfRule type="cellIs" dxfId="16342" priority="16896" stopIfTrue="1" operator="equal">
      <formula>"yes"</formula>
    </cfRule>
    <cfRule type="cellIs" dxfId="16341" priority="16897" stopIfTrue="1" operator="equal">
      <formula>"no"</formula>
    </cfRule>
    <cfRule type="notContainsBlanks" dxfId="16340" priority="16898">
      <formula>LEN(TRIM(O320))&gt;0</formula>
    </cfRule>
  </conditionalFormatting>
  <conditionalFormatting sqref="O323">
    <cfRule type="cellIs" dxfId="16339" priority="16891" stopIfTrue="1" operator="equal">
      <formula>"yes"</formula>
    </cfRule>
    <cfRule type="cellIs" dxfId="16338" priority="16892" stopIfTrue="1" operator="equal">
      <formula>"no"</formula>
    </cfRule>
    <cfRule type="notContainsBlanks" dxfId="16337" priority="16893">
      <formula>LEN(TRIM(O323))&gt;0</formula>
    </cfRule>
  </conditionalFormatting>
  <conditionalFormatting sqref="O323">
    <cfRule type="cellIs" dxfId="16336" priority="16888" stopIfTrue="1" operator="equal">
      <formula>"yes"</formula>
    </cfRule>
    <cfRule type="cellIs" dxfId="16335" priority="16889" stopIfTrue="1" operator="equal">
      <formula>"no"</formula>
    </cfRule>
    <cfRule type="notContainsBlanks" dxfId="16334" priority="16890">
      <formula>LEN(TRIM(O323))&gt;0</formula>
    </cfRule>
  </conditionalFormatting>
  <conditionalFormatting sqref="O323">
    <cfRule type="cellIs" dxfId="16333" priority="16883" stopIfTrue="1" operator="equal">
      <formula>"done"</formula>
    </cfRule>
    <cfRule type="cellIs" dxfId="16332" priority="16884" stopIfTrue="1" operator="equal">
      <formula>"n/a"</formula>
    </cfRule>
    <cfRule type="cellIs" dxfId="16331" priority="16885" stopIfTrue="1" operator="equal">
      <formula>"yes"</formula>
    </cfRule>
    <cfRule type="cellIs" dxfId="16330" priority="16886" stopIfTrue="1" operator="equal">
      <formula>"no"</formula>
    </cfRule>
    <cfRule type="notContainsBlanks" dxfId="16329" priority="16887">
      <formula>LEN(TRIM(O323))&gt;0</formula>
    </cfRule>
  </conditionalFormatting>
  <conditionalFormatting sqref="O325">
    <cfRule type="cellIs" dxfId="16328" priority="16880" stopIfTrue="1" operator="equal">
      <formula>"yes"</formula>
    </cfRule>
    <cfRule type="cellIs" dxfId="16327" priority="16881" stopIfTrue="1" operator="equal">
      <formula>"no"</formula>
    </cfRule>
    <cfRule type="notContainsBlanks" dxfId="16326" priority="16882">
      <formula>LEN(TRIM(O325))&gt;0</formula>
    </cfRule>
  </conditionalFormatting>
  <conditionalFormatting sqref="O325">
    <cfRule type="cellIs" dxfId="16325" priority="16877" stopIfTrue="1" operator="equal">
      <formula>"yes"</formula>
    </cfRule>
    <cfRule type="cellIs" dxfId="16324" priority="16878" stopIfTrue="1" operator="equal">
      <formula>"no"</formula>
    </cfRule>
    <cfRule type="notContainsBlanks" dxfId="16323" priority="16879">
      <formula>LEN(TRIM(O325))&gt;0</formula>
    </cfRule>
  </conditionalFormatting>
  <conditionalFormatting sqref="O325">
    <cfRule type="cellIs" dxfId="16322" priority="16872" stopIfTrue="1" operator="equal">
      <formula>"done"</formula>
    </cfRule>
    <cfRule type="cellIs" dxfId="16321" priority="16873" stopIfTrue="1" operator="equal">
      <formula>"n/a"</formula>
    </cfRule>
    <cfRule type="cellIs" dxfId="16320" priority="16874" stopIfTrue="1" operator="equal">
      <formula>"yes"</formula>
    </cfRule>
    <cfRule type="cellIs" dxfId="16319" priority="16875" stopIfTrue="1" operator="equal">
      <formula>"no"</formula>
    </cfRule>
    <cfRule type="notContainsBlanks" dxfId="16318" priority="16876">
      <formula>LEN(TRIM(O325))&gt;0</formula>
    </cfRule>
  </conditionalFormatting>
  <conditionalFormatting sqref="O322">
    <cfRule type="cellIs" dxfId="16317" priority="16869" stopIfTrue="1" operator="equal">
      <formula>"yes"</formula>
    </cfRule>
    <cfRule type="cellIs" dxfId="16316" priority="16870" stopIfTrue="1" operator="equal">
      <formula>"no"</formula>
    </cfRule>
    <cfRule type="notContainsBlanks" dxfId="16315" priority="16871">
      <formula>LEN(TRIM(O322))&gt;0</formula>
    </cfRule>
  </conditionalFormatting>
  <conditionalFormatting sqref="O322">
    <cfRule type="cellIs" dxfId="16314" priority="16866" stopIfTrue="1" operator="equal">
      <formula>"yes"</formula>
    </cfRule>
    <cfRule type="cellIs" dxfId="16313" priority="16867" stopIfTrue="1" operator="equal">
      <formula>"no"</formula>
    </cfRule>
    <cfRule type="notContainsBlanks" dxfId="16312" priority="16868">
      <formula>LEN(TRIM(O322))&gt;0</formula>
    </cfRule>
  </conditionalFormatting>
  <conditionalFormatting sqref="O322">
    <cfRule type="cellIs" dxfId="16311" priority="16861" stopIfTrue="1" operator="equal">
      <formula>"done"</formula>
    </cfRule>
    <cfRule type="cellIs" dxfId="16310" priority="16862" stopIfTrue="1" operator="equal">
      <formula>"n/a"</formula>
    </cfRule>
    <cfRule type="cellIs" dxfId="16309" priority="16863" stopIfTrue="1" operator="equal">
      <formula>"yes"</formula>
    </cfRule>
    <cfRule type="cellIs" dxfId="16308" priority="16864" stopIfTrue="1" operator="equal">
      <formula>"no"</formula>
    </cfRule>
    <cfRule type="notContainsBlanks" dxfId="16307" priority="16865">
      <formula>LEN(TRIM(O322))&gt;0</formula>
    </cfRule>
  </conditionalFormatting>
  <conditionalFormatting sqref="O277:O286">
    <cfRule type="cellIs" dxfId="16306" priority="16858" stopIfTrue="1" operator="equal">
      <formula>"yes"</formula>
    </cfRule>
    <cfRule type="cellIs" dxfId="16305" priority="16859" stopIfTrue="1" operator="equal">
      <formula>"no"</formula>
    </cfRule>
    <cfRule type="notContainsBlanks" dxfId="16304" priority="16860">
      <formula>LEN(TRIM(O277))&gt;0</formula>
    </cfRule>
  </conditionalFormatting>
  <conditionalFormatting sqref="O277:O286">
    <cfRule type="cellIs" dxfId="16303" priority="16855" stopIfTrue="1" operator="equal">
      <formula>"yes"</formula>
    </cfRule>
    <cfRule type="cellIs" dxfId="16302" priority="16856" stopIfTrue="1" operator="equal">
      <formula>"no"</formula>
    </cfRule>
    <cfRule type="notContainsBlanks" dxfId="16301" priority="16857">
      <formula>LEN(TRIM(O277))&gt;0</formula>
    </cfRule>
  </conditionalFormatting>
  <conditionalFormatting sqref="O277:O286">
    <cfRule type="cellIs" dxfId="16300" priority="16850" stopIfTrue="1" operator="equal">
      <formula>"done"</formula>
    </cfRule>
    <cfRule type="cellIs" dxfId="16299" priority="16851" stopIfTrue="1" operator="equal">
      <formula>"n/a"</formula>
    </cfRule>
    <cfRule type="cellIs" dxfId="16298" priority="16852" stopIfTrue="1" operator="equal">
      <formula>"yes"</formula>
    </cfRule>
    <cfRule type="cellIs" dxfId="16297" priority="16853" stopIfTrue="1" operator="equal">
      <formula>"no"</formula>
    </cfRule>
    <cfRule type="notContainsBlanks" dxfId="16296" priority="16854">
      <formula>LEN(TRIM(O277))&gt;0</formula>
    </cfRule>
  </conditionalFormatting>
  <conditionalFormatting sqref="O288">
    <cfRule type="cellIs" dxfId="16295" priority="16847" stopIfTrue="1" operator="equal">
      <formula>"yes"</formula>
    </cfRule>
    <cfRule type="cellIs" dxfId="16294" priority="16848" stopIfTrue="1" operator="equal">
      <formula>"no"</formula>
    </cfRule>
    <cfRule type="notContainsBlanks" dxfId="16293" priority="16849">
      <formula>LEN(TRIM(O288))&gt;0</formula>
    </cfRule>
  </conditionalFormatting>
  <conditionalFormatting sqref="O288">
    <cfRule type="cellIs" dxfId="16292" priority="16844" stopIfTrue="1" operator="equal">
      <formula>"yes"</formula>
    </cfRule>
    <cfRule type="cellIs" dxfId="16291" priority="16845" stopIfTrue="1" operator="equal">
      <formula>"no"</formula>
    </cfRule>
    <cfRule type="notContainsBlanks" dxfId="16290" priority="16846">
      <formula>LEN(TRIM(O288))&gt;0</formula>
    </cfRule>
  </conditionalFormatting>
  <conditionalFormatting sqref="O288">
    <cfRule type="cellIs" dxfId="16289" priority="16839" stopIfTrue="1" operator="equal">
      <formula>"done"</formula>
    </cfRule>
    <cfRule type="cellIs" dxfId="16288" priority="16840" stopIfTrue="1" operator="equal">
      <formula>"n/a"</formula>
    </cfRule>
    <cfRule type="cellIs" dxfId="16287" priority="16841" stopIfTrue="1" operator="equal">
      <formula>"yes"</formula>
    </cfRule>
    <cfRule type="cellIs" dxfId="16286" priority="16842" stopIfTrue="1" operator="equal">
      <formula>"no"</formula>
    </cfRule>
    <cfRule type="notContainsBlanks" dxfId="16285" priority="16843">
      <formula>LEN(TRIM(O288))&gt;0</formula>
    </cfRule>
  </conditionalFormatting>
  <conditionalFormatting sqref="O289">
    <cfRule type="cellIs" dxfId="16284" priority="16836" stopIfTrue="1" operator="equal">
      <formula>"yes"</formula>
    </cfRule>
    <cfRule type="cellIs" dxfId="16283" priority="16837" stopIfTrue="1" operator="equal">
      <formula>"no"</formula>
    </cfRule>
    <cfRule type="notContainsBlanks" dxfId="16282" priority="16838">
      <formula>LEN(TRIM(O289))&gt;0</formula>
    </cfRule>
  </conditionalFormatting>
  <conditionalFormatting sqref="O289">
    <cfRule type="cellIs" dxfId="16281" priority="16833" stopIfTrue="1" operator="equal">
      <formula>"yes"</formula>
    </cfRule>
    <cfRule type="cellIs" dxfId="16280" priority="16834" stopIfTrue="1" operator="equal">
      <formula>"no"</formula>
    </cfRule>
    <cfRule type="notContainsBlanks" dxfId="16279" priority="16835">
      <formula>LEN(TRIM(O289))&gt;0</formula>
    </cfRule>
  </conditionalFormatting>
  <conditionalFormatting sqref="O289">
    <cfRule type="cellIs" dxfId="16278" priority="16828" stopIfTrue="1" operator="equal">
      <formula>"done"</formula>
    </cfRule>
    <cfRule type="cellIs" dxfId="16277" priority="16829" stopIfTrue="1" operator="equal">
      <formula>"n/a"</formula>
    </cfRule>
    <cfRule type="cellIs" dxfId="16276" priority="16830" stopIfTrue="1" operator="equal">
      <formula>"yes"</formula>
    </cfRule>
    <cfRule type="cellIs" dxfId="16275" priority="16831" stopIfTrue="1" operator="equal">
      <formula>"no"</formula>
    </cfRule>
    <cfRule type="notContainsBlanks" dxfId="16274" priority="16832">
      <formula>LEN(TRIM(O289))&gt;0</formula>
    </cfRule>
  </conditionalFormatting>
  <conditionalFormatting sqref="O290">
    <cfRule type="cellIs" dxfId="16273" priority="16825" stopIfTrue="1" operator="equal">
      <formula>"yes"</formula>
    </cfRule>
    <cfRule type="cellIs" dxfId="16272" priority="16826" stopIfTrue="1" operator="equal">
      <formula>"no"</formula>
    </cfRule>
    <cfRule type="notContainsBlanks" dxfId="16271" priority="16827">
      <formula>LEN(TRIM(O290))&gt;0</formula>
    </cfRule>
  </conditionalFormatting>
  <conditionalFormatting sqref="O290">
    <cfRule type="cellIs" dxfId="16270" priority="16822" stopIfTrue="1" operator="equal">
      <formula>"yes"</formula>
    </cfRule>
    <cfRule type="cellIs" dxfId="16269" priority="16823" stopIfTrue="1" operator="equal">
      <formula>"no"</formula>
    </cfRule>
    <cfRule type="notContainsBlanks" dxfId="16268" priority="16824">
      <formula>LEN(TRIM(O290))&gt;0</formula>
    </cfRule>
  </conditionalFormatting>
  <conditionalFormatting sqref="O290">
    <cfRule type="cellIs" dxfId="16267" priority="16817" stopIfTrue="1" operator="equal">
      <formula>"done"</formula>
    </cfRule>
    <cfRule type="cellIs" dxfId="16266" priority="16818" stopIfTrue="1" operator="equal">
      <formula>"n/a"</formula>
    </cfRule>
    <cfRule type="cellIs" dxfId="16265" priority="16819" stopIfTrue="1" operator="equal">
      <formula>"yes"</formula>
    </cfRule>
    <cfRule type="cellIs" dxfId="16264" priority="16820" stopIfTrue="1" operator="equal">
      <formula>"no"</formula>
    </cfRule>
    <cfRule type="notContainsBlanks" dxfId="16263" priority="16821">
      <formula>LEN(TRIM(O290))&gt;0</formula>
    </cfRule>
  </conditionalFormatting>
  <conditionalFormatting sqref="O291">
    <cfRule type="cellIs" dxfId="16262" priority="16814" stopIfTrue="1" operator="equal">
      <formula>"yes"</formula>
    </cfRule>
    <cfRule type="cellIs" dxfId="16261" priority="16815" stopIfTrue="1" operator="equal">
      <formula>"no"</formula>
    </cfRule>
    <cfRule type="notContainsBlanks" dxfId="16260" priority="16816">
      <formula>LEN(TRIM(O291))&gt;0</formula>
    </cfRule>
  </conditionalFormatting>
  <conditionalFormatting sqref="O291">
    <cfRule type="cellIs" dxfId="16259" priority="16811" stopIfTrue="1" operator="equal">
      <formula>"yes"</formula>
    </cfRule>
    <cfRule type="cellIs" dxfId="16258" priority="16812" stopIfTrue="1" operator="equal">
      <formula>"no"</formula>
    </cfRule>
    <cfRule type="notContainsBlanks" dxfId="16257" priority="16813">
      <formula>LEN(TRIM(O291))&gt;0</formula>
    </cfRule>
  </conditionalFormatting>
  <conditionalFormatting sqref="O291">
    <cfRule type="cellIs" dxfId="16256" priority="16806" stopIfTrue="1" operator="equal">
      <formula>"done"</formula>
    </cfRule>
    <cfRule type="cellIs" dxfId="16255" priority="16807" stopIfTrue="1" operator="equal">
      <formula>"n/a"</formula>
    </cfRule>
    <cfRule type="cellIs" dxfId="16254" priority="16808" stopIfTrue="1" operator="equal">
      <formula>"yes"</formula>
    </cfRule>
    <cfRule type="cellIs" dxfId="16253" priority="16809" stopIfTrue="1" operator="equal">
      <formula>"no"</formula>
    </cfRule>
    <cfRule type="notContainsBlanks" dxfId="16252" priority="16810">
      <formula>LEN(TRIM(O291))&gt;0</formula>
    </cfRule>
  </conditionalFormatting>
  <conditionalFormatting sqref="O292">
    <cfRule type="cellIs" dxfId="16251" priority="16803" stopIfTrue="1" operator="equal">
      <formula>"yes"</formula>
    </cfRule>
    <cfRule type="cellIs" dxfId="16250" priority="16804" stopIfTrue="1" operator="equal">
      <formula>"no"</formula>
    </cfRule>
    <cfRule type="notContainsBlanks" dxfId="16249" priority="16805">
      <formula>LEN(TRIM(O292))&gt;0</formula>
    </cfRule>
  </conditionalFormatting>
  <conditionalFormatting sqref="O292">
    <cfRule type="cellIs" dxfId="16248" priority="16800" stopIfTrue="1" operator="equal">
      <formula>"yes"</formula>
    </cfRule>
    <cfRule type="cellIs" dxfId="16247" priority="16801" stopIfTrue="1" operator="equal">
      <formula>"no"</formula>
    </cfRule>
    <cfRule type="notContainsBlanks" dxfId="16246" priority="16802">
      <formula>LEN(TRIM(O292))&gt;0</formula>
    </cfRule>
  </conditionalFormatting>
  <conditionalFormatting sqref="O292">
    <cfRule type="cellIs" dxfId="16245" priority="16795" stopIfTrue="1" operator="equal">
      <formula>"done"</formula>
    </cfRule>
    <cfRule type="cellIs" dxfId="16244" priority="16796" stopIfTrue="1" operator="equal">
      <formula>"n/a"</formula>
    </cfRule>
    <cfRule type="cellIs" dxfId="16243" priority="16797" stopIfTrue="1" operator="equal">
      <formula>"yes"</formula>
    </cfRule>
    <cfRule type="cellIs" dxfId="16242" priority="16798" stopIfTrue="1" operator="equal">
      <formula>"no"</formula>
    </cfRule>
    <cfRule type="notContainsBlanks" dxfId="16241" priority="16799">
      <formula>LEN(TRIM(O292))&gt;0</formula>
    </cfRule>
  </conditionalFormatting>
  <conditionalFormatting sqref="O293">
    <cfRule type="cellIs" dxfId="16240" priority="16792" stopIfTrue="1" operator="equal">
      <formula>"yes"</formula>
    </cfRule>
    <cfRule type="cellIs" dxfId="16239" priority="16793" stopIfTrue="1" operator="equal">
      <formula>"no"</formula>
    </cfRule>
    <cfRule type="notContainsBlanks" dxfId="16238" priority="16794">
      <formula>LEN(TRIM(O293))&gt;0</formula>
    </cfRule>
  </conditionalFormatting>
  <conditionalFormatting sqref="O293">
    <cfRule type="cellIs" dxfId="16237" priority="16789" stopIfTrue="1" operator="equal">
      <formula>"yes"</formula>
    </cfRule>
    <cfRule type="cellIs" dxfId="16236" priority="16790" stopIfTrue="1" operator="equal">
      <formula>"no"</formula>
    </cfRule>
    <cfRule type="notContainsBlanks" dxfId="16235" priority="16791">
      <formula>LEN(TRIM(O293))&gt;0</formula>
    </cfRule>
  </conditionalFormatting>
  <conditionalFormatting sqref="O293">
    <cfRule type="cellIs" dxfId="16234" priority="16784" stopIfTrue="1" operator="equal">
      <formula>"done"</formula>
    </cfRule>
    <cfRule type="cellIs" dxfId="16233" priority="16785" stopIfTrue="1" operator="equal">
      <formula>"n/a"</formula>
    </cfRule>
    <cfRule type="cellIs" dxfId="16232" priority="16786" stopIfTrue="1" operator="equal">
      <formula>"yes"</formula>
    </cfRule>
    <cfRule type="cellIs" dxfId="16231" priority="16787" stopIfTrue="1" operator="equal">
      <formula>"no"</formula>
    </cfRule>
    <cfRule type="notContainsBlanks" dxfId="16230" priority="16788">
      <formula>LEN(TRIM(O293))&gt;0</formula>
    </cfRule>
  </conditionalFormatting>
  <conditionalFormatting sqref="O295">
    <cfRule type="cellIs" dxfId="16229" priority="16781" stopIfTrue="1" operator="equal">
      <formula>"yes"</formula>
    </cfRule>
    <cfRule type="cellIs" dxfId="16228" priority="16782" stopIfTrue="1" operator="equal">
      <formula>"no"</formula>
    </cfRule>
    <cfRule type="notContainsBlanks" dxfId="16227" priority="16783">
      <formula>LEN(TRIM(O295))&gt;0</formula>
    </cfRule>
  </conditionalFormatting>
  <conditionalFormatting sqref="O295">
    <cfRule type="cellIs" dxfId="16226" priority="16778" stopIfTrue="1" operator="equal">
      <formula>"yes"</formula>
    </cfRule>
    <cfRule type="cellIs" dxfId="16225" priority="16779" stopIfTrue="1" operator="equal">
      <formula>"no"</formula>
    </cfRule>
    <cfRule type="notContainsBlanks" dxfId="16224" priority="16780">
      <formula>LEN(TRIM(O295))&gt;0</formula>
    </cfRule>
  </conditionalFormatting>
  <conditionalFormatting sqref="O295">
    <cfRule type="cellIs" dxfId="16223" priority="16773" stopIfTrue="1" operator="equal">
      <formula>"done"</formula>
    </cfRule>
    <cfRule type="cellIs" dxfId="16222" priority="16774" stopIfTrue="1" operator="equal">
      <formula>"n/a"</formula>
    </cfRule>
    <cfRule type="cellIs" dxfId="16221" priority="16775" stopIfTrue="1" operator="equal">
      <formula>"yes"</formula>
    </cfRule>
    <cfRule type="cellIs" dxfId="16220" priority="16776" stopIfTrue="1" operator="equal">
      <formula>"no"</formula>
    </cfRule>
    <cfRule type="notContainsBlanks" dxfId="16219" priority="16777">
      <formula>LEN(TRIM(O295))&gt;0</formula>
    </cfRule>
  </conditionalFormatting>
  <conditionalFormatting sqref="O296:O298">
    <cfRule type="cellIs" dxfId="16218" priority="16770" stopIfTrue="1" operator="equal">
      <formula>"yes"</formula>
    </cfRule>
    <cfRule type="cellIs" dxfId="16217" priority="16771" stopIfTrue="1" operator="equal">
      <formula>"no"</formula>
    </cfRule>
    <cfRule type="notContainsBlanks" dxfId="16216" priority="16772">
      <formula>LEN(TRIM(O296))&gt;0</formula>
    </cfRule>
  </conditionalFormatting>
  <conditionalFormatting sqref="O296:O298">
    <cfRule type="cellIs" dxfId="16215" priority="16767" stopIfTrue="1" operator="equal">
      <formula>"yes"</formula>
    </cfRule>
    <cfRule type="cellIs" dxfId="16214" priority="16768" stopIfTrue="1" operator="equal">
      <formula>"no"</formula>
    </cfRule>
    <cfRule type="notContainsBlanks" dxfId="16213" priority="16769">
      <formula>LEN(TRIM(O296))&gt;0</formula>
    </cfRule>
  </conditionalFormatting>
  <conditionalFormatting sqref="O296:O298">
    <cfRule type="cellIs" dxfId="16212" priority="16762" stopIfTrue="1" operator="equal">
      <formula>"done"</formula>
    </cfRule>
    <cfRule type="cellIs" dxfId="16211" priority="16763" stopIfTrue="1" operator="equal">
      <formula>"n/a"</formula>
    </cfRule>
    <cfRule type="cellIs" dxfId="16210" priority="16764" stopIfTrue="1" operator="equal">
      <formula>"yes"</formula>
    </cfRule>
    <cfRule type="cellIs" dxfId="16209" priority="16765" stopIfTrue="1" operator="equal">
      <formula>"no"</formula>
    </cfRule>
    <cfRule type="notContainsBlanks" dxfId="16208" priority="16766">
      <formula>LEN(TRIM(O296))&gt;0</formula>
    </cfRule>
  </conditionalFormatting>
  <conditionalFormatting sqref="O15:Q15">
    <cfRule type="dataBar" priority="16761">
      <dataBar>
        <cfvo type="num" val="0"/>
        <cfvo type="max"/>
        <color rgb="FF92D050"/>
      </dataBar>
      <extLst>
        <ext xmlns:x14="http://schemas.microsoft.com/office/spreadsheetml/2009/9/main" uri="{B025F937-C7B1-47D3-B67F-A62EFF666E3E}">
          <x14:id>{B047D1E2-6B73-4D4C-AF4C-0F84E2774398}</x14:id>
        </ext>
      </extLst>
    </cfRule>
  </conditionalFormatting>
  <conditionalFormatting sqref="O61:Q61">
    <cfRule type="dataBar" priority="16760">
      <dataBar>
        <cfvo type="num" val="0"/>
        <cfvo type="max"/>
        <color rgb="FF92D050"/>
      </dataBar>
      <extLst>
        <ext xmlns:x14="http://schemas.microsoft.com/office/spreadsheetml/2009/9/main" uri="{B025F937-C7B1-47D3-B67F-A62EFF666E3E}">
          <x14:id>{F7A089C2-5DEE-4F0F-B4E5-03182812A277}</x14:id>
        </ext>
      </extLst>
    </cfRule>
  </conditionalFormatting>
  <conditionalFormatting sqref="O90:Q90">
    <cfRule type="dataBar" priority="16759">
      <dataBar>
        <cfvo type="num" val="0"/>
        <cfvo type="max"/>
        <color rgb="FF92D050"/>
      </dataBar>
      <extLst>
        <ext xmlns:x14="http://schemas.microsoft.com/office/spreadsheetml/2009/9/main" uri="{B025F937-C7B1-47D3-B67F-A62EFF666E3E}">
          <x14:id>{328E810F-5363-4A5B-A265-E9D01F762690}</x14:id>
        </ext>
      </extLst>
    </cfRule>
  </conditionalFormatting>
  <conditionalFormatting sqref="O105:Q105">
    <cfRule type="dataBar" priority="16758">
      <dataBar>
        <cfvo type="num" val="0"/>
        <cfvo type="max"/>
        <color rgb="FF92D050"/>
      </dataBar>
      <extLst>
        <ext xmlns:x14="http://schemas.microsoft.com/office/spreadsheetml/2009/9/main" uri="{B025F937-C7B1-47D3-B67F-A62EFF666E3E}">
          <x14:id>{55D50A3C-13C7-4185-9533-D00237142F58}</x14:id>
        </ext>
      </extLst>
    </cfRule>
  </conditionalFormatting>
  <conditionalFormatting sqref="O137:Q137">
    <cfRule type="dataBar" priority="16757">
      <dataBar>
        <cfvo type="num" val="0"/>
        <cfvo type="max"/>
        <color rgb="FF92D050"/>
      </dataBar>
      <extLst>
        <ext xmlns:x14="http://schemas.microsoft.com/office/spreadsheetml/2009/9/main" uri="{B025F937-C7B1-47D3-B67F-A62EFF666E3E}">
          <x14:id>{7780E863-2ED2-4FB4-B770-8BD4D5DD0039}</x14:id>
        </ext>
      </extLst>
    </cfRule>
  </conditionalFormatting>
  <conditionalFormatting sqref="O160:Q160">
    <cfRule type="dataBar" priority="16756">
      <dataBar>
        <cfvo type="num" val="0"/>
        <cfvo type="max"/>
        <color rgb="FF92D050"/>
      </dataBar>
      <extLst>
        <ext xmlns:x14="http://schemas.microsoft.com/office/spreadsheetml/2009/9/main" uri="{B025F937-C7B1-47D3-B67F-A62EFF666E3E}">
          <x14:id>{329AD2C2-9654-4736-9A1D-776A3AA25138}</x14:id>
        </ext>
      </extLst>
    </cfRule>
  </conditionalFormatting>
  <conditionalFormatting sqref="O173:Q173">
    <cfRule type="dataBar" priority="16755">
      <dataBar>
        <cfvo type="num" val="0"/>
        <cfvo type="max"/>
        <color rgb="FF92D050"/>
      </dataBar>
      <extLst>
        <ext xmlns:x14="http://schemas.microsoft.com/office/spreadsheetml/2009/9/main" uri="{B025F937-C7B1-47D3-B67F-A62EFF666E3E}">
          <x14:id>{09ED7CB3-AD1A-4F1D-9300-03EEF357F2B7}</x14:id>
        </ext>
      </extLst>
    </cfRule>
  </conditionalFormatting>
  <conditionalFormatting sqref="O179:Q179">
    <cfRule type="dataBar" priority="16754">
      <dataBar>
        <cfvo type="num" val="0"/>
        <cfvo type="max"/>
        <color rgb="FF92D050"/>
      </dataBar>
      <extLst>
        <ext xmlns:x14="http://schemas.microsoft.com/office/spreadsheetml/2009/9/main" uri="{B025F937-C7B1-47D3-B67F-A62EFF666E3E}">
          <x14:id>{30C8E37D-DFC2-45AB-B969-7DACD3EBCCF3}</x14:id>
        </ext>
      </extLst>
    </cfRule>
  </conditionalFormatting>
  <conditionalFormatting sqref="O189:Q189">
    <cfRule type="dataBar" priority="16753">
      <dataBar>
        <cfvo type="num" val="0"/>
        <cfvo type="max"/>
        <color rgb="FF92D050"/>
      </dataBar>
      <extLst>
        <ext xmlns:x14="http://schemas.microsoft.com/office/spreadsheetml/2009/9/main" uri="{B025F937-C7B1-47D3-B67F-A62EFF666E3E}">
          <x14:id>{F36A2D19-A86B-46CE-8FC0-AF4463585339}</x14:id>
        </ext>
      </extLst>
    </cfRule>
  </conditionalFormatting>
  <conditionalFormatting sqref="O193:Q193">
    <cfRule type="dataBar" priority="16752">
      <dataBar>
        <cfvo type="num" val="0"/>
        <cfvo type="max"/>
        <color rgb="FF92D050"/>
      </dataBar>
      <extLst>
        <ext xmlns:x14="http://schemas.microsoft.com/office/spreadsheetml/2009/9/main" uri="{B025F937-C7B1-47D3-B67F-A62EFF666E3E}">
          <x14:id>{D9EA8840-A513-4EF0-A212-FBBC65E2231B}</x14:id>
        </ext>
      </extLst>
    </cfRule>
  </conditionalFormatting>
  <conditionalFormatting sqref="O203:Q203">
    <cfRule type="dataBar" priority="16751">
      <dataBar>
        <cfvo type="num" val="0"/>
        <cfvo type="max"/>
        <color rgb="FF92D050"/>
      </dataBar>
      <extLst>
        <ext xmlns:x14="http://schemas.microsoft.com/office/spreadsheetml/2009/9/main" uri="{B025F937-C7B1-47D3-B67F-A62EFF666E3E}">
          <x14:id>{DADAEC8D-23C6-404B-98C6-873980E15858}</x14:id>
        </ext>
      </extLst>
    </cfRule>
  </conditionalFormatting>
  <conditionalFormatting sqref="O208:Q208">
    <cfRule type="dataBar" priority="16750">
      <dataBar>
        <cfvo type="num" val="0"/>
        <cfvo type="max"/>
        <color rgb="FF92D050"/>
      </dataBar>
      <extLst>
        <ext xmlns:x14="http://schemas.microsoft.com/office/spreadsheetml/2009/9/main" uri="{B025F937-C7B1-47D3-B67F-A62EFF666E3E}">
          <x14:id>{382E0F66-01B3-4657-93B6-7C005B5EBD92}</x14:id>
        </ext>
      </extLst>
    </cfRule>
  </conditionalFormatting>
  <conditionalFormatting sqref="O211:Q211">
    <cfRule type="dataBar" priority="16749">
      <dataBar>
        <cfvo type="num" val="0"/>
        <cfvo type="max"/>
        <color rgb="FF92D050"/>
      </dataBar>
      <extLst>
        <ext xmlns:x14="http://schemas.microsoft.com/office/spreadsheetml/2009/9/main" uri="{B025F937-C7B1-47D3-B67F-A62EFF666E3E}">
          <x14:id>{B9C3BB06-B8BA-4B6E-A77E-1D138FE9304D}</x14:id>
        </ext>
      </extLst>
    </cfRule>
  </conditionalFormatting>
  <conditionalFormatting sqref="O216:Q216">
    <cfRule type="dataBar" priority="16748">
      <dataBar>
        <cfvo type="num" val="0"/>
        <cfvo type="max"/>
        <color rgb="FF92D050"/>
      </dataBar>
      <extLst>
        <ext xmlns:x14="http://schemas.microsoft.com/office/spreadsheetml/2009/9/main" uri="{B025F937-C7B1-47D3-B67F-A62EFF666E3E}">
          <x14:id>{626999A0-3109-4DDB-B1A6-7310E1F3C86C}</x14:id>
        </ext>
      </extLst>
    </cfRule>
  </conditionalFormatting>
  <conditionalFormatting sqref="O239:Q239">
    <cfRule type="dataBar" priority="16747">
      <dataBar>
        <cfvo type="num" val="0"/>
        <cfvo type="max"/>
        <color rgb="FF92D050"/>
      </dataBar>
      <extLst>
        <ext xmlns:x14="http://schemas.microsoft.com/office/spreadsheetml/2009/9/main" uri="{B025F937-C7B1-47D3-B67F-A62EFF666E3E}">
          <x14:id>{C55384C3-E764-4294-97A0-AF8673F28D70}</x14:id>
        </ext>
      </extLst>
    </cfRule>
  </conditionalFormatting>
  <conditionalFormatting sqref="O248:Q248">
    <cfRule type="dataBar" priority="16746">
      <dataBar>
        <cfvo type="num" val="0"/>
        <cfvo type="max"/>
        <color rgb="FF92D050"/>
      </dataBar>
      <extLst>
        <ext xmlns:x14="http://schemas.microsoft.com/office/spreadsheetml/2009/9/main" uri="{B025F937-C7B1-47D3-B67F-A62EFF666E3E}">
          <x14:id>{47968123-E097-4E3D-96DF-617277FD065F}</x14:id>
        </ext>
      </extLst>
    </cfRule>
  </conditionalFormatting>
  <conditionalFormatting sqref="O259:Q259">
    <cfRule type="dataBar" priority="16745">
      <dataBar>
        <cfvo type="num" val="0"/>
        <cfvo type="max"/>
        <color rgb="FF92D050"/>
      </dataBar>
      <extLst>
        <ext xmlns:x14="http://schemas.microsoft.com/office/spreadsheetml/2009/9/main" uri="{B025F937-C7B1-47D3-B67F-A62EFF666E3E}">
          <x14:id>{584E2B2D-CE7E-4ABE-90B3-573FDDEDA3F0}</x14:id>
        </ext>
      </extLst>
    </cfRule>
  </conditionalFormatting>
  <conditionalFormatting sqref="O276:Q276">
    <cfRule type="dataBar" priority="16744">
      <dataBar>
        <cfvo type="num" val="0"/>
        <cfvo type="max"/>
        <color rgb="FF92D050"/>
      </dataBar>
      <extLst>
        <ext xmlns:x14="http://schemas.microsoft.com/office/spreadsheetml/2009/9/main" uri="{B025F937-C7B1-47D3-B67F-A62EFF666E3E}">
          <x14:id>{F9F1B179-45CB-4955-A693-59363CB0B793}</x14:id>
        </ext>
      </extLst>
    </cfRule>
  </conditionalFormatting>
  <conditionalFormatting sqref="O287:Q287">
    <cfRule type="dataBar" priority="16743">
      <dataBar>
        <cfvo type="num" val="0"/>
        <cfvo type="max"/>
        <color rgb="FF92D050"/>
      </dataBar>
      <extLst>
        <ext xmlns:x14="http://schemas.microsoft.com/office/spreadsheetml/2009/9/main" uri="{B025F937-C7B1-47D3-B67F-A62EFF666E3E}">
          <x14:id>{0F13A264-F108-4BC0-A6BE-6C2D734CDD19}</x14:id>
        </ext>
      </extLst>
    </cfRule>
  </conditionalFormatting>
  <conditionalFormatting sqref="O294:Q294">
    <cfRule type="dataBar" priority="16742">
      <dataBar>
        <cfvo type="num" val="0"/>
        <cfvo type="max"/>
        <color rgb="FF92D050"/>
      </dataBar>
      <extLst>
        <ext xmlns:x14="http://schemas.microsoft.com/office/spreadsheetml/2009/9/main" uri="{B025F937-C7B1-47D3-B67F-A62EFF666E3E}">
          <x14:id>{CD264AB6-774D-43B3-8919-7FC4127196A7}</x14:id>
        </ext>
      </extLst>
    </cfRule>
  </conditionalFormatting>
  <conditionalFormatting sqref="O299:Q299">
    <cfRule type="dataBar" priority="16741">
      <dataBar>
        <cfvo type="num" val="0"/>
        <cfvo type="max"/>
        <color rgb="FF92D050"/>
      </dataBar>
      <extLst>
        <ext xmlns:x14="http://schemas.microsoft.com/office/spreadsheetml/2009/9/main" uri="{B025F937-C7B1-47D3-B67F-A62EFF666E3E}">
          <x14:id>{512B0349-C708-4466-8B0F-BC4E42A4F19D}</x14:id>
        </ext>
      </extLst>
    </cfRule>
  </conditionalFormatting>
  <conditionalFormatting sqref="O303:Q303">
    <cfRule type="dataBar" priority="16740">
      <dataBar>
        <cfvo type="num" val="0"/>
        <cfvo type="max"/>
        <color rgb="FF92D050"/>
      </dataBar>
      <extLst>
        <ext xmlns:x14="http://schemas.microsoft.com/office/spreadsheetml/2009/9/main" uri="{B025F937-C7B1-47D3-B67F-A62EFF666E3E}">
          <x14:id>{57090F40-9F9D-426B-829B-C1B14844DAD1}</x14:id>
        </ext>
      </extLst>
    </cfRule>
  </conditionalFormatting>
  <conditionalFormatting sqref="O309:Q309">
    <cfRule type="dataBar" priority="16739">
      <dataBar>
        <cfvo type="num" val="0"/>
        <cfvo type="max"/>
        <color rgb="FF92D050"/>
      </dataBar>
      <extLst>
        <ext xmlns:x14="http://schemas.microsoft.com/office/spreadsheetml/2009/9/main" uri="{B025F937-C7B1-47D3-B67F-A62EFF666E3E}">
          <x14:id>{FC4BE67B-79F0-4C62-81E0-7ACB9D6BB637}</x14:id>
        </ext>
      </extLst>
    </cfRule>
  </conditionalFormatting>
  <conditionalFormatting sqref="O316:Q316">
    <cfRule type="dataBar" priority="16738">
      <dataBar>
        <cfvo type="num" val="0"/>
        <cfvo type="max"/>
        <color rgb="FF92D050"/>
      </dataBar>
      <extLst>
        <ext xmlns:x14="http://schemas.microsoft.com/office/spreadsheetml/2009/9/main" uri="{B025F937-C7B1-47D3-B67F-A62EFF666E3E}">
          <x14:id>{B670B4BE-85FA-4695-B460-3D4E0AD4885E}</x14:id>
        </ext>
      </extLst>
    </cfRule>
  </conditionalFormatting>
  <conditionalFormatting sqref="O321:Q321">
    <cfRule type="dataBar" priority="16737">
      <dataBar>
        <cfvo type="num" val="0"/>
        <cfvo type="max"/>
        <color rgb="FF92D050"/>
      </dataBar>
      <extLst>
        <ext xmlns:x14="http://schemas.microsoft.com/office/spreadsheetml/2009/9/main" uri="{B025F937-C7B1-47D3-B67F-A62EFF666E3E}">
          <x14:id>{A9CC7C4C-DE0F-426C-9D36-32DDD2433B2B}</x14:id>
        </ext>
      </extLst>
    </cfRule>
  </conditionalFormatting>
  <conditionalFormatting sqref="O324:Q324">
    <cfRule type="dataBar" priority="16736">
      <dataBar>
        <cfvo type="num" val="0"/>
        <cfvo type="max"/>
        <color rgb="FF92D050"/>
      </dataBar>
      <extLst>
        <ext xmlns:x14="http://schemas.microsoft.com/office/spreadsheetml/2009/9/main" uri="{B025F937-C7B1-47D3-B67F-A62EFF666E3E}">
          <x14:id>{A644F564-A7DA-43C2-8E96-CB0961FE79FE}</x14:id>
        </ext>
      </extLst>
    </cfRule>
  </conditionalFormatting>
  <conditionalFormatting sqref="O324">
    <cfRule type="cellIs" dxfId="16207" priority="16735" stopIfTrue="1" operator="equal">
      <formula>"n/a"</formula>
    </cfRule>
  </conditionalFormatting>
  <conditionalFormatting sqref="O14:Q14">
    <cfRule type="dataBar" priority="16734">
      <dataBar>
        <cfvo type="num" val="0"/>
        <cfvo type="max"/>
        <color rgb="FF92D050"/>
      </dataBar>
      <extLst>
        <ext xmlns:x14="http://schemas.microsoft.com/office/spreadsheetml/2009/9/main" uri="{B025F937-C7B1-47D3-B67F-A62EFF666E3E}">
          <x14:id>{1507A0F4-E3C8-4667-B9CC-CA228428C8E9}</x14:id>
        </ext>
      </extLst>
    </cfRule>
  </conditionalFormatting>
  <conditionalFormatting sqref="O14:O15 O61 O90 O105 O136:O137 O160 O173 O179 O189 O193 O203 O208 O211 O216 O238:O239 O248 O259 O276 O287 O294 O299 O303 O308:O309 O316 O321 O324">
    <cfRule type="cellIs" dxfId="16206" priority="16733" stopIfTrue="1" operator="equal">
      <formula>"n/a"</formula>
    </cfRule>
  </conditionalFormatting>
  <conditionalFormatting sqref="O136:Q136">
    <cfRule type="dataBar" priority="16732">
      <dataBar>
        <cfvo type="num" val="0"/>
        <cfvo type="max"/>
        <color rgb="FF92D050"/>
      </dataBar>
      <extLst>
        <ext xmlns:x14="http://schemas.microsoft.com/office/spreadsheetml/2009/9/main" uri="{B025F937-C7B1-47D3-B67F-A62EFF666E3E}">
          <x14:id>{ADEF8274-A94A-4E4A-8B11-BAEEA1A11DF3}</x14:id>
        </ext>
      </extLst>
    </cfRule>
  </conditionalFormatting>
  <conditionalFormatting sqref="O238:Q238">
    <cfRule type="dataBar" priority="16731">
      <dataBar>
        <cfvo type="num" val="0"/>
        <cfvo type="max"/>
        <color rgb="FF92D050"/>
      </dataBar>
      <extLst>
        <ext xmlns:x14="http://schemas.microsoft.com/office/spreadsheetml/2009/9/main" uri="{B025F937-C7B1-47D3-B67F-A62EFF666E3E}">
          <x14:id>{C99E76CF-2048-44FD-AC95-3AA7A02FEB89}</x14:id>
        </ext>
      </extLst>
    </cfRule>
  </conditionalFormatting>
  <conditionalFormatting sqref="O308:Q308">
    <cfRule type="dataBar" priority="16730">
      <dataBar>
        <cfvo type="num" val="0"/>
        <cfvo type="max"/>
        <color rgb="FF92D050"/>
      </dataBar>
      <extLst>
        <ext xmlns:x14="http://schemas.microsoft.com/office/spreadsheetml/2009/9/main" uri="{B025F937-C7B1-47D3-B67F-A62EFF666E3E}">
          <x14:id>{B83AAD29-25D9-420E-8E56-3AD2252D953F}</x14:id>
        </ext>
      </extLst>
    </cfRule>
  </conditionalFormatting>
  <conditionalFormatting sqref="O10">
    <cfRule type="dataBar" priority="16729">
      <dataBar>
        <cfvo type="num" val="0"/>
        <cfvo type="num" val="$I$9"/>
        <color rgb="FF98C23D"/>
      </dataBar>
      <extLst>
        <ext xmlns:x14="http://schemas.microsoft.com/office/spreadsheetml/2009/9/main" uri="{B025F937-C7B1-47D3-B67F-A62EFF666E3E}">
          <x14:id>{066CE5B9-100F-46FA-AE35-0DA04817312C}</x14:id>
        </ext>
      </extLst>
    </cfRule>
  </conditionalFormatting>
  <conditionalFormatting sqref="R112 R50:R60 R48 R45:R46 R16:R21 R42 R69:R89 R62:R64 R116:R126 R159 R138:R157">
    <cfRule type="cellIs" dxfId="16205" priority="16721" stopIfTrue="1" operator="equal">
      <formula>"yes"</formula>
    </cfRule>
    <cfRule type="cellIs" dxfId="16204" priority="16722" stopIfTrue="1" operator="equal">
      <formula>"no"</formula>
    </cfRule>
    <cfRule type="notContainsBlanks" dxfId="16203" priority="16725" stopIfTrue="1">
      <formula>LEN(TRIM(R16))&gt;0</formula>
    </cfRule>
  </conditionalFormatting>
  <conditionalFormatting sqref="R112 R50:R60 R48 R45:R46 R16:R21 R42 R69:R89 R62:R64 R116:R126 R159 R138:R157">
    <cfRule type="cellIs" dxfId="16202" priority="16723" stopIfTrue="1" operator="equal">
      <formula>"done"</formula>
    </cfRule>
    <cfRule type="cellIs" dxfId="16201" priority="16724" stopIfTrue="1" operator="equal">
      <formula>"n/a"</formula>
    </cfRule>
    <cfRule type="cellIs" dxfId="16200" priority="16726" stopIfTrue="1" operator="equal">
      <formula>"yes"</formula>
    </cfRule>
    <cfRule type="cellIs" dxfId="16199" priority="16727" stopIfTrue="1" operator="equal">
      <formula>"no"</formula>
    </cfRule>
    <cfRule type="notContainsBlanks" dxfId="16198" priority="16728">
      <formula>LEN(TRIM(R16))&gt;0</formula>
    </cfRule>
  </conditionalFormatting>
  <conditionalFormatting sqref="R249:R250">
    <cfRule type="cellIs" dxfId="16197" priority="16718" stopIfTrue="1" operator="equal">
      <formula>"yes"</formula>
    </cfRule>
    <cfRule type="cellIs" dxfId="16196" priority="16719" stopIfTrue="1" operator="equal">
      <formula>"no"</formula>
    </cfRule>
    <cfRule type="notContainsBlanks" dxfId="16195" priority="16720">
      <formula>LEN(TRIM(R249))&gt;0</formula>
    </cfRule>
  </conditionalFormatting>
  <conditionalFormatting sqref="R249:R250">
    <cfRule type="cellIs" dxfId="16194" priority="16715" stopIfTrue="1" operator="equal">
      <formula>"yes"</formula>
    </cfRule>
    <cfRule type="cellIs" dxfId="16193" priority="16716" stopIfTrue="1" operator="equal">
      <formula>"no"</formula>
    </cfRule>
    <cfRule type="notContainsBlanks" dxfId="16192" priority="16717">
      <formula>LEN(TRIM(R249))&gt;0</formula>
    </cfRule>
  </conditionalFormatting>
  <conditionalFormatting sqref="R249:R250">
    <cfRule type="cellIs" dxfId="16191" priority="16710" stopIfTrue="1" operator="equal">
      <formula>"done"</formula>
    </cfRule>
    <cfRule type="cellIs" dxfId="16190" priority="16711" stopIfTrue="1" operator="equal">
      <formula>"n/a"</formula>
    </cfRule>
    <cfRule type="cellIs" dxfId="16189" priority="16712" stopIfTrue="1" operator="equal">
      <formula>"yes"</formula>
    </cfRule>
    <cfRule type="cellIs" dxfId="16188" priority="16713" stopIfTrue="1" operator="equal">
      <formula>"no"</formula>
    </cfRule>
    <cfRule type="notContainsBlanks" dxfId="16187" priority="16714">
      <formula>LEN(TRIM(R249))&gt;0</formula>
    </cfRule>
  </conditionalFormatting>
  <conditionalFormatting sqref="R111">
    <cfRule type="cellIs" dxfId="16186" priority="16707" stopIfTrue="1" operator="equal">
      <formula>"yes"</formula>
    </cfRule>
    <cfRule type="cellIs" dxfId="16185" priority="16708" stopIfTrue="1" operator="equal">
      <formula>"no"</formula>
    </cfRule>
    <cfRule type="notContainsBlanks" dxfId="16184" priority="16709">
      <formula>LEN(TRIM(R111))&gt;0</formula>
    </cfRule>
  </conditionalFormatting>
  <conditionalFormatting sqref="R111">
    <cfRule type="cellIs" dxfId="16183" priority="16704" stopIfTrue="1" operator="equal">
      <formula>"yes"</formula>
    </cfRule>
    <cfRule type="cellIs" dxfId="16182" priority="16705" stopIfTrue="1" operator="equal">
      <formula>"no"</formula>
    </cfRule>
    <cfRule type="notContainsBlanks" dxfId="16181" priority="16706">
      <formula>LEN(TRIM(R111))&gt;0</formula>
    </cfRule>
  </conditionalFormatting>
  <conditionalFormatting sqref="R111">
    <cfRule type="cellIs" dxfId="16180" priority="16699" stopIfTrue="1" operator="equal">
      <formula>"done"</formula>
    </cfRule>
    <cfRule type="cellIs" dxfId="16179" priority="16700" stopIfTrue="1" operator="equal">
      <formula>"n/a"</formula>
    </cfRule>
    <cfRule type="cellIs" dxfId="16178" priority="16701" stopIfTrue="1" operator="equal">
      <formula>"yes"</formula>
    </cfRule>
    <cfRule type="cellIs" dxfId="16177" priority="16702" stopIfTrue="1" operator="equal">
      <formula>"no"</formula>
    </cfRule>
    <cfRule type="notContainsBlanks" dxfId="16176" priority="16703">
      <formula>LEN(TRIM(R111))&gt;0</formula>
    </cfRule>
  </conditionalFormatting>
  <conditionalFormatting sqref="R66">
    <cfRule type="cellIs" dxfId="16175" priority="16691" stopIfTrue="1" operator="equal">
      <formula>"yes"</formula>
    </cfRule>
    <cfRule type="cellIs" dxfId="16174" priority="16692" stopIfTrue="1" operator="equal">
      <formula>"no"</formula>
    </cfRule>
    <cfRule type="notContainsBlanks" dxfId="16173" priority="16693">
      <formula>LEN(TRIM(R66))&gt;0</formula>
    </cfRule>
  </conditionalFormatting>
  <conditionalFormatting sqref="R66">
    <cfRule type="cellIs" dxfId="16172" priority="16694" stopIfTrue="1" operator="equal">
      <formula>"done"</formula>
    </cfRule>
    <cfRule type="cellIs" dxfId="16171" priority="16695" stopIfTrue="1" operator="equal">
      <formula>"n/a"</formula>
    </cfRule>
    <cfRule type="cellIs" dxfId="16170" priority="16696" stopIfTrue="1" operator="equal">
      <formula>"yes"</formula>
    </cfRule>
    <cfRule type="cellIs" dxfId="16169" priority="16697" stopIfTrue="1" operator="equal">
      <formula>"no"</formula>
    </cfRule>
    <cfRule type="notContainsBlanks" dxfId="16168" priority="16698">
      <formula>LEN(TRIM(R66))&gt;0</formula>
    </cfRule>
  </conditionalFormatting>
  <conditionalFormatting sqref="R22">
    <cfRule type="cellIs" dxfId="16167" priority="16683" stopIfTrue="1" operator="equal">
      <formula>"yes"</formula>
    </cfRule>
    <cfRule type="cellIs" dxfId="16166" priority="16684" stopIfTrue="1" operator="equal">
      <formula>"no"</formula>
    </cfRule>
    <cfRule type="notContainsBlanks" dxfId="16165" priority="16687" stopIfTrue="1">
      <formula>LEN(TRIM(R22))&gt;0</formula>
    </cfRule>
  </conditionalFormatting>
  <conditionalFormatting sqref="R22">
    <cfRule type="cellIs" dxfId="16164" priority="16685" stopIfTrue="1" operator="equal">
      <formula>"done"</formula>
    </cfRule>
    <cfRule type="cellIs" dxfId="16163" priority="16686" stopIfTrue="1" operator="equal">
      <formula>"n/a"</formula>
    </cfRule>
    <cfRule type="cellIs" dxfId="16162" priority="16688" stopIfTrue="1" operator="equal">
      <formula>"yes"</formula>
    </cfRule>
    <cfRule type="cellIs" dxfId="16161" priority="16689" stopIfTrue="1" operator="equal">
      <formula>"no"</formula>
    </cfRule>
    <cfRule type="notContainsBlanks" dxfId="16160" priority="16690">
      <formula>LEN(TRIM(R22))&gt;0</formula>
    </cfRule>
  </conditionalFormatting>
  <conditionalFormatting sqref="R23">
    <cfRule type="cellIs" dxfId="16159" priority="16675" stopIfTrue="1" operator="equal">
      <formula>"yes"</formula>
    </cfRule>
    <cfRule type="cellIs" dxfId="16158" priority="16676" stopIfTrue="1" operator="equal">
      <formula>"no"</formula>
    </cfRule>
    <cfRule type="notContainsBlanks" dxfId="16157" priority="16679" stopIfTrue="1">
      <formula>LEN(TRIM(R23))&gt;0</formula>
    </cfRule>
  </conditionalFormatting>
  <conditionalFormatting sqref="R23">
    <cfRule type="cellIs" dxfId="16156" priority="16677" stopIfTrue="1" operator="equal">
      <formula>"done"</formula>
    </cfRule>
    <cfRule type="cellIs" dxfId="16155" priority="16678" stopIfTrue="1" operator="equal">
      <formula>"n/a"</formula>
    </cfRule>
    <cfRule type="cellIs" dxfId="16154" priority="16680" stopIfTrue="1" operator="equal">
      <formula>"yes"</formula>
    </cfRule>
    <cfRule type="cellIs" dxfId="16153" priority="16681" stopIfTrue="1" operator="equal">
      <formula>"no"</formula>
    </cfRule>
    <cfRule type="notContainsBlanks" dxfId="16152" priority="16682">
      <formula>LEN(TRIM(R23))&gt;0</formula>
    </cfRule>
  </conditionalFormatting>
  <conditionalFormatting sqref="R24">
    <cfRule type="cellIs" dxfId="16151" priority="16667" stopIfTrue="1" operator="equal">
      <formula>"yes"</formula>
    </cfRule>
    <cfRule type="cellIs" dxfId="16150" priority="16668" stopIfTrue="1" operator="equal">
      <formula>"no"</formula>
    </cfRule>
    <cfRule type="notContainsBlanks" dxfId="16149" priority="16671" stopIfTrue="1">
      <formula>LEN(TRIM(R24))&gt;0</formula>
    </cfRule>
  </conditionalFormatting>
  <conditionalFormatting sqref="R24">
    <cfRule type="cellIs" dxfId="16148" priority="16669" stopIfTrue="1" operator="equal">
      <formula>"done"</formula>
    </cfRule>
    <cfRule type="cellIs" dxfId="16147" priority="16670" stopIfTrue="1" operator="equal">
      <formula>"n/a"</formula>
    </cfRule>
    <cfRule type="cellIs" dxfId="16146" priority="16672" stopIfTrue="1" operator="equal">
      <formula>"yes"</formula>
    </cfRule>
    <cfRule type="cellIs" dxfId="16145" priority="16673" stopIfTrue="1" operator="equal">
      <formula>"no"</formula>
    </cfRule>
    <cfRule type="notContainsBlanks" dxfId="16144" priority="16674">
      <formula>LEN(TRIM(R24))&gt;0</formula>
    </cfRule>
  </conditionalFormatting>
  <conditionalFormatting sqref="R25">
    <cfRule type="cellIs" dxfId="16143" priority="16659" stopIfTrue="1" operator="equal">
      <formula>"yes"</formula>
    </cfRule>
    <cfRule type="cellIs" dxfId="16142" priority="16660" stopIfTrue="1" operator="equal">
      <formula>"no"</formula>
    </cfRule>
    <cfRule type="notContainsBlanks" dxfId="16141" priority="16663" stopIfTrue="1">
      <formula>LEN(TRIM(R25))&gt;0</formula>
    </cfRule>
  </conditionalFormatting>
  <conditionalFormatting sqref="R25">
    <cfRule type="cellIs" dxfId="16140" priority="16661" stopIfTrue="1" operator="equal">
      <formula>"done"</formula>
    </cfRule>
    <cfRule type="cellIs" dxfId="16139" priority="16662" stopIfTrue="1" operator="equal">
      <formula>"n/a"</formula>
    </cfRule>
    <cfRule type="cellIs" dxfId="16138" priority="16664" stopIfTrue="1" operator="equal">
      <formula>"yes"</formula>
    </cfRule>
    <cfRule type="cellIs" dxfId="16137" priority="16665" stopIfTrue="1" operator="equal">
      <formula>"no"</formula>
    </cfRule>
    <cfRule type="notContainsBlanks" dxfId="16136" priority="16666">
      <formula>LEN(TRIM(R25))&gt;0</formula>
    </cfRule>
  </conditionalFormatting>
  <conditionalFormatting sqref="R26">
    <cfRule type="cellIs" dxfId="16135" priority="16651" stopIfTrue="1" operator="equal">
      <formula>"yes"</formula>
    </cfRule>
    <cfRule type="cellIs" dxfId="16134" priority="16652" stopIfTrue="1" operator="equal">
      <formula>"no"</formula>
    </cfRule>
    <cfRule type="notContainsBlanks" dxfId="16133" priority="16655" stopIfTrue="1">
      <formula>LEN(TRIM(R26))&gt;0</formula>
    </cfRule>
  </conditionalFormatting>
  <conditionalFormatting sqref="R26">
    <cfRule type="cellIs" dxfId="16132" priority="16653" stopIfTrue="1" operator="equal">
      <formula>"done"</formula>
    </cfRule>
    <cfRule type="cellIs" dxfId="16131" priority="16654" stopIfTrue="1" operator="equal">
      <formula>"n/a"</formula>
    </cfRule>
    <cfRule type="cellIs" dxfId="16130" priority="16656" stopIfTrue="1" operator="equal">
      <formula>"yes"</formula>
    </cfRule>
    <cfRule type="cellIs" dxfId="16129" priority="16657" stopIfTrue="1" operator="equal">
      <formula>"no"</formula>
    </cfRule>
    <cfRule type="notContainsBlanks" dxfId="16128" priority="16658">
      <formula>LEN(TRIM(R26))&gt;0</formula>
    </cfRule>
  </conditionalFormatting>
  <conditionalFormatting sqref="R27">
    <cfRule type="cellIs" dxfId="16127" priority="16643" stopIfTrue="1" operator="equal">
      <formula>"yes"</formula>
    </cfRule>
    <cfRule type="cellIs" dxfId="16126" priority="16644" stopIfTrue="1" operator="equal">
      <formula>"no"</formula>
    </cfRule>
    <cfRule type="notContainsBlanks" dxfId="16125" priority="16647" stopIfTrue="1">
      <formula>LEN(TRIM(R27))&gt;0</formula>
    </cfRule>
  </conditionalFormatting>
  <conditionalFormatting sqref="R27">
    <cfRule type="cellIs" dxfId="16124" priority="16645" stopIfTrue="1" operator="equal">
      <formula>"done"</formula>
    </cfRule>
    <cfRule type="cellIs" dxfId="16123" priority="16646" stopIfTrue="1" operator="equal">
      <formula>"n/a"</formula>
    </cfRule>
    <cfRule type="cellIs" dxfId="16122" priority="16648" stopIfTrue="1" operator="equal">
      <formula>"yes"</formula>
    </cfRule>
    <cfRule type="cellIs" dxfId="16121" priority="16649" stopIfTrue="1" operator="equal">
      <formula>"no"</formula>
    </cfRule>
    <cfRule type="notContainsBlanks" dxfId="16120" priority="16650">
      <formula>LEN(TRIM(R27))&gt;0</formula>
    </cfRule>
  </conditionalFormatting>
  <conditionalFormatting sqref="R28">
    <cfRule type="cellIs" dxfId="16119" priority="16635" stopIfTrue="1" operator="equal">
      <formula>"yes"</formula>
    </cfRule>
    <cfRule type="cellIs" dxfId="16118" priority="16636" stopIfTrue="1" operator="equal">
      <formula>"no"</formula>
    </cfRule>
    <cfRule type="notContainsBlanks" dxfId="16117" priority="16639" stopIfTrue="1">
      <formula>LEN(TRIM(R28))&gt;0</formula>
    </cfRule>
  </conditionalFormatting>
  <conditionalFormatting sqref="R28">
    <cfRule type="cellIs" dxfId="16116" priority="16637" stopIfTrue="1" operator="equal">
      <formula>"done"</formula>
    </cfRule>
    <cfRule type="cellIs" dxfId="16115" priority="16638" stopIfTrue="1" operator="equal">
      <formula>"n/a"</formula>
    </cfRule>
    <cfRule type="cellIs" dxfId="16114" priority="16640" stopIfTrue="1" operator="equal">
      <formula>"yes"</formula>
    </cfRule>
    <cfRule type="cellIs" dxfId="16113" priority="16641" stopIfTrue="1" operator="equal">
      <formula>"no"</formula>
    </cfRule>
    <cfRule type="notContainsBlanks" dxfId="16112" priority="16642">
      <formula>LEN(TRIM(R28))&gt;0</formula>
    </cfRule>
  </conditionalFormatting>
  <conditionalFormatting sqref="R29">
    <cfRule type="cellIs" dxfId="16111" priority="16627" stopIfTrue="1" operator="equal">
      <formula>"yes"</formula>
    </cfRule>
    <cfRule type="cellIs" dxfId="16110" priority="16628" stopIfTrue="1" operator="equal">
      <formula>"no"</formula>
    </cfRule>
    <cfRule type="notContainsBlanks" dxfId="16109" priority="16631" stopIfTrue="1">
      <formula>LEN(TRIM(R29))&gt;0</formula>
    </cfRule>
  </conditionalFormatting>
  <conditionalFormatting sqref="R29">
    <cfRule type="cellIs" dxfId="16108" priority="16629" stopIfTrue="1" operator="equal">
      <formula>"done"</formula>
    </cfRule>
    <cfRule type="cellIs" dxfId="16107" priority="16630" stopIfTrue="1" operator="equal">
      <formula>"n/a"</formula>
    </cfRule>
    <cfRule type="cellIs" dxfId="16106" priority="16632" stopIfTrue="1" operator="equal">
      <formula>"yes"</formula>
    </cfRule>
    <cfRule type="cellIs" dxfId="16105" priority="16633" stopIfTrue="1" operator="equal">
      <formula>"no"</formula>
    </cfRule>
    <cfRule type="notContainsBlanks" dxfId="16104" priority="16634">
      <formula>LEN(TRIM(R29))&gt;0</formula>
    </cfRule>
  </conditionalFormatting>
  <conditionalFormatting sqref="R30">
    <cfRule type="cellIs" dxfId="16103" priority="16619" stopIfTrue="1" operator="equal">
      <formula>"yes"</formula>
    </cfRule>
    <cfRule type="cellIs" dxfId="16102" priority="16620" stopIfTrue="1" operator="equal">
      <formula>"no"</formula>
    </cfRule>
    <cfRule type="notContainsBlanks" dxfId="16101" priority="16623" stopIfTrue="1">
      <formula>LEN(TRIM(R30))&gt;0</formula>
    </cfRule>
  </conditionalFormatting>
  <conditionalFormatting sqref="R30">
    <cfRule type="cellIs" dxfId="16100" priority="16621" stopIfTrue="1" operator="equal">
      <formula>"done"</formula>
    </cfRule>
    <cfRule type="cellIs" dxfId="16099" priority="16622" stopIfTrue="1" operator="equal">
      <formula>"n/a"</formula>
    </cfRule>
    <cfRule type="cellIs" dxfId="16098" priority="16624" stopIfTrue="1" operator="equal">
      <formula>"yes"</formula>
    </cfRule>
    <cfRule type="cellIs" dxfId="16097" priority="16625" stopIfTrue="1" operator="equal">
      <formula>"no"</formula>
    </cfRule>
    <cfRule type="notContainsBlanks" dxfId="16096" priority="16626">
      <formula>LEN(TRIM(R30))&gt;0</formula>
    </cfRule>
  </conditionalFormatting>
  <conditionalFormatting sqref="R39">
    <cfRule type="cellIs" dxfId="16095" priority="16611" stopIfTrue="1" operator="equal">
      <formula>"yes"</formula>
    </cfRule>
    <cfRule type="cellIs" dxfId="16094" priority="16612" stopIfTrue="1" operator="equal">
      <formula>"no"</formula>
    </cfRule>
    <cfRule type="notContainsBlanks" dxfId="16093" priority="16615" stopIfTrue="1">
      <formula>LEN(TRIM(R39))&gt;0</formula>
    </cfRule>
  </conditionalFormatting>
  <conditionalFormatting sqref="R39">
    <cfRule type="cellIs" dxfId="16092" priority="16613" stopIfTrue="1" operator="equal">
      <formula>"done"</formula>
    </cfRule>
    <cfRule type="cellIs" dxfId="16091" priority="16614" stopIfTrue="1" operator="equal">
      <formula>"n/a"</formula>
    </cfRule>
    <cfRule type="cellIs" dxfId="16090" priority="16616" stopIfTrue="1" operator="equal">
      <formula>"yes"</formula>
    </cfRule>
    <cfRule type="cellIs" dxfId="16089" priority="16617" stopIfTrue="1" operator="equal">
      <formula>"no"</formula>
    </cfRule>
    <cfRule type="notContainsBlanks" dxfId="16088" priority="16618">
      <formula>LEN(TRIM(R39))&gt;0</formula>
    </cfRule>
  </conditionalFormatting>
  <conditionalFormatting sqref="R31:R38">
    <cfRule type="cellIs" dxfId="16087" priority="16603" stopIfTrue="1" operator="equal">
      <formula>"yes"</formula>
    </cfRule>
    <cfRule type="cellIs" dxfId="16086" priority="16604" stopIfTrue="1" operator="equal">
      <formula>"no"</formula>
    </cfRule>
    <cfRule type="notContainsBlanks" dxfId="16085" priority="16607" stopIfTrue="1">
      <formula>LEN(TRIM(R31))&gt;0</formula>
    </cfRule>
  </conditionalFormatting>
  <conditionalFormatting sqref="R31:R38">
    <cfRule type="cellIs" dxfId="16084" priority="16605" stopIfTrue="1" operator="equal">
      <formula>"done"</formula>
    </cfRule>
    <cfRule type="cellIs" dxfId="16083" priority="16606" stopIfTrue="1" operator="equal">
      <formula>"n/a"</formula>
    </cfRule>
    <cfRule type="cellIs" dxfId="16082" priority="16608" stopIfTrue="1" operator="equal">
      <formula>"yes"</formula>
    </cfRule>
    <cfRule type="cellIs" dxfId="16081" priority="16609" stopIfTrue="1" operator="equal">
      <formula>"no"</formula>
    </cfRule>
    <cfRule type="notContainsBlanks" dxfId="16080" priority="16610">
      <formula>LEN(TRIM(R31))&gt;0</formula>
    </cfRule>
  </conditionalFormatting>
  <conditionalFormatting sqref="R40">
    <cfRule type="cellIs" dxfId="16079" priority="16595" stopIfTrue="1" operator="equal">
      <formula>"yes"</formula>
    </cfRule>
    <cfRule type="cellIs" dxfId="16078" priority="16596" stopIfTrue="1" operator="equal">
      <formula>"no"</formula>
    </cfRule>
    <cfRule type="notContainsBlanks" dxfId="16077" priority="16599" stopIfTrue="1">
      <formula>LEN(TRIM(R40))&gt;0</formula>
    </cfRule>
  </conditionalFormatting>
  <conditionalFormatting sqref="R40">
    <cfRule type="cellIs" dxfId="16076" priority="16597" stopIfTrue="1" operator="equal">
      <formula>"done"</formula>
    </cfRule>
    <cfRule type="cellIs" dxfId="16075" priority="16598" stopIfTrue="1" operator="equal">
      <formula>"n/a"</formula>
    </cfRule>
    <cfRule type="cellIs" dxfId="16074" priority="16600" stopIfTrue="1" operator="equal">
      <formula>"yes"</formula>
    </cfRule>
    <cfRule type="cellIs" dxfId="16073" priority="16601" stopIfTrue="1" operator="equal">
      <formula>"no"</formula>
    </cfRule>
    <cfRule type="notContainsBlanks" dxfId="16072" priority="16602">
      <formula>LEN(TRIM(R40))&gt;0</formula>
    </cfRule>
  </conditionalFormatting>
  <conditionalFormatting sqref="R41">
    <cfRule type="cellIs" dxfId="16071" priority="16587" stopIfTrue="1" operator="equal">
      <formula>"yes"</formula>
    </cfRule>
    <cfRule type="cellIs" dxfId="16070" priority="16588" stopIfTrue="1" operator="equal">
      <formula>"no"</formula>
    </cfRule>
    <cfRule type="notContainsBlanks" dxfId="16069" priority="16591" stopIfTrue="1">
      <formula>LEN(TRIM(R41))&gt;0</formula>
    </cfRule>
  </conditionalFormatting>
  <conditionalFormatting sqref="R41">
    <cfRule type="cellIs" dxfId="16068" priority="16589" stopIfTrue="1" operator="equal">
      <formula>"done"</formula>
    </cfRule>
    <cfRule type="cellIs" dxfId="16067" priority="16590" stopIfTrue="1" operator="equal">
      <formula>"n/a"</formula>
    </cfRule>
    <cfRule type="cellIs" dxfId="16066" priority="16592" stopIfTrue="1" operator="equal">
      <formula>"yes"</formula>
    </cfRule>
    <cfRule type="cellIs" dxfId="16065" priority="16593" stopIfTrue="1" operator="equal">
      <formula>"no"</formula>
    </cfRule>
    <cfRule type="notContainsBlanks" dxfId="16064" priority="16594">
      <formula>LEN(TRIM(R41))&gt;0</formula>
    </cfRule>
  </conditionalFormatting>
  <conditionalFormatting sqref="R44">
    <cfRule type="cellIs" dxfId="16063" priority="16579" stopIfTrue="1" operator="equal">
      <formula>"yes"</formula>
    </cfRule>
    <cfRule type="cellIs" dxfId="16062" priority="16580" stopIfTrue="1" operator="equal">
      <formula>"no"</formula>
    </cfRule>
    <cfRule type="notContainsBlanks" dxfId="16061" priority="16581">
      <formula>LEN(TRIM(R44))&gt;0</formula>
    </cfRule>
  </conditionalFormatting>
  <conditionalFormatting sqref="R44">
    <cfRule type="cellIs" dxfId="16060" priority="16582" stopIfTrue="1" operator="equal">
      <formula>"done"</formula>
    </cfRule>
    <cfRule type="cellIs" dxfId="16059" priority="16583" stopIfTrue="1" operator="equal">
      <formula>"n/a"</formula>
    </cfRule>
    <cfRule type="cellIs" dxfId="16058" priority="16584" stopIfTrue="1" operator="equal">
      <formula>"yes"</formula>
    </cfRule>
    <cfRule type="cellIs" dxfId="16057" priority="16585" stopIfTrue="1" operator="equal">
      <formula>"no"</formula>
    </cfRule>
    <cfRule type="notContainsBlanks" dxfId="16056" priority="16586">
      <formula>LEN(TRIM(R44))&gt;0</formula>
    </cfRule>
  </conditionalFormatting>
  <conditionalFormatting sqref="R43">
    <cfRule type="cellIs" dxfId="16055" priority="16571" stopIfTrue="1" operator="equal">
      <formula>"yes"</formula>
    </cfRule>
    <cfRule type="cellIs" dxfId="16054" priority="16572" stopIfTrue="1" operator="equal">
      <formula>"no"</formula>
    </cfRule>
    <cfRule type="notContainsBlanks" dxfId="16053" priority="16575" stopIfTrue="1">
      <formula>LEN(TRIM(R43))&gt;0</formula>
    </cfRule>
  </conditionalFormatting>
  <conditionalFormatting sqref="R43">
    <cfRule type="cellIs" dxfId="16052" priority="16573" stopIfTrue="1" operator="equal">
      <formula>"done"</formula>
    </cfRule>
    <cfRule type="cellIs" dxfId="16051" priority="16574" stopIfTrue="1" operator="equal">
      <formula>"n/a"</formula>
    </cfRule>
    <cfRule type="cellIs" dxfId="16050" priority="16576" stopIfTrue="1" operator="equal">
      <formula>"yes"</formula>
    </cfRule>
    <cfRule type="cellIs" dxfId="16049" priority="16577" stopIfTrue="1" operator="equal">
      <formula>"no"</formula>
    </cfRule>
    <cfRule type="notContainsBlanks" dxfId="16048" priority="16578">
      <formula>LEN(TRIM(R43))&gt;0</formula>
    </cfRule>
  </conditionalFormatting>
  <conditionalFormatting sqref="R47">
    <cfRule type="cellIs" dxfId="16047" priority="16563" stopIfTrue="1" operator="equal">
      <formula>"yes"</formula>
    </cfRule>
    <cfRule type="cellIs" dxfId="16046" priority="16564" stopIfTrue="1" operator="equal">
      <formula>"no"</formula>
    </cfRule>
    <cfRule type="notContainsBlanks" dxfId="16045" priority="16567" stopIfTrue="1">
      <formula>LEN(TRIM(R47))&gt;0</formula>
    </cfRule>
  </conditionalFormatting>
  <conditionalFormatting sqref="R47">
    <cfRule type="cellIs" dxfId="16044" priority="16565" stopIfTrue="1" operator="equal">
      <formula>"done"</formula>
    </cfRule>
    <cfRule type="cellIs" dxfId="16043" priority="16566" stopIfTrue="1" operator="equal">
      <formula>"n/a"</formula>
    </cfRule>
    <cfRule type="cellIs" dxfId="16042" priority="16568" stopIfTrue="1" operator="equal">
      <formula>"yes"</formula>
    </cfRule>
    <cfRule type="cellIs" dxfId="16041" priority="16569" stopIfTrue="1" operator="equal">
      <formula>"no"</formula>
    </cfRule>
    <cfRule type="notContainsBlanks" dxfId="16040" priority="16570">
      <formula>LEN(TRIM(R47))&gt;0</formula>
    </cfRule>
  </conditionalFormatting>
  <conditionalFormatting sqref="R49">
    <cfRule type="cellIs" dxfId="16039" priority="16555" stopIfTrue="1" operator="equal">
      <formula>"yes"</formula>
    </cfRule>
    <cfRule type="cellIs" dxfId="16038" priority="16556" stopIfTrue="1" operator="equal">
      <formula>"no"</formula>
    </cfRule>
    <cfRule type="notContainsBlanks" dxfId="16037" priority="16559" stopIfTrue="1">
      <formula>LEN(TRIM(R49))&gt;0</formula>
    </cfRule>
  </conditionalFormatting>
  <conditionalFormatting sqref="R49">
    <cfRule type="cellIs" dxfId="16036" priority="16557" stopIfTrue="1" operator="equal">
      <formula>"done"</formula>
    </cfRule>
    <cfRule type="cellIs" dxfId="16035" priority="16558" stopIfTrue="1" operator="equal">
      <formula>"n/a"</formula>
    </cfRule>
    <cfRule type="cellIs" dxfId="16034" priority="16560" stopIfTrue="1" operator="equal">
      <formula>"yes"</formula>
    </cfRule>
    <cfRule type="cellIs" dxfId="16033" priority="16561" stopIfTrue="1" operator="equal">
      <formula>"no"</formula>
    </cfRule>
    <cfRule type="notContainsBlanks" dxfId="16032" priority="16562">
      <formula>LEN(TRIM(R49))&gt;0</formula>
    </cfRule>
  </conditionalFormatting>
  <conditionalFormatting sqref="R65">
    <cfRule type="cellIs" dxfId="16031" priority="16547" stopIfTrue="1" operator="equal">
      <formula>"yes"</formula>
    </cfRule>
    <cfRule type="cellIs" dxfId="16030" priority="16548" stopIfTrue="1" operator="equal">
      <formula>"no"</formula>
    </cfRule>
    <cfRule type="notContainsBlanks" dxfId="16029" priority="16551" stopIfTrue="1">
      <formula>LEN(TRIM(R65))&gt;0</formula>
    </cfRule>
  </conditionalFormatting>
  <conditionalFormatting sqref="R65">
    <cfRule type="cellIs" dxfId="16028" priority="16549" stopIfTrue="1" operator="equal">
      <formula>"done"</formula>
    </cfRule>
    <cfRule type="cellIs" dxfId="16027" priority="16550" stopIfTrue="1" operator="equal">
      <formula>"n/a"</formula>
    </cfRule>
    <cfRule type="cellIs" dxfId="16026" priority="16552" stopIfTrue="1" operator="equal">
      <formula>"yes"</formula>
    </cfRule>
    <cfRule type="cellIs" dxfId="16025" priority="16553" stopIfTrue="1" operator="equal">
      <formula>"no"</formula>
    </cfRule>
    <cfRule type="notContainsBlanks" dxfId="16024" priority="16554">
      <formula>LEN(TRIM(R65))&gt;0</formula>
    </cfRule>
  </conditionalFormatting>
  <conditionalFormatting sqref="R67">
    <cfRule type="cellIs" dxfId="16023" priority="16539" stopIfTrue="1" operator="equal">
      <formula>"yes"</formula>
    </cfRule>
    <cfRule type="cellIs" dxfId="16022" priority="16540" stopIfTrue="1" operator="equal">
      <formula>"no"</formula>
    </cfRule>
    <cfRule type="notContainsBlanks" dxfId="16021" priority="16543" stopIfTrue="1">
      <formula>LEN(TRIM(R67))&gt;0</formula>
    </cfRule>
  </conditionalFormatting>
  <conditionalFormatting sqref="R67">
    <cfRule type="cellIs" dxfId="16020" priority="16541" stopIfTrue="1" operator="equal">
      <formula>"done"</formula>
    </cfRule>
    <cfRule type="cellIs" dxfId="16019" priority="16542" stopIfTrue="1" operator="equal">
      <formula>"n/a"</formula>
    </cfRule>
    <cfRule type="cellIs" dxfId="16018" priority="16544" stopIfTrue="1" operator="equal">
      <formula>"yes"</formula>
    </cfRule>
    <cfRule type="cellIs" dxfId="16017" priority="16545" stopIfTrue="1" operator="equal">
      <formula>"no"</formula>
    </cfRule>
    <cfRule type="notContainsBlanks" dxfId="16016" priority="16546">
      <formula>LEN(TRIM(R67))&gt;0</formula>
    </cfRule>
  </conditionalFormatting>
  <conditionalFormatting sqref="R68">
    <cfRule type="cellIs" dxfId="16015" priority="16531" stopIfTrue="1" operator="equal">
      <formula>"yes"</formula>
    </cfRule>
    <cfRule type="cellIs" dxfId="16014" priority="16532" stopIfTrue="1" operator="equal">
      <formula>"no"</formula>
    </cfRule>
    <cfRule type="notContainsBlanks" dxfId="16013" priority="16535" stopIfTrue="1">
      <formula>LEN(TRIM(R68))&gt;0</formula>
    </cfRule>
  </conditionalFormatting>
  <conditionalFormatting sqref="R68">
    <cfRule type="cellIs" dxfId="16012" priority="16533" stopIfTrue="1" operator="equal">
      <formula>"done"</formula>
    </cfRule>
    <cfRule type="cellIs" dxfId="16011" priority="16534" stopIfTrue="1" operator="equal">
      <formula>"n/a"</formula>
    </cfRule>
    <cfRule type="cellIs" dxfId="16010" priority="16536" stopIfTrue="1" operator="equal">
      <formula>"yes"</formula>
    </cfRule>
    <cfRule type="cellIs" dxfId="16009" priority="16537" stopIfTrue="1" operator="equal">
      <formula>"no"</formula>
    </cfRule>
    <cfRule type="notContainsBlanks" dxfId="16008" priority="16538">
      <formula>LEN(TRIM(R68))&gt;0</formula>
    </cfRule>
  </conditionalFormatting>
  <conditionalFormatting sqref="R91:R104">
    <cfRule type="cellIs" dxfId="16007" priority="16523" stopIfTrue="1" operator="equal">
      <formula>"yes"</formula>
    </cfRule>
    <cfRule type="cellIs" dxfId="16006" priority="16524" stopIfTrue="1" operator="equal">
      <formula>"no"</formula>
    </cfRule>
    <cfRule type="notContainsBlanks" dxfId="16005" priority="16527" stopIfTrue="1">
      <formula>LEN(TRIM(R91))&gt;0</formula>
    </cfRule>
  </conditionalFormatting>
  <conditionalFormatting sqref="R91:R104">
    <cfRule type="cellIs" dxfId="16004" priority="16525" stopIfTrue="1" operator="equal">
      <formula>"done"</formula>
    </cfRule>
    <cfRule type="cellIs" dxfId="16003" priority="16526" stopIfTrue="1" operator="equal">
      <formula>"n/a"</formula>
    </cfRule>
    <cfRule type="cellIs" dxfId="16002" priority="16528" stopIfTrue="1" operator="equal">
      <formula>"yes"</formula>
    </cfRule>
    <cfRule type="cellIs" dxfId="16001" priority="16529" stopIfTrue="1" operator="equal">
      <formula>"no"</formula>
    </cfRule>
    <cfRule type="notContainsBlanks" dxfId="16000" priority="16530">
      <formula>LEN(TRIM(R91))&gt;0</formula>
    </cfRule>
  </conditionalFormatting>
  <conditionalFormatting sqref="R106">
    <cfRule type="cellIs" dxfId="15999" priority="16515" stopIfTrue="1" operator="equal">
      <formula>"yes"</formula>
    </cfRule>
    <cfRule type="cellIs" dxfId="15998" priority="16516" stopIfTrue="1" operator="equal">
      <formula>"no"</formula>
    </cfRule>
    <cfRule type="notContainsBlanks" dxfId="15997" priority="16519" stopIfTrue="1">
      <formula>LEN(TRIM(R106))&gt;0</formula>
    </cfRule>
  </conditionalFormatting>
  <conditionalFormatting sqref="R106">
    <cfRule type="cellIs" dxfId="15996" priority="16517" stopIfTrue="1" operator="equal">
      <formula>"done"</formula>
    </cfRule>
    <cfRule type="cellIs" dxfId="15995" priority="16518" stopIfTrue="1" operator="equal">
      <formula>"n/a"</formula>
    </cfRule>
    <cfRule type="cellIs" dxfId="15994" priority="16520" stopIfTrue="1" operator="equal">
      <formula>"yes"</formula>
    </cfRule>
    <cfRule type="cellIs" dxfId="15993" priority="16521" stopIfTrue="1" operator="equal">
      <formula>"no"</formula>
    </cfRule>
    <cfRule type="notContainsBlanks" dxfId="15992" priority="16522">
      <formula>LEN(TRIM(R106))&gt;0</formula>
    </cfRule>
  </conditionalFormatting>
  <conditionalFormatting sqref="R107:R108">
    <cfRule type="cellIs" dxfId="15991" priority="16507" stopIfTrue="1" operator="equal">
      <formula>"yes"</formula>
    </cfRule>
    <cfRule type="cellIs" dxfId="15990" priority="16508" stopIfTrue="1" operator="equal">
      <formula>"no"</formula>
    </cfRule>
    <cfRule type="notContainsBlanks" dxfId="15989" priority="16511" stopIfTrue="1">
      <formula>LEN(TRIM(R107))&gt;0</formula>
    </cfRule>
  </conditionalFormatting>
  <conditionalFormatting sqref="R107:R108">
    <cfRule type="cellIs" dxfId="15988" priority="16509" stopIfTrue="1" operator="equal">
      <formula>"done"</formula>
    </cfRule>
    <cfRule type="cellIs" dxfId="15987" priority="16510" stopIfTrue="1" operator="equal">
      <formula>"n/a"</formula>
    </cfRule>
    <cfRule type="cellIs" dxfId="15986" priority="16512" stopIfTrue="1" operator="equal">
      <formula>"yes"</formula>
    </cfRule>
    <cfRule type="cellIs" dxfId="15985" priority="16513" stopIfTrue="1" operator="equal">
      <formula>"no"</formula>
    </cfRule>
    <cfRule type="notContainsBlanks" dxfId="15984" priority="16514">
      <formula>LEN(TRIM(R107))&gt;0</formula>
    </cfRule>
  </conditionalFormatting>
  <conditionalFormatting sqref="R109:R110">
    <cfRule type="cellIs" dxfId="15983" priority="16499" stopIfTrue="1" operator="equal">
      <formula>"yes"</formula>
    </cfRule>
    <cfRule type="cellIs" dxfId="15982" priority="16500" stopIfTrue="1" operator="equal">
      <formula>"no"</formula>
    </cfRule>
    <cfRule type="notContainsBlanks" dxfId="15981" priority="16503" stopIfTrue="1">
      <formula>LEN(TRIM(R109))&gt;0</formula>
    </cfRule>
  </conditionalFormatting>
  <conditionalFormatting sqref="R109:R110">
    <cfRule type="cellIs" dxfId="15980" priority="16501" stopIfTrue="1" operator="equal">
      <formula>"done"</formula>
    </cfRule>
    <cfRule type="cellIs" dxfId="15979" priority="16502" stopIfTrue="1" operator="equal">
      <formula>"n/a"</formula>
    </cfRule>
    <cfRule type="cellIs" dxfId="15978" priority="16504" stopIfTrue="1" operator="equal">
      <formula>"yes"</formula>
    </cfRule>
    <cfRule type="cellIs" dxfId="15977" priority="16505" stopIfTrue="1" operator="equal">
      <formula>"no"</formula>
    </cfRule>
    <cfRule type="notContainsBlanks" dxfId="15976" priority="16506">
      <formula>LEN(TRIM(R109))&gt;0</formula>
    </cfRule>
  </conditionalFormatting>
  <conditionalFormatting sqref="R113">
    <cfRule type="cellIs" dxfId="15975" priority="16491" stopIfTrue="1" operator="equal">
      <formula>"yes"</formula>
    </cfRule>
    <cfRule type="cellIs" dxfId="15974" priority="16492" stopIfTrue="1" operator="equal">
      <formula>"no"</formula>
    </cfRule>
    <cfRule type="notContainsBlanks" dxfId="15973" priority="16495" stopIfTrue="1">
      <formula>LEN(TRIM(R113))&gt;0</formula>
    </cfRule>
  </conditionalFormatting>
  <conditionalFormatting sqref="R113">
    <cfRule type="cellIs" dxfId="15972" priority="16493" stopIfTrue="1" operator="equal">
      <formula>"done"</formula>
    </cfRule>
    <cfRule type="cellIs" dxfId="15971" priority="16494" stopIfTrue="1" operator="equal">
      <formula>"n/a"</formula>
    </cfRule>
    <cfRule type="cellIs" dxfId="15970" priority="16496" stopIfTrue="1" operator="equal">
      <formula>"yes"</formula>
    </cfRule>
    <cfRule type="cellIs" dxfId="15969" priority="16497" stopIfTrue="1" operator="equal">
      <formula>"no"</formula>
    </cfRule>
    <cfRule type="notContainsBlanks" dxfId="15968" priority="16498">
      <formula>LEN(TRIM(R113))&gt;0</formula>
    </cfRule>
  </conditionalFormatting>
  <conditionalFormatting sqref="R114">
    <cfRule type="cellIs" dxfId="15967" priority="16483" stopIfTrue="1" operator="equal">
      <formula>"yes"</formula>
    </cfRule>
    <cfRule type="cellIs" dxfId="15966" priority="16484" stopIfTrue="1" operator="equal">
      <formula>"no"</formula>
    </cfRule>
    <cfRule type="notContainsBlanks" dxfId="15965" priority="16487" stopIfTrue="1">
      <formula>LEN(TRIM(R114))&gt;0</formula>
    </cfRule>
  </conditionalFormatting>
  <conditionalFormatting sqref="R114">
    <cfRule type="cellIs" dxfId="15964" priority="16485" stopIfTrue="1" operator="equal">
      <formula>"done"</formula>
    </cfRule>
    <cfRule type="cellIs" dxfId="15963" priority="16486" stopIfTrue="1" operator="equal">
      <formula>"n/a"</formula>
    </cfRule>
    <cfRule type="cellIs" dxfId="15962" priority="16488" stopIfTrue="1" operator="equal">
      <formula>"yes"</formula>
    </cfRule>
    <cfRule type="cellIs" dxfId="15961" priority="16489" stopIfTrue="1" operator="equal">
      <formula>"no"</formula>
    </cfRule>
    <cfRule type="notContainsBlanks" dxfId="15960" priority="16490">
      <formula>LEN(TRIM(R114))&gt;0</formula>
    </cfRule>
  </conditionalFormatting>
  <conditionalFormatting sqref="R115">
    <cfRule type="cellIs" dxfId="15959" priority="16475" stopIfTrue="1" operator="equal">
      <formula>"yes"</formula>
    </cfRule>
    <cfRule type="cellIs" dxfId="15958" priority="16476" stopIfTrue="1" operator="equal">
      <formula>"no"</formula>
    </cfRule>
    <cfRule type="notContainsBlanks" dxfId="15957" priority="16479" stopIfTrue="1">
      <formula>LEN(TRIM(R115))&gt;0</formula>
    </cfRule>
  </conditionalFormatting>
  <conditionalFormatting sqref="R115">
    <cfRule type="cellIs" dxfId="15956" priority="16477" stopIfTrue="1" operator="equal">
      <formula>"done"</formula>
    </cfRule>
    <cfRule type="cellIs" dxfId="15955" priority="16478" stopIfTrue="1" operator="equal">
      <formula>"n/a"</formula>
    </cfRule>
    <cfRule type="cellIs" dxfId="15954" priority="16480" stopIfTrue="1" operator="equal">
      <formula>"yes"</formula>
    </cfRule>
    <cfRule type="cellIs" dxfId="15953" priority="16481" stopIfTrue="1" operator="equal">
      <formula>"no"</formula>
    </cfRule>
    <cfRule type="notContainsBlanks" dxfId="15952" priority="16482">
      <formula>LEN(TRIM(R115))&gt;0</formula>
    </cfRule>
  </conditionalFormatting>
  <conditionalFormatting sqref="R127">
    <cfRule type="cellIs" dxfId="15951" priority="16467" stopIfTrue="1" operator="equal">
      <formula>"yes"</formula>
    </cfRule>
    <cfRule type="cellIs" dxfId="15950" priority="16468" stopIfTrue="1" operator="equal">
      <formula>"no"</formula>
    </cfRule>
    <cfRule type="notContainsBlanks" dxfId="15949" priority="16471" stopIfTrue="1">
      <formula>LEN(TRIM(R127))&gt;0</formula>
    </cfRule>
  </conditionalFormatting>
  <conditionalFormatting sqref="R127">
    <cfRule type="cellIs" dxfId="15948" priority="16469" stopIfTrue="1" operator="equal">
      <formula>"done"</formula>
    </cfRule>
    <cfRule type="cellIs" dxfId="15947" priority="16470" stopIfTrue="1" operator="equal">
      <formula>"n/a"</formula>
    </cfRule>
    <cfRule type="cellIs" dxfId="15946" priority="16472" stopIfTrue="1" operator="equal">
      <formula>"yes"</formula>
    </cfRule>
    <cfRule type="cellIs" dxfId="15945" priority="16473" stopIfTrue="1" operator="equal">
      <formula>"no"</formula>
    </cfRule>
    <cfRule type="notContainsBlanks" dxfId="15944" priority="16474">
      <formula>LEN(TRIM(R127))&gt;0</formula>
    </cfRule>
  </conditionalFormatting>
  <conditionalFormatting sqref="R128">
    <cfRule type="cellIs" dxfId="15943" priority="16459" stopIfTrue="1" operator="equal">
      <formula>"yes"</formula>
    </cfRule>
    <cfRule type="cellIs" dxfId="15942" priority="16460" stopIfTrue="1" operator="equal">
      <formula>"no"</formula>
    </cfRule>
    <cfRule type="notContainsBlanks" dxfId="15941" priority="16463" stopIfTrue="1">
      <formula>LEN(TRIM(R128))&gt;0</formula>
    </cfRule>
  </conditionalFormatting>
  <conditionalFormatting sqref="R128">
    <cfRule type="cellIs" dxfId="15940" priority="16461" stopIfTrue="1" operator="equal">
      <formula>"done"</formula>
    </cfRule>
    <cfRule type="cellIs" dxfId="15939" priority="16462" stopIfTrue="1" operator="equal">
      <formula>"n/a"</formula>
    </cfRule>
    <cfRule type="cellIs" dxfId="15938" priority="16464" stopIfTrue="1" operator="equal">
      <formula>"yes"</formula>
    </cfRule>
    <cfRule type="cellIs" dxfId="15937" priority="16465" stopIfTrue="1" operator="equal">
      <formula>"no"</formula>
    </cfRule>
    <cfRule type="notContainsBlanks" dxfId="15936" priority="16466">
      <formula>LEN(TRIM(R128))&gt;0</formula>
    </cfRule>
  </conditionalFormatting>
  <conditionalFormatting sqref="R129">
    <cfRule type="cellIs" dxfId="15935" priority="16451" stopIfTrue="1" operator="equal">
      <formula>"yes"</formula>
    </cfRule>
    <cfRule type="cellIs" dxfId="15934" priority="16452" stopIfTrue="1" operator="equal">
      <formula>"no"</formula>
    </cfRule>
    <cfRule type="notContainsBlanks" dxfId="15933" priority="16455" stopIfTrue="1">
      <formula>LEN(TRIM(R129))&gt;0</formula>
    </cfRule>
  </conditionalFormatting>
  <conditionalFormatting sqref="R129">
    <cfRule type="cellIs" dxfId="15932" priority="16453" stopIfTrue="1" operator="equal">
      <formula>"done"</formula>
    </cfRule>
    <cfRule type="cellIs" dxfId="15931" priority="16454" stopIfTrue="1" operator="equal">
      <formula>"n/a"</formula>
    </cfRule>
    <cfRule type="cellIs" dxfId="15930" priority="16456" stopIfTrue="1" operator="equal">
      <formula>"yes"</formula>
    </cfRule>
    <cfRule type="cellIs" dxfId="15929" priority="16457" stopIfTrue="1" operator="equal">
      <formula>"no"</formula>
    </cfRule>
    <cfRule type="notContainsBlanks" dxfId="15928" priority="16458">
      <formula>LEN(TRIM(R129))&gt;0</formula>
    </cfRule>
  </conditionalFormatting>
  <conditionalFormatting sqref="R130">
    <cfRule type="cellIs" dxfId="15927" priority="16443" stopIfTrue="1" operator="equal">
      <formula>"yes"</formula>
    </cfRule>
    <cfRule type="cellIs" dxfId="15926" priority="16444" stopIfTrue="1" operator="equal">
      <formula>"no"</formula>
    </cfRule>
    <cfRule type="notContainsBlanks" dxfId="15925" priority="16447" stopIfTrue="1">
      <formula>LEN(TRIM(R130))&gt;0</formula>
    </cfRule>
  </conditionalFormatting>
  <conditionalFormatting sqref="R130">
    <cfRule type="cellIs" dxfId="15924" priority="16445" stopIfTrue="1" operator="equal">
      <formula>"done"</formula>
    </cfRule>
    <cfRule type="cellIs" dxfId="15923" priority="16446" stopIfTrue="1" operator="equal">
      <formula>"n/a"</formula>
    </cfRule>
    <cfRule type="cellIs" dxfId="15922" priority="16448" stopIfTrue="1" operator="equal">
      <formula>"yes"</formula>
    </cfRule>
    <cfRule type="cellIs" dxfId="15921" priority="16449" stopIfTrue="1" operator="equal">
      <formula>"no"</formula>
    </cfRule>
    <cfRule type="notContainsBlanks" dxfId="15920" priority="16450">
      <formula>LEN(TRIM(R130))&gt;0</formula>
    </cfRule>
  </conditionalFormatting>
  <conditionalFormatting sqref="R131:R133">
    <cfRule type="cellIs" dxfId="15919" priority="16435" stopIfTrue="1" operator="equal">
      <formula>"yes"</formula>
    </cfRule>
    <cfRule type="cellIs" dxfId="15918" priority="16436" stopIfTrue="1" operator="equal">
      <formula>"no"</formula>
    </cfRule>
    <cfRule type="notContainsBlanks" dxfId="15917" priority="16439" stopIfTrue="1">
      <formula>LEN(TRIM(R131))&gt;0</formula>
    </cfRule>
  </conditionalFormatting>
  <conditionalFormatting sqref="R131:R133">
    <cfRule type="cellIs" dxfId="15916" priority="16437" stopIfTrue="1" operator="equal">
      <formula>"done"</formula>
    </cfRule>
    <cfRule type="cellIs" dxfId="15915" priority="16438" stopIfTrue="1" operator="equal">
      <formula>"n/a"</formula>
    </cfRule>
    <cfRule type="cellIs" dxfId="15914" priority="16440" stopIfTrue="1" operator="equal">
      <formula>"yes"</formula>
    </cfRule>
    <cfRule type="cellIs" dxfId="15913" priority="16441" stopIfTrue="1" operator="equal">
      <formula>"no"</formula>
    </cfRule>
    <cfRule type="notContainsBlanks" dxfId="15912" priority="16442">
      <formula>LEN(TRIM(R131))&gt;0</formula>
    </cfRule>
  </conditionalFormatting>
  <conditionalFormatting sqref="R158">
    <cfRule type="cellIs" dxfId="15911" priority="16427" stopIfTrue="1" operator="equal">
      <formula>"yes"</formula>
    </cfRule>
    <cfRule type="cellIs" dxfId="15910" priority="16428" stopIfTrue="1" operator="equal">
      <formula>"no"</formula>
    </cfRule>
    <cfRule type="notContainsBlanks" dxfId="15909" priority="16431" stopIfTrue="1">
      <formula>LEN(TRIM(R158))&gt;0</formula>
    </cfRule>
  </conditionalFormatting>
  <conditionalFormatting sqref="R158">
    <cfRule type="cellIs" dxfId="15908" priority="16429" stopIfTrue="1" operator="equal">
      <formula>"done"</formula>
    </cfRule>
    <cfRule type="cellIs" dxfId="15907" priority="16430" stopIfTrue="1" operator="equal">
      <formula>"n/a"</formula>
    </cfRule>
    <cfRule type="cellIs" dxfId="15906" priority="16432" stopIfTrue="1" operator="equal">
      <formula>"yes"</formula>
    </cfRule>
    <cfRule type="cellIs" dxfId="15905" priority="16433" stopIfTrue="1" operator="equal">
      <formula>"no"</formula>
    </cfRule>
    <cfRule type="notContainsBlanks" dxfId="15904" priority="16434">
      <formula>LEN(TRIM(R158))&gt;0</formula>
    </cfRule>
  </conditionalFormatting>
  <conditionalFormatting sqref="R161">
    <cfRule type="cellIs" dxfId="15903" priority="16419" stopIfTrue="1" operator="equal">
      <formula>"yes"</formula>
    </cfRule>
    <cfRule type="cellIs" dxfId="15902" priority="16420" stopIfTrue="1" operator="equal">
      <formula>"no"</formula>
    </cfRule>
    <cfRule type="notContainsBlanks" dxfId="15901" priority="16423" stopIfTrue="1">
      <formula>LEN(TRIM(R161))&gt;0</formula>
    </cfRule>
  </conditionalFormatting>
  <conditionalFormatting sqref="R161">
    <cfRule type="cellIs" dxfId="15900" priority="16421" stopIfTrue="1" operator="equal">
      <formula>"done"</formula>
    </cfRule>
    <cfRule type="cellIs" dxfId="15899" priority="16422" stopIfTrue="1" operator="equal">
      <formula>"n/a"</formula>
    </cfRule>
    <cfRule type="cellIs" dxfId="15898" priority="16424" stopIfTrue="1" operator="equal">
      <formula>"yes"</formula>
    </cfRule>
    <cfRule type="cellIs" dxfId="15897" priority="16425" stopIfTrue="1" operator="equal">
      <formula>"no"</formula>
    </cfRule>
    <cfRule type="notContainsBlanks" dxfId="15896" priority="16426">
      <formula>LEN(TRIM(R161))&gt;0</formula>
    </cfRule>
  </conditionalFormatting>
  <conditionalFormatting sqref="R180">
    <cfRule type="cellIs" dxfId="15895" priority="16411" stopIfTrue="1" operator="equal">
      <formula>"yes"</formula>
    </cfRule>
    <cfRule type="cellIs" dxfId="15894" priority="16412" stopIfTrue="1" operator="equal">
      <formula>"no"</formula>
    </cfRule>
    <cfRule type="notContainsBlanks" dxfId="15893" priority="16415" stopIfTrue="1">
      <formula>LEN(TRIM(R180))&gt;0</formula>
    </cfRule>
  </conditionalFormatting>
  <conditionalFormatting sqref="R180">
    <cfRule type="cellIs" dxfId="15892" priority="16413" stopIfTrue="1" operator="equal">
      <formula>"done"</formula>
    </cfRule>
    <cfRule type="cellIs" dxfId="15891" priority="16414" stopIfTrue="1" operator="equal">
      <formula>"n/a"</formula>
    </cfRule>
    <cfRule type="cellIs" dxfId="15890" priority="16416" stopIfTrue="1" operator="equal">
      <formula>"yes"</formula>
    </cfRule>
    <cfRule type="cellIs" dxfId="15889" priority="16417" stopIfTrue="1" operator="equal">
      <formula>"no"</formula>
    </cfRule>
    <cfRule type="notContainsBlanks" dxfId="15888" priority="16418">
      <formula>LEN(TRIM(R180))&gt;0</formula>
    </cfRule>
  </conditionalFormatting>
  <conditionalFormatting sqref="R170">
    <cfRule type="cellIs" dxfId="15887" priority="16403" stopIfTrue="1" operator="equal">
      <formula>"yes"</formula>
    </cfRule>
    <cfRule type="cellIs" dxfId="15886" priority="16404" stopIfTrue="1" operator="equal">
      <formula>"no"</formula>
    </cfRule>
    <cfRule type="notContainsBlanks" dxfId="15885" priority="16407" stopIfTrue="1">
      <formula>LEN(TRIM(R170))&gt;0</formula>
    </cfRule>
  </conditionalFormatting>
  <conditionalFormatting sqref="R170">
    <cfRule type="cellIs" dxfId="15884" priority="16405" stopIfTrue="1" operator="equal">
      <formula>"done"</formula>
    </cfRule>
    <cfRule type="cellIs" dxfId="15883" priority="16406" stopIfTrue="1" operator="equal">
      <formula>"n/a"</formula>
    </cfRule>
    <cfRule type="cellIs" dxfId="15882" priority="16408" stopIfTrue="1" operator="equal">
      <formula>"yes"</formula>
    </cfRule>
    <cfRule type="cellIs" dxfId="15881" priority="16409" stopIfTrue="1" operator="equal">
      <formula>"no"</formula>
    </cfRule>
    <cfRule type="notContainsBlanks" dxfId="15880" priority="16410">
      <formula>LEN(TRIM(R170))&gt;0</formula>
    </cfRule>
  </conditionalFormatting>
  <conditionalFormatting sqref="R162">
    <cfRule type="cellIs" dxfId="15879" priority="16395" stopIfTrue="1" operator="equal">
      <formula>"yes"</formula>
    </cfRule>
    <cfRule type="cellIs" dxfId="15878" priority="16396" stopIfTrue="1" operator="equal">
      <formula>"no"</formula>
    </cfRule>
    <cfRule type="notContainsBlanks" dxfId="15877" priority="16399" stopIfTrue="1">
      <formula>LEN(TRIM(R162))&gt;0</formula>
    </cfRule>
  </conditionalFormatting>
  <conditionalFormatting sqref="R162">
    <cfRule type="cellIs" dxfId="15876" priority="16397" stopIfTrue="1" operator="equal">
      <formula>"done"</formula>
    </cfRule>
    <cfRule type="cellIs" dxfId="15875" priority="16398" stopIfTrue="1" operator="equal">
      <formula>"n/a"</formula>
    </cfRule>
    <cfRule type="cellIs" dxfId="15874" priority="16400" stopIfTrue="1" operator="equal">
      <formula>"yes"</formula>
    </cfRule>
    <cfRule type="cellIs" dxfId="15873" priority="16401" stopIfTrue="1" operator="equal">
      <formula>"no"</formula>
    </cfRule>
    <cfRule type="notContainsBlanks" dxfId="15872" priority="16402">
      <formula>LEN(TRIM(R162))&gt;0</formula>
    </cfRule>
  </conditionalFormatting>
  <conditionalFormatting sqref="R163">
    <cfRule type="cellIs" dxfId="15871" priority="16387" stopIfTrue="1" operator="equal">
      <formula>"yes"</formula>
    </cfRule>
    <cfRule type="cellIs" dxfId="15870" priority="16388" stopIfTrue="1" operator="equal">
      <formula>"no"</formula>
    </cfRule>
    <cfRule type="notContainsBlanks" dxfId="15869" priority="16391" stopIfTrue="1">
      <formula>LEN(TRIM(R163))&gt;0</formula>
    </cfRule>
  </conditionalFormatting>
  <conditionalFormatting sqref="R163">
    <cfRule type="cellIs" dxfId="15868" priority="16389" stopIfTrue="1" operator="equal">
      <formula>"done"</formula>
    </cfRule>
    <cfRule type="cellIs" dxfId="15867" priority="16390" stopIfTrue="1" operator="equal">
      <formula>"n/a"</formula>
    </cfRule>
    <cfRule type="cellIs" dxfId="15866" priority="16392" stopIfTrue="1" operator="equal">
      <formula>"yes"</formula>
    </cfRule>
    <cfRule type="cellIs" dxfId="15865" priority="16393" stopIfTrue="1" operator="equal">
      <formula>"no"</formula>
    </cfRule>
    <cfRule type="notContainsBlanks" dxfId="15864" priority="16394">
      <formula>LEN(TRIM(R163))&gt;0</formula>
    </cfRule>
  </conditionalFormatting>
  <conditionalFormatting sqref="R166">
    <cfRule type="cellIs" dxfId="15863" priority="16379" stopIfTrue="1" operator="equal">
      <formula>"yes"</formula>
    </cfRule>
    <cfRule type="cellIs" dxfId="15862" priority="16380" stopIfTrue="1" operator="equal">
      <formula>"no"</formula>
    </cfRule>
    <cfRule type="notContainsBlanks" dxfId="15861" priority="16383" stopIfTrue="1">
      <formula>LEN(TRIM(R166))&gt;0</formula>
    </cfRule>
  </conditionalFormatting>
  <conditionalFormatting sqref="R166">
    <cfRule type="cellIs" dxfId="15860" priority="16381" stopIfTrue="1" operator="equal">
      <formula>"done"</formula>
    </cfRule>
    <cfRule type="cellIs" dxfId="15859" priority="16382" stopIfTrue="1" operator="equal">
      <formula>"n/a"</formula>
    </cfRule>
    <cfRule type="cellIs" dxfId="15858" priority="16384" stopIfTrue="1" operator="equal">
      <formula>"yes"</formula>
    </cfRule>
    <cfRule type="cellIs" dxfId="15857" priority="16385" stopIfTrue="1" operator="equal">
      <formula>"no"</formula>
    </cfRule>
    <cfRule type="notContainsBlanks" dxfId="15856" priority="16386">
      <formula>LEN(TRIM(R166))&gt;0</formula>
    </cfRule>
  </conditionalFormatting>
  <conditionalFormatting sqref="R165">
    <cfRule type="cellIs" dxfId="15855" priority="16371" stopIfTrue="1" operator="equal">
      <formula>"yes"</formula>
    </cfRule>
    <cfRule type="cellIs" dxfId="15854" priority="16372" stopIfTrue="1" operator="equal">
      <formula>"no"</formula>
    </cfRule>
    <cfRule type="notContainsBlanks" dxfId="15853" priority="16375" stopIfTrue="1">
      <formula>LEN(TRIM(R165))&gt;0</formula>
    </cfRule>
  </conditionalFormatting>
  <conditionalFormatting sqref="R165">
    <cfRule type="cellIs" dxfId="15852" priority="16373" stopIfTrue="1" operator="equal">
      <formula>"done"</formula>
    </cfRule>
    <cfRule type="cellIs" dxfId="15851" priority="16374" stopIfTrue="1" operator="equal">
      <formula>"n/a"</formula>
    </cfRule>
    <cfRule type="cellIs" dxfId="15850" priority="16376" stopIfTrue="1" operator="equal">
      <formula>"yes"</formula>
    </cfRule>
    <cfRule type="cellIs" dxfId="15849" priority="16377" stopIfTrue="1" operator="equal">
      <formula>"no"</formula>
    </cfRule>
    <cfRule type="notContainsBlanks" dxfId="15848" priority="16378">
      <formula>LEN(TRIM(R165))&gt;0</formula>
    </cfRule>
  </conditionalFormatting>
  <conditionalFormatting sqref="R164">
    <cfRule type="cellIs" dxfId="15847" priority="16363" stopIfTrue="1" operator="equal">
      <formula>"yes"</formula>
    </cfRule>
    <cfRule type="cellIs" dxfId="15846" priority="16364" stopIfTrue="1" operator="equal">
      <formula>"no"</formula>
    </cfRule>
    <cfRule type="notContainsBlanks" dxfId="15845" priority="16367" stopIfTrue="1">
      <formula>LEN(TRIM(R164))&gt;0</formula>
    </cfRule>
  </conditionalFormatting>
  <conditionalFormatting sqref="R164">
    <cfRule type="cellIs" dxfId="15844" priority="16365" stopIfTrue="1" operator="equal">
      <formula>"done"</formula>
    </cfRule>
    <cfRule type="cellIs" dxfId="15843" priority="16366" stopIfTrue="1" operator="equal">
      <formula>"n/a"</formula>
    </cfRule>
    <cfRule type="cellIs" dxfId="15842" priority="16368" stopIfTrue="1" operator="equal">
      <formula>"yes"</formula>
    </cfRule>
    <cfRule type="cellIs" dxfId="15841" priority="16369" stopIfTrue="1" operator="equal">
      <formula>"no"</formula>
    </cfRule>
    <cfRule type="notContainsBlanks" dxfId="15840" priority="16370">
      <formula>LEN(TRIM(R164))&gt;0</formula>
    </cfRule>
  </conditionalFormatting>
  <conditionalFormatting sqref="R168">
    <cfRule type="cellIs" dxfId="15839" priority="16355" stopIfTrue="1" operator="equal">
      <formula>"yes"</formula>
    </cfRule>
    <cfRule type="cellIs" dxfId="15838" priority="16356" stopIfTrue="1" operator="equal">
      <formula>"no"</formula>
    </cfRule>
    <cfRule type="notContainsBlanks" dxfId="15837" priority="16359" stopIfTrue="1">
      <formula>LEN(TRIM(R168))&gt;0</formula>
    </cfRule>
  </conditionalFormatting>
  <conditionalFormatting sqref="R168">
    <cfRule type="cellIs" dxfId="15836" priority="16357" stopIfTrue="1" operator="equal">
      <formula>"done"</formula>
    </cfRule>
    <cfRule type="cellIs" dxfId="15835" priority="16358" stopIfTrue="1" operator="equal">
      <formula>"n/a"</formula>
    </cfRule>
    <cfRule type="cellIs" dxfId="15834" priority="16360" stopIfTrue="1" operator="equal">
      <formula>"yes"</formula>
    </cfRule>
    <cfRule type="cellIs" dxfId="15833" priority="16361" stopIfTrue="1" operator="equal">
      <formula>"no"</formula>
    </cfRule>
    <cfRule type="notContainsBlanks" dxfId="15832" priority="16362">
      <formula>LEN(TRIM(R168))&gt;0</formula>
    </cfRule>
  </conditionalFormatting>
  <conditionalFormatting sqref="R167">
    <cfRule type="cellIs" dxfId="15831" priority="16347" stopIfTrue="1" operator="equal">
      <formula>"yes"</formula>
    </cfRule>
    <cfRule type="cellIs" dxfId="15830" priority="16348" stopIfTrue="1" operator="equal">
      <formula>"no"</formula>
    </cfRule>
    <cfRule type="notContainsBlanks" dxfId="15829" priority="16351" stopIfTrue="1">
      <formula>LEN(TRIM(R167))&gt;0</formula>
    </cfRule>
  </conditionalFormatting>
  <conditionalFormatting sqref="R167">
    <cfRule type="cellIs" dxfId="15828" priority="16349" stopIfTrue="1" operator="equal">
      <formula>"done"</formula>
    </cfRule>
    <cfRule type="cellIs" dxfId="15827" priority="16350" stopIfTrue="1" operator="equal">
      <formula>"n/a"</formula>
    </cfRule>
    <cfRule type="cellIs" dxfId="15826" priority="16352" stopIfTrue="1" operator="equal">
      <formula>"yes"</formula>
    </cfRule>
    <cfRule type="cellIs" dxfId="15825" priority="16353" stopIfTrue="1" operator="equal">
      <formula>"no"</formula>
    </cfRule>
    <cfRule type="notContainsBlanks" dxfId="15824" priority="16354">
      <formula>LEN(TRIM(R167))&gt;0</formula>
    </cfRule>
  </conditionalFormatting>
  <conditionalFormatting sqref="R169">
    <cfRule type="cellIs" dxfId="15823" priority="16339" stopIfTrue="1" operator="equal">
      <formula>"yes"</formula>
    </cfRule>
    <cfRule type="cellIs" dxfId="15822" priority="16340" stopIfTrue="1" operator="equal">
      <formula>"no"</formula>
    </cfRule>
    <cfRule type="notContainsBlanks" dxfId="15821" priority="16343" stopIfTrue="1">
      <formula>LEN(TRIM(R169))&gt;0</formula>
    </cfRule>
  </conditionalFormatting>
  <conditionalFormatting sqref="R169">
    <cfRule type="cellIs" dxfId="15820" priority="16341" stopIfTrue="1" operator="equal">
      <formula>"done"</formula>
    </cfRule>
    <cfRule type="cellIs" dxfId="15819" priority="16342" stopIfTrue="1" operator="equal">
      <formula>"n/a"</formula>
    </cfRule>
    <cfRule type="cellIs" dxfId="15818" priority="16344" stopIfTrue="1" operator="equal">
      <formula>"yes"</formula>
    </cfRule>
    <cfRule type="cellIs" dxfId="15817" priority="16345" stopIfTrue="1" operator="equal">
      <formula>"no"</formula>
    </cfRule>
    <cfRule type="notContainsBlanks" dxfId="15816" priority="16346">
      <formula>LEN(TRIM(R169))&gt;0</formula>
    </cfRule>
  </conditionalFormatting>
  <conditionalFormatting sqref="R171">
    <cfRule type="cellIs" dxfId="15815" priority="16331" stopIfTrue="1" operator="equal">
      <formula>"yes"</formula>
    </cfRule>
    <cfRule type="cellIs" dxfId="15814" priority="16332" stopIfTrue="1" operator="equal">
      <formula>"no"</formula>
    </cfRule>
    <cfRule type="notContainsBlanks" dxfId="15813" priority="16335" stopIfTrue="1">
      <formula>LEN(TRIM(R171))&gt;0</formula>
    </cfRule>
  </conditionalFormatting>
  <conditionalFormatting sqref="R171">
    <cfRule type="cellIs" dxfId="15812" priority="16333" stopIfTrue="1" operator="equal">
      <formula>"done"</formula>
    </cfRule>
    <cfRule type="cellIs" dxfId="15811" priority="16334" stopIfTrue="1" operator="equal">
      <formula>"n/a"</formula>
    </cfRule>
    <cfRule type="cellIs" dxfId="15810" priority="16336" stopIfTrue="1" operator="equal">
      <formula>"yes"</formula>
    </cfRule>
    <cfRule type="cellIs" dxfId="15809" priority="16337" stopIfTrue="1" operator="equal">
      <formula>"no"</formula>
    </cfRule>
    <cfRule type="notContainsBlanks" dxfId="15808" priority="16338">
      <formula>LEN(TRIM(R171))&gt;0</formula>
    </cfRule>
  </conditionalFormatting>
  <conditionalFormatting sqref="R172">
    <cfRule type="cellIs" dxfId="15807" priority="16323" stopIfTrue="1" operator="equal">
      <formula>"yes"</formula>
    </cfRule>
    <cfRule type="cellIs" dxfId="15806" priority="16324" stopIfTrue="1" operator="equal">
      <formula>"no"</formula>
    </cfRule>
    <cfRule type="notContainsBlanks" dxfId="15805" priority="16327" stopIfTrue="1">
      <formula>LEN(TRIM(R172))&gt;0</formula>
    </cfRule>
  </conditionalFormatting>
  <conditionalFormatting sqref="R172">
    <cfRule type="cellIs" dxfId="15804" priority="16325" stopIfTrue="1" operator="equal">
      <formula>"done"</formula>
    </cfRule>
    <cfRule type="cellIs" dxfId="15803" priority="16326" stopIfTrue="1" operator="equal">
      <formula>"n/a"</formula>
    </cfRule>
    <cfRule type="cellIs" dxfId="15802" priority="16328" stopIfTrue="1" operator="equal">
      <formula>"yes"</formula>
    </cfRule>
    <cfRule type="cellIs" dxfId="15801" priority="16329" stopIfTrue="1" operator="equal">
      <formula>"no"</formula>
    </cfRule>
    <cfRule type="notContainsBlanks" dxfId="15800" priority="16330">
      <formula>LEN(TRIM(R172))&gt;0</formula>
    </cfRule>
  </conditionalFormatting>
  <conditionalFormatting sqref="R174">
    <cfRule type="cellIs" dxfId="15799" priority="16315" stopIfTrue="1" operator="equal">
      <formula>"yes"</formula>
    </cfRule>
    <cfRule type="cellIs" dxfId="15798" priority="16316" stopIfTrue="1" operator="equal">
      <formula>"no"</formula>
    </cfRule>
    <cfRule type="notContainsBlanks" dxfId="15797" priority="16319" stopIfTrue="1">
      <formula>LEN(TRIM(R174))&gt;0</formula>
    </cfRule>
  </conditionalFormatting>
  <conditionalFormatting sqref="R174">
    <cfRule type="cellIs" dxfId="15796" priority="16317" stopIfTrue="1" operator="equal">
      <formula>"done"</formula>
    </cfRule>
    <cfRule type="cellIs" dxfId="15795" priority="16318" stopIfTrue="1" operator="equal">
      <formula>"n/a"</formula>
    </cfRule>
    <cfRule type="cellIs" dxfId="15794" priority="16320" stopIfTrue="1" operator="equal">
      <formula>"yes"</formula>
    </cfRule>
    <cfRule type="cellIs" dxfId="15793" priority="16321" stopIfTrue="1" operator="equal">
      <formula>"no"</formula>
    </cfRule>
    <cfRule type="notContainsBlanks" dxfId="15792" priority="16322">
      <formula>LEN(TRIM(R174))&gt;0</formula>
    </cfRule>
  </conditionalFormatting>
  <conditionalFormatting sqref="R175">
    <cfRule type="cellIs" dxfId="15791" priority="16307" stopIfTrue="1" operator="equal">
      <formula>"yes"</formula>
    </cfRule>
    <cfRule type="cellIs" dxfId="15790" priority="16308" stopIfTrue="1" operator="equal">
      <formula>"no"</formula>
    </cfRule>
    <cfRule type="notContainsBlanks" dxfId="15789" priority="16311" stopIfTrue="1">
      <formula>LEN(TRIM(R175))&gt;0</formula>
    </cfRule>
  </conditionalFormatting>
  <conditionalFormatting sqref="R175">
    <cfRule type="cellIs" dxfId="15788" priority="16309" stopIfTrue="1" operator="equal">
      <formula>"done"</formula>
    </cfRule>
    <cfRule type="cellIs" dxfId="15787" priority="16310" stopIfTrue="1" operator="equal">
      <formula>"n/a"</formula>
    </cfRule>
    <cfRule type="cellIs" dxfId="15786" priority="16312" stopIfTrue="1" operator="equal">
      <formula>"yes"</formula>
    </cfRule>
    <cfRule type="cellIs" dxfId="15785" priority="16313" stopIfTrue="1" operator="equal">
      <formula>"no"</formula>
    </cfRule>
    <cfRule type="notContainsBlanks" dxfId="15784" priority="16314">
      <formula>LEN(TRIM(R175))&gt;0</formula>
    </cfRule>
  </conditionalFormatting>
  <conditionalFormatting sqref="R176">
    <cfRule type="cellIs" dxfId="15783" priority="16299" stopIfTrue="1" operator="equal">
      <formula>"yes"</formula>
    </cfRule>
    <cfRule type="cellIs" dxfId="15782" priority="16300" stopIfTrue="1" operator="equal">
      <formula>"no"</formula>
    </cfRule>
    <cfRule type="notContainsBlanks" dxfId="15781" priority="16303" stopIfTrue="1">
      <formula>LEN(TRIM(R176))&gt;0</formula>
    </cfRule>
  </conditionalFormatting>
  <conditionalFormatting sqref="R176">
    <cfRule type="cellIs" dxfId="15780" priority="16301" stopIfTrue="1" operator="equal">
      <formula>"done"</formula>
    </cfRule>
    <cfRule type="cellIs" dxfId="15779" priority="16302" stopIfTrue="1" operator="equal">
      <formula>"n/a"</formula>
    </cfRule>
    <cfRule type="cellIs" dxfId="15778" priority="16304" stopIfTrue="1" operator="equal">
      <formula>"yes"</formula>
    </cfRule>
    <cfRule type="cellIs" dxfId="15777" priority="16305" stopIfTrue="1" operator="equal">
      <formula>"no"</formula>
    </cfRule>
    <cfRule type="notContainsBlanks" dxfId="15776" priority="16306">
      <formula>LEN(TRIM(R176))&gt;0</formula>
    </cfRule>
  </conditionalFormatting>
  <conditionalFormatting sqref="R177">
    <cfRule type="cellIs" dxfId="15775" priority="16291" stopIfTrue="1" operator="equal">
      <formula>"yes"</formula>
    </cfRule>
    <cfRule type="cellIs" dxfId="15774" priority="16292" stopIfTrue="1" operator="equal">
      <formula>"no"</formula>
    </cfRule>
    <cfRule type="notContainsBlanks" dxfId="15773" priority="16295" stopIfTrue="1">
      <formula>LEN(TRIM(R177))&gt;0</formula>
    </cfRule>
  </conditionalFormatting>
  <conditionalFormatting sqref="R177">
    <cfRule type="cellIs" dxfId="15772" priority="16293" stopIfTrue="1" operator="equal">
      <formula>"done"</formula>
    </cfRule>
    <cfRule type="cellIs" dxfId="15771" priority="16294" stopIfTrue="1" operator="equal">
      <formula>"n/a"</formula>
    </cfRule>
    <cfRule type="cellIs" dxfId="15770" priority="16296" stopIfTrue="1" operator="equal">
      <formula>"yes"</formula>
    </cfRule>
    <cfRule type="cellIs" dxfId="15769" priority="16297" stopIfTrue="1" operator="equal">
      <formula>"no"</formula>
    </cfRule>
    <cfRule type="notContainsBlanks" dxfId="15768" priority="16298">
      <formula>LEN(TRIM(R177))&gt;0</formula>
    </cfRule>
  </conditionalFormatting>
  <conditionalFormatting sqref="R210">
    <cfRule type="cellIs" dxfId="15767" priority="16283" stopIfTrue="1" operator="equal">
      <formula>"yes"</formula>
    </cfRule>
    <cfRule type="cellIs" dxfId="15766" priority="16284" stopIfTrue="1" operator="equal">
      <formula>"no"</formula>
    </cfRule>
    <cfRule type="notContainsBlanks" dxfId="15765" priority="16287" stopIfTrue="1">
      <formula>LEN(TRIM(R210))&gt;0</formula>
    </cfRule>
  </conditionalFormatting>
  <conditionalFormatting sqref="R210">
    <cfRule type="cellIs" dxfId="15764" priority="16285" stopIfTrue="1" operator="equal">
      <formula>"done"</formula>
    </cfRule>
    <cfRule type="cellIs" dxfId="15763" priority="16286" stopIfTrue="1" operator="equal">
      <formula>"n/a"</formula>
    </cfRule>
    <cfRule type="cellIs" dxfId="15762" priority="16288" stopIfTrue="1" operator="equal">
      <formula>"yes"</formula>
    </cfRule>
    <cfRule type="cellIs" dxfId="15761" priority="16289" stopIfTrue="1" operator="equal">
      <formula>"no"</formula>
    </cfRule>
    <cfRule type="notContainsBlanks" dxfId="15760" priority="16290">
      <formula>LEN(TRIM(R210))&gt;0</formula>
    </cfRule>
  </conditionalFormatting>
  <conditionalFormatting sqref="R178">
    <cfRule type="cellIs" dxfId="15759" priority="16275" stopIfTrue="1" operator="equal">
      <formula>"yes"</formula>
    </cfRule>
    <cfRule type="cellIs" dxfId="15758" priority="16276" stopIfTrue="1" operator="equal">
      <formula>"no"</formula>
    </cfRule>
    <cfRule type="notContainsBlanks" dxfId="15757" priority="16279" stopIfTrue="1">
      <formula>LEN(TRIM(R178))&gt;0</formula>
    </cfRule>
  </conditionalFormatting>
  <conditionalFormatting sqref="R178">
    <cfRule type="cellIs" dxfId="15756" priority="16277" stopIfTrue="1" operator="equal">
      <formula>"done"</formula>
    </cfRule>
    <cfRule type="cellIs" dxfId="15755" priority="16278" stopIfTrue="1" operator="equal">
      <formula>"n/a"</formula>
    </cfRule>
    <cfRule type="cellIs" dxfId="15754" priority="16280" stopIfTrue="1" operator="equal">
      <formula>"yes"</formula>
    </cfRule>
    <cfRule type="cellIs" dxfId="15753" priority="16281" stopIfTrue="1" operator="equal">
      <formula>"no"</formula>
    </cfRule>
    <cfRule type="notContainsBlanks" dxfId="15752" priority="16282">
      <formula>LEN(TRIM(R178))&gt;0</formula>
    </cfRule>
  </conditionalFormatting>
  <conditionalFormatting sqref="R181">
    <cfRule type="cellIs" dxfId="15751" priority="16267" stopIfTrue="1" operator="equal">
      <formula>"yes"</formula>
    </cfRule>
    <cfRule type="cellIs" dxfId="15750" priority="16268" stopIfTrue="1" operator="equal">
      <formula>"no"</formula>
    </cfRule>
    <cfRule type="notContainsBlanks" dxfId="15749" priority="16271" stopIfTrue="1">
      <formula>LEN(TRIM(R181))&gt;0</formula>
    </cfRule>
  </conditionalFormatting>
  <conditionalFormatting sqref="R181">
    <cfRule type="cellIs" dxfId="15748" priority="16269" stopIfTrue="1" operator="equal">
      <formula>"done"</formula>
    </cfRule>
    <cfRule type="cellIs" dxfId="15747" priority="16270" stopIfTrue="1" operator="equal">
      <formula>"n/a"</formula>
    </cfRule>
    <cfRule type="cellIs" dxfId="15746" priority="16272" stopIfTrue="1" operator="equal">
      <formula>"yes"</formula>
    </cfRule>
    <cfRule type="cellIs" dxfId="15745" priority="16273" stopIfTrue="1" operator="equal">
      <formula>"no"</formula>
    </cfRule>
    <cfRule type="notContainsBlanks" dxfId="15744" priority="16274">
      <formula>LEN(TRIM(R181))&gt;0</formula>
    </cfRule>
  </conditionalFormatting>
  <conditionalFormatting sqref="R182">
    <cfRule type="cellIs" dxfId="15743" priority="16259" stopIfTrue="1" operator="equal">
      <formula>"yes"</formula>
    </cfRule>
    <cfRule type="cellIs" dxfId="15742" priority="16260" stopIfTrue="1" operator="equal">
      <formula>"no"</formula>
    </cfRule>
    <cfRule type="notContainsBlanks" dxfId="15741" priority="16263" stopIfTrue="1">
      <formula>LEN(TRIM(R182))&gt;0</formula>
    </cfRule>
  </conditionalFormatting>
  <conditionalFormatting sqref="R182">
    <cfRule type="cellIs" dxfId="15740" priority="16261" stopIfTrue="1" operator="equal">
      <formula>"done"</formula>
    </cfRule>
    <cfRule type="cellIs" dxfId="15739" priority="16262" stopIfTrue="1" operator="equal">
      <formula>"n/a"</formula>
    </cfRule>
    <cfRule type="cellIs" dxfId="15738" priority="16264" stopIfTrue="1" operator="equal">
      <formula>"yes"</formula>
    </cfRule>
    <cfRule type="cellIs" dxfId="15737" priority="16265" stopIfTrue="1" operator="equal">
      <formula>"no"</formula>
    </cfRule>
    <cfRule type="notContainsBlanks" dxfId="15736" priority="16266">
      <formula>LEN(TRIM(R182))&gt;0</formula>
    </cfRule>
  </conditionalFormatting>
  <conditionalFormatting sqref="R183">
    <cfRule type="cellIs" dxfId="15735" priority="16251" stopIfTrue="1" operator="equal">
      <formula>"yes"</formula>
    </cfRule>
    <cfRule type="cellIs" dxfId="15734" priority="16252" stopIfTrue="1" operator="equal">
      <formula>"no"</formula>
    </cfRule>
    <cfRule type="notContainsBlanks" dxfId="15733" priority="16255" stopIfTrue="1">
      <formula>LEN(TRIM(R183))&gt;0</formula>
    </cfRule>
  </conditionalFormatting>
  <conditionalFormatting sqref="R183">
    <cfRule type="cellIs" dxfId="15732" priority="16253" stopIfTrue="1" operator="equal">
      <formula>"done"</formula>
    </cfRule>
    <cfRule type="cellIs" dxfId="15731" priority="16254" stopIfTrue="1" operator="equal">
      <formula>"n/a"</formula>
    </cfRule>
    <cfRule type="cellIs" dxfId="15730" priority="16256" stopIfTrue="1" operator="equal">
      <formula>"yes"</formula>
    </cfRule>
    <cfRule type="cellIs" dxfId="15729" priority="16257" stopIfTrue="1" operator="equal">
      <formula>"no"</formula>
    </cfRule>
    <cfRule type="notContainsBlanks" dxfId="15728" priority="16258">
      <formula>LEN(TRIM(R183))&gt;0</formula>
    </cfRule>
  </conditionalFormatting>
  <conditionalFormatting sqref="R184">
    <cfRule type="cellIs" dxfId="15727" priority="16243" stopIfTrue="1" operator="equal">
      <formula>"yes"</formula>
    </cfRule>
    <cfRule type="cellIs" dxfId="15726" priority="16244" stopIfTrue="1" operator="equal">
      <formula>"no"</formula>
    </cfRule>
    <cfRule type="notContainsBlanks" dxfId="15725" priority="16247" stopIfTrue="1">
      <formula>LEN(TRIM(R184))&gt;0</formula>
    </cfRule>
  </conditionalFormatting>
  <conditionalFormatting sqref="R184">
    <cfRule type="cellIs" dxfId="15724" priority="16245" stopIfTrue="1" operator="equal">
      <formula>"done"</formula>
    </cfRule>
    <cfRule type="cellIs" dxfId="15723" priority="16246" stopIfTrue="1" operator="equal">
      <formula>"n/a"</formula>
    </cfRule>
    <cfRule type="cellIs" dxfId="15722" priority="16248" stopIfTrue="1" operator="equal">
      <formula>"yes"</formula>
    </cfRule>
    <cfRule type="cellIs" dxfId="15721" priority="16249" stopIfTrue="1" operator="equal">
      <formula>"no"</formula>
    </cfRule>
    <cfRule type="notContainsBlanks" dxfId="15720" priority="16250">
      <formula>LEN(TRIM(R184))&gt;0</formula>
    </cfRule>
  </conditionalFormatting>
  <conditionalFormatting sqref="R185">
    <cfRule type="cellIs" dxfId="15719" priority="16235" stopIfTrue="1" operator="equal">
      <formula>"yes"</formula>
    </cfRule>
    <cfRule type="cellIs" dxfId="15718" priority="16236" stopIfTrue="1" operator="equal">
      <formula>"no"</formula>
    </cfRule>
    <cfRule type="notContainsBlanks" dxfId="15717" priority="16239" stopIfTrue="1">
      <formula>LEN(TRIM(R185))&gt;0</formula>
    </cfRule>
  </conditionalFormatting>
  <conditionalFormatting sqref="R185">
    <cfRule type="cellIs" dxfId="15716" priority="16237" stopIfTrue="1" operator="equal">
      <formula>"done"</formula>
    </cfRule>
    <cfRule type="cellIs" dxfId="15715" priority="16238" stopIfTrue="1" operator="equal">
      <formula>"n/a"</formula>
    </cfRule>
    <cfRule type="cellIs" dxfId="15714" priority="16240" stopIfTrue="1" operator="equal">
      <formula>"yes"</formula>
    </cfRule>
    <cfRule type="cellIs" dxfId="15713" priority="16241" stopIfTrue="1" operator="equal">
      <formula>"no"</formula>
    </cfRule>
    <cfRule type="notContainsBlanks" dxfId="15712" priority="16242">
      <formula>LEN(TRIM(R185))&gt;0</formula>
    </cfRule>
  </conditionalFormatting>
  <conditionalFormatting sqref="R186">
    <cfRule type="cellIs" dxfId="15711" priority="16227" stopIfTrue="1" operator="equal">
      <formula>"yes"</formula>
    </cfRule>
    <cfRule type="cellIs" dxfId="15710" priority="16228" stopIfTrue="1" operator="equal">
      <formula>"no"</formula>
    </cfRule>
    <cfRule type="notContainsBlanks" dxfId="15709" priority="16231" stopIfTrue="1">
      <formula>LEN(TRIM(R186))&gt;0</formula>
    </cfRule>
  </conditionalFormatting>
  <conditionalFormatting sqref="R186">
    <cfRule type="cellIs" dxfId="15708" priority="16229" stopIfTrue="1" operator="equal">
      <formula>"done"</formula>
    </cfRule>
    <cfRule type="cellIs" dxfId="15707" priority="16230" stopIfTrue="1" operator="equal">
      <formula>"n/a"</formula>
    </cfRule>
    <cfRule type="cellIs" dxfId="15706" priority="16232" stopIfTrue="1" operator="equal">
      <formula>"yes"</formula>
    </cfRule>
    <cfRule type="cellIs" dxfId="15705" priority="16233" stopIfTrue="1" operator="equal">
      <formula>"no"</formula>
    </cfRule>
    <cfRule type="notContainsBlanks" dxfId="15704" priority="16234">
      <formula>LEN(TRIM(R186))&gt;0</formula>
    </cfRule>
  </conditionalFormatting>
  <conditionalFormatting sqref="R187">
    <cfRule type="cellIs" dxfId="15703" priority="16219" stopIfTrue="1" operator="equal">
      <formula>"yes"</formula>
    </cfRule>
    <cfRule type="cellIs" dxfId="15702" priority="16220" stopIfTrue="1" operator="equal">
      <formula>"no"</formula>
    </cfRule>
    <cfRule type="notContainsBlanks" dxfId="15701" priority="16223" stopIfTrue="1">
      <formula>LEN(TRIM(R187))&gt;0</formula>
    </cfRule>
  </conditionalFormatting>
  <conditionalFormatting sqref="R187">
    <cfRule type="cellIs" dxfId="15700" priority="16221" stopIfTrue="1" operator="equal">
      <formula>"done"</formula>
    </cfRule>
    <cfRule type="cellIs" dxfId="15699" priority="16222" stopIfTrue="1" operator="equal">
      <formula>"n/a"</formula>
    </cfRule>
    <cfRule type="cellIs" dxfId="15698" priority="16224" stopIfTrue="1" operator="equal">
      <formula>"yes"</formula>
    </cfRule>
    <cfRule type="cellIs" dxfId="15697" priority="16225" stopIfTrue="1" operator="equal">
      <formula>"no"</formula>
    </cfRule>
    <cfRule type="notContainsBlanks" dxfId="15696" priority="16226">
      <formula>LEN(TRIM(R187))&gt;0</formula>
    </cfRule>
  </conditionalFormatting>
  <conditionalFormatting sqref="R188">
    <cfRule type="cellIs" dxfId="15695" priority="16211" stopIfTrue="1" operator="equal">
      <formula>"yes"</formula>
    </cfRule>
    <cfRule type="cellIs" dxfId="15694" priority="16212" stopIfTrue="1" operator="equal">
      <formula>"no"</formula>
    </cfRule>
    <cfRule type="notContainsBlanks" dxfId="15693" priority="16215" stopIfTrue="1">
      <formula>LEN(TRIM(R188))&gt;0</formula>
    </cfRule>
  </conditionalFormatting>
  <conditionalFormatting sqref="R188">
    <cfRule type="cellIs" dxfId="15692" priority="16213" stopIfTrue="1" operator="equal">
      <formula>"done"</formula>
    </cfRule>
    <cfRule type="cellIs" dxfId="15691" priority="16214" stopIfTrue="1" operator="equal">
      <formula>"n/a"</formula>
    </cfRule>
    <cfRule type="cellIs" dxfId="15690" priority="16216" stopIfTrue="1" operator="equal">
      <formula>"yes"</formula>
    </cfRule>
    <cfRule type="cellIs" dxfId="15689" priority="16217" stopIfTrue="1" operator="equal">
      <formula>"no"</formula>
    </cfRule>
    <cfRule type="notContainsBlanks" dxfId="15688" priority="16218">
      <formula>LEN(TRIM(R188))&gt;0</formula>
    </cfRule>
  </conditionalFormatting>
  <conditionalFormatting sqref="R190">
    <cfRule type="cellIs" dxfId="15687" priority="16203" stopIfTrue="1" operator="equal">
      <formula>"yes"</formula>
    </cfRule>
    <cfRule type="cellIs" dxfId="15686" priority="16204" stopIfTrue="1" operator="equal">
      <formula>"no"</formula>
    </cfRule>
    <cfRule type="notContainsBlanks" dxfId="15685" priority="16207" stopIfTrue="1">
      <formula>LEN(TRIM(R190))&gt;0</formula>
    </cfRule>
  </conditionalFormatting>
  <conditionalFormatting sqref="R190">
    <cfRule type="cellIs" dxfId="15684" priority="16205" stopIfTrue="1" operator="equal">
      <formula>"done"</formula>
    </cfRule>
    <cfRule type="cellIs" dxfId="15683" priority="16206" stopIfTrue="1" operator="equal">
      <formula>"n/a"</formula>
    </cfRule>
    <cfRule type="cellIs" dxfId="15682" priority="16208" stopIfTrue="1" operator="equal">
      <formula>"yes"</formula>
    </cfRule>
    <cfRule type="cellIs" dxfId="15681" priority="16209" stopIfTrue="1" operator="equal">
      <formula>"no"</formula>
    </cfRule>
    <cfRule type="notContainsBlanks" dxfId="15680" priority="16210">
      <formula>LEN(TRIM(R190))&gt;0</formula>
    </cfRule>
  </conditionalFormatting>
  <conditionalFormatting sqref="R191">
    <cfRule type="cellIs" dxfId="15679" priority="16195" stopIfTrue="1" operator="equal">
      <formula>"yes"</formula>
    </cfRule>
    <cfRule type="cellIs" dxfId="15678" priority="16196" stopIfTrue="1" operator="equal">
      <formula>"no"</formula>
    </cfRule>
    <cfRule type="notContainsBlanks" dxfId="15677" priority="16199" stopIfTrue="1">
      <formula>LEN(TRIM(R191))&gt;0</formula>
    </cfRule>
  </conditionalFormatting>
  <conditionalFormatting sqref="R191">
    <cfRule type="cellIs" dxfId="15676" priority="16197" stopIfTrue="1" operator="equal">
      <formula>"done"</formula>
    </cfRule>
    <cfRule type="cellIs" dxfId="15675" priority="16198" stopIfTrue="1" operator="equal">
      <formula>"n/a"</formula>
    </cfRule>
    <cfRule type="cellIs" dxfId="15674" priority="16200" stopIfTrue="1" operator="equal">
      <formula>"yes"</formula>
    </cfRule>
    <cfRule type="cellIs" dxfId="15673" priority="16201" stopIfTrue="1" operator="equal">
      <formula>"no"</formula>
    </cfRule>
    <cfRule type="notContainsBlanks" dxfId="15672" priority="16202">
      <formula>LEN(TRIM(R191))&gt;0</formula>
    </cfRule>
  </conditionalFormatting>
  <conditionalFormatting sqref="R192">
    <cfRule type="cellIs" dxfId="15671" priority="16187" stopIfTrue="1" operator="equal">
      <formula>"yes"</formula>
    </cfRule>
    <cfRule type="cellIs" dxfId="15670" priority="16188" stopIfTrue="1" operator="equal">
      <formula>"no"</formula>
    </cfRule>
    <cfRule type="notContainsBlanks" dxfId="15669" priority="16191" stopIfTrue="1">
      <formula>LEN(TRIM(R192))&gt;0</formula>
    </cfRule>
  </conditionalFormatting>
  <conditionalFormatting sqref="R192">
    <cfRule type="cellIs" dxfId="15668" priority="16189" stopIfTrue="1" operator="equal">
      <formula>"done"</formula>
    </cfRule>
    <cfRule type="cellIs" dxfId="15667" priority="16190" stopIfTrue="1" operator="equal">
      <formula>"n/a"</formula>
    </cfRule>
    <cfRule type="cellIs" dxfId="15666" priority="16192" stopIfTrue="1" operator="equal">
      <formula>"yes"</formula>
    </cfRule>
    <cfRule type="cellIs" dxfId="15665" priority="16193" stopIfTrue="1" operator="equal">
      <formula>"no"</formula>
    </cfRule>
    <cfRule type="notContainsBlanks" dxfId="15664" priority="16194">
      <formula>LEN(TRIM(R192))&gt;0</formula>
    </cfRule>
  </conditionalFormatting>
  <conditionalFormatting sqref="R194">
    <cfRule type="cellIs" dxfId="15663" priority="16179" stopIfTrue="1" operator="equal">
      <formula>"yes"</formula>
    </cfRule>
    <cfRule type="cellIs" dxfId="15662" priority="16180" stopIfTrue="1" operator="equal">
      <formula>"no"</formula>
    </cfRule>
    <cfRule type="notContainsBlanks" dxfId="15661" priority="16183" stopIfTrue="1">
      <formula>LEN(TRIM(R194))&gt;0</formula>
    </cfRule>
  </conditionalFormatting>
  <conditionalFormatting sqref="R194">
    <cfRule type="cellIs" dxfId="15660" priority="16181" stopIfTrue="1" operator="equal">
      <formula>"done"</formula>
    </cfRule>
    <cfRule type="cellIs" dxfId="15659" priority="16182" stopIfTrue="1" operator="equal">
      <formula>"n/a"</formula>
    </cfRule>
    <cfRule type="cellIs" dxfId="15658" priority="16184" stopIfTrue="1" operator="equal">
      <formula>"yes"</formula>
    </cfRule>
    <cfRule type="cellIs" dxfId="15657" priority="16185" stopIfTrue="1" operator="equal">
      <formula>"no"</formula>
    </cfRule>
    <cfRule type="notContainsBlanks" dxfId="15656" priority="16186">
      <formula>LEN(TRIM(R194))&gt;0</formula>
    </cfRule>
  </conditionalFormatting>
  <conditionalFormatting sqref="R195">
    <cfRule type="cellIs" dxfId="15655" priority="16171" stopIfTrue="1" operator="equal">
      <formula>"yes"</formula>
    </cfRule>
    <cfRule type="cellIs" dxfId="15654" priority="16172" stopIfTrue="1" operator="equal">
      <formula>"no"</formula>
    </cfRule>
    <cfRule type="notContainsBlanks" dxfId="15653" priority="16175" stopIfTrue="1">
      <formula>LEN(TRIM(R195))&gt;0</formula>
    </cfRule>
  </conditionalFormatting>
  <conditionalFormatting sqref="R195">
    <cfRule type="cellIs" dxfId="15652" priority="16173" stopIfTrue="1" operator="equal">
      <formula>"done"</formula>
    </cfRule>
    <cfRule type="cellIs" dxfId="15651" priority="16174" stopIfTrue="1" operator="equal">
      <formula>"n/a"</formula>
    </cfRule>
    <cfRule type="cellIs" dxfId="15650" priority="16176" stopIfTrue="1" operator="equal">
      <formula>"yes"</formula>
    </cfRule>
    <cfRule type="cellIs" dxfId="15649" priority="16177" stopIfTrue="1" operator="equal">
      <formula>"no"</formula>
    </cfRule>
    <cfRule type="notContainsBlanks" dxfId="15648" priority="16178">
      <formula>LEN(TRIM(R195))&gt;0</formula>
    </cfRule>
  </conditionalFormatting>
  <conditionalFormatting sqref="R196">
    <cfRule type="cellIs" dxfId="15647" priority="16163" stopIfTrue="1" operator="equal">
      <formula>"yes"</formula>
    </cfRule>
    <cfRule type="cellIs" dxfId="15646" priority="16164" stopIfTrue="1" operator="equal">
      <formula>"no"</formula>
    </cfRule>
    <cfRule type="notContainsBlanks" dxfId="15645" priority="16167" stopIfTrue="1">
      <formula>LEN(TRIM(R196))&gt;0</formula>
    </cfRule>
  </conditionalFormatting>
  <conditionalFormatting sqref="R196">
    <cfRule type="cellIs" dxfId="15644" priority="16165" stopIfTrue="1" operator="equal">
      <formula>"done"</formula>
    </cfRule>
    <cfRule type="cellIs" dxfId="15643" priority="16166" stopIfTrue="1" operator="equal">
      <formula>"n/a"</formula>
    </cfRule>
    <cfRule type="cellIs" dxfId="15642" priority="16168" stopIfTrue="1" operator="equal">
      <formula>"yes"</formula>
    </cfRule>
    <cfRule type="cellIs" dxfId="15641" priority="16169" stopIfTrue="1" operator="equal">
      <formula>"no"</formula>
    </cfRule>
    <cfRule type="notContainsBlanks" dxfId="15640" priority="16170">
      <formula>LEN(TRIM(R196))&gt;0</formula>
    </cfRule>
  </conditionalFormatting>
  <conditionalFormatting sqref="R197">
    <cfRule type="cellIs" dxfId="15639" priority="16155" stopIfTrue="1" operator="equal">
      <formula>"yes"</formula>
    </cfRule>
    <cfRule type="cellIs" dxfId="15638" priority="16156" stopIfTrue="1" operator="equal">
      <formula>"no"</formula>
    </cfRule>
    <cfRule type="notContainsBlanks" dxfId="15637" priority="16159" stopIfTrue="1">
      <formula>LEN(TRIM(R197))&gt;0</formula>
    </cfRule>
  </conditionalFormatting>
  <conditionalFormatting sqref="R197">
    <cfRule type="cellIs" dxfId="15636" priority="16157" stopIfTrue="1" operator="equal">
      <formula>"done"</formula>
    </cfRule>
    <cfRule type="cellIs" dxfId="15635" priority="16158" stopIfTrue="1" operator="equal">
      <formula>"n/a"</formula>
    </cfRule>
    <cfRule type="cellIs" dxfId="15634" priority="16160" stopIfTrue="1" operator="equal">
      <formula>"yes"</formula>
    </cfRule>
    <cfRule type="cellIs" dxfId="15633" priority="16161" stopIfTrue="1" operator="equal">
      <formula>"no"</formula>
    </cfRule>
    <cfRule type="notContainsBlanks" dxfId="15632" priority="16162">
      <formula>LEN(TRIM(R197))&gt;0</formula>
    </cfRule>
  </conditionalFormatting>
  <conditionalFormatting sqref="R198">
    <cfRule type="cellIs" dxfId="15631" priority="16147" stopIfTrue="1" operator="equal">
      <formula>"yes"</formula>
    </cfRule>
    <cfRule type="cellIs" dxfId="15630" priority="16148" stopIfTrue="1" operator="equal">
      <formula>"no"</formula>
    </cfRule>
    <cfRule type="notContainsBlanks" dxfId="15629" priority="16151" stopIfTrue="1">
      <formula>LEN(TRIM(R198))&gt;0</formula>
    </cfRule>
  </conditionalFormatting>
  <conditionalFormatting sqref="R198">
    <cfRule type="cellIs" dxfId="15628" priority="16149" stopIfTrue="1" operator="equal">
      <formula>"done"</formula>
    </cfRule>
    <cfRule type="cellIs" dxfId="15627" priority="16150" stopIfTrue="1" operator="equal">
      <formula>"n/a"</formula>
    </cfRule>
    <cfRule type="cellIs" dxfId="15626" priority="16152" stopIfTrue="1" operator="equal">
      <formula>"yes"</formula>
    </cfRule>
    <cfRule type="cellIs" dxfId="15625" priority="16153" stopIfTrue="1" operator="equal">
      <formula>"no"</formula>
    </cfRule>
    <cfRule type="notContainsBlanks" dxfId="15624" priority="16154">
      <formula>LEN(TRIM(R198))&gt;0</formula>
    </cfRule>
  </conditionalFormatting>
  <conditionalFormatting sqref="R202">
    <cfRule type="cellIs" dxfId="15623" priority="16139" stopIfTrue="1" operator="equal">
      <formula>"yes"</formula>
    </cfRule>
    <cfRule type="cellIs" dxfId="15622" priority="16140" stopIfTrue="1" operator="equal">
      <formula>"no"</formula>
    </cfRule>
    <cfRule type="notContainsBlanks" dxfId="15621" priority="16143" stopIfTrue="1">
      <formula>LEN(TRIM(R202))&gt;0</formula>
    </cfRule>
  </conditionalFormatting>
  <conditionalFormatting sqref="R202">
    <cfRule type="cellIs" dxfId="15620" priority="16141" stopIfTrue="1" operator="equal">
      <formula>"done"</formula>
    </cfRule>
    <cfRule type="cellIs" dxfId="15619" priority="16142" stopIfTrue="1" operator="equal">
      <formula>"n/a"</formula>
    </cfRule>
    <cfRule type="cellIs" dxfId="15618" priority="16144" stopIfTrue="1" operator="equal">
      <formula>"yes"</formula>
    </cfRule>
    <cfRule type="cellIs" dxfId="15617" priority="16145" stopIfTrue="1" operator="equal">
      <formula>"no"</formula>
    </cfRule>
    <cfRule type="notContainsBlanks" dxfId="15616" priority="16146">
      <formula>LEN(TRIM(R202))&gt;0</formula>
    </cfRule>
  </conditionalFormatting>
  <conditionalFormatting sqref="R201">
    <cfRule type="cellIs" dxfId="15615" priority="16131" stopIfTrue="1" operator="equal">
      <formula>"yes"</formula>
    </cfRule>
    <cfRule type="cellIs" dxfId="15614" priority="16132" stopIfTrue="1" operator="equal">
      <formula>"no"</formula>
    </cfRule>
    <cfRule type="notContainsBlanks" dxfId="15613" priority="16135" stopIfTrue="1">
      <formula>LEN(TRIM(R201))&gt;0</formula>
    </cfRule>
  </conditionalFormatting>
  <conditionalFormatting sqref="R201">
    <cfRule type="cellIs" dxfId="15612" priority="16133" stopIfTrue="1" operator="equal">
      <formula>"done"</formula>
    </cfRule>
    <cfRule type="cellIs" dxfId="15611" priority="16134" stopIfTrue="1" operator="equal">
      <formula>"n/a"</formula>
    </cfRule>
    <cfRule type="cellIs" dxfId="15610" priority="16136" stopIfTrue="1" operator="equal">
      <formula>"yes"</formula>
    </cfRule>
    <cfRule type="cellIs" dxfId="15609" priority="16137" stopIfTrue="1" operator="equal">
      <formula>"no"</formula>
    </cfRule>
    <cfRule type="notContainsBlanks" dxfId="15608" priority="16138">
      <formula>LEN(TRIM(R201))&gt;0</formula>
    </cfRule>
  </conditionalFormatting>
  <conditionalFormatting sqref="R199">
    <cfRule type="cellIs" dxfId="15607" priority="16123" stopIfTrue="1" operator="equal">
      <formula>"yes"</formula>
    </cfRule>
    <cfRule type="cellIs" dxfId="15606" priority="16124" stopIfTrue="1" operator="equal">
      <formula>"no"</formula>
    </cfRule>
    <cfRule type="notContainsBlanks" dxfId="15605" priority="16127" stopIfTrue="1">
      <formula>LEN(TRIM(R199))&gt;0</formula>
    </cfRule>
  </conditionalFormatting>
  <conditionalFormatting sqref="R199">
    <cfRule type="cellIs" dxfId="15604" priority="16125" stopIfTrue="1" operator="equal">
      <formula>"done"</formula>
    </cfRule>
    <cfRule type="cellIs" dxfId="15603" priority="16126" stopIfTrue="1" operator="equal">
      <formula>"n/a"</formula>
    </cfRule>
    <cfRule type="cellIs" dxfId="15602" priority="16128" stopIfTrue="1" operator="equal">
      <formula>"yes"</formula>
    </cfRule>
    <cfRule type="cellIs" dxfId="15601" priority="16129" stopIfTrue="1" operator="equal">
      <formula>"no"</formula>
    </cfRule>
    <cfRule type="notContainsBlanks" dxfId="15600" priority="16130">
      <formula>LEN(TRIM(R199))&gt;0</formula>
    </cfRule>
  </conditionalFormatting>
  <conditionalFormatting sqref="R200">
    <cfRule type="cellIs" dxfId="15599" priority="16115" stopIfTrue="1" operator="equal">
      <formula>"yes"</formula>
    </cfRule>
    <cfRule type="cellIs" dxfId="15598" priority="16116" stopIfTrue="1" operator="equal">
      <formula>"no"</formula>
    </cfRule>
    <cfRule type="notContainsBlanks" dxfId="15597" priority="16119" stopIfTrue="1">
      <formula>LEN(TRIM(R200))&gt;0</formula>
    </cfRule>
  </conditionalFormatting>
  <conditionalFormatting sqref="R200">
    <cfRule type="cellIs" dxfId="15596" priority="16117" stopIfTrue="1" operator="equal">
      <formula>"done"</formula>
    </cfRule>
    <cfRule type="cellIs" dxfId="15595" priority="16118" stopIfTrue="1" operator="equal">
      <formula>"n/a"</formula>
    </cfRule>
    <cfRule type="cellIs" dxfId="15594" priority="16120" stopIfTrue="1" operator="equal">
      <formula>"yes"</formula>
    </cfRule>
    <cfRule type="cellIs" dxfId="15593" priority="16121" stopIfTrue="1" operator="equal">
      <formula>"no"</formula>
    </cfRule>
    <cfRule type="notContainsBlanks" dxfId="15592" priority="16122">
      <formula>LEN(TRIM(R200))&gt;0</formula>
    </cfRule>
  </conditionalFormatting>
  <conditionalFormatting sqref="R204:R207">
    <cfRule type="cellIs" dxfId="15591" priority="16107" stopIfTrue="1" operator="equal">
      <formula>"yes"</formula>
    </cfRule>
    <cfRule type="cellIs" dxfId="15590" priority="16108" stopIfTrue="1" operator="equal">
      <formula>"no"</formula>
    </cfRule>
    <cfRule type="notContainsBlanks" dxfId="15589" priority="16111" stopIfTrue="1">
      <formula>LEN(TRIM(R204))&gt;0</formula>
    </cfRule>
  </conditionalFormatting>
  <conditionalFormatting sqref="R204:R207">
    <cfRule type="cellIs" dxfId="15588" priority="16109" stopIfTrue="1" operator="equal">
      <formula>"done"</formula>
    </cfRule>
    <cfRule type="cellIs" dxfId="15587" priority="16110" stopIfTrue="1" operator="equal">
      <formula>"n/a"</formula>
    </cfRule>
    <cfRule type="cellIs" dxfId="15586" priority="16112" stopIfTrue="1" operator="equal">
      <formula>"yes"</formula>
    </cfRule>
    <cfRule type="cellIs" dxfId="15585" priority="16113" stopIfTrue="1" operator="equal">
      <formula>"no"</formula>
    </cfRule>
    <cfRule type="notContainsBlanks" dxfId="15584" priority="16114">
      <formula>LEN(TRIM(R204))&gt;0</formula>
    </cfRule>
  </conditionalFormatting>
  <conditionalFormatting sqref="R209">
    <cfRule type="cellIs" dxfId="15583" priority="16099" stopIfTrue="1" operator="equal">
      <formula>"yes"</formula>
    </cfRule>
    <cfRule type="cellIs" dxfId="15582" priority="16100" stopIfTrue="1" operator="equal">
      <formula>"no"</formula>
    </cfRule>
    <cfRule type="notContainsBlanks" dxfId="15581" priority="16103" stopIfTrue="1">
      <formula>LEN(TRIM(R209))&gt;0</formula>
    </cfRule>
  </conditionalFormatting>
  <conditionalFormatting sqref="R209">
    <cfRule type="cellIs" dxfId="15580" priority="16101" stopIfTrue="1" operator="equal">
      <formula>"done"</formula>
    </cfRule>
    <cfRule type="cellIs" dxfId="15579" priority="16102" stopIfTrue="1" operator="equal">
      <formula>"n/a"</formula>
    </cfRule>
    <cfRule type="cellIs" dxfId="15578" priority="16104" stopIfTrue="1" operator="equal">
      <formula>"yes"</formula>
    </cfRule>
    <cfRule type="cellIs" dxfId="15577" priority="16105" stopIfTrue="1" operator="equal">
      <formula>"no"</formula>
    </cfRule>
    <cfRule type="notContainsBlanks" dxfId="15576" priority="16106">
      <formula>LEN(TRIM(R209))&gt;0</formula>
    </cfRule>
  </conditionalFormatting>
  <conditionalFormatting sqref="R212">
    <cfRule type="cellIs" dxfId="15575" priority="16091" stopIfTrue="1" operator="equal">
      <formula>"yes"</formula>
    </cfRule>
    <cfRule type="cellIs" dxfId="15574" priority="16092" stopIfTrue="1" operator="equal">
      <formula>"no"</formula>
    </cfRule>
    <cfRule type="notContainsBlanks" dxfId="15573" priority="16095" stopIfTrue="1">
      <formula>LEN(TRIM(R212))&gt;0</formula>
    </cfRule>
  </conditionalFormatting>
  <conditionalFormatting sqref="R212">
    <cfRule type="cellIs" dxfId="15572" priority="16093" stopIfTrue="1" operator="equal">
      <formula>"done"</formula>
    </cfRule>
    <cfRule type="cellIs" dxfId="15571" priority="16094" stopIfTrue="1" operator="equal">
      <formula>"n/a"</formula>
    </cfRule>
    <cfRule type="cellIs" dxfId="15570" priority="16096" stopIfTrue="1" operator="equal">
      <formula>"yes"</formula>
    </cfRule>
    <cfRule type="cellIs" dxfId="15569" priority="16097" stopIfTrue="1" operator="equal">
      <formula>"no"</formula>
    </cfRule>
    <cfRule type="notContainsBlanks" dxfId="15568" priority="16098">
      <formula>LEN(TRIM(R212))&gt;0</formula>
    </cfRule>
  </conditionalFormatting>
  <conditionalFormatting sqref="R213">
    <cfRule type="cellIs" dxfId="15567" priority="16083" stopIfTrue="1" operator="equal">
      <formula>"yes"</formula>
    </cfRule>
    <cfRule type="cellIs" dxfId="15566" priority="16084" stopIfTrue="1" operator="equal">
      <formula>"no"</formula>
    </cfRule>
    <cfRule type="notContainsBlanks" dxfId="15565" priority="16087" stopIfTrue="1">
      <formula>LEN(TRIM(R213))&gt;0</formula>
    </cfRule>
  </conditionalFormatting>
  <conditionalFormatting sqref="R213">
    <cfRule type="cellIs" dxfId="15564" priority="16085" stopIfTrue="1" operator="equal">
      <formula>"done"</formula>
    </cfRule>
    <cfRule type="cellIs" dxfId="15563" priority="16086" stopIfTrue="1" operator="equal">
      <formula>"n/a"</formula>
    </cfRule>
    <cfRule type="cellIs" dxfId="15562" priority="16088" stopIfTrue="1" operator="equal">
      <formula>"yes"</formula>
    </cfRule>
    <cfRule type="cellIs" dxfId="15561" priority="16089" stopIfTrue="1" operator="equal">
      <formula>"no"</formula>
    </cfRule>
    <cfRule type="notContainsBlanks" dxfId="15560" priority="16090">
      <formula>LEN(TRIM(R213))&gt;0</formula>
    </cfRule>
  </conditionalFormatting>
  <conditionalFormatting sqref="R217:R235">
    <cfRule type="cellIs" dxfId="15559" priority="16075" stopIfTrue="1" operator="equal">
      <formula>"yes"</formula>
    </cfRule>
    <cfRule type="cellIs" dxfId="15558" priority="16076" stopIfTrue="1" operator="equal">
      <formula>"no"</formula>
    </cfRule>
    <cfRule type="notContainsBlanks" dxfId="15557" priority="16079" stopIfTrue="1">
      <formula>LEN(TRIM(R217))&gt;0</formula>
    </cfRule>
  </conditionalFormatting>
  <conditionalFormatting sqref="R217:R235">
    <cfRule type="cellIs" dxfId="15556" priority="16077" stopIfTrue="1" operator="equal">
      <formula>"done"</formula>
    </cfRule>
    <cfRule type="cellIs" dxfId="15555" priority="16078" stopIfTrue="1" operator="equal">
      <formula>"n/a"</formula>
    </cfRule>
    <cfRule type="cellIs" dxfId="15554" priority="16080" stopIfTrue="1" operator="equal">
      <formula>"yes"</formula>
    </cfRule>
    <cfRule type="cellIs" dxfId="15553" priority="16081" stopIfTrue="1" operator="equal">
      <formula>"no"</formula>
    </cfRule>
    <cfRule type="notContainsBlanks" dxfId="15552" priority="16082">
      <formula>LEN(TRIM(R217))&gt;0</formula>
    </cfRule>
  </conditionalFormatting>
  <conditionalFormatting sqref="R240:R247">
    <cfRule type="cellIs" dxfId="15551" priority="16072" stopIfTrue="1" operator="equal">
      <formula>"yes"</formula>
    </cfRule>
    <cfRule type="cellIs" dxfId="15550" priority="16073" stopIfTrue="1" operator="equal">
      <formula>"no"</formula>
    </cfRule>
    <cfRule type="notContainsBlanks" dxfId="15549" priority="16074">
      <formula>LEN(TRIM(R240))&gt;0</formula>
    </cfRule>
  </conditionalFormatting>
  <conditionalFormatting sqref="R240:R247">
    <cfRule type="cellIs" dxfId="15548" priority="16069" stopIfTrue="1" operator="equal">
      <formula>"yes"</formula>
    </cfRule>
    <cfRule type="cellIs" dxfId="15547" priority="16070" stopIfTrue="1" operator="equal">
      <formula>"no"</formula>
    </cfRule>
    <cfRule type="notContainsBlanks" dxfId="15546" priority="16071">
      <formula>LEN(TRIM(R240))&gt;0</formula>
    </cfRule>
  </conditionalFormatting>
  <conditionalFormatting sqref="R240:R247">
    <cfRule type="cellIs" dxfId="15545" priority="16064" stopIfTrue="1" operator="equal">
      <formula>"done"</formula>
    </cfRule>
    <cfRule type="cellIs" dxfId="15544" priority="16065" stopIfTrue="1" operator="equal">
      <formula>"n/a"</formula>
    </cfRule>
    <cfRule type="cellIs" dxfId="15543" priority="16066" stopIfTrue="1" operator="equal">
      <formula>"yes"</formula>
    </cfRule>
    <cfRule type="cellIs" dxfId="15542" priority="16067" stopIfTrue="1" operator="equal">
      <formula>"no"</formula>
    </cfRule>
    <cfRule type="notContainsBlanks" dxfId="15541" priority="16068">
      <formula>LEN(TRIM(R240))&gt;0</formula>
    </cfRule>
  </conditionalFormatting>
  <conditionalFormatting sqref="R251:R258">
    <cfRule type="cellIs" dxfId="15540" priority="16061" stopIfTrue="1" operator="equal">
      <formula>"yes"</formula>
    </cfRule>
    <cfRule type="cellIs" dxfId="15539" priority="16062" stopIfTrue="1" operator="equal">
      <formula>"no"</formula>
    </cfRule>
    <cfRule type="notContainsBlanks" dxfId="15538" priority="16063">
      <formula>LEN(TRIM(R251))&gt;0</formula>
    </cfRule>
  </conditionalFormatting>
  <conditionalFormatting sqref="R251:R258">
    <cfRule type="cellIs" dxfId="15537" priority="16058" stopIfTrue="1" operator="equal">
      <formula>"yes"</formula>
    </cfRule>
    <cfRule type="cellIs" dxfId="15536" priority="16059" stopIfTrue="1" operator="equal">
      <formula>"no"</formula>
    </cfRule>
    <cfRule type="notContainsBlanks" dxfId="15535" priority="16060">
      <formula>LEN(TRIM(R251))&gt;0</formula>
    </cfRule>
  </conditionalFormatting>
  <conditionalFormatting sqref="R251:R258">
    <cfRule type="cellIs" dxfId="15534" priority="16053" stopIfTrue="1" operator="equal">
      <formula>"done"</formula>
    </cfRule>
    <cfRule type="cellIs" dxfId="15533" priority="16054" stopIfTrue="1" operator="equal">
      <formula>"n/a"</formula>
    </cfRule>
    <cfRule type="cellIs" dxfId="15532" priority="16055" stopIfTrue="1" operator="equal">
      <formula>"yes"</formula>
    </cfRule>
    <cfRule type="cellIs" dxfId="15531" priority="16056" stopIfTrue="1" operator="equal">
      <formula>"no"</formula>
    </cfRule>
    <cfRule type="notContainsBlanks" dxfId="15530" priority="16057">
      <formula>LEN(TRIM(R251))&gt;0</formula>
    </cfRule>
  </conditionalFormatting>
  <conditionalFormatting sqref="R260:R275">
    <cfRule type="cellIs" dxfId="15529" priority="16050" stopIfTrue="1" operator="equal">
      <formula>"yes"</formula>
    </cfRule>
    <cfRule type="cellIs" dxfId="15528" priority="16051" stopIfTrue="1" operator="equal">
      <formula>"no"</formula>
    </cfRule>
    <cfRule type="notContainsBlanks" dxfId="15527" priority="16052">
      <formula>LEN(TRIM(R260))&gt;0</formula>
    </cfRule>
  </conditionalFormatting>
  <conditionalFormatting sqref="R260:R275">
    <cfRule type="cellIs" dxfId="15526" priority="16047" stopIfTrue="1" operator="equal">
      <formula>"yes"</formula>
    </cfRule>
    <cfRule type="cellIs" dxfId="15525" priority="16048" stopIfTrue="1" operator="equal">
      <formula>"no"</formula>
    </cfRule>
    <cfRule type="notContainsBlanks" dxfId="15524" priority="16049">
      <formula>LEN(TRIM(R260))&gt;0</formula>
    </cfRule>
  </conditionalFormatting>
  <conditionalFormatting sqref="R260:R275">
    <cfRule type="cellIs" dxfId="15523" priority="16042" stopIfTrue="1" operator="equal">
      <formula>"done"</formula>
    </cfRule>
    <cfRule type="cellIs" dxfId="15522" priority="16043" stopIfTrue="1" operator="equal">
      <formula>"n/a"</formula>
    </cfRule>
    <cfRule type="cellIs" dxfId="15521" priority="16044" stopIfTrue="1" operator="equal">
      <formula>"yes"</formula>
    </cfRule>
    <cfRule type="cellIs" dxfId="15520" priority="16045" stopIfTrue="1" operator="equal">
      <formula>"no"</formula>
    </cfRule>
    <cfRule type="notContainsBlanks" dxfId="15519" priority="16046">
      <formula>LEN(TRIM(R260))&gt;0</formula>
    </cfRule>
  </conditionalFormatting>
  <conditionalFormatting sqref="R300:R302">
    <cfRule type="cellIs" dxfId="15518" priority="16039" stopIfTrue="1" operator="equal">
      <formula>"yes"</formula>
    </cfRule>
    <cfRule type="cellIs" dxfId="15517" priority="16040" stopIfTrue="1" operator="equal">
      <formula>"no"</formula>
    </cfRule>
    <cfRule type="notContainsBlanks" dxfId="15516" priority="16041">
      <formula>LEN(TRIM(R300))&gt;0</formula>
    </cfRule>
  </conditionalFormatting>
  <conditionalFormatting sqref="R300:R302">
    <cfRule type="cellIs" dxfId="15515" priority="16036" stopIfTrue="1" operator="equal">
      <formula>"yes"</formula>
    </cfRule>
    <cfRule type="cellIs" dxfId="15514" priority="16037" stopIfTrue="1" operator="equal">
      <formula>"no"</formula>
    </cfRule>
    <cfRule type="notContainsBlanks" dxfId="15513" priority="16038">
      <formula>LEN(TRIM(R300))&gt;0</formula>
    </cfRule>
  </conditionalFormatting>
  <conditionalFormatting sqref="R300:R302">
    <cfRule type="cellIs" dxfId="15512" priority="16031" stopIfTrue="1" operator="equal">
      <formula>"done"</formula>
    </cfRule>
    <cfRule type="cellIs" dxfId="15511" priority="16032" stopIfTrue="1" operator="equal">
      <formula>"n/a"</formula>
    </cfRule>
    <cfRule type="cellIs" dxfId="15510" priority="16033" stopIfTrue="1" operator="equal">
      <formula>"yes"</formula>
    </cfRule>
    <cfRule type="cellIs" dxfId="15509" priority="16034" stopIfTrue="1" operator="equal">
      <formula>"no"</formula>
    </cfRule>
    <cfRule type="notContainsBlanks" dxfId="15508" priority="16035">
      <formula>LEN(TRIM(R300))&gt;0</formula>
    </cfRule>
  </conditionalFormatting>
  <conditionalFormatting sqref="R304:R305">
    <cfRule type="cellIs" dxfId="15507" priority="16028" stopIfTrue="1" operator="equal">
      <formula>"yes"</formula>
    </cfRule>
    <cfRule type="cellIs" dxfId="15506" priority="16029" stopIfTrue="1" operator="equal">
      <formula>"no"</formula>
    </cfRule>
    <cfRule type="notContainsBlanks" dxfId="15505" priority="16030">
      <formula>LEN(TRIM(R304))&gt;0</formula>
    </cfRule>
  </conditionalFormatting>
  <conditionalFormatting sqref="R304:R305">
    <cfRule type="cellIs" dxfId="15504" priority="16025" stopIfTrue="1" operator="equal">
      <formula>"yes"</formula>
    </cfRule>
    <cfRule type="cellIs" dxfId="15503" priority="16026" stopIfTrue="1" operator="equal">
      <formula>"no"</formula>
    </cfRule>
    <cfRule type="notContainsBlanks" dxfId="15502" priority="16027">
      <formula>LEN(TRIM(R304))&gt;0</formula>
    </cfRule>
  </conditionalFormatting>
  <conditionalFormatting sqref="R304:R305">
    <cfRule type="cellIs" dxfId="15501" priority="16020" stopIfTrue="1" operator="equal">
      <formula>"done"</formula>
    </cfRule>
    <cfRule type="cellIs" dxfId="15500" priority="16021" stopIfTrue="1" operator="equal">
      <formula>"n/a"</formula>
    </cfRule>
    <cfRule type="cellIs" dxfId="15499" priority="16022" stopIfTrue="1" operator="equal">
      <formula>"yes"</formula>
    </cfRule>
    <cfRule type="cellIs" dxfId="15498" priority="16023" stopIfTrue="1" operator="equal">
      <formula>"no"</formula>
    </cfRule>
    <cfRule type="notContainsBlanks" dxfId="15497" priority="16024">
      <formula>LEN(TRIM(R304))&gt;0</formula>
    </cfRule>
  </conditionalFormatting>
  <conditionalFormatting sqref="R310">
    <cfRule type="cellIs" dxfId="15496" priority="16017" stopIfTrue="1" operator="equal">
      <formula>"yes"</formula>
    </cfRule>
    <cfRule type="cellIs" dxfId="15495" priority="16018" stopIfTrue="1" operator="equal">
      <formula>"no"</formula>
    </cfRule>
    <cfRule type="notContainsBlanks" dxfId="15494" priority="16019">
      <formula>LEN(TRIM(R310))&gt;0</formula>
    </cfRule>
  </conditionalFormatting>
  <conditionalFormatting sqref="R310">
    <cfRule type="cellIs" dxfId="15493" priority="16014" stopIfTrue="1" operator="equal">
      <formula>"yes"</formula>
    </cfRule>
    <cfRule type="cellIs" dxfId="15492" priority="16015" stopIfTrue="1" operator="equal">
      <formula>"no"</formula>
    </cfRule>
    <cfRule type="notContainsBlanks" dxfId="15491" priority="16016">
      <formula>LEN(TRIM(R310))&gt;0</formula>
    </cfRule>
  </conditionalFormatting>
  <conditionalFormatting sqref="R310">
    <cfRule type="cellIs" dxfId="15490" priority="16009" stopIfTrue="1" operator="equal">
      <formula>"done"</formula>
    </cfRule>
    <cfRule type="cellIs" dxfId="15489" priority="16010" stopIfTrue="1" operator="equal">
      <formula>"n/a"</formula>
    </cfRule>
    <cfRule type="cellIs" dxfId="15488" priority="16011" stopIfTrue="1" operator="equal">
      <formula>"yes"</formula>
    </cfRule>
    <cfRule type="cellIs" dxfId="15487" priority="16012" stopIfTrue="1" operator="equal">
      <formula>"no"</formula>
    </cfRule>
    <cfRule type="notContainsBlanks" dxfId="15486" priority="16013">
      <formula>LEN(TRIM(R310))&gt;0</formula>
    </cfRule>
  </conditionalFormatting>
  <conditionalFormatting sqref="R311">
    <cfRule type="cellIs" dxfId="15485" priority="16006" stopIfTrue="1" operator="equal">
      <formula>"yes"</formula>
    </cfRule>
    <cfRule type="cellIs" dxfId="15484" priority="16007" stopIfTrue="1" operator="equal">
      <formula>"no"</formula>
    </cfRule>
    <cfRule type="notContainsBlanks" dxfId="15483" priority="16008">
      <formula>LEN(TRIM(R311))&gt;0</formula>
    </cfRule>
  </conditionalFormatting>
  <conditionalFormatting sqref="R311">
    <cfRule type="cellIs" dxfId="15482" priority="16003" stopIfTrue="1" operator="equal">
      <formula>"yes"</formula>
    </cfRule>
    <cfRule type="cellIs" dxfId="15481" priority="16004" stopIfTrue="1" operator="equal">
      <formula>"no"</formula>
    </cfRule>
    <cfRule type="notContainsBlanks" dxfId="15480" priority="16005">
      <formula>LEN(TRIM(R311))&gt;0</formula>
    </cfRule>
  </conditionalFormatting>
  <conditionalFormatting sqref="R311">
    <cfRule type="cellIs" dxfId="15479" priority="15998" stopIfTrue="1" operator="equal">
      <formula>"done"</formula>
    </cfRule>
    <cfRule type="cellIs" dxfId="15478" priority="15999" stopIfTrue="1" operator="equal">
      <formula>"n/a"</formula>
    </cfRule>
    <cfRule type="cellIs" dxfId="15477" priority="16000" stopIfTrue="1" operator="equal">
      <formula>"yes"</formula>
    </cfRule>
    <cfRule type="cellIs" dxfId="15476" priority="16001" stopIfTrue="1" operator="equal">
      <formula>"no"</formula>
    </cfRule>
    <cfRule type="notContainsBlanks" dxfId="15475" priority="16002">
      <formula>LEN(TRIM(R311))&gt;0</formula>
    </cfRule>
  </conditionalFormatting>
  <conditionalFormatting sqref="R312">
    <cfRule type="cellIs" dxfId="15474" priority="15995" stopIfTrue="1" operator="equal">
      <formula>"yes"</formula>
    </cfRule>
    <cfRule type="cellIs" dxfId="15473" priority="15996" stopIfTrue="1" operator="equal">
      <formula>"no"</formula>
    </cfRule>
    <cfRule type="notContainsBlanks" dxfId="15472" priority="15997">
      <formula>LEN(TRIM(R312))&gt;0</formula>
    </cfRule>
  </conditionalFormatting>
  <conditionalFormatting sqref="R312">
    <cfRule type="cellIs" dxfId="15471" priority="15992" stopIfTrue="1" operator="equal">
      <formula>"yes"</formula>
    </cfRule>
    <cfRule type="cellIs" dxfId="15470" priority="15993" stopIfTrue="1" operator="equal">
      <formula>"no"</formula>
    </cfRule>
    <cfRule type="notContainsBlanks" dxfId="15469" priority="15994">
      <formula>LEN(TRIM(R312))&gt;0</formula>
    </cfRule>
  </conditionalFormatting>
  <conditionalFormatting sqref="R312">
    <cfRule type="cellIs" dxfId="15468" priority="15987" stopIfTrue="1" operator="equal">
      <formula>"done"</formula>
    </cfRule>
    <cfRule type="cellIs" dxfId="15467" priority="15988" stopIfTrue="1" operator="equal">
      <formula>"n/a"</formula>
    </cfRule>
    <cfRule type="cellIs" dxfId="15466" priority="15989" stopIfTrue="1" operator="equal">
      <formula>"yes"</formula>
    </cfRule>
    <cfRule type="cellIs" dxfId="15465" priority="15990" stopIfTrue="1" operator="equal">
      <formula>"no"</formula>
    </cfRule>
    <cfRule type="notContainsBlanks" dxfId="15464" priority="15991">
      <formula>LEN(TRIM(R312))&gt;0</formula>
    </cfRule>
  </conditionalFormatting>
  <conditionalFormatting sqref="R314">
    <cfRule type="cellIs" dxfId="15463" priority="15984" stopIfTrue="1" operator="equal">
      <formula>"yes"</formula>
    </cfRule>
    <cfRule type="cellIs" dxfId="15462" priority="15985" stopIfTrue="1" operator="equal">
      <formula>"no"</formula>
    </cfRule>
    <cfRule type="notContainsBlanks" dxfId="15461" priority="15986">
      <formula>LEN(TRIM(R314))&gt;0</formula>
    </cfRule>
  </conditionalFormatting>
  <conditionalFormatting sqref="R314">
    <cfRule type="cellIs" dxfId="15460" priority="15981" stopIfTrue="1" operator="equal">
      <formula>"yes"</formula>
    </cfRule>
    <cfRule type="cellIs" dxfId="15459" priority="15982" stopIfTrue="1" operator="equal">
      <formula>"no"</formula>
    </cfRule>
    <cfRule type="notContainsBlanks" dxfId="15458" priority="15983">
      <formula>LEN(TRIM(R314))&gt;0</formula>
    </cfRule>
  </conditionalFormatting>
  <conditionalFormatting sqref="R314">
    <cfRule type="cellIs" dxfId="15457" priority="15976" stopIfTrue="1" operator="equal">
      <formula>"done"</formula>
    </cfRule>
    <cfRule type="cellIs" dxfId="15456" priority="15977" stopIfTrue="1" operator="equal">
      <formula>"n/a"</formula>
    </cfRule>
    <cfRule type="cellIs" dxfId="15455" priority="15978" stopIfTrue="1" operator="equal">
      <formula>"yes"</formula>
    </cfRule>
    <cfRule type="cellIs" dxfId="15454" priority="15979" stopIfTrue="1" operator="equal">
      <formula>"no"</formula>
    </cfRule>
    <cfRule type="notContainsBlanks" dxfId="15453" priority="15980">
      <formula>LEN(TRIM(R314))&gt;0</formula>
    </cfRule>
  </conditionalFormatting>
  <conditionalFormatting sqref="R313">
    <cfRule type="cellIs" dxfId="15452" priority="15973" stopIfTrue="1" operator="equal">
      <formula>"yes"</formula>
    </cfRule>
    <cfRule type="cellIs" dxfId="15451" priority="15974" stopIfTrue="1" operator="equal">
      <formula>"no"</formula>
    </cfRule>
    <cfRule type="notContainsBlanks" dxfId="15450" priority="15975">
      <formula>LEN(TRIM(R313))&gt;0</formula>
    </cfRule>
  </conditionalFormatting>
  <conditionalFormatting sqref="R313">
    <cfRule type="cellIs" dxfId="15449" priority="15970" stopIfTrue="1" operator="equal">
      <formula>"yes"</formula>
    </cfRule>
    <cfRule type="cellIs" dxfId="15448" priority="15971" stopIfTrue="1" operator="equal">
      <formula>"no"</formula>
    </cfRule>
    <cfRule type="notContainsBlanks" dxfId="15447" priority="15972">
      <formula>LEN(TRIM(R313))&gt;0</formula>
    </cfRule>
  </conditionalFormatting>
  <conditionalFormatting sqref="R313">
    <cfRule type="cellIs" dxfId="15446" priority="15965" stopIfTrue="1" operator="equal">
      <formula>"done"</formula>
    </cfRule>
    <cfRule type="cellIs" dxfId="15445" priority="15966" stopIfTrue="1" operator="equal">
      <formula>"n/a"</formula>
    </cfRule>
    <cfRule type="cellIs" dxfId="15444" priority="15967" stopIfTrue="1" operator="equal">
      <formula>"yes"</formula>
    </cfRule>
    <cfRule type="cellIs" dxfId="15443" priority="15968" stopIfTrue="1" operator="equal">
      <formula>"no"</formula>
    </cfRule>
    <cfRule type="notContainsBlanks" dxfId="15442" priority="15969">
      <formula>LEN(TRIM(R313))&gt;0</formula>
    </cfRule>
  </conditionalFormatting>
  <conditionalFormatting sqref="R315">
    <cfRule type="cellIs" dxfId="15441" priority="15962" stopIfTrue="1" operator="equal">
      <formula>"yes"</formula>
    </cfRule>
    <cfRule type="cellIs" dxfId="15440" priority="15963" stopIfTrue="1" operator="equal">
      <formula>"no"</formula>
    </cfRule>
    <cfRule type="notContainsBlanks" dxfId="15439" priority="15964">
      <formula>LEN(TRIM(R315))&gt;0</formula>
    </cfRule>
  </conditionalFormatting>
  <conditionalFormatting sqref="R315">
    <cfRule type="cellIs" dxfId="15438" priority="15959" stopIfTrue="1" operator="equal">
      <formula>"yes"</formula>
    </cfRule>
    <cfRule type="cellIs" dxfId="15437" priority="15960" stopIfTrue="1" operator="equal">
      <formula>"no"</formula>
    </cfRule>
    <cfRule type="notContainsBlanks" dxfId="15436" priority="15961">
      <formula>LEN(TRIM(R315))&gt;0</formula>
    </cfRule>
  </conditionalFormatting>
  <conditionalFormatting sqref="R315">
    <cfRule type="cellIs" dxfId="15435" priority="15954" stopIfTrue="1" operator="equal">
      <formula>"done"</formula>
    </cfRule>
    <cfRule type="cellIs" dxfId="15434" priority="15955" stopIfTrue="1" operator="equal">
      <formula>"n/a"</formula>
    </cfRule>
    <cfRule type="cellIs" dxfId="15433" priority="15956" stopIfTrue="1" operator="equal">
      <formula>"yes"</formula>
    </cfRule>
    <cfRule type="cellIs" dxfId="15432" priority="15957" stopIfTrue="1" operator="equal">
      <formula>"no"</formula>
    </cfRule>
    <cfRule type="notContainsBlanks" dxfId="15431" priority="15958">
      <formula>LEN(TRIM(R315))&gt;0</formula>
    </cfRule>
  </conditionalFormatting>
  <conditionalFormatting sqref="R317">
    <cfRule type="cellIs" dxfId="15430" priority="15951" stopIfTrue="1" operator="equal">
      <formula>"yes"</formula>
    </cfRule>
    <cfRule type="cellIs" dxfId="15429" priority="15952" stopIfTrue="1" operator="equal">
      <formula>"no"</formula>
    </cfRule>
    <cfRule type="notContainsBlanks" dxfId="15428" priority="15953">
      <formula>LEN(TRIM(R317))&gt;0</formula>
    </cfRule>
  </conditionalFormatting>
  <conditionalFormatting sqref="R317">
    <cfRule type="cellIs" dxfId="15427" priority="15948" stopIfTrue="1" operator="equal">
      <formula>"yes"</formula>
    </cfRule>
    <cfRule type="cellIs" dxfId="15426" priority="15949" stopIfTrue="1" operator="equal">
      <formula>"no"</formula>
    </cfRule>
    <cfRule type="notContainsBlanks" dxfId="15425" priority="15950">
      <formula>LEN(TRIM(R317))&gt;0</formula>
    </cfRule>
  </conditionalFormatting>
  <conditionalFormatting sqref="R317">
    <cfRule type="cellIs" dxfId="15424" priority="15943" stopIfTrue="1" operator="equal">
      <formula>"done"</formula>
    </cfRule>
    <cfRule type="cellIs" dxfId="15423" priority="15944" stopIfTrue="1" operator="equal">
      <formula>"n/a"</formula>
    </cfRule>
    <cfRule type="cellIs" dxfId="15422" priority="15945" stopIfTrue="1" operator="equal">
      <formula>"yes"</formula>
    </cfRule>
    <cfRule type="cellIs" dxfId="15421" priority="15946" stopIfTrue="1" operator="equal">
      <formula>"no"</formula>
    </cfRule>
    <cfRule type="notContainsBlanks" dxfId="15420" priority="15947">
      <formula>LEN(TRIM(R317))&gt;0</formula>
    </cfRule>
  </conditionalFormatting>
  <conditionalFormatting sqref="R318">
    <cfRule type="cellIs" dxfId="15419" priority="15940" stopIfTrue="1" operator="equal">
      <formula>"yes"</formula>
    </cfRule>
    <cfRule type="cellIs" dxfId="15418" priority="15941" stopIfTrue="1" operator="equal">
      <formula>"no"</formula>
    </cfRule>
    <cfRule type="notContainsBlanks" dxfId="15417" priority="15942">
      <formula>LEN(TRIM(R318))&gt;0</formula>
    </cfRule>
  </conditionalFormatting>
  <conditionalFormatting sqref="R318">
    <cfRule type="cellIs" dxfId="15416" priority="15937" stopIfTrue="1" operator="equal">
      <formula>"yes"</formula>
    </cfRule>
    <cfRule type="cellIs" dxfId="15415" priority="15938" stopIfTrue="1" operator="equal">
      <formula>"no"</formula>
    </cfRule>
    <cfRule type="notContainsBlanks" dxfId="15414" priority="15939">
      <formula>LEN(TRIM(R318))&gt;0</formula>
    </cfRule>
  </conditionalFormatting>
  <conditionalFormatting sqref="R318">
    <cfRule type="cellIs" dxfId="15413" priority="15932" stopIfTrue="1" operator="equal">
      <formula>"done"</formula>
    </cfRule>
    <cfRule type="cellIs" dxfId="15412" priority="15933" stopIfTrue="1" operator="equal">
      <formula>"n/a"</formula>
    </cfRule>
    <cfRule type="cellIs" dxfId="15411" priority="15934" stopIfTrue="1" operator="equal">
      <formula>"yes"</formula>
    </cfRule>
    <cfRule type="cellIs" dxfId="15410" priority="15935" stopIfTrue="1" operator="equal">
      <formula>"no"</formula>
    </cfRule>
    <cfRule type="notContainsBlanks" dxfId="15409" priority="15936">
      <formula>LEN(TRIM(R318))&gt;0</formula>
    </cfRule>
  </conditionalFormatting>
  <conditionalFormatting sqref="R319">
    <cfRule type="cellIs" dxfId="15408" priority="15929" stopIfTrue="1" operator="equal">
      <formula>"yes"</formula>
    </cfRule>
    <cfRule type="cellIs" dxfId="15407" priority="15930" stopIfTrue="1" operator="equal">
      <formula>"no"</formula>
    </cfRule>
    <cfRule type="notContainsBlanks" dxfId="15406" priority="15931">
      <formula>LEN(TRIM(R319))&gt;0</formula>
    </cfRule>
  </conditionalFormatting>
  <conditionalFormatting sqref="R319">
    <cfRule type="cellIs" dxfId="15405" priority="15926" stopIfTrue="1" operator="equal">
      <formula>"yes"</formula>
    </cfRule>
    <cfRule type="cellIs" dxfId="15404" priority="15927" stopIfTrue="1" operator="equal">
      <formula>"no"</formula>
    </cfRule>
    <cfRule type="notContainsBlanks" dxfId="15403" priority="15928">
      <formula>LEN(TRIM(R319))&gt;0</formula>
    </cfRule>
  </conditionalFormatting>
  <conditionalFormatting sqref="R319">
    <cfRule type="cellIs" dxfId="15402" priority="15921" stopIfTrue="1" operator="equal">
      <formula>"done"</formula>
    </cfRule>
    <cfRule type="cellIs" dxfId="15401" priority="15922" stopIfTrue="1" operator="equal">
      <formula>"n/a"</formula>
    </cfRule>
    <cfRule type="cellIs" dxfId="15400" priority="15923" stopIfTrue="1" operator="equal">
      <formula>"yes"</formula>
    </cfRule>
    <cfRule type="cellIs" dxfId="15399" priority="15924" stopIfTrue="1" operator="equal">
      <formula>"no"</formula>
    </cfRule>
    <cfRule type="notContainsBlanks" dxfId="15398" priority="15925">
      <formula>LEN(TRIM(R319))&gt;0</formula>
    </cfRule>
  </conditionalFormatting>
  <conditionalFormatting sqref="R320">
    <cfRule type="cellIs" dxfId="15397" priority="15918" stopIfTrue="1" operator="equal">
      <formula>"yes"</formula>
    </cfRule>
    <cfRule type="cellIs" dxfId="15396" priority="15919" stopIfTrue="1" operator="equal">
      <formula>"no"</formula>
    </cfRule>
    <cfRule type="notContainsBlanks" dxfId="15395" priority="15920">
      <formula>LEN(TRIM(R320))&gt;0</formula>
    </cfRule>
  </conditionalFormatting>
  <conditionalFormatting sqref="R320">
    <cfRule type="cellIs" dxfId="15394" priority="15915" stopIfTrue="1" operator="equal">
      <formula>"yes"</formula>
    </cfRule>
    <cfRule type="cellIs" dxfId="15393" priority="15916" stopIfTrue="1" operator="equal">
      <formula>"no"</formula>
    </cfRule>
    <cfRule type="notContainsBlanks" dxfId="15392" priority="15917">
      <formula>LEN(TRIM(R320))&gt;0</formula>
    </cfRule>
  </conditionalFormatting>
  <conditionalFormatting sqref="R320">
    <cfRule type="cellIs" dxfId="15391" priority="15910" stopIfTrue="1" operator="equal">
      <formula>"done"</formula>
    </cfRule>
    <cfRule type="cellIs" dxfId="15390" priority="15911" stopIfTrue="1" operator="equal">
      <formula>"n/a"</formula>
    </cfRule>
    <cfRule type="cellIs" dxfId="15389" priority="15912" stopIfTrue="1" operator="equal">
      <formula>"yes"</formula>
    </cfRule>
    <cfRule type="cellIs" dxfId="15388" priority="15913" stopIfTrue="1" operator="equal">
      <formula>"no"</formula>
    </cfRule>
    <cfRule type="notContainsBlanks" dxfId="15387" priority="15914">
      <formula>LEN(TRIM(R320))&gt;0</formula>
    </cfRule>
  </conditionalFormatting>
  <conditionalFormatting sqref="R323">
    <cfRule type="cellIs" dxfId="15386" priority="15907" stopIfTrue="1" operator="equal">
      <formula>"yes"</formula>
    </cfRule>
    <cfRule type="cellIs" dxfId="15385" priority="15908" stopIfTrue="1" operator="equal">
      <formula>"no"</formula>
    </cfRule>
    <cfRule type="notContainsBlanks" dxfId="15384" priority="15909">
      <formula>LEN(TRIM(R323))&gt;0</formula>
    </cfRule>
  </conditionalFormatting>
  <conditionalFormatting sqref="R323">
    <cfRule type="cellIs" dxfId="15383" priority="15904" stopIfTrue="1" operator="equal">
      <formula>"yes"</formula>
    </cfRule>
    <cfRule type="cellIs" dxfId="15382" priority="15905" stopIfTrue="1" operator="equal">
      <formula>"no"</formula>
    </cfRule>
    <cfRule type="notContainsBlanks" dxfId="15381" priority="15906">
      <formula>LEN(TRIM(R323))&gt;0</formula>
    </cfRule>
  </conditionalFormatting>
  <conditionalFormatting sqref="R323">
    <cfRule type="cellIs" dxfId="15380" priority="15899" stopIfTrue="1" operator="equal">
      <formula>"done"</formula>
    </cfRule>
    <cfRule type="cellIs" dxfId="15379" priority="15900" stopIfTrue="1" operator="equal">
      <formula>"n/a"</formula>
    </cfRule>
    <cfRule type="cellIs" dxfId="15378" priority="15901" stopIfTrue="1" operator="equal">
      <formula>"yes"</formula>
    </cfRule>
    <cfRule type="cellIs" dxfId="15377" priority="15902" stopIfTrue="1" operator="equal">
      <formula>"no"</formula>
    </cfRule>
    <cfRule type="notContainsBlanks" dxfId="15376" priority="15903">
      <formula>LEN(TRIM(R323))&gt;0</formula>
    </cfRule>
  </conditionalFormatting>
  <conditionalFormatting sqref="R325">
    <cfRule type="cellIs" dxfId="15375" priority="15896" stopIfTrue="1" operator="equal">
      <formula>"yes"</formula>
    </cfRule>
    <cfRule type="cellIs" dxfId="15374" priority="15897" stopIfTrue="1" operator="equal">
      <formula>"no"</formula>
    </cfRule>
    <cfRule type="notContainsBlanks" dxfId="15373" priority="15898">
      <formula>LEN(TRIM(R325))&gt;0</formula>
    </cfRule>
  </conditionalFormatting>
  <conditionalFormatting sqref="R325">
    <cfRule type="cellIs" dxfId="15372" priority="15893" stopIfTrue="1" operator="equal">
      <formula>"yes"</formula>
    </cfRule>
    <cfRule type="cellIs" dxfId="15371" priority="15894" stopIfTrue="1" operator="equal">
      <formula>"no"</formula>
    </cfRule>
    <cfRule type="notContainsBlanks" dxfId="15370" priority="15895">
      <formula>LEN(TRIM(R325))&gt;0</formula>
    </cfRule>
  </conditionalFormatting>
  <conditionalFormatting sqref="R325">
    <cfRule type="cellIs" dxfId="15369" priority="15888" stopIfTrue="1" operator="equal">
      <formula>"done"</formula>
    </cfRule>
    <cfRule type="cellIs" dxfId="15368" priority="15889" stopIfTrue="1" operator="equal">
      <formula>"n/a"</formula>
    </cfRule>
    <cfRule type="cellIs" dxfId="15367" priority="15890" stopIfTrue="1" operator="equal">
      <formula>"yes"</formula>
    </cfRule>
    <cfRule type="cellIs" dxfId="15366" priority="15891" stopIfTrue="1" operator="equal">
      <formula>"no"</formula>
    </cfRule>
    <cfRule type="notContainsBlanks" dxfId="15365" priority="15892">
      <formula>LEN(TRIM(R325))&gt;0</formula>
    </cfRule>
  </conditionalFormatting>
  <conditionalFormatting sqref="R322">
    <cfRule type="cellIs" dxfId="15364" priority="15885" stopIfTrue="1" operator="equal">
      <formula>"yes"</formula>
    </cfRule>
    <cfRule type="cellIs" dxfId="15363" priority="15886" stopIfTrue="1" operator="equal">
      <formula>"no"</formula>
    </cfRule>
    <cfRule type="notContainsBlanks" dxfId="15362" priority="15887">
      <formula>LEN(TRIM(R322))&gt;0</formula>
    </cfRule>
  </conditionalFormatting>
  <conditionalFormatting sqref="R322">
    <cfRule type="cellIs" dxfId="15361" priority="15882" stopIfTrue="1" operator="equal">
      <formula>"yes"</formula>
    </cfRule>
    <cfRule type="cellIs" dxfId="15360" priority="15883" stopIfTrue="1" operator="equal">
      <formula>"no"</formula>
    </cfRule>
    <cfRule type="notContainsBlanks" dxfId="15359" priority="15884">
      <formula>LEN(TRIM(R322))&gt;0</formula>
    </cfRule>
  </conditionalFormatting>
  <conditionalFormatting sqref="R322">
    <cfRule type="cellIs" dxfId="15358" priority="15877" stopIfTrue="1" operator="equal">
      <formula>"done"</formula>
    </cfRule>
    <cfRule type="cellIs" dxfId="15357" priority="15878" stopIfTrue="1" operator="equal">
      <formula>"n/a"</formula>
    </cfRule>
    <cfRule type="cellIs" dxfId="15356" priority="15879" stopIfTrue="1" operator="equal">
      <formula>"yes"</formula>
    </cfRule>
    <cfRule type="cellIs" dxfId="15355" priority="15880" stopIfTrue="1" operator="equal">
      <formula>"no"</formula>
    </cfRule>
    <cfRule type="notContainsBlanks" dxfId="15354" priority="15881">
      <formula>LEN(TRIM(R322))&gt;0</formula>
    </cfRule>
  </conditionalFormatting>
  <conditionalFormatting sqref="R277:R286">
    <cfRule type="cellIs" dxfId="15353" priority="15874" stopIfTrue="1" operator="equal">
      <formula>"yes"</formula>
    </cfRule>
    <cfRule type="cellIs" dxfId="15352" priority="15875" stopIfTrue="1" operator="equal">
      <formula>"no"</formula>
    </cfRule>
    <cfRule type="notContainsBlanks" dxfId="15351" priority="15876">
      <formula>LEN(TRIM(R277))&gt;0</formula>
    </cfRule>
  </conditionalFormatting>
  <conditionalFormatting sqref="R277:R286">
    <cfRule type="cellIs" dxfId="15350" priority="15871" stopIfTrue="1" operator="equal">
      <formula>"yes"</formula>
    </cfRule>
    <cfRule type="cellIs" dxfId="15349" priority="15872" stopIfTrue="1" operator="equal">
      <formula>"no"</formula>
    </cfRule>
    <cfRule type="notContainsBlanks" dxfId="15348" priority="15873">
      <formula>LEN(TRIM(R277))&gt;0</formula>
    </cfRule>
  </conditionalFormatting>
  <conditionalFormatting sqref="R277:R286">
    <cfRule type="cellIs" dxfId="15347" priority="15866" stopIfTrue="1" operator="equal">
      <formula>"done"</formula>
    </cfRule>
    <cfRule type="cellIs" dxfId="15346" priority="15867" stopIfTrue="1" operator="equal">
      <formula>"n/a"</formula>
    </cfRule>
    <cfRule type="cellIs" dxfId="15345" priority="15868" stopIfTrue="1" operator="equal">
      <formula>"yes"</formula>
    </cfRule>
    <cfRule type="cellIs" dxfId="15344" priority="15869" stopIfTrue="1" operator="equal">
      <formula>"no"</formula>
    </cfRule>
    <cfRule type="notContainsBlanks" dxfId="15343" priority="15870">
      <formula>LEN(TRIM(R277))&gt;0</formula>
    </cfRule>
  </conditionalFormatting>
  <conditionalFormatting sqref="R288">
    <cfRule type="cellIs" dxfId="15342" priority="15863" stopIfTrue="1" operator="equal">
      <formula>"yes"</formula>
    </cfRule>
    <cfRule type="cellIs" dxfId="15341" priority="15864" stopIfTrue="1" operator="equal">
      <formula>"no"</formula>
    </cfRule>
    <cfRule type="notContainsBlanks" dxfId="15340" priority="15865">
      <formula>LEN(TRIM(R288))&gt;0</formula>
    </cfRule>
  </conditionalFormatting>
  <conditionalFormatting sqref="R288">
    <cfRule type="cellIs" dxfId="15339" priority="15860" stopIfTrue="1" operator="equal">
      <formula>"yes"</formula>
    </cfRule>
    <cfRule type="cellIs" dxfId="15338" priority="15861" stopIfTrue="1" operator="equal">
      <formula>"no"</formula>
    </cfRule>
    <cfRule type="notContainsBlanks" dxfId="15337" priority="15862">
      <formula>LEN(TRIM(R288))&gt;0</formula>
    </cfRule>
  </conditionalFormatting>
  <conditionalFormatting sqref="R288">
    <cfRule type="cellIs" dxfId="15336" priority="15855" stopIfTrue="1" operator="equal">
      <formula>"done"</formula>
    </cfRule>
    <cfRule type="cellIs" dxfId="15335" priority="15856" stopIfTrue="1" operator="equal">
      <formula>"n/a"</formula>
    </cfRule>
    <cfRule type="cellIs" dxfId="15334" priority="15857" stopIfTrue="1" operator="equal">
      <formula>"yes"</formula>
    </cfRule>
    <cfRule type="cellIs" dxfId="15333" priority="15858" stopIfTrue="1" operator="equal">
      <formula>"no"</formula>
    </cfRule>
    <cfRule type="notContainsBlanks" dxfId="15332" priority="15859">
      <formula>LEN(TRIM(R288))&gt;0</formula>
    </cfRule>
  </conditionalFormatting>
  <conditionalFormatting sqref="R289">
    <cfRule type="cellIs" dxfId="15331" priority="15852" stopIfTrue="1" operator="equal">
      <formula>"yes"</formula>
    </cfRule>
    <cfRule type="cellIs" dxfId="15330" priority="15853" stopIfTrue="1" operator="equal">
      <formula>"no"</formula>
    </cfRule>
    <cfRule type="notContainsBlanks" dxfId="15329" priority="15854">
      <formula>LEN(TRIM(R289))&gt;0</formula>
    </cfRule>
  </conditionalFormatting>
  <conditionalFormatting sqref="R289">
    <cfRule type="cellIs" dxfId="15328" priority="15849" stopIfTrue="1" operator="equal">
      <formula>"yes"</formula>
    </cfRule>
    <cfRule type="cellIs" dxfId="15327" priority="15850" stopIfTrue="1" operator="equal">
      <formula>"no"</formula>
    </cfRule>
    <cfRule type="notContainsBlanks" dxfId="15326" priority="15851">
      <formula>LEN(TRIM(R289))&gt;0</formula>
    </cfRule>
  </conditionalFormatting>
  <conditionalFormatting sqref="R289">
    <cfRule type="cellIs" dxfId="15325" priority="15844" stopIfTrue="1" operator="equal">
      <formula>"done"</formula>
    </cfRule>
    <cfRule type="cellIs" dxfId="15324" priority="15845" stopIfTrue="1" operator="equal">
      <formula>"n/a"</formula>
    </cfRule>
    <cfRule type="cellIs" dxfId="15323" priority="15846" stopIfTrue="1" operator="equal">
      <formula>"yes"</formula>
    </cfRule>
    <cfRule type="cellIs" dxfId="15322" priority="15847" stopIfTrue="1" operator="equal">
      <formula>"no"</formula>
    </cfRule>
    <cfRule type="notContainsBlanks" dxfId="15321" priority="15848">
      <formula>LEN(TRIM(R289))&gt;0</formula>
    </cfRule>
  </conditionalFormatting>
  <conditionalFormatting sqref="R290">
    <cfRule type="cellIs" dxfId="15320" priority="15841" stopIfTrue="1" operator="equal">
      <formula>"yes"</formula>
    </cfRule>
    <cfRule type="cellIs" dxfId="15319" priority="15842" stopIfTrue="1" operator="equal">
      <formula>"no"</formula>
    </cfRule>
    <cfRule type="notContainsBlanks" dxfId="15318" priority="15843">
      <formula>LEN(TRIM(R290))&gt;0</formula>
    </cfRule>
  </conditionalFormatting>
  <conditionalFormatting sqref="R290">
    <cfRule type="cellIs" dxfId="15317" priority="15838" stopIfTrue="1" operator="equal">
      <formula>"yes"</formula>
    </cfRule>
    <cfRule type="cellIs" dxfId="15316" priority="15839" stopIfTrue="1" operator="equal">
      <formula>"no"</formula>
    </cfRule>
    <cfRule type="notContainsBlanks" dxfId="15315" priority="15840">
      <formula>LEN(TRIM(R290))&gt;0</formula>
    </cfRule>
  </conditionalFormatting>
  <conditionalFormatting sqref="R290">
    <cfRule type="cellIs" dxfId="15314" priority="15833" stopIfTrue="1" operator="equal">
      <formula>"done"</formula>
    </cfRule>
    <cfRule type="cellIs" dxfId="15313" priority="15834" stopIfTrue="1" operator="equal">
      <formula>"n/a"</formula>
    </cfRule>
    <cfRule type="cellIs" dxfId="15312" priority="15835" stopIfTrue="1" operator="equal">
      <formula>"yes"</formula>
    </cfRule>
    <cfRule type="cellIs" dxfId="15311" priority="15836" stopIfTrue="1" operator="equal">
      <formula>"no"</formula>
    </cfRule>
    <cfRule type="notContainsBlanks" dxfId="15310" priority="15837">
      <formula>LEN(TRIM(R290))&gt;0</formula>
    </cfRule>
  </conditionalFormatting>
  <conditionalFormatting sqref="R291">
    <cfRule type="cellIs" dxfId="15309" priority="15830" stopIfTrue="1" operator="equal">
      <formula>"yes"</formula>
    </cfRule>
    <cfRule type="cellIs" dxfId="15308" priority="15831" stopIfTrue="1" operator="equal">
      <formula>"no"</formula>
    </cfRule>
    <cfRule type="notContainsBlanks" dxfId="15307" priority="15832">
      <formula>LEN(TRIM(R291))&gt;0</formula>
    </cfRule>
  </conditionalFormatting>
  <conditionalFormatting sqref="R291">
    <cfRule type="cellIs" dxfId="15306" priority="15827" stopIfTrue="1" operator="equal">
      <formula>"yes"</formula>
    </cfRule>
    <cfRule type="cellIs" dxfId="15305" priority="15828" stopIfTrue="1" operator="equal">
      <formula>"no"</formula>
    </cfRule>
    <cfRule type="notContainsBlanks" dxfId="15304" priority="15829">
      <formula>LEN(TRIM(R291))&gt;0</formula>
    </cfRule>
  </conditionalFormatting>
  <conditionalFormatting sqref="R291">
    <cfRule type="cellIs" dxfId="15303" priority="15822" stopIfTrue="1" operator="equal">
      <formula>"done"</formula>
    </cfRule>
    <cfRule type="cellIs" dxfId="15302" priority="15823" stopIfTrue="1" operator="equal">
      <formula>"n/a"</formula>
    </cfRule>
    <cfRule type="cellIs" dxfId="15301" priority="15824" stopIfTrue="1" operator="equal">
      <formula>"yes"</formula>
    </cfRule>
    <cfRule type="cellIs" dxfId="15300" priority="15825" stopIfTrue="1" operator="equal">
      <formula>"no"</formula>
    </cfRule>
    <cfRule type="notContainsBlanks" dxfId="15299" priority="15826">
      <formula>LEN(TRIM(R291))&gt;0</formula>
    </cfRule>
  </conditionalFormatting>
  <conditionalFormatting sqref="R292">
    <cfRule type="cellIs" dxfId="15298" priority="15819" stopIfTrue="1" operator="equal">
      <formula>"yes"</formula>
    </cfRule>
    <cfRule type="cellIs" dxfId="15297" priority="15820" stopIfTrue="1" operator="equal">
      <formula>"no"</formula>
    </cfRule>
    <cfRule type="notContainsBlanks" dxfId="15296" priority="15821">
      <formula>LEN(TRIM(R292))&gt;0</formula>
    </cfRule>
  </conditionalFormatting>
  <conditionalFormatting sqref="R292">
    <cfRule type="cellIs" dxfId="15295" priority="15816" stopIfTrue="1" operator="equal">
      <formula>"yes"</formula>
    </cfRule>
    <cfRule type="cellIs" dxfId="15294" priority="15817" stopIfTrue="1" operator="equal">
      <formula>"no"</formula>
    </cfRule>
    <cfRule type="notContainsBlanks" dxfId="15293" priority="15818">
      <formula>LEN(TRIM(R292))&gt;0</formula>
    </cfRule>
  </conditionalFormatting>
  <conditionalFormatting sqref="R292">
    <cfRule type="cellIs" dxfId="15292" priority="15811" stopIfTrue="1" operator="equal">
      <formula>"done"</formula>
    </cfRule>
    <cfRule type="cellIs" dxfId="15291" priority="15812" stopIfTrue="1" operator="equal">
      <formula>"n/a"</formula>
    </cfRule>
    <cfRule type="cellIs" dxfId="15290" priority="15813" stopIfTrue="1" operator="equal">
      <formula>"yes"</formula>
    </cfRule>
    <cfRule type="cellIs" dxfId="15289" priority="15814" stopIfTrue="1" operator="equal">
      <formula>"no"</formula>
    </cfRule>
    <cfRule type="notContainsBlanks" dxfId="15288" priority="15815">
      <formula>LEN(TRIM(R292))&gt;0</formula>
    </cfRule>
  </conditionalFormatting>
  <conditionalFormatting sqref="R293">
    <cfRule type="cellIs" dxfId="15287" priority="15808" stopIfTrue="1" operator="equal">
      <formula>"yes"</formula>
    </cfRule>
    <cfRule type="cellIs" dxfId="15286" priority="15809" stopIfTrue="1" operator="equal">
      <formula>"no"</formula>
    </cfRule>
    <cfRule type="notContainsBlanks" dxfId="15285" priority="15810">
      <formula>LEN(TRIM(R293))&gt;0</formula>
    </cfRule>
  </conditionalFormatting>
  <conditionalFormatting sqref="R293">
    <cfRule type="cellIs" dxfId="15284" priority="15805" stopIfTrue="1" operator="equal">
      <formula>"yes"</formula>
    </cfRule>
    <cfRule type="cellIs" dxfId="15283" priority="15806" stopIfTrue="1" operator="equal">
      <formula>"no"</formula>
    </cfRule>
    <cfRule type="notContainsBlanks" dxfId="15282" priority="15807">
      <formula>LEN(TRIM(R293))&gt;0</formula>
    </cfRule>
  </conditionalFormatting>
  <conditionalFormatting sqref="R293">
    <cfRule type="cellIs" dxfId="15281" priority="15800" stopIfTrue="1" operator="equal">
      <formula>"done"</formula>
    </cfRule>
    <cfRule type="cellIs" dxfId="15280" priority="15801" stopIfTrue="1" operator="equal">
      <formula>"n/a"</formula>
    </cfRule>
    <cfRule type="cellIs" dxfId="15279" priority="15802" stopIfTrue="1" operator="equal">
      <formula>"yes"</formula>
    </cfRule>
    <cfRule type="cellIs" dxfId="15278" priority="15803" stopIfTrue="1" operator="equal">
      <formula>"no"</formula>
    </cfRule>
    <cfRule type="notContainsBlanks" dxfId="15277" priority="15804">
      <formula>LEN(TRIM(R293))&gt;0</formula>
    </cfRule>
  </conditionalFormatting>
  <conditionalFormatting sqref="R295">
    <cfRule type="cellIs" dxfId="15276" priority="15797" stopIfTrue="1" operator="equal">
      <formula>"yes"</formula>
    </cfRule>
    <cfRule type="cellIs" dxfId="15275" priority="15798" stopIfTrue="1" operator="equal">
      <formula>"no"</formula>
    </cfRule>
    <cfRule type="notContainsBlanks" dxfId="15274" priority="15799">
      <formula>LEN(TRIM(R295))&gt;0</formula>
    </cfRule>
  </conditionalFormatting>
  <conditionalFormatting sqref="R295">
    <cfRule type="cellIs" dxfId="15273" priority="15794" stopIfTrue="1" operator="equal">
      <formula>"yes"</formula>
    </cfRule>
    <cfRule type="cellIs" dxfId="15272" priority="15795" stopIfTrue="1" operator="equal">
      <formula>"no"</formula>
    </cfRule>
    <cfRule type="notContainsBlanks" dxfId="15271" priority="15796">
      <formula>LEN(TRIM(R295))&gt;0</formula>
    </cfRule>
  </conditionalFormatting>
  <conditionalFormatting sqref="R295">
    <cfRule type="cellIs" dxfId="15270" priority="15789" stopIfTrue="1" operator="equal">
      <formula>"done"</formula>
    </cfRule>
    <cfRule type="cellIs" dxfId="15269" priority="15790" stopIfTrue="1" operator="equal">
      <formula>"n/a"</formula>
    </cfRule>
    <cfRule type="cellIs" dxfId="15268" priority="15791" stopIfTrue="1" operator="equal">
      <formula>"yes"</formula>
    </cfRule>
    <cfRule type="cellIs" dxfId="15267" priority="15792" stopIfTrue="1" operator="equal">
      <formula>"no"</formula>
    </cfRule>
    <cfRule type="notContainsBlanks" dxfId="15266" priority="15793">
      <formula>LEN(TRIM(R295))&gt;0</formula>
    </cfRule>
  </conditionalFormatting>
  <conditionalFormatting sqref="R296:R298">
    <cfRule type="cellIs" dxfId="15265" priority="15786" stopIfTrue="1" operator="equal">
      <formula>"yes"</formula>
    </cfRule>
    <cfRule type="cellIs" dxfId="15264" priority="15787" stopIfTrue="1" operator="equal">
      <formula>"no"</formula>
    </cfRule>
    <cfRule type="notContainsBlanks" dxfId="15263" priority="15788">
      <formula>LEN(TRIM(R296))&gt;0</formula>
    </cfRule>
  </conditionalFormatting>
  <conditionalFormatting sqref="R296:R298">
    <cfRule type="cellIs" dxfId="15262" priority="15783" stopIfTrue="1" operator="equal">
      <formula>"yes"</formula>
    </cfRule>
    <cfRule type="cellIs" dxfId="15261" priority="15784" stopIfTrue="1" operator="equal">
      <formula>"no"</formula>
    </cfRule>
    <cfRule type="notContainsBlanks" dxfId="15260" priority="15785">
      <formula>LEN(TRIM(R296))&gt;0</formula>
    </cfRule>
  </conditionalFormatting>
  <conditionalFormatting sqref="R296:R298">
    <cfRule type="cellIs" dxfId="15259" priority="15778" stopIfTrue="1" operator="equal">
      <formula>"done"</formula>
    </cfRule>
    <cfRule type="cellIs" dxfId="15258" priority="15779" stopIfTrue="1" operator="equal">
      <formula>"n/a"</formula>
    </cfRule>
    <cfRule type="cellIs" dxfId="15257" priority="15780" stopIfTrue="1" operator="equal">
      <formula>"yes"</formula>
    </cfRule>
    <cfRule type="cellIs" dxfId="15256" priority="15781" stopIfTrue="1" operator="equal">
      <formula>"no"</formula>
    </cfRule>
    <cfRule type="notContainsBlanks" dxfId="15255" priority="15782">
      <formula>LEN(TRIM(R296))&gt;0</formula>
    </cfRule>
  </conditionalFormatting>
  <conditionalFormatting sqref="R15:T15">
    <cfRule type="dataBar" priority="15777">
      <dataBar>
        <cfvo type="num" val="0"/>
        <cfvo type="max"/>
        <color rgb="FF92D050"/>
      </dataBar>
      <extLst>
        <ext xmlns:x14="http://schemas.microsoft.com/office/spreadsheetml/2009/9/main" uri="{B025F937-C7B1-47D3-B67F-A62EFF666E3E}">
          <x14:id>{78EEC555-B05F-4F47-8D93-6CFC9C0EAE0F}</x14:id>
        </ext>
      </extLst>
    </cfRule>
  </conditionalFormatting>
  <conditionalFormatting sqref="R61:T61">
    <cfRule type="dataBar" priority="15776">
      <dataBar>
        <cfvo type="num" val="0"/>
        <cfvo type="max"/>
        <color rgb="FF92D050"/>
      </dataBar>
      <extLst>
        <ext xmlns:x14="http://schemas.microsoft.com/office/spreadsheetml/2009/9/main" uri="{B025F937-C7B1-47D3-B67F-A62EFF666E3E}">
          <x14:id>{A929F4DF-DD9E-4359-8B1F-E4BA2DA9CF43}</x14:id>
        </ext>
      </extLst>
    </cfRule>
  </conditionalFormatting>
  <conditionalFormatting sqref="R90:T90">
    <cfRule type="dataBar" priority="15775">
      <dataBar>
        <cfvo type="num" val="0"/>
        <cfvo type="max"/>
        <color rgb="FF92D050"/>
      </dataBar>
      <extLst>
        <ext xmlns:x14="http://schemas.microsoft.com/office/spreadsheetml/2009/9/main" uri="{B025F937-C7B1-47D3-B67F-A62EFF666E3E}">
          <x14:id>{77541032-A14B-400E-BFF3-70767D4285F8}</x14:id>
        </ext>
      </extLst>
    </cfRule>
  </conditionalFormatting>
  <conditionalFormatting sqref="R105:T105">
    <cfRule type="dataBar" priority="15774">
      <dataBar>
        <cfvo type="num" val="0"/>
        <cfvo type="max"/>
        <color rgb="FF92D050"/>
      </dataBar>
      <extLst>
        <ext xmlns:x14="http://schemas.microsoft.com/office/spreadsheetml/2009/9/main" uri="{B025F937-C7B1-47D3-B67F-A62EFF666E3E}">
          <x14:id>{566E6A89-44C5-40B2-A0A5-41AF7565F43A}</x14:id>
        </ext>
      </extLst>
    </cfRule>
  </conditionalFormatting>
  <conditionalFormatting sqref="R137:T137">
    <cfRule type="dataBar" priority="15773">
      <dataBar>
        <cfvo type="num" val="0"/>
        <cfvo type="max"/>
        <color rgb="FF92D050"/>
      </dataBar>
      <extLst>
        <ext xmlns:x14="http://schemas.microsoft.com/office/spreadsheetml/2009/9/main" uri="{B025F937-C7B1-47D3-B67F-A62EFF666E3E}">
          <x14:id>{C83C0C94-1CF0-47C3-98C0-0339D62B70C4}</x14:id>
        </ext>
      </extLst>
    </cfRule>
  </conditionalFormatting>
  <conditionalFormatting sqref="R160:T160">
    <cfRule type="dataBar" priority="15772">
      <dataBar>
        <cfvo type="num" val="0"/>
        <cfvo type="max"/>
        <color rgb="FF92D050"/>
      </dataBar>
      <extLst>
        <ext xmlns:x14="http://schemas.microsoft.com/office/spreadsheetml/2009/9/main" uri="{B025F937-C7B1-47D3-B67F-A62EFF666E3E}">
          <x14:id>{E08B4E40-340E-45F4-A9B8-915EBCBD80E9}</x14:id>
        </ext>
      </extLst>
    </cfRule>
  </conditionalFormatting>
  <conditionalFormatting sqref="R173:T173">
    <cfRule type="dataBar" priority="15771">
      <dataBar>
        <cfvo type="num" val="0"/>
        <cfvo type="max"/>
        <color rgb="FF92D050"/>
      </dataBar>
      <extLst>
        <ext xmlns:x14="http://schemas.microsoft.com/office/spreadsheetml/2009/9/main" uri="{B025F937-C7B1-47D3-B67F-A62EFF666E3E}">
          <x14:id>{32AE2E53-058D-459D-A35E-98C1039D705A}</x14:id>
        </ext>
      </extLst>
    </cfRule>
  </conditionalFormatting>
  <conditionalFormatting sqref="R179:T179">
    <cfRule type="dataBar" priority="15770">
      <dataBar>
        <cfvo type="num" val="0"/>
        <cfvo type="max"/>
        <color rgb="FF92D050"/>
      </dataBar>
      <extLst>
        <ext xmlns:x14="http://schemas.microsoft.com/office/spreadsheetml/2009/9/main" uri="{B025F937-C7B1-47D3-B67F-A62EFF666E3E}">
          <x14:id>{B3E2D1AF-4B80-43C2-A978-DCEF41AA8C49}</x14:id>
        </ext>
      </extLst>
    </cfRule>
  </conditionalFormatting>
  <conditionalFormatting sqref="R189:T189">
    <cfRule type="dataBar" priority="15769">
      <dataBar>
        <cfvo type="num" val="0"/>
        <cfvo type="max"/>
        <color rgb="FF92D050"/>
      </dataBar>
      <extLst>
        <ext xmlns:x14="http://schemas.microsoft.com/office/spreadsheetml/2009/9/main" uri="{B025F937-C7B1-47D3-B67F-A62EFF666E3E}">
          <x14:id>{E343D85D-EFCD-4FB5-BC11-5BDE5661026C}</x14:id>
        </ext>
      </extLst>
    </cfRule>
  </conditionalFormatting>
  <conditionalFormatting sqref="R193:T193">
    <cfRule type="dataBar" priority="15768">
      <dataBar>
        <cfvo type="num" val="0"/>
        <cfvo type="max"/>
        <color rgb="FF92D050"/>
      </dataBar>
      <extLst>
        <ext xmlns:x14="http://schemas.microsoft.com/office/spreadsheetml/2009/9/main" uri="{B025F937-C7B1-47D3-B67F-A62EFF666E3E}">
          <x14:id>{777865AB-C41B-4E2E-8C46-05E229A9873C}</x14:id>
        </ext>
      </extLst>
    </cfRule>
  </conditionalFormatting>
  <conditionalFormatting sqref="R203:T203">
    <cfRule type="dataBar" priority="15767">
      <dataBar>
        <cfvo type="num" val="0"/>
        <cfvo type="max"/>
        <color rgb="FF92D050"/>
      </dataBar>
      <extLst>
        <ext xmlns:x14="http://schemas.microsoft.com/office/spreadsheetml/2009/9/main" uri="{B025F937-C7B1-47D3-B67F-A62EFF666E3E}">
          <x14:id>{D07A064A-F70D-4F61-B03A-311D8438D765}</x14:id>
        </ext>
      </extLst>
    </cfRule>
  </conditionalFormatting>
  <conditionalFormatting sqref="R208:T208">
    <cfRule type="dataBar" priority="15766">
      <dataBar>
        <cfvo type="num" val="0"/>
        <cfvo type="max"/>
        <color rgb="FF92D050"/>
      </dataBar>
      <extLst>
        <ext xmlns:x14="http://schemas.microsoft.com/office/spreadsheetml/2009/9/main" uri="{B025F937-C7B1-47D3-B67F-A62EFF666E3E}">
          <x14:id>{6F7F3700-1780-4690-A0EC-922A0C378748}</x14:id>
        </ext>
      </extLst>
    </cfRule>
  </conditionalFormatting>
  <conditionalFormatting sqref="R211:T211">
    <cfRule type="dataBar" priority="15765">
      <dataBar>
        <cfvo type="num" val="0"/>
        <cfvo type="max"/>
        <color rgb="FF92D050"/>
      </dataBar>
      <extLst>
        <ext xmlns:x14="http://schemas.microsoft.com/office/spreadsheetml/2009/9/main" uri="{B025F937-C7B1-47D3-B67F-A62EFF666E3E}">
          <x14:id>{EA5CBEBD-2154-40B6-850D-21889043FB72}</x14:id>
        </ext>
      </extLst>
    </cfRule>
  </conditionalFormatting>
  <conditionalFormatting sqref="R216:T216">
    <cfRule type="dataBar" priority="15764">
      <dataBar>
        <cfvo type="num" val="0"/>
        <cfvo type="max"/>
        <color rgb="FF92D050"/>
      </dataBar>
      <extLst>
        <ext xmlns:x14="http://schemas.microsoft.com/office/spreadsheetml/2009/9/main" uri="{B025F937-C7B1-47D3-B67F-A62EFF666E3E}">
          <x14:id>{0033ED16-2C85-4C93-AC0B-BFFF6B2C7B1C}</x14:id>
        </ext>
      </extLst>
    </cfRule>
  </conditionalFormatting>
  <conditionalFormatting sqref="R239:T239">
    <cfRule type="dataBar" priority="15763">
      <dataBar>
        <cfvo type="num" val="0"/>
        <cfvo type="max"/>
        <color rgb="FF92D050"/>
      </dataBar>
      <extLst>
        <ext xmlns:x14="http://schemas.microsoft.com/office/spreadsheetml/2009/9/main" uri="{B025F937-C7B1-47D3-B67F-A62EFF666E3E}">
          <x14:id>{99D4F534-9D9F-4735-9DB2-B61E5EC4717D}</x14:id>
        </ext>
      </extLst>
    </cfRule>
  </conditionalFormatting>
  <conditionalFormatting sqref="R248:T248">
    <cfRule type="dataBar" priority="15762">
      <dataBar>
        <cfvo type="num" val="0"/>
        <cfvo type="max"/>
        <color rgb="FF92D050"/>
      </dataBar>
      <extLst>
        <ext xmlns:x14="http://schemas.microsoft.com/office/spreadsheetml/2009/9/main" uri="{B025F937-C7B1-47D3-B67F-A62EFF666E3E}">
          <x14:id>{E0F62B23-54E4-4541-9850-59305576C87D}</x14:id>
        </ext>
      </extLst>
    </cfRule>
  </conditionalFormatting>
  <conditionalFormatting sqref="R259:T259">
    <cfRule type="dataBar" priority="15761">
      <dataBar>
        <cfvo type="num" val="0"/>
        <cfvo type="max"/>
        <color rgb="FF92D050"/>
      </dataBar>
      <extLst>
        <ext xmlns:x14="http://schemas.microsoft.com/office/spreadsheetml/2009/9/main" uri="{B025F937-C7B1-47D3-B67F-A62EFF666E3E}">
          <x14:id>{B2863B11-212C-415E-97E8-40CF1459FC8E}</x14:id>
        </ext>
      </extLst>
    </cfRule>
  </conditionalFormatting>
  <conditionalFormatting sqref="R276:T276">
    <cfRule type="dataBar" priority="15760">
      <dataBar>
        <cfvo type="num" val="0"/>
        <cfvo type="max"/>
        <color rgb="FF92D050"/>
      </dataBar>
      <extLst>
        <ext xmlns:x14="http://schemas.microsoft.com/office/spreadsheetml/2009/9/main" uri="{B025F937-C7B1-47D3-B67F-A62EFF666E3E}">
          <x14:id>{246AD579-3D98-4D16-8952-F3DF17DA87F0}</x14:id>
        </ext>
      </extLst>
    </cfRule>
  </conditionalFormatting>
  <conditionalFormatting sqref="R287:T287">
    <cfRule type="dataBar" priority="15759">
      <dataBar>
        <cfvo type="num" val="0"/>
        <cfvo type="max"/>
        <color rgb="FF92D050"/>
      </dataBar>
      <extLst>
        <ext xmlns:x14="http://schemas.microsoft.com/office/spreadsheetml/2009/9/main" uri="{B025F937-C7B1-47D3-B67F-A62EFF666E3E}">
          <x14:id>{73BF8B36-971D-4CAA-9568-2A861C8FB19A}</x14:id>
        </ext>
      </extLst>
    </cfRule>
  </conditionalFormatting>
  <conditionalFormatting sqref="R294:T294">
    <cfRule type="dataBar" priority="15758">
      <dataBar>
        <cfvo type="num" val="0"/>
        <cfvo type="max"/>
        <color rgb="FF92D050"/>
      </dataBar>
      <extLst>
        <ext xmlns:x14="http://schemas.microsoft.com/office/spreadsheetml/2009/9/main" uri="{B025F937-C7B1-47D3-B67F-A62EFF666E3E}">
          <x14:id>{488DCB63-4B17-4F15-8947-DC5C456BAC3A}</x14:id>
        </ext>
      </extLst>
    </cfRule>
  </conditionalFormatting>
  <conditionalFormatting sqref="R299:T299">
    <cfRule type="dataBar" priority="15757">
      <dataBar>
        <cfvo type="num" val="0"/>
        <cfvo type="max"/>
        <color rgb="FF92D050"/>
      </dataBar>
      <extLst>
        <ext xmlns:x14="http://schemas.microsoft.com/office/spreadsheetml/2009/9/main" uri="{B025F937-C7B1-47D3-B67F-A62EFF666E3E}">
          <x14:id>{48BBAA66-0151-4084-B884-F0DE5624D21C}</x14:id>
        </ext>
      </extLst>
    </cfRule>
  </conditionalFormatting>
  <conditionalFormatting sqref="R303:T303">
    <cfRule type="dataBar" priority="15756">
      <dataBar>
        <cfvo type="num" val="0"/>
        <cfvo type="max"/>
        <color rgb="FF92D050"/>
      </dataBar>
      <extLst>
        <ext xmlns:x14="http://schemas.microsoft.com/office/spreadsheetml/2009/9/main" uri="{B025F937-C7B1-47D3-B67F-A62EFF666E3E}">
          <x14:id>{9C854EDB-E08C-4A2D-81B7-13FFE64A83CE}</x14:id>
        </ext>
      </extLst>
    </cfRule>
  </conditionalFormatting>
  <conditionalFormatting sqref="R309:T309">
    <cfRule type="dataBar" priority="15755">
      <dataBar>
        <cfvo type="num" val="0"/>
        <cfvo type="max"/>
        <color rgb="FF92D050"/>
      </dataBar>
      <extLst>
        <ext xmlns:x14="http://schemas.microsoft.com/office/spreadsheetml/2009/9/main" uri="{B025F937-C7B1-47D3-B67F-A62EFF666E3E}">
          <x14:id>{E8BB304F-1F25-4A90-BE92-D5C01038BE1D}</x14:id>
        </ext>
      </extLst>
    </cfRule>
  </conditionalFormatting>
  <conditionalFormatting sqref="R316:T316">
    <cfRule type="dataBar" priority="15754">
      <dataBar>
        <cfvo type="num" val="0"/>
        <cfvo type="max"/>
        <color rgb="FF92D050"/>
      </dataBar>
      <extLst>
        <ext xmlns:x14="http://schemas.microsoft.com/office/spreadsheetml/2009/9/main" uri="{B025F937-C7B1-47D3-B67F-A62EFF666E3E}">
          <x14:id>{23D030D2-F00C-4EA6-867C-BEEDE550E738}</x14:id>
        </ext>
      </extLst>
    </cfRule>
  </conditionalFormatting>
  <conditionalFormatting sqref="R321:T321">
    <cfRule type="dataBar" priority="15753">
      <dataBar>
        <cfvo type="num" val="0"/>
        <cfvo type="max"/>
        <color rgb="FF92D050"/>
      </dataBar>
      <extLst>
        <ext xmlns:x14="http://schemas.microsoft.com/office/spreadsheetml/2009/9/main" uri="{B025F937-C7B1-47D3-B67F-A62EFF666E3E}">
          <x14:id>{3B27357C-84A3-4858-B9B3-5325FC95C76B}</x14:id>
        </ext>
      </extLst>
    </cfRule>
  </conditionalFormatting>
  <conditionalFormatting sqref="R324:T324">
    <cfRule type="dataBar" priority="15752">
      <dataBar>
        <cfvo type="num" val="0"/>
        <cfvo type="max"/>
        <color rgb="FF92D050"/>
      </dataBar>
      <extLst>
        <ext xmlns:x14="http://schemas.microsoft.com/office/spreadsheetml/2009/9/main" uri="{B025F937-C7B1-47D3-B67F-A62EFF666E3E}">
          <x14:id>{9E7F46D2-E3EB-4250-A65C-0AD63CD73B06}</x14:id>
        </ext>
      </extLst>
    </cfRule>
  </conditionalFormatting>
  <conditionalFormatting sqref="R324">
    <cfRule type="cellIs" dxfId="15254" priority="15751" stopIfTrue="1" operator="equal">
      <formula>"n/a"</formula>
    </cfRule>
  </conditionalFormatting>
  <conditionalFormatting sqref="R14:T14">
    <cfRule type="dataBar" priority="15750">
      <dataBar>
        <cfvo type="num" val="0"/>
        <cfvo type="max"/>
        <color rgb="FF92D050"/>
      </dataBar>
      <extLst>
        <ext xmlns:x14="http://schemas.microsoft.com/office/spreadsheetml/2009/9/main" uri="{B025F937-C7B1-47D3-B67F-A62EFF666E3E}">
          <x14:id>{87267A2E-8B5D-452E-9ADB-EAC631F210F9}</x14:id>
        </ext>
      </extLst>
    </cfRule>
  </conditionalFormatting>
  <conditionalFormatting sqref="R14:R15 R61 R90 R105 R136:R137 R160 R173 R179 R189 R193 R203 R208 R211 R216 R238:R239 R248 R259 R276 R287 R294 R299 R303 R308:R309 R316 R321 R324">
    <cfRule type="cellIs" dxfId="15253" priority="15749" stopIfTrue="1" operator="equal">
      <formula>"n/a"</formula>
    </cfRule>
  </conditionalFormatting>
  <conditionalFormatting sqref="R136:T136">
    <cfRule type="dataBar" priority="15748">
      <dataBar>
        <cfvo type="num" val="0"/>
        <cfvo type="max"/>
        <color rgb="FF92D050"/>
      </dataBar>
      <extLst>
        <ext xmlns:x14="http://schemas.microsoft.com/office/spreadsheetml/2009/9/main" uri="{B025F937-C7B1-47D3-B67F-A62EFF666E3E}">
          <x14:id>{081DA838-8767-4B37-BD2F-F817C74A053D}</x14:id>
        </ext>
      </extLst>
    </cfRule>
  </conditionalFormatting>
  <conditionalFormatting sqref="R238:T238">
    <cfRule type="dataBar" priority="15747">
      <dataBar>
        <cfvo type="num" val="0"/>
        <cfvo type="max"/>
        <color rgb="FF92D050"/>
      </dataBar>
      <extLst>
        <ext xmlns:x14="http://schemas.microsoft.com/office/spreadsheetml/2009/9/main" uri="{B025F937-C7B1-47D3-B67F-A62EFF666E3E}">
          <x14:id>{47D079BF-7405-4FD6-803C-CEBB6E5E18EB}</x14:id>
        </ext>
      </extLst>
    </cfRule>
  </conditionalFormatting>
  <conditionalFormatting sqref="R308:T308">
    <cfRule type="dataBar" priority="15746">
      <dataBar>
        <cfvo type="num" val="0"/>
        <cfvo type="max"/>
        <color rgb="FF92D050"/>
      </dataBar>
      <extLst>
        <ext xmlns:x14="http://schemas.microsoft.com/office/spreadsheetml/2009/9/main" uri="{B025F937-C7B1-47D3-B67F-A62EFF666E3E}">
          <x14:id>{C061E1C5-DAE7-44F2-BE4B-D4D54378FF6C}</x14:id>
        </ext>
      </extLst>
    </cfRule>
  </conditionalFormatting>
  <conditionalFormatting sqref="R10">
    <cfRule type="dataBar" priority="15745">
      <dataBar>
        <cfvo type="num" val="0"/>
        <cfvo type="num" val="$I$9"/>
        <color rgb="FF98C23D"/>
      </dataBar>
      <extLst>
        <ext xmlns:x14="http://schemas.microsoft.com/office/spreadsheetml/2009/9/main" uri="{B025F937-C7B1-47D3-B67F-A62EFF666E3E}">
          <x14:id>{0683BFDB-3CD3-4235-8363-E7836D871712}</x14:id>
        </ext>
      </extLst>
    </cfRule>
  </conditionalFormatting>
  <conditionalFormatting sqref="U112 U50:U60 U48 U45:U46 U16:U21 U42 U69:U89 U62:U64 U116:U126 U159 U138:U157">
    <cfRule type="cellIs" dxfId="15252" priority="15737" stopIfTrue="1" operator="equal">
      <formula>"yes"</formula>
    </cfRule>
    <cfRule type="cellIs" dxfId="15251" priority="15738" stopIfTrue="1" operator="equal">
      <formula>"no"</formula>
    </cfRule>
    <cfRule type="notContainsBlanks" dxfId="15250" priority="15741" stopIfTrue="1">
      <formula>LEN(TRIM(U16))&gt;0</formula>
    </cfRule>
  </conditionalFormatting>
  <conditionalFormatting sqref="U112 U50:U60 U48 U45:U46 U16:U21 U42 U69:U89 U62:U64 U116:U126 U159 U138:U157">
    <cfRule type="cellIs" dxfId="15249" priority="15739" stopIfTrue="1" operator="equal">
      <formula>"done"</formula>
    </cfRule>
    <cfRule type="cellIs" dxfId="15248" priority="15740" stopIfTrue="1" operator="equal">
      <formula>"n/a"</formula>
    </cfRule>
    <cfRule type="cellIs" dxfId="15247" priority="15742" stopIfTrue="1" operator="equal">
      <formula>"yes"</formula>
    </cfRule>
    <cfRule type="cellIs" dxfId="15246" priority="15743" stopIfTrue="1" operator="equal">
      <formula>"no"</formula>
    </cfRule>
    <cfRule type="notContainsBlanks" dxfId="15245" priority="15744">
      <formula>LEN(TRIM(U16))&gt;0</formula>
    </cfRule>
  </conditionalFormatting>
  <conditionalFormatting sqref="U249:U250">
    <cfRule type="cellIs" dxfId="15244" priority="15734" stopIfTrue="1" operator="equal">
      <formula>"yes"</formula>
    </cfRule>
    <cfRule type="cellIs" dxfId="15243" priority="15735" stopIfTrue="1" operator="equal">
      <formula>"no"</formula>
    </cfRule>
    <cfRule type="notContainsBlanks" dxfId="15242" priority="15736">
      <formula>LEN(TRIM(U249))&gt;0</formula>
    </cfRule>
  </conditionalFormatting>
  <conditionalFormatting sqref="U249:U250">
    <cfRule type="cellIs" dxfId="15241" priority="15731" stopIfTrue="1" operator="equal">
      <formula>"yes"</formula>
    </cfRule>
    <cfRule type="cellIs" dxfId="15240" priority="15732" stopIfTrue="1" operator="equal">
      <formula>"no"</formula>
    </cfRule>
    <cfRule type="notContainsBlanks" dxfId="15239" priority="15733">
      <formula>LEN(TRIM(U249))&gt;0</formula>
    </cfRule>
  </conditionalFormatting>
  <conditionalFormatting sqref="U249:U250">
    <cfRule type="cellIs" dxfId="15238" priority="15726" stopIfTrue="1" operator="equal">
      <formula>"done"</formula>
    </cfRule>
    <cfRule type="cellIs" dxfId="15237" priority="15727" stopIfTrue="1" operator="equal">
      <formula>"n/a"</formula>
    </cfRule>
    <cfRule type="cellIs" dxfId="15236" priority="15728" stopIfTrue="1" operator="equal">
      <formula>"yes"</formula>
    </cfRule>
    <cfRule type="cellIs" dxfId="15235" priority="15729" stopIfTrue="1" operator="equal">
      <formula>"no"</formula>
    </cfRule>
    <cfRule type="notContainsBlanks" dxfId="15234" priority="15730">
      <formula>LEN(TRIM(U249))&gt;0</formula>
    </cfRule>
  </conditionalFormatting>
  <conditionalFormatting sqref="U111">
    <cfRule type="cellIs" dxfId="15233" priority="15723" stopIfTrue="1" operator="equal">
      <formula>"yes"</formula>
    </cfRule>
    <cfRule type="cellIs" dxfId="15232" priority="15724" stopIfTrue="1" operator="equal">
      <formula>"no"</formula>
    </cfRule>
    <cfRule type="notContainsBlanks" dxfId="15231" priority="15725">
      <formula>LEN(TRIM(U111))&gt;0</formula>
    </cfRule>
  </conditionalFormatting>
  <conditionalFormatting sqref="U111">
    <cfRule type="cellIs" dxfId="15230" priority="15720" stopIfTrue="1" operator="equal">
      <formula>"yes"</formula>
    </cfRule>
    <cfRule type="cellIs" dxfId="15229" priority="15721" stopIfTrue="1" operator="equal">
      <formula>"no"</formula>
    </cfRule>
    <cfRule type="notContainsBlanks" dxfId="15228" priority="15722">
      <formula>LEN(TRIM(U111))&gt;0</formula>
    </cfRule>
  </conditionalFormatting>
  <conditionalFormatting sqref="U111">
    <cfRule type="cellIs" dxfId="15227" priority="15715" stopIfTrue="1" operator="equal">
      <formula>"done"</formula>
    </cfRule>
    <cfRule type="cellIs" dxfId="15226" priority="15716" stopIfTrue="1" operator="equal">
      <formula>"n/a"</formula>
    </cfRule>
    <cfRule type="cellIs" dxfId="15225" priority="15717" stopIfTrue="1" operator="equal">
      <formula>"yes"</formula>
    </cfRule>
    <cfRule type="cellIs" dxfId="15224" priority="15718" stopIfTrue="1" operator="equal">
      <formula>"no"</formula>
    </cfRule>
    <cfRule type="notContainsBlanks" dxfId="15223" priority="15719">
      <formula>LEN(TRIM(U111))&gt;0</formula>
    </cfRule>
  </conditionalFormatting>
  <conditionalFormatting sqref="U66">
    <cfRule type="cellIs" dxfId="15222" priority="15707" stopIfTrue="1" operator="equal">
      <formula>"yes"</formula>
    </cfRule>
    <cfRule type="cellIs" dxfId="15221" priority="15708" stopIfTrue="1" operator="equal">
      <formula>"no"</formula>
    </cfRule>
    <cfRule type="notContainsBlanks" dxfId="15220" priority="15709">
      <formula>LEN(TRIM(U66))&gt;0</formula>
    </cfRule>
  </conditionalFormatting>
  <conditionalFormatting sqref="U66">
    <cfRule type="cellIs" dxfId="15219" priority="15710" stopIfTrue="1" operator="equal">
      <formula>"done"</formula>
    </cfRule>
    <cfRule type="cellIs" dxfId="15218" priority="15711" stopIfTrue="1" operator="equal">
      <formula>"n/a"</formula>
    </cfRule>
    <cfRule type="cellIs" dxfId="15217" priority="15712" stopIfTrue="1" operator="equal">
      <formula>"yes"</formula>
    </cfRule>
    <cfRule type="cellIs" dxfId="15216" priority="15713" stopIfTrue="1" operator="equal">
      <formula>"no"</formula>
    </cfRule>
    <cfRule type="notContainsBlanks" dxfId="15215" priority="15714">
      <formula>LEN(TRIM(U66))&gt;0</formula>
    </cfRule>
  </conditionalFormatting>
  <conditionalFormatting sqref="U22">
    <cfRule type="cellIs" dxfId="15214" priority="15699" stopIfTrue="1" operator="equal">
      <formula>"yes"</formula>
    </cfRule>
    <cfRule type="cellIs" dxfId="15213" priority="15700" stopIfTrue="1" operator="equal">
      <formula>"no"</formula>
    </cfRule>
    <cfRule type="notContainsBlanks" dxfId="15212" priority="15703" stopIfTrue="1">
      <formula>LEN(TRIM(U22))&gt;0</formula>
    </cfRule>
  </conditionalFormatting>
  <conditionalFormatting sqref="U22">
    <cfRule type="cellIs" dxfId="15211" priority="15701" stopIfTrue="1" operator="equal">
      <formula>"done"</formula>
    </cfRule>
    <cfRule type="cellIs" dxfId="15210" priority="15702" stopIfTrue="1" operator="equal">
      <formula>"n/a"</formula>
    </cfRule>
    <cfRule type="cellIs" dxfId="15209" priority="15704" stopIfTrue="1" operator="equal">
      <formula>"yes"</formula>
    </cfRule>
    <cfRule type="cellIs" dxfId="15208" priority="15705" stopIfTrue="1" operator="equal">
      <formula>"no"</formula>
    </cfRule>
    <cfRule type="notContainsBlanks" dxfId="15207" priority="15706">
      <formula>LEN(TRIM(U22))&gt;0</formula>
    </cfRule>
  </conditionalFormatting>
  <conditionalFormatting sqref="U23">
    <cfRule type="cellIs" dxfId="15206" priority="15691" stopIfTrue="1" operator="equal">
      <formula>"yes"</formula>
    </cfRule>
    <cfRule type="cellIs" dxfId="15205" priority="15692" stopIfTrue="1" operator="equal">
      <formula>"no"</formula>
    </cfRule>
    <cfRule type="notContainsBlanks" dxfId="15204" priority="15695" stopIfTrue="1">
      <formula>LEN(TRIM(U23))&gt;0</formula>
    </cfRule>
  </conditionalFormatting>
  <conditionalFormatting sqref="U23">
    <cfRule type="cellIs" dxfId="15203" priority="15693" stopIfTrue="1" operator="equal">
      <formula>"done"</formula>
    </cfRule>
    <cfRule type="cellIs" dxfId="15202" priority="15694" stopIfTrue="1" operator="equal">
      <formula>"n/a"</formula>
    </cfRule>
    <cfRule type="cellIs" dxfId="15201" priority="15696" stopIfTrue="1" operator="equal">
      <formula>"yes"</formula>
    </cfRule>
    <cfRule type="cellIs" dxfId="15200" priority="15697" stopIfTrue="1" operator="equal">
      <formula>"no"</formula>
    </cfRule>
    <cfRule type="notContainsBlanks" dxfId="15199" priority="15698">
      <formula>LEN(TRIM(U23))&gt;0</formula>
    </cfRule>
  </conditionalFormatting>
  <conditionalFormatting sqref="U24">
    <cfRule type="cellIs" dxfId="15198" priority="15683" stopIfTrue="1" operator="equal">
      <formula>"yes"</formula>
    </cfRule>
    <cfRule type="cellIs" dxfId="15197" priority="15684" stopIfTrue="1" operator="equal">
      <formula>"no"</formula>
    </cfRule>
    <cfRule type="notContainsBlanks" dxfId="15196" priority="15687" stopIfTrue="1">
      <formula>LEN(TRIM(U24))&gt;0</formula>
    </cfRule>
  </conditionalFormatting>
  <conditionalFormatting sqref="U24">
    <cfRule type="cellIs" dxfId="15195" priority="15685" stopIfTrue="1" operator="equal">
      <formula>"done"</formula>
    </cfRule>
    <cfRule type="cellIs" dxfId="15194" priority="15686" stopIfTrue="1" operator="equal">
      <formula>"n/a"</formula>
    </cfRule>
    <cfRule type="cellIs" dxfId="15193" priority="15688" stopIfTrue="1" operator="equal">
      <formula>"yes"</formula>
    </cfRule>
    <cfRule type="cellIs" dxfId="15192" priority="15689" stopIfTrue="1" operator="equal">
      <formula>"no"</formula>
    </cfRule>
    <cfRule type="notContainsBlanks" dxfId="15191" priority="15690">
      <formula>LEN(TRIM(U24))&gt;0</formula>
    </cfRule>
  </conditionalFormatting>
  <conditionalFormatting sqref="U25">
    <cfRule type="cellIs" dxfId="15190" priority="15675" stopIfTrue="1" operator="equal">
      <formula>"yes"</formula>
    </cfRule>
    <cfRule type="cellIs" dxfId="15189" priority="15676" stopIfTrue="1" operator="equal">
      <formula>"no"</formula>
    </cfRule>
    <cfRule type="notContainsBlanks" dxfId="15188" priority="15679" stopIfTrue="1">
      <formula>LEN(TRIM(U25))&gt;0</formula>
    </cfRule>
  </conditionalFormatting>
  <conditionalFormatting sqref="U25">
    <cfRule type="cellIs" dxfId="15187" priority="15677" stopIfTrue="1" operator="equal">
      <formula>"done"</formula>
    </cfRule>
    <cfRule type="cellIs" dxfId="15186" priority="15678" stopIfTrue="1" operator="equal">
      <formula>"n/a"</formula>
    </cfRule>
    <cfRule type="cellIs" dxfId="15185" priority="15680" stopIfTrue="1" operator="equal">
      <formula>"yes"</formula>
    </cfRule>
    <cfRule type="cellIs" dxfId="15184" priority="15681" stopIfTrue="1" operator="equal">
      <formula>"no"</formula>
    </cfRule>
    <cfRule type="notContainsBlanks" dxfId="15183" priority="15682">
      <formula>LEN(TRIM(U25))&gt;0</formula>
    </cfRule>
  </conditionalFormatting>
  <conditionalFormatting sqref="U26">
    <cfRule type="cellIs" dxfId="15182" priority="15667" stopIfTrue="1" operator="equal">
      <formula>"yes"</formula>
    </cfRule>
    <cfRule type="cellIs" dxfId="15181" priority="15668" stopIfTrue="1" operator="equal">
      <formula>"no"</formula>
    </cfRule>
    <cfRule type="notContainsBlanks" dxfId="15180" priority="15671" stopIfTrue="1">
      <formula>LEN(TRIM(U26))&gt;0</formula>
    </cfRule>
  </conditionalFormatting>
  <conditionalFormatting sqref="U26">
    <cfRule type="cellIs" dxfId="15179" priority="15669" stopIfTrue="1" operator="equal">
      <formula>"done"</formula>
    </cfRule>
    <cfRule type="cellIs" dxfId="15178" priority="15670" stopIfTrue="1" operator="equal">
      <formula>"n/a"</formula>
    </cfRule>
    <cfRule type="cellIs" dxfId="15177" priority="15672" stopIfTrue="1" operator="equal">
      <formula>"yes"</formula>
    </cfRule>
    <cfRule type="cellIs" dxfId="15176" priority="15673" stopIfTrue="1" operator="equal">
      <formula>"no"</formula>
    </cfRule>
    <cfRule type="notContainsBlanks" dxfId="15175" priority="15674">
      <formula>LEN(TRIM(U26))&gt;0</formula>
    </cfRule>
  </conditionalFormatting>
  <conditionalFormatting sqref="U27">
    <cfRule type="cellIs" dxfId="15174" priority="15659" stopIfTrue="1" operator="equal">
      <formula>"yes"</formula>
    </cfRule>
    <cfRule type="cellIs" dxfId="15173" priority="15660" stopIfTrue="1" operator="equal">
      <formula>"no"</formula>
    </cfRule>
    <cfRule type="notContainsBlanks" dxfId="15172" priority="15663" stopIfTrue="1">
      <formula>LEN(TRIM(U27))&gt;0</formula>
    </cfRule>
  </conditionalFormatting>
  <conditionalFormatting sqref="U27">
    <cfRule type="cellIs" dxfId="15171" priority="15661" stopIfTrue="1" operator="equal">
      <formula>"done"</formula>
    </cfRule>
    <cfRule type="cellIs" dxfId="15170" priority="15662" stopIfTrue="1" operator="equal">
      <formula>"n/a"</formula>
    </cfRule>
    <cfRule type="cellIs" dxfId="15169" priority="15664" stopIfTrue="1" operator="equal">
      <formula>"yes"</formula>
    </cfRule>
    <cfRule type="cellIs" dxfId="15168" priority="15665" stopIfTrue="1" operator="equal">
      <formula>"no"</formula>
    </cfRule>
    <cfRule type="notContainsBlanks" dxfId="15167" priority="15666">
      <formula>LEN(TRIM(U27))&gt;0</formula>
    </cfRule>
  </conditionalFormatting>
  <conditionalFormatting sqref="U28">
    <cfRule type="cellIs" dxfId="15166" priority="15651" stopIfTrue="1" operator="equal">
      <formula>"yes"</formula>
    </cfRule>
    <cfRule type="cellIs" dxfId="15165" priority="15652" stopIfTrue="1" operator="equal">
      <formula>"no"</formula>
    </cfRule>
    <cfRule type="notContainsBlanks" dxfId="15164" priority="15655" stopIfTrue="1">
      <formula>LEN(TRIM(U28))&gt;0</formula>
    </cfRule>
  </conditionalFormatting>
  <conditionalFormatting sqref="U28">
    <cfRule type="cellIs" dxfId="15163" priority="15653" stopIfTrue="1" operator="equal">
      <formula>"done"</formula>
    </cfRule>
    <cfRule type="cellIs" dxfId="15162" priority="15654" stopIfTrue="1" operator="equal">
      <formula>"n/a"</formula>
    </cfRule>
    <cfRule type="cellIs" dxfId="15161" priority="15656" stopIfTrue="1" operator="equal">
      <formula>"yes"</formula>
    </cfRule>
    <cfRule type="cellIs" dxfId="15160" priority="15657" stopIfTrue="1" operator="equal">
      <formula>"no"</formula>
    </cfRule>
    <cfRule type="notContainsBlanks" dxfId="15159" priority="15658">
      <formula>LEN(TRIM(U28))&gt;0</formula>
    </cfRule>
  </conditionalFormatting>
  <conditionalFormatting sqref="U29">
    <cfRule type="cellIs" dxfId="15158" priority="15643" stopIfTrue="1" operator="equal">
      <formula>"yes"</formula>
    </cfRule>
    <cfRule type="cellIs" dxfId="15157" priority="15644" stopIfTrue="1" operator="equal">
      <formula>"no"</formula>
    </cfRule>
    <cfRule type="notContainsBlanks" dxfId="15156" priority="15647" stopIfTrue="1">
      <formula>LEN(TRIM(U29))&gt;0</formula>
    </cfRule>
  </conditionalFormatting>
  <conditionalFormatting sqref="U29">
    <cfRule type="cellIs" dxfId="15155" priority="15645" stopIfTrue="1" operator="equal">
      <formula>"done"</formula>
    </cfRule>
    <cfRule type="cellIs" dxfId="15154" priority="15646" stopIfTrue="1" operator="equal">
      <formula>"n/a"</formula>
    </cfRule>
    <cfRule type="cellIs" dxfId="15153" priority="15648" stopIfTrue="1" operator="equal">
      <formula>"yes"</formula>
    </cfRule>
    <cfRule type="cellIs" dxfId="15152" priority="15649" stopIfTrue="1" operator="equal">
      <formula>"no"</formula>
    </cfRule>
    <cfRule type="notContainsBlanks" dxfId="15151" priority="15650">
      <formula>LEN(TRIM(U29))&gt;0</formula>
    </cfRule>
  </conditionalFormatting>
  <conditionalFormatting sqref="U30">
    <cfRule type="cellIs" dxfId="15150" priority="15635" stopIfTrue="1" operator="equal">
      <formula>"yes"</formula>
    </cfRule>
    <cfRule type="cellIs" dxfId="15149" priority="15636" stopIfTrue="1" operator="equal">
      <formula>"no"</formula>
    </cfRule>
    <cfRule type="notContainsBlanks" dxfId="15148" priority="15639" stopIfTrue="1">
      <formula>LEN(TRIM(U30))&gt;0</formula>
    </cfRule>
  </conditionalFormatting>
  <conditionalFormatting sqref="U30">
    <cfRule type="cellIs" dxfId="15147" priority="15637" stopIfTrue="1" operator="equal">
      <formula>"done"</formula>
    </cfRule>
    <cfRule type="cellIs" dxfId="15146" priority="15638" stopIfTrue="1" operator="equal">
      <formula>"n/a"</formula>
    </cfRule>
    <cfRule type="cellIs" dxfId="15145" priority="15640" stopIfTrue="1" operator="equal">
      <formula>"yes"</formula>
    </cfRule>
    <cfRule type="cellIs" dxfId="15144" priority="15641" stopIfTrue="1" operator="equal">
      <formula>"no"</formula>
    </cfRule>
    <cfRule type="notContainsBlanks" dxfId="15143" priority="15642">
      <formula>LEN(TRIM(U30))&gt;0</formula>
    </cfRule>
  </conditionalFormatting>
  <conditionalFormatting sqref="U39">
    <cfRule type="cellIs" dxfId="15142" priority="15627" stopIfTrue="1" operator="equal">
      <formula>"yes"</formula>
    </cfRule>
    <cfRule type="cellIs" dxfId="15141" priority="15628" stopIfTrue="1" operator="equal">
      <formula>"no"</formula>
    </cfRule>
    <cfRule type="notContainsBlanks" dxfId="15140" priority="15631" stopIfTrue="1">
      <formula>LEN(TRIM(U39))&gt;0</formula>
    </cfRule>
  </conditionalFormatting>
  <conditionalFormatting sqref="U39">
    <cfRule type="cellIs" dxfId="15139" priority="15629" stopIfTrue="1" operator="equal">
      <formula>"done"</formula>
    </cfRule>
    <cfRule type="cellIs" dxfId="15138" priority="15630" stopIfTrue="1" operator="equal">
      <formula>"n/a"</formula>
    </cfRule>
    <cfRule type="cellIs" dxfId="15137" priority="15632" stopIfTrue="1" operator="equal">
      <formula>"yes"</formula>
    </cfRule>
    <cfRule type="cellIs" dxfId="15136" priority="15633" stopIfTrue="1" operator="equal">
      <formula>"no"</formula>
    </cfRule>
    <cfRule type="notContainsBlanks" dxfId="15135" priority="15634">
      <formula>LEN(TRIM(U39))&gt;0</formula>
    </cfRule>
  </conditionalFormatting>
  <conditionalFormatting sqref="U31:U38">
    <cfRule type="cellIs" dxfId="15134" priority="15619" stopIfTrue="1" operator="equal">
      <formula>"yes"</formula>
    </cfRule>
    <cfRule type="cellIs" dxfId="15133" priority="15620" stopIfTrue="1" operator="equal">
      <formula>"no"</formula>
    </cfRule>
    <cfRule type="notContainsBlanks" dxfId="15132" priority="15623" stopIfTrue="1">
      <formula>LEN(TRIM(U31))&gt;0</formula>
    </cfRule>
  </conditionalFormatting>
  <conditionalFormatting sqref="U31:U38">
    <cfRule type="cellIs" dxfId="15131" priority="15621" stopIfTrue="1" operator="equal">
      <formula>"done"</formula>
    </cfRule>
    <cfRule type="cellIs" dxfId="15130" priority="15622" stopIfTrue="1" operator="equal">
      <formula>"n/a"</formula>
    </cfRule>
    <cfRule type="cellIs" dxfId="15129" priority="15624" stopIfTrue="1" operator="equal">
      <formula>"yes"</formula>
    </cfRule>
    <cfRule type="cellIs" dxfId="15128" priority="15625" stopIfTrue="1" operator="equal">
      <formula>"no"</formula>
    </cfRule>
    <cfRule type="notContainsBlanks" dxfId="15127" priority="15626">
      <formula>LEN(TRIM(U31))&gt;0</formula>
    </cfRule>
  </conditionalFormatting>
  <conditionalFormatting sqref="U40">
    <cfRule type="cellIs" dxfId="15126" priority="15611" stopIfTrue="1" operator="equal">
      <formula>"yes"</formula>
    </cfRule>
    <cfRule type="cellIs" dxfId="15125" priority="15612" stopIfTrue="1" operator="equal">
      <formula>"no"</formula>
    </cfRule>
    <cfRule type="notContainsBlanks" dxfId="15124" priority="15615" stopIfTrue="1">
      <formula>LEN(TRIM(U40))&gt;0</formula>
    </cfRule>
  </conditionalFormatting>
  <conditionalFormatting sqref="U40">
    <cfRule type="cellIs" dxfId="15123" priority="15613" stopIfTrue="1" operator="equal">
      <formula>"done"</formula>
    </cfRule>
    <cfRule type="cellIs" dxfId="15122" priority="15614" stopIfTrue="1" operator="equal">
      <formula>"n/a"</formula>
    </cfRule>
    <cfRule type="cellIs" dxfId="15121" priority="15616" stopIfTrue="1" operator="equal">
      <formula>"yes"</formula>
    </cfRule>
    <cfRule type="cellIs" dxfId="15120" priority="15617" stopIfTrue="1" operator="equal">
      <formula>"no"</formula>
    </cfRule>
    <cfRule type="notContainsBlanks" dxfId="15119" priority="15618">
      <formula>LEN(TRIM(U40))&gt;0</formula>
    </cfRule>
  </conditionalFormatting>
  <conditionalFormatting sqref="U41">
    <cfRule type="cellIs" dxfId="15118" priority="15603" stopIfTrue="1" operator="equal">
      <formula>"yes"</formula>
    </cfRule>
    <cfRule type="cellIs" dxfId="15117" priority="15604" stopIfTrue="1" operator="equal">
      <formula>"no"</formula>
    </cfRule>
    <cfRule type="notContainsBlanks" dxfId="15116" priority="15607" stopIfTrue="1">
      <formula>LEN(TRIM(U41))&gt;0</formula>
    </cfRule>
  </conditionalFormatting>
  <conditionalFormatting sqref="U41">
    <cfRule type="cellIs" dxfId="15115" priority="15605" stopIfTrue="1" operator="equal">
      <formula>"done"</formula>
    </cfRule>
    <cfRule type="cellIs" dxfId="15114" priority="15606" stopIfTrue="1" operator="equal">
      <formula>"n/a"</formula>
    </cfRule>
    <cfRule type="cellIs" dxfId="15113" priority="15608" stopIfTrue="1" operator="equal">
      <formula>"yes"</formula>
    </cfRule>
    <cfRule type="cellIs" dxfId="15112" priority="15609" stopIfTrue="1" operator="equal">
      <formula>"no"</formula>
    </cfRule>
    <cfRule type="notContainsBlanks" dxfId="15111" priority="15610">
      <formula>LEN(TRIM(U41))&gt;0</formula>
    </cfRule>
  </conditionalFormatting>
  <conditionalFormatting sqref="U44">
    <cfRule type="cellIs" dxfId="15110" priority="15595" stopIfTrue="1" operator="equal">
      <formula>"yes"</formula>
    </cfRule>
    <cfRule type="cellIs" dxfId="15109" priority="15596" stopIfTrue="1" operator="equal">
      <formula>"no"</formula>
    </cfRule>
    <cfRule type="notContainsBlanks" dxfId="15108" priority="15597">
      <formula>LEN(TRIM(U44))&gt;0</formula>
    </cfRule>
  </conditionalFormatting>
  <conditionalFormatting sqref="U44">
    <cfRule type="cellIs" dxfId="15107" priority="15598" stopIfTrue="1" operator="equal">
      <formula>"done"</formula>
    </cfRule>
    <cfRule type="cellIs" dxfId="15106" priority="15599" stopIfTrue="1" operator="equal">
      <formula>"n/a"</formula>
    </cfRule>
    <cfRule type="cellIs" dxfId="15105" priority="15600" stopIfTrue="1" operator="equal">
      <formula>"yes"</formula>
    </cfRule>
    <cfRule type="cellIs" dxfId="15104" priority="15601" stopIfTrue="1" operator="equal">
      <formula>"no"</formula>
    </cfRule>
    <cfRule type="notContainsBlanks" dxfId="15103" priority="15602">
      <formula>LEN(TRIM(U44))&gt;0</formula>
    </cfRule>
  </conditionalFormatting>
  <conditionalFormatting sqref="U43">
    <cfRule type="cellIs" dxfId="15102" priority="15587" stopIfTrue="1" operator="equal">
      <formula>"yes"</formula>
    </cfRule>
    <cfRule type="cellIs" dxfId="15101" priority="15588" stopIfTrue="1" operator="equal">
      <formula>"no"</formula>
    </cfRule>
    <cfRule type="notContainsBlanks" dxfId="15100" priority="15591" stopIfTrue="1">
      <formula>LEN(TRIM(U43))&gt;0</formula>
    </cfRule>
  </conditionalFormatting>
  <conditionalFormatting sqref="U43">
    <cfRule type="cellIs" dxfId="15099" priority="15589" stopIfTrue="1" operator="equal">
      <formula>"done"</formula>
    </cfRule>
    <cfRule type="cellIs" dxfId="15098" priority="15590" stopIfTrue="1" operator="equal">
      <formula>"n/a"</formula>
    </cfRule>
    <cfRule type="cellIs" dxfId="15097" priority="15592" stopIfTrue="1" operator="equal">
      <formula>"yes"</formula>
    </cfRule>
    <cfRule type="cellIs" dxfId="15096" priority="15593" stopIfTrue="1" operator="equal">
      <formula>"no"</formula>
    </cfRule>
    <cfRule type="notContainsBlanks" dxfId="15095" priority="15594">
      <formula>LEN(TRIM(U43))&gt;0</formula>
    </cfRule>
  </conditionalFormatting>
  <conditionalFormatting sqref="U47">
    <cfRule type="cellIs" dxfId="15094" priority="15579" stopIfTrue="1" operator="equal">
      <formula>"yes"</formula>
    </cfRule>
    <cfRule type="cellIs" dxfId="15093" priority="15580" stopIfTrue="1" operator="equal">
      <formula>"no"</formula>
    </cfRule>
    <cfRule type="notContainsBlanks" dxfId="15092" priority="15583" stopIfTrue="1">
      <formula>LEN(TRIM(U47))&gt;0</formula>
    </cfRule>
  </conditionalFormatting>
  <conditionalFormatting sqref="U47">
    <cfRule type="cellIs" dxfId="15091" priority="15581" stopIfTrue="1" operator="equal">
      <formula>"done"</formula>
    </cfRule>
    <cfRule type="cellIs" dxfId="15090" priority="15582" stopIfTrue="1" operator="equal">
      <formula>"n/a"</formula>
    </cfRule>
    <cfRule type="cellIs" dxfId="15089" priority="15584" stopIfTrue="1" operator="equal">
      <formula>"yes"</formula>
    </cfRule>
    <cfRule type="cellIs" dxfId="15088" priority="15585" stopIfTrue="1" operator="equal">
      <formula>"no"</formula>
    </cfRule>
    <cfRule type="notContainsBlanks" dxfId="15087" priority="15586">
      <formula>LEN(TRIM(U47))&gt;0</formula>
    </cfRule>
  </conditionalFormatting>
  <conditionalFormatting sqref="U49">
    <cfRule type="cellIs" dxfId="15086" priority="15571" stopIfTrue="1" operator="equal">
      <formula>"yes"</formula>
    </cfRule>
    <cfRule type="cellIs" dxfId="15085" priority="15572" stopIfTrue="1" operator="equal">
      <formula>"no"</formula>
    </cfRule>
    <cfRule type="notContainsBlanks" dxfId="15084" priority="15575" stopIfTrue="1">
      <formula>LEN(TRIM(U49))&gt;0</formula>
    </cfRule>
  </conditionalFormatting>
  <conditionalFormatting sqref="U49">
    <cfRule type="cellIs" dxfId="15083" priority="15573" stopIfTrue="1" operator="equal">
      <formula>"done"</formula>
    </cfRule>
    <cfRule type="cellIs" dxfId="15082" priority="15574" stopIfTrue="1" operator="equal">
      <formula>"n/a"</formula>
    </cfRule>
    <cfRule type="cellIs" dxfId="15081" priority="15576" stopIfTrue="1" operator="equal">
      <formula>"yes"</formula>
    </cfRule>
    <cfRule type="cellIs" dxfId="15080" priority="15577" stopIfTrue="1" operator="equal">
      <formula>"no"</formula>
    </cfRule>
    <cfRule type="notContainsBlanks" dxfId="15079" priority="15578">
      <formula>LEN(TRIM(U49))&gt;0</formula>
    </cfRule>
  </conditionalFormatting>
  <conditionalFormatting sqref="U65">
    <cfRule type="cellIs" dxfId="15078" priority="15563" stopIfTrue="1" operator="equal">
      <formula>"yes"</formula>
    </cfRule>
    <cfRule type="cellIs" dxfId="15077" priority="15564" stopIfTrue="1" operator="equal">
      <formula>"no"</formula>
    </cfRule>
    <cfRule type="notContainsBlanks" dxfId="15076" priority="15567" stopIfTrue="1">
      <formula>LEN(TRIM(U65))&gt;0</formula>
    </cfRule>
  </conditionalFormatting>
  <conditionalFormatting sqref="U65">
    <cfRule type="cellIs" dxfId="15075" priority="15565" stopIfTrue="1" operator="equal">
      <formula>"done"</formula>
    </cfRule>
    <cfRule type="cellIs" dxfId="15074" priority="15566" stopIfTrue="1" operator="equal">
      <formula>"n/a"</formula>
    </cfRule>
    <cfRule type="cellIs" dxfId="15073" priority="15568" stopIfTrue="1" operator="equal">
      <formula>"yes"</formula>
    </cfRule>
    <cfRule type="cellIs" dxfId="15072" priority="15569" stopIfTrue="1" operator="equal">
      <formula>"no"</formula>
    </cfRule>
    <cfRule type="notContainsBlanks" dxfId="15071" priority="15570">
      <formula>LEN(TRIM(U65))&gt;0</formula>
    </cfRule>
  </conditionalFormatting>
  <conditionalFormatting sqref="U67">
    <cfRule type="cellIs" dxfId="15070" priority="15555" stopIfTrue="1" operator="equal">
      <formula>"yes"</formula>
    </cfRule>
    <cfRule type="cellIs" dxfId="15069" priority="15556" stopIfTrue="1" operator="equal">
      <formula>"no"</formula>
    </cfRule>
    <cfRule type="notContainsBlanks" dxfId="15068" priority="15559" stopIfTrue="1">
      <formula>LEN(TRIM(U67))&gt;0</formula>
    </cfRule>
  </conditionalFormatting>
  <conditionalFormatting sqref="U67">
    <cfRule type="cellIs" dxfId="15067" priority="15557" stopIfTrue="1" operator="equal">
      <formula>"done"</formula>
    </cfRule>
    <cfRule type="cellIs" dxfId="15066" priority="15558" stopIfTrue="1" operator="equal">
      <formula>"n/a"</formula>
    </cfRule>
    <cfRule type="cellIs" dxfId="15065" priority="15560" stopIfTrue="1" operator="equal">
      <formula>"yes"</formula>
    </cfRule>
    <cfRule type="cellIs" dxfId="15064" priority="15561" stopIfTrue="1" operator="equal">
      <formula>"no"</formula>
    </cfRule>
    <cfRule type="notContainsBlanks" dxfId="15063" priority="15562">
      <formula>LEN(TRIM(U67))&gt;0</formula>
    </cfRule>
  </conditionalFormatting>
  <conditionalFormatting sqref="U68">
    <cfRule type="cellIs" dxfId="15062" priority="15547" stopIfTrue="1" operator="equal">
      <formula>"yes"</formula>
    </cfRule>
    <cfRule type="cellIs" dxfId="15061" priority="15548" stopIfTrue="1" operator="equal">
      <formula>"no"</formula>
    </cfRule>
    <cfRule type="notContainsBlanks" dxfId="15060" priority="15551" stopIfTrue="1">
      <formula>LEN(TRIM(U68))&gt;0</formula>
    </cfRule>
  </conditionalFormatting>
  <conditionalFormatting sqref="U68">
    <cfRule type="cellIs" dxfId="15059" priority="15549" stopIfTrue="1" operator="equal">
      <formula>"done"</formula>
    </cfRule>
    <cfRule type="cellIs" dxfId="15058" priority="15550" stopIfTrue="1" operator="equal">
      <formula>"n/a"</formula>
    </cfRule>
    <cfRule type="cellIs" dxfId="15057" priority="15552" stopIfTrue="1" operator="equal">
      <formula>"yes"</formula>
    </cfRule>
    <cfRule type="cellIs" dxfId="15056" priority="15553" stopIfTrue="1" operator="equal">
      <formula>"no"</formula>
    </cfRule>
    <cfRule type="notContainsBlanks" dxfId="15055" priority="15554">
      <formula>LEN(TRIM(U68))&gt;0</formula>
    </cfRule>
  </conditionalFormatting>
  <conditionalFormatting sqref="U91:U104">
    <cfRule type="cellIs" dxfId="15054" priority="15539" stopIfTrue="1" operator="equal">
      <formula>"yes"</formula>
    </cfRule>
    <cfRule type="cellIs" dxfId="15053" priority="15540" stopIfTrue="1" operator="equal">
      <formula>"no"</formula>
    </cfRule>
    <cfRule type="notContainsBlanks" dxfId="15052" priority="15543" stopIfTrue="1">
      <formula>LEN(TRIM(U91))&gt;0</formula>
    </cfRule>
  </conditionalFormatting>
  <conditionalFormatting sqref="U91:U104">
    <cfRule type="cellIs" dxfId="15051" priority="15541" stopIfTrue="1" operator="equal">
      <formula>"done"</formula>
    </cfRule>
    <cfRule type="cellIs" dxfId="15050" priority="15542" stopIfTrue="1" operator="equal">
      <formula>"n/a"</formula>
    </cfRule>
    <cfRule type="cellIs" dxfId="15049" priority="15544" stopIfTrue="1" operator="equal">
      <formula>"yes"</formula>
    </cfRule>
    <cfRule type="cellIs" dxfId="15048" priority="15545" stopIfTrue="1" operator="equal">
      <formula>"no"</formula>
    </cfRule>
    <cfRule type="notContainsBlanks" dxfId="15047" priority="15546">
      <formula>LEN(TRIM(U91))&gt;0</formula>
    </cfRule>
  </conditionalFormatting>
  <conditionalFormatting sqref="U106">
    <cfRule type="cellIs" dxfId="15046" priority="15531" stopIfTrue="1" operator="equal">
      <formula>"yes"</formula>
    </cfRule>
    <cfRule type="cellIs" dxfId="15045" priority="15532" stopIfTrue="1" operator="equal">
      <formula>"no"</formula>
    </cfRule>
    <cfRule type="notContainsBlanks" dxfId="15044" priority="15535" stopIfTrue="1">
      <formula>LEN(TRIM(U106))&gt;0</formula>
    </cfRule>
  </conditionalFormatting>
  <conditionalFormatting sqref="U106">
    <cfRule type="cellIs" dxfId="15043" priority="15533" stopIfTrue="1" operator="equal">
      <formula>"done"</formula>
    </cfRule>
    <cfRule type="cellIs" dxfId="15042" priority="15534" stopIfTrue="1" operator="equal">
      <formula>"n/a"</formula>
    </cfRule>
    <cfRule type="cellIs" dxfId="15041" priority="15536" stopIfTrue="1" operator="equal">
      <formula>"yes"</formula>
    </cfRule>
    <cfRule type="cellIs" dxfId="15040" priority="15537" stopIfTrue="1" operator="equal">
      <formula>"no"</formula>
    </cfRule>
    <cfRule type="notContainsBlanks" dxfId="15039" priority="15538">
      <formula>LEN(TRIM(U106))&gt;0</formula>
    </cfRule>
  </conditionalFormatting>
  <conditionalFormatting sqref="U107:U108">
    <cfRule type="cellIs" dxfId="15038" priority="15523" stopIfTrue="1" operator="equal">
      <formula>"yes"</formula>
    </cfRule>
    <cfRule type="cellIs" dxfId="15037" priority="15524" stopIfTrue="1" operator="equal">
      <formula>"no"</formula>
    </cfRule>
    <cfRule type="notContainsBlanks" dxfId="15036" priority="15527" stopIfTrue="1">
      <formula>LEN(TRIM(U107))&gt;0</formula>
    </cfRule>
  </conditionalFormatting>
  <conditionalFormatting sqref="U107:U108">
    <cfRule type="cellIs" dxfId="15035" priority="15525" stopIfTrue="1" operator="equal">
      <formula>"done"</formula>
    </cfRule>
    <cfRule type="cellIs" dxfId="15034" priority="15526" stopIfTrue="1" operator="equal">
      <formula>"n/a"</formula>
    </cfRule>
    <cfRule type="cellIs" dxfId="15033" priority="15528" stopIfTrue="1" operator="equal">
      <formula>"yes"</formula>
    </cfRule>
    <cfRule type="cellIs" dxfId="15032" priority="15529" stopIfTrue="1" operator="equal">
      <formula>"no"</formula>
    </cfRule>
    <cfRule type="notContainsBlanks" dxfId="15031" priority="15530">
      <formula>LEN(TRIM(U107))&gt;0</formula>
    </cfRule>
  </conditionalFormatting>
  <conditionalFormatting sqref="U109:U110">
    <cfRule type="cellIs" dxfId="15030" priority="15515" stopIfTrue="1" operator="equal">
      <formula>"yes"</formula>
    </cfRule>
    <cfRule type="cellIs" dxfId="15029" priority="15516" stopIfTrue="1" operator="equal">
      <formula>"no"</formula>
    </cfRule>
    <cfRule type="notContainsBlanks" dxfId="15028" priority="15519" stopIfTrue="1">
      <formula>LEN(TRIM(U109))&gt;0</formula>
    </cfRule>
  </conditionalFormatting>
  <conditionalFormatting sqref="U109:U110">
    <cfRule type="cellIs" dxfId="15027" priority="15517" stopIfTrue="1" operator="equal">
      <formula>"done"</formula>
    </cfRule>
    <cfRule type="cellIs" dxfId="15026" priority="15518" stopIfTrue="1" operator="equal">
      <formula>"n/a"</formula>
    </cfRule>
    <cfRule type="cellIs" dxfId="15025" priority="15520" stopIfTrue="1" operator="equal">
      <formula>"yes"</formula>
    </cfRule>
    <cfRule type="cellIs" dxfId="15024" priority="15521" stopIfTrue="1" operator="equal">
      <formula>"no"</formula>
    </cfRule>
    <cfRule type="notContainsBlanks" dxfId="15023" priority="15522">
      <formula>LEN(TRIM(U109))&gt;0</formula>
    </cfRule>
  </conditionalFormatting>
  <conditionalFormatting sqref="U113">
    <cfRule type="cellIs" dxfId="15022" priority="15507" stopIfTrue="1" operator="equal">
      <formula>"yes"</formula>
    </cfRule>
    <cfRule type="cellIs" dxfId="15021" priority="15508" stopIfTrue="1" operator="equal">
      <formula>"no"</formula>
    </cfRule>
    <cfRule type="notContainsBlanks" dxfId="15020" priority="15511" stopIfTrue="1">
      <formula>LEN(TRIM(U113))&gt;0</formula>
    </cfRule>
  </conditionalFormatting>
  <conditionalFormatting sqref="U113">
    <cfRule type="cellIs" dxfId="15019" priority="15509" stopIfTrue="1" operator="equal">
      <formula>"done"</formula>
    </cfRule>
    <cfRule type="cellIs" dxfId="15018" priority="15510" stopIfTrue="1" operator="equal">
      <formula>"n/a"</formula>
    </cfRule>
    <cfRule type="cellIs" dxfId="15017" priority="15512" stopIfTrue="1" operator="equal">
      <formula>"yes"</formula>
    </cfRule>
    <cfRule type="cellIs" dxfId="15016" priority="15513" stopIfTrue="1" operator="equal">
      <formula>"no"</formula>
    </cfRule>
    <cfRule type="notContainsBlanks" dxfId="15015" priority="15514">
      <formula>LEN(TRIM(U113))&gt;0</formula>
    </cfRule>
  </conditionalFormatting>
  <conditionalFormatting sqref="U114">
    <cfRule type="cellIs" dxfId="15014" priority="15499" stopIfTrue="1" operator="equal">
      <formula>"yes"</formula>
    </cfRule>
    <cfRule type="cellIs" dxfId="15013" priority="15500" stopIfTrue="1" operator="equal">
      <formula>"no"</formula>
    </cfRule>
    <cfRule type="notContainsBlanks" dxfId="15012" priority="15503" stopIfTrue="1">
      <formula>LEN(TRIM(U114))&gt;0</formula>
    </cfRule>
  </conditionalFormatting>
  <conditionalFormatting sqref="U114">
    <cfRule type="cellIs" dxfId="15011" priority="15501" stopIfTrue="1" operator="equal">
      <formula>"done"</formula>
    </cfRule>
    <cfRule type="cellIs" dxfId="15010" priority="15502" stopIfTrue="1" operator="equal">
      <formula>"n/a"</formula>
    </cfRule>
    <cfRule type="cellIs" dxfId="15009" priority="15504" stopIfTrue="1" operator="equal">
      <formula>"yes"</formula>
    </cfRule>
    <cfRule type="cellIs" dxfId="15008" priority="15505" stopIfTrue="1" operator="equal">
      <formula>"no"</formula>
    </cfRule>
    <cfRule type="notContainsBlanks" dxfId="15007" priority="15506">
      <formula>LEN(TRIM(U114))&gt;0</formula>
    </cfRule>
  </conditionalFormatting>
  <conditionalFormatting sqref="U115">
    <cfRule type="cellIs" dxfId="15006" priority="15491" stopIfTrue="1" operator="equal">
      <formula>"yes"</formula>
    </cfRule>
    <cfRule type="cellIs" dxfId="15005" priority="15492" stopIfTrue="1" operator="equal">
      <formula>"no"</formula>
    </cfRule>
    <cfRule type="notContainsBlanks" dxfId="15004" priority="15495" stopIfTrue="1">
      <formula>LEN(TRIM(U115))&gt;0</formula>
    </cfRule>
  </conditionalFormatting>
  <conditionalFormatting sqref="U115">
    <cfRule type="cellIs" dxfId="15003" priority="15493" stopIfTrue="1" operator="equal">
      <formula>"done"</formula>
    </cfRule>
    <cfRule type="cellIs" dxfId="15002" priority="15494" stopIfTrue="1" operator="equal">
      <formula>"n/a"</formula>
    </cfRule>
    <cfRule type="cellIs" dxfId="15001" priority="15496" stopIfTrue="1" operator="equal">
      <formula>"yes"</formula>
    </cfRule>
    <cfRule type="cellIs" dxfId="15000" priority="15497" stopIfTrue="1" operator="equal">
      <formula>"no"</formula>
    </cfRule>
    <cfRule type="notContainsBlanks" dxfId="14999" priority="15498">
      <formula>LEN(TRIM(U115))&gt;0</formula>
    </cfRule>
  </conditionalFormatting>
  <conditionalFormatting sqref="U127">
    <cfRule type="cellIs" dxfId="14998" priority="15483" stopIfTrue="1" operator="equal">
      <formula>"yes"</formula>
    </cfRule>
    <cfRule type="cellIs" dxfId="14997" priority="15484" stopIfTrue="1" operator="equal">
      <formula>"no"</formula>
    </cfRule>
    <cfRule type="notContainsBlanks" dxfId="14996" priority="15487" stopIfTrue="1">
      <formula>LEN(TRIM(U127))&gt;0</formula>
    </cfRule>
  </conditionalFormatting>
  <conditionalFormatting sqref="U127">
    <cfRule type="cellIs" dxfId="14995" priority="15485" stopIfTrue="1" operator="equal">
      <formula>"done"</formula>
    </cfRule>
    <cfRule type="cellIs" dxfId="14994" priority="15486" stopIfTrue="1" operator="equal">
      <formula>"n/a"</formula>
    </cfRule>
    <cfRule type="cellIs" dxfId="14993" priority="15488" stopIfTrue="1" operator="equal">
      <formula>"yes"</formula>
    </cfRule>
    <cfRule type="cellIs" dxfId="14992" priority="15489" stopIfTrue="1" operator="equal">
      <formula>"no"</formula>
    </cfRule>
    <cfRule type="notContainsBlanks" dxfId="14991" priority="15490">
      <formula>LEN(TRIM(U127))&gt;0</formula>
    </cfRule>
  </conditionalFormatting>
  <conditionalFormatting sqref="U128">
    <cfRule type="cellIs" dxfId="14990" priority="15475" stopIfTrue="1" operator="equal">
      <formula>"yes"</formula>
    </cfRule>
    <cfRule type="cellIs" dxfId="14989" priority="15476" stopIfTrue="1" operator="equal">
      <formula>"no"</formula>
    </cfRule>
    <cfRule type="notContainsBlanks" dxfId="14988" priority="15479" stopIfTrue="1">
      <formula>LEN(TRIM(U128))&gt;0</formula>
    </cfRule>
  </conditionalFormatting>
  <conditionalFormatting sqref="U128">
    <cfRule type="cellIs" dxfId="14987" priority="15477" stopIfTrue="1" operator="equal">
      <formula>"done"</formula>
    </cfRule>
    <cfRule type="cellIs" dxfId="14986" priority="15478" stopIfTrue="1" operator="equal">
      <formula>"n/a"</formula>
    </cfRule>
    <cfRule type="cellIs" dxfId="14985" priority="15480" stopIfTrue="1" operator="equal">
      <formula>"yes"</formula>
    </cfRule>
    <cfRule type="cellIs" dxfId="14984" priority="15481" stopIfTrue="1" operator="equal">
      <formula>"no"</formula>
    </cfRule>
    <cfRule type="notContainsBlanks" dxfId="14983" priority="15482">
      <formula>LEN(TRIM(U128))&gt;0</formula>
    </cfRule>
  </conditionalFormatting>
  <conditionalFormatting sqref="U129">
    <cfRule type="cellIs" dxfId="14982" priority="15467" stopIfTrue="1" operator="equal">
      <formula>"yes"</formula>
    </cfRule>
    <cfRule type="cellIs" dxfId="14981" priority="15468" stopIfTrue="1" operator="equal">
      <formula>"no"</formula>
    </cfRule>
    <cfRule type="notContainsBlanks" dxfId="14980" priority="15471" stopIfTrue="1">
      <formula>LEN(TRIM(U129))&gt;0</formula>
    </cfRule>
  </conditionalFormatting>
  <conditionalFormatting sqref="U129">
    <cfRule type="cellIs" dxfId="14979" priority="15469" stopIfTrue="1" operator="equal">
      <formula>"done"</formula>
    </cfRule>
    <cfRule type="cellIs" dxfId="14978" priority="15470" stopIfTrue="1" operator="equal">
      <formula>"n/a"</formula>
    </cfRule>
    <cfRule type="cellIs" dxfId="14977" priority="15472" stopIfTrue="1" operator="equal">
      <formula>"yes"</formula>
    </cfRule>
    <cfRule type="cellIs" dxfId="14976" priority="15473" stopIfTrue="1" operator="equal">
      <formula>"no"</formula>
    </cfRule>
    <cfRule type="notContainsBlanks" dxfId="14975" priority="15474">
      <formula>LEN(TRIM(U129))&gt;0</formula>
    </cfRule>
  </conditionalFormatting>
  <conditionalFormatting sqref="U130">
    <cfRule type="cellIs" dxfId="14974" priority="15459" stopIfTrue="1" operator="equal">
      <formula>"yes"</formula>
    </cfRule>
    <cfRule type="cellIs" dxfId="14973" priority="15460" stopIfTrue="1" operator="equal">
      <formula>"no"</formula>
    </cfRule>
    <cfRule type="notContainsBlanks" dxfId="14972" priority="15463" stopIfTrue="1">
      <formula>LEN(TRIM(U130))&gt;0</formula>
    </cfRule>
  </conditionalFormatting>
  <conditionalFormatting sqref="U130">
    <cfRule type="cellIs" dxfId="14971" priority="15461" stopIfTrue="1" operator="equal">
      <formula>"done"</formula>
    </cfRule>
    <cfRule type="cellIs" dxfId="14970" priority="15462" stopIfTrue="1" operator="equal">
      <formula>"n/a"</formula>
    </cfRule>
    <cfRule type="cellIs" dxfId="14969" priority="15464" stopIfTrue="1" operator="equal">
      <formula>"yes"</formula>
    </cfRule>
    <cfRule type="cellIs" dxfId="14968" priority="15465" stopIfTrue="1" operator="equal">
      <formula>"no"</formula>
    </cfRule>
    <cfRule type="notContainsBlanks" dxfId="14967" priority="15466">
      <formula>LEN(TRIM(U130))&gt;0</formula>
    </cfRule>
  </conditionalFormatting>
  <conditionalFormatting sqref="U131:U133">
    <cfRule type="cellIs" dxfId="14966" priority="15451" stopIfTrue="1" operator="equal">
      <formula>"yes"</formula>
    </cfRule>
    <cfRule type="cellIs" dxfId="14965" priority="15452" stopIfTrue="1" operator="equal">
      <formula>"no"</formula>
    </cfRule>
    <cfRule type="notContainsBlanks" dxfId="14964" priority="15455" stopIfTrue="1">
      <formula>LEN(TRIM(U131))&gt;0</formula>
    </cfRule>
  </conditionalFormatting>
  <conditionalFormatting sqref="U131:U133">
    <cfRule type="cellIs" dxfId="14963" priority="15453" stopIfTrue="1" operator="equal">
      <formula>"done"</formula>
    </cfRule>
    <cfRule type="cellIs" dxfId="14962" priority="15454" stopIfTrue="1" operator="equal">
      <formula>"n/a"</formula>
    </cfRule>
    <cfRule type="cellIs" dxfId="14961" priority="15456" stopIfTrue="1" operator="equal">
      <formula>"yes"</formula>
    </cfRule>
    <cfRule type="cellIs" dxfId="14960" priority="15457" stopIfTrue="1" operator="equal">
      <formula>"no"</formula>
    </cfRule>
    <cfRule type="notContainsBlanks" dxfId="14959" priority="15458">
      <formula>LEN(TRIM(U131))&gt;0</formula>
    </cfRule>
  </conditionalFormatting>
  <conditionalFormatting sqref="U158">
    <cfRule type="cellIs" dxfId="14958" priority="15443" stopIfTrue="1" operator="equal">
      <formula>"yes"</formula>
    </cfRule>
    <cfRule type="cellIs" dxfId="14957" priority="15444" stopIfTrue="1" operator="equal">
      <formula>"no"</formula>
    </cfRule>
    <cfRule type="notContainsBlanks" dxfId="14956" priority="15447" stopIfTrue="1">
      <formula>LEN(TRIM(U158))&gt;0</formula>
    </cfRule>
  </conditionalFormatting>
  <conditionalFormatting sqref="U158">
    <cfRule type="cellIs" dxfId="14955" priority="15445" stopIfTrue="1" operator="equal">
      <formula>"done"</formula>
    </cfRule>
    <cfRule type="cellIs" dxfId="14954" priority="15446" stopIfTrue="1" operator="equal">
      <formula>"n/a"</formula>
    </cfRule>
    <cfRule type="cellIs" dxfId="14953" priority="15448" stopIfTrue="1" operator="equal">
      <formula>"yes"</formula>
    </cfRule>
    <cfRule type="cellIs" dxfId="14952" priority="15449" stopIfTrue="1" operator="equal">
      <formula>"no"</formula>
    </cfRule>
    <cfRule type="notContainsBlanks" dxfId="14951" priority="15450">
      <formula>LEN(TRIM(U158))&gt;0</formula>
    </cfRule>
  </conditionalFormatting>
  <conditionalFormatting sqref="U161">
    <cfRule type="cellIs" dxfId="14950" priority="15435" stopIfTrue="1" operator="equal">
      <formula>"yes"</formula>
    </cfRule>
    <cfRule type="cellIs" dxfId="14949" priority="15436" stopIfTrue="1" operator="equal">
      <formula>"no"</formula>
    </cfRule>
    <cfRule type="notContainsBlanks" dxfId="14948" priority="15439" stopIfTrue="1">
      <formula>LEN(TRIM(U161))&gt;0</formula>
    </cfRule>
  </conditionalFormatting>
  <conditionalFormatting sqref="U161">
    <cfRule type="cellIs" dxfId="14947" priority="15437" stopIfTrue="1" operator="equal">
      <formula>"done"</formula>
    </cfRule>
    <cfRule type="cellIs" dxfId="14946" priority="15438" stopIfTrue="1" operator="equal">
      <formula>"n/a"</formula>
    </cfRule>
    <cfRule type="cellIs" dxfId="14945" priority="15440" stopIfTrue="1" operator="equal">
      <formula>"yes"</formula>
    </cfRule>
    <cfRule type="cellIs" dxfId="14944" priority="15441" stopIfTrue="1" operator="equal">
      <formula>"no"</formula>
    </cfRule>
    <cfRule type="notContainsBlanks" dxfId="14943" priority="15442">
      <formula>LEN(TRIM(U161))&gt;0</formula>
    </cfRule>
  </conditionalFormatting>
  <conditionalFormatting sqref="U180">
    <cfRule type="cellIs" dxfId="14942" priority="15427" stopIfTrue="1" operator="equal">
      <formula>"yes"</formula>
    </cfRule>
    <cfRule type="cellIs" dxfId="14941" priority="15428" stopIfTrue="1" operator="equal">
      <formula>"no"</formula>
    </cfRule>
    <cfRule type="notContainsBlanks" dxfId="14940" priority="15431" stopIfTrue="1">
      <formula>LEN(TRIM(U180))&gt;0</formula>
    </cfRule>
  </conditionalFormatting>
  <conditionalFormatting sqref="U180">
    <cfRule type="cellIs" dxfId="14939" priority="15429" stopIfTrue="1" operator="equal">
      <formula>"done"</formula>
    </cfRule>
    <cfRule type="cellIs" dxfId="14938" priority="15430" stopIfTrue="1" operator="equal">
      <formula>"n/a"</formula>
    </cfRule>
    <cfRule type="cellIs" dxfId="14937" priority="15432" stopIfTrue="1" operator="equal">
      <formula>"yes"</formula>
    </cfRule>
    <cfRule type="cellIs" dxfId="14936" priority="15433" stopIfTrue="1" operator="equal">
      <formula>"no"</formula>
    </cfRule>
    <cfRule type="notContainsBlanks" dxfId="14935" priority="15434">
      <formula>LEN(TRIM(U180))&gt;0</formula>
    </cfRule>
  </conditionalFormatting>
  <conditionalFormatting sqref="U170">
    <cfRule type="cellIs" dxfId="14934" priority="15419" stopIfTrue="1" operator="equal">
      <formula>"yes"</formula>
    </cfRule>
    <cfRule type="cellIs" dxfId="14933" priority="15420" stopIfTrue="1" operator="equal">
      <formula>"no"</formula>
    </cfRule>
    <cfRule type="notContainsBlanks" dxfId="14932" priority="15423" stopIfTrue="1">
      <formula>LEN(TRIM(U170))&gt;0</formula>
    </cfRule>
  </conditionalFormatting>
  <conditionalFormatting sqref="U170">
    <cfRule type="cellIs" dxfId="14931" priority="15421" stopIfTrue="1" operator="equal">
      <formula>"done"</formula>
    </cfRule>
    <cfRule type="cellIs" dxfId="14930" priority="15422" stopIfTrue="1" operator="equal">
      <formula>"n/a"</formula>
    </cfRule>
    <cfRule type="cellIs" dxfId="14929" priority="15424" stopIfTrue="1" operator="equal">
      <formula>"yes"</formula>
    </cfRule>
    <cfRule type="cellIs" dxfId="14928" priority="15425" stopIfTrue="1" operator="equal">
      <formula>"no"</formula>
    </cfRule>
    <cfRule type="notContainsBlanks" dxfId="14927" priority="15426">
      <formula>LEN(TRIM(U170))&gt;0</formula>
    </cfRule>
  </conditionalFormatting>
  <conditionalFormatting sqref="U162">
    <cfRule type="cellIs" dxfId="14926" priority="15411" stopIfTrue="1" operator="equal">
      <formula>"yes"</formula>
    </cfRule>
    <cfRule type="cellIs" dxfId="14925" priority="15412" stopIfTrue="1" operator="equal">
      <formula>"no"</formula>
    </cfRule>
    <cfRule type="notContainsBlanks" dxfId="14924" priority="15415" stopIfTrue="1">
      <formula>LEN(TRIM(U162))&gt;0</formula>
    </cfRule>
  </conditionalFormatting>
  <conditionalFormatting sqref="U162">
    <cfRule type="cellIs" dxfId="14923" priority="15413" stopIfTrue="1" operator="equal">
      <formula>"done"</formula>
    </cfRule>
    <cfRule type="cellIs" dxfId="14922" priority="15414" stopIfTrue="1" operator="equal">
      <formula>"n/a"</formula>
    </cfRule>
    <cfRule type="cellIs" dxfId="14921" priority="15416" stopIfTrue="1" operator="equal">
      <formula>"yes"</formula>
    </cfRule>
    <cfRule type="cellIs" dxfId="14920" priority="15417" stopIfTrue="1" operator="equal">
      <formula>"no"</formula>
    </cfRule>
    <cfRule type="notContainsBlanks" dxfId="14919" priority="15418">
      <formula>LEN(TRIM(U162))&gt;0</formula>
    </cfRule>
  </conditionalFormatting>
  <conditionalFormatting sqref="U163">
    <cfRule type="cellIs" dxfId="14918" priority="15403" stopIfTrue="1" operator="equal">
      <formula>"yes"</formula>
    </cfRule>
    <cfRule type="cellIs" dxfId="14917" priority="15404" stopIfTrue="1" operator="equal">
      <formula>"no"</formula>
    </cfRule>
    <cfRule type="notContainsBlanks" dxfId="14916" priority="15407" stopIfTrue="1">
      <formula>LEN(TRIM(U163))&gt;0</formula>
    </cfRule>
  </conditionalFormatting>
  <conditionalFormatting sqref="U163">
    <cfRule type="cellIs" dxfId="14915" priority="15405" stopIfTrue="1" operator="equal">
      <formula>"done"</formula>
    </cfRule>
    <cfRule type="cellIs" dxfId="14914" priority="15406" stopIfTrue="1" operator="equal">
      <formula>"n/a"</formula>
    </cfRule>
    <cfRule type="cellIs" dxfId="14913" priority="15408" stopIfTrue="1" operator="equal">
      <formula>"yes"</formula>
    </cfRule>
    <cfRule type="cellIs" dxfId="14912" priority="15409" stopIfTrue="1" operator="equal">
      <formula>"no"</formula>
    </cfRule>
    <cfRule type="notContainsBlanks" dxfId="14911" priority="15410">
      <formula>LEN(TRIM(U163))&gt;0</formula>
    </cfRule>
  </conditionalFormatting>
  <conditionalFormatting sqref="U166">
    <cfRule type="cellIs" dxfId="14910" priority="15395" stopIfTrue="1" operator="equal">
      <formula>"yes"</formula>
    </cfRule>
    <cfRule type="cellIs" dxfId="14909" priority="15396" stopIfTrue="1" operator="equal">
      <formula>"no"</formula>
    </cfRule>
    <cfRule type="notContainsBlanks" dxfId="14908" priority="15399" stopIfTrue="1">
      <formula>LEN(TRIM(U166))&gt;0</formula>
    </cfRule>
  </conditionalFormatting>
  <conditionalFormatting sqref="U166">
    <cfRule type="cellIs" dxfId="14907" priority="15397" stopIfTrue="1" operator="equal">
      <formula>"done"</formula>
    </cfRule>
    <cfRule type="cellIs" dxfId="14906" priority="15398" stopIfTrue="1" operator="equal">
      <formula>"n/a"</formula>
    </cfRule>
    <cfRule type="cellIs" dxfId="14905" priority="15400" stopIfTrue="1" operator="equal">
      <formula>"yes"</formula>
    </cfRule>
    <cfRule type="cellIs" dxfId="14904" priority="15401" stopIfTrue="1" operator="equal">
      <formula>"no"</formula>
    </cfRule>
    <cfRule type="notContainsBlanks" dxfId="14903" priority="15402">
      <formula>LEN(TRIM(U166))&gt;0</formula>
    </cfRule>
  </conditionalFormatting>
  <conditionalFormatting sqref="U165">
    <cfRule type="cellIs" dxfId="14902" priority="15387" stopIfTrue="1" operator="equal">
      <formula>"yes"</formula>
    </cfRule>
    <cfRule type="cellIs" dxfId="14901" priority="15388" stopIfTrue="1" operator="equal">
      <formula>"no"</formula>
    </cfRule>
    <cfRule type="notContainsBlanks" dxfId="14900" priority="15391" stopIfTrue="1">
      <formula>LEN(TRIM(U165))&gt;0</formula>
    </cfRule>
  </conditionalFormatting>
  <conditionalFormatting sqref="U165">
    <cfRule type="cellIs" dxfId="14899" priority="15389" stopIfTrue="1" operator="equal">
      <formula>"done"</formula>
    </cfRule>
    <cfRule type="cellIs" dxfId="14898" priority="15390" stopIfTrue="1" operator="equal">
      <formula>"n/a"</formula>
    </cfRule>
    <cfRule type="cellIs" dxfId="14897" priority="15392" stopIfTrue="1" operator="equal">
      <formula>"yes"</formula>
    </cfRule>
    <cfRule type="cellIs" dxfId="14896" priority="15393" stopIfTrue="1" operator="equal">
      <formula>"no"</formula>
    </cfRule>
    <cfRule type="notContainsBlanks" dxfId="14895" priority="15394">
      <formula>LEN(TRIM(U165))&gt;0</formula>
    </cfRule>
  </conditionalFormatting>
  <conditionalFormatting sqref="U164">
    <cfRule type="cellIs" dxfId="14894" priority="15379" stopIfTrue="1" operator="equal">
      <formula>"yes"</formula>
    </cfRule>
    <cfRule type="cellIs" dxfId="14893" priority="15380" stopIfTrue="1" operator="equal">
      <formula>"no"</formula>
    </cfRule>
    <cfRule type="notContainsBlanks" dxfId="14892" priority="15383" stopIfTrue="1">
      <formula>LEN(TRIM(U164))&gt;0</formula>
    </cfRule>
  </conditionalFormatting>
  <conditionalFormatting sqref="U164">
    <cfRule type="cellIs" dxfId="14891" priority="15381" stopIfTrue="1" operator="equal">
      <formula>"done"</formula>
    </cfRule>
    <cfRule type="cellIs" dxfId="14890" priority="15382" stopIfTrue="1" operator="equal">
      <formula>"n/a"</formula>
    </cfRule>
    <cfRule type="cellIs" dxfId="14889" priority="15384" stopIfTrue="1" operator="equal">
      <formula>"yes"</formula>
    </cfRule>
    <cfRule type="cellIs" dxfId="14888" priority="15385" stopIfTrue="1" operator="equal">
      <formula>"no"</formula>
    </cfRule>
    <cfRule type="notContainsBlanks" dxfId="14887" priority="15386">
      <formula>LEN(TRIM(U164))&gt;0</formula>
    </cfRule>
  </conditionalFormatting>
  <conditionalFormatting sqref="U168">
    <cfRule type="cellIs" dxfId="14886" priority="15371" stopIfTrue="1" operator="equal">
      <formula>"yes"</formula>
    </cfRule>
    <cfRule type="cellIs" dxfId="14885" priority="15372" stopIfTrue="1" operator="equal">
      <formula>"no"</formula>
    </cfRule>
    <cfRule type="notContainsBlanks" dxfId="14884" priority="15375" stopIfTrue="1">
      <formula>LEN(TRIM(U168))&gt;0</formula>
    </cfRule>
  </conditionalFormatting>
  <conditionalFormatting sqref="U168">
    <cfRule type="cellIs" dxfId="14883" priority="15373" stopIfTrue="1" operator="equal">
      <formula>"done"</formula>
    </cfRule>
    <cfRule type="cellIs" dxfId="14882" priority="15374" stopIfTrue="1" operator="equal">
      <formula>"n/a"</formula>
    </cfRule>
    <cfRule type="cellIs" dxfId="14881" priority="15376" stopIfTrue="1" operator="equal">
      <formula>"yes"</formula>
    </cfRule>
    <cfRule type="cellIs" dxfId="14880" priority="15377" stopIfTrue="1" operator="equal">
      <formula>"no"</formula>
    </cfRule>
    <cfRule type="notContainsBlanks" dxfId="14879" priority="15378">
      <formula>LEN(TRIM(U168))&gt;0</formula>
    </cfRule>
  </conditionalFormatting>
  <conditionalFormatting sqref="U167">
    <cfRule type="cellIs" dxfId="14878" priority="15363" stopIfTrue="1" operator="equal">
      <formula>"yes"</formula>
    </cfRule>
    <cfRule type="cellIs" dxfId="14877" priority="15364" stopIfTrue="1" operator="equal">
      <formula>"no"</formula>
    </cfRule>
    <cfRule type="notContainsBlanks" dxfId="14876" priority="15367" stopIfTrue="1">
      <formula>LEN(TRIM(U167))&gt;0</formula>
    </cfRule>
  </conditionalFormatting>
  <conditionalFormatting sqref="U167">
    <cfRule type="cellIs" dxfId="14875" priority="15365" stopIfTrue="1" operator="equal">
      <formula>"done"</formula>
    </cfRule>
    <cfRule type="cellIs" dxfId="14874" priority="15366" stopIfTrue="1" operator="equal">
      <formula>"n/a"</formula>
    </cfRule>
    <cfRule type="cellIs" dxfId="14873" priority="15368" stopIfTrue="1" operator="equal">
      <formula>"yes"</formula>
    </cfRule>
    <cfRule type="cellIs" dxfId="14872" priority="15369" stopIfTrue="1" operator="equal">
      <formula>"no"</formula>
    </cfRule>
    <cfRule type="notContainsBlanks" dxfId="14871" priority="15370">
      <formula>LEN(TRIM(U167))&gt;0</formula>
    </cfRule>
  </conditionalFormatting>
  <conditionalFormatting sqref="U169">
    <cfRule type="cellIs" dxfId="14870" priority="15355" stopIfTrue="1" operator="equal">
      <formula>"yes"</formula>
    </cfRule>
    <cfRule type="cellIs" dxfId="14869" priority="15356" stopIfTrue="1" operator="equal">
      <formula>"no"</formula>
    </cfRule>
    <cfRule type="notContainsBlanks" dxfId="14868" priority="15359" stopIfTrue="1">
      <formula>LEN(TRIM(U169))&gt;0</formula>
    </cfRule>
  </conditionalFormatting>
  <conditionalFormatting sqref="U169">
    <cfRule type="cellIs" dxfId="14867" priority="15357" stopIfTrue="1" operator="equal">
      <formula>"done"</formula>
    </cfRule>
    <cfRule type="cellIs" dxfId="14866" priority="15358" stopIfTrue="1" operator="equal">
      <formula>"n/a"</formula>
    </cfRule>
    <cfRule type="cellIs" dxfId="14865" priority="15360" stopIfTrue="1" operator="equal">
      <formula>"yes"</formula>
    </cfRule>
    <cfRule type="cellIs" dxfId="14864" priority="15361" stopIfTrue="1" operator="equal">
      <formula>"no"</formula>
    </cfRule>
    <cfRule type="notContainsBlanks" dxfId="14863" priority="15362">
      <formula>LEN(TRIM(U169))&gt;0</formula>
    </cfRule>
  </conditionalFormatting>
  <conditionalFormatting sqref="U171">
    <cfRule type="cellIs" dxfId="14862" priority="15347" stopIfTrue="1" operator="equal">
      <formula>"yes"</formula>
    </cfRule>
    <cfRule type="cellIs" dxfId="14861" priority="15348" stopIfTrue="1" operator="equal">
      <formula>"no"</formula>
    </cfRule>
    <cfRule type="notContainsBlanks" dxfId="14860" priority="15351" stopIfTrue="1">
      <formula>LEN(TRIM(U171))&gt;0</formula>
    </cfRule>
  </conditionalFormatting>
  <conditionalFormatting sqref="U171">
    <cfRule type="cellIs" dxfId="14859" priority="15349" stopIfTrue="1" operator="equal">
      <formula>"done"</formula>
    </cfRule>
    <cfRule type="cellIs" dxfId="14858" priority="15350" stopIfTrue="1" operator="equal">
      <formula>"n/a"</formula>
    </cfRule>
    <cfRule type="cellIs" dxfId="14857" priority="15352" stopIfTrue="1" operator="equal">
      <formula>"yes"</formula>
    </cfRule>
    <cfRule type="cellIs" dxfId="14856" priority="15353" stopIfTrue="1" operator="equal">
      <formula>"no"</formula>
    </cfRule>
    <cfRule type="notContainsBlanks" dxfId="14855" priority="15354">
      <formula>LEN(TRIM(U171))&gt;0</formula>
    </cfRule>
  </conditionalFormatting>
  <conditionalFormatting sqref="U172">
    <cfRule type="cellIs" dxfId="14854" priority="15339" stopIfTrue="1" operator="equal">
      <formula>"yes"</formula>
    </cfRule>
    <cfRule type="cellIs" dxfId="14853" priority="15340" stopIfTrue="1" operator="equal">
      <formula>"no"</formula>
    </cfRule>
    <cfRule type="notContainsBlanks" dxfId="14852" priority="15343" stopIfTrue="1">
      <formula>LEN(TRIM(U172))&gt;0</formula>
    </cfRule>
  </conditionalFormatting>
  <conditionalFormatting sqref="U172">
    <cfRule type="cellIs" dxfId="14851" priority="15341" stopIfTrue="1" operator="equal">
      <formula>"done"</formula>
    </cfRule>
    <cfRule type="cellIs" dxfId="14850" priority="15342" stopIfTrue="1" operator="equal">
      <formula>"n/a"</formula>
    </cfRule>
    <cfRule type="cellIs" dxfId="14849" priority="15344" stopIfTrue="1" operator="equal">
      <formula>"yes"</formula>
    </cfRule>
    <cfRule type="cellIs" dxfId="14848" priority="15345" stopIfTrue="1" operator="equal">
      <formula>"no"</formula>
    </cfRule>
    <cfRule type="notContainsBlanks" dxfId="14847" priority="15346">
      <formula>LEN(TRIM(U172))&gt;0</formula>
    </cfRule>
  </conditionalFormatting>
  <conditionalFormatting sqref="U174">
    <cfRule type="cellIs" dxfId="14846" priority="15331" stopIfTrue="1" operator="equal">
      <formula>"yes"</formula>
    </cfRule>
    <cfRule type="cellIs" dxfId="14845" priority="15332" stopIfTrue="1" operator="equal">
      <formula>"no"</formula>
    </cfRule>
    <cfRule type="notContainsBlanks" dxfId="14844" priority="15335" stopIfTrue="1">
      <formula>LEN(TRIM(U174))&gt;0</formula>
    </cfRule>
  </conditionalFormatting>
  <conditionalFormatting sqref="U174">
    <cfRule type="cellIs" dxfId="14843" priority="15333" stopIfTrue="1" operator="equal">
      <formula>"done"</formula>
    </cfRule>
    <cfRule type="cellIs" dxfId="14842" priority="15334" stopIfTrue="1" operator="equal">
      <formula>"n/a"</formula>
    </cfRule>
    <cfRule type="cellIs" dxfId="14841" priority="15336" stopIfTrue="1" operator="equal">
      <formula>"yes"</formula>
    </cfRule>
    <cfRule type="cellIs" dxfId="14840" priority="15337" stopIfTrue="1" operator="equal">
      <formula>"no"</formula>
    </cfRule>
    <cfRule type="notContainsBlanks" dxfId="14839" priority="15338">
      <formula>LEN(TRIM(U174))&gt;0</formula>
    </cfRule>
  </conditionalFormatting>
  <conditionalFormatting sqref="U175">
    <cfRule type="cellIs" dxfId="14838" priority="15323" stopIfTrue="1" operator="equal">
      <formula>"yes"</formula>
    </cfRule>
    <cfRule type="cellIs" dxfId="14837" priority="15324" stopIfTrue="1" operator="equal">
      <formula>"no"</formula>
    </cfRule>
    <cfRule type="notContainsBlanks" dxfId="14836" priority="15327" stopIfTrue="1">
      <formula>LEN(TRIM(U175))&gt;0</formula>
    </cfRule>
  </conditionalFormatting>
  <conditionalFormatting sqref="U175">
    <cfRule type="cellIs" dxfId="14835" priority="15325" stopIfTrue="1" operator="equal">
      <formula>"done"</formula>
    </cfRule>
    <cfRule type="cellIs" dxfId="14834" priority="15326" stopIfTrue="1" operator="equal">
      <formula>"n/a"</formula>
    </cfRule>
    <cfRule type="cellIs" dxfId="14833" priority="15328" stopIfTrue="1" operator="equal">
      <formula>"yes"</formula>
    </cfRule>
    <cfRule type="cellIs" dxfId="14832" priority="15329" stopIfTrue="1" operator="equal">
      <formula>"no"</formula>
    </cfRule>
    <cfRule type="notContainsBlanks" dxfId="14831" priority="15330">
      <formula>LEN(TRIM(U175))&gt;0</formula>
    </cfRule>
  </conditionalFormatting>
  <conditionalFormatting sqref="U176">
    <cfRule type="cellIs" dxfId="14830" priority="15315" stopIfTrue="1" operator="equal">
      <formula>"yes"</formula>
    </cfRule>
    <cfRule type="cellIs" dxfId="14829" priority="15316" stopIfTrue="1" operator="equal">
      <formula>"no"</formula>
    </cfRule>
    <cfRule type="notContainsBlanks" dxfId="14828" priority="15319" stopIfTrue="1">
      <formula>LEN(TRIM(U176))&gt;0</formula>
    </cfRule>
  </conditionalFormatting>
  <conditionalFormatting sqref="U176">
    <cfRule type="cellIs" dxfId="14827" priority="15317" stopIfTrue="1" operator="equal">
      <formula>"done"</formula>
    </cfRule>
    <cfRule type="cellIs" dxfId="14826" priority="15318" stopIfTrue="1" operator="equal">
      <formula>"n/a"</formula>
    </cfRule>
    <cfRule type="cellIs" dxfId="14825" priority="15320" stopIfTrue="1" operator="equal">
      <formula>"yes"</formula>
    </cfRule>
    <cfRule type="cellIs" dxfId="14824" priority="15321" stopIfTrue="1" operator="equal">
      <formula>"no"</formula>
    </cfRule>
    <cfRule type="notContainsBlanks" dxfId="14823" priority="15322">
      <formula>LEN(TRIM(U176))&gt;0</formula>
    </cfRule>
  </conditionalFormatting>
  <conditionalFormatting sqref="U177">
    <cfRule type="cellIs" dxfId="14822" priority="15307" stopIfTrue="1" operator="equal">
      <formula>"yes"</formula>
    </cfRule>
    <cfRule type="cellIs" dxfId="14821" priority="15308" stopIfTrue="1" operator="equal">
      <formula>"no"</formula>
    </cfRule>
    <cfRule type="notContainsBlanks" dxfId="14820" priority="15311" stopIfTrue="1">
      <formula>LEN(TRIM(U177))&gt;0</formula>
    </cfRule>
  </conditionalFormatting>
  <conditionalFormatting sqref="U177">
    <cfRule type="cellIs" dxfId="14819" priority="15309" stopIfTrue="1" operator="equal">
      <formula>"done"</formula>
    </cfRule>
    <cfRule type="cellIs" dxfId="14818" priority="15310" stopIfTrue="1" operator="equal">
      <formula>"n/a"</formula>
    </cfRule>
    <cfRule type="cellIs" dxfId="14817" priority="15312" stopIfTrue="1" operator="equal">
      <formula>"yes"</formula>
    </cfRule>
    <cfRule type="cellIs" dxfId="14816" priority="15313" stopIfTrue="1" operator="equal">
      <formula>"no"</formula>
    </cfRule>
    <cfRule type="notContainsBlanks" dxfId="14815" priority="15314">
      <formula>LEN(TRIM(U177))&gt;0</formula>
    </cfRule>
  </conditionalFormatting>
  <conditionalFormatting sqref="U210">
    <cfRule type="cellIs" dxfId="14814" priority="15299" stopIfTrue="1" operator="equal">
      <formula>"yes"</formula>
    </cfRule>
    <cfRule type="cellIs" dxfId="14813" priority="15300" stopIfTrue="1" operator="equal">
      <formula>"no"</formula>
    </cfRule>
    <cfRule type="notContainsBlanks" dxfId="14812" priority="15303" stopIfTrue="1">
      <formula>LEN(TRIM(U210))&gt;0</formula>
    </cfRule>
  </conditionalFormatting>
  <conditionalFormatting sqref="U210">
    <cfRule type="cellIs" dxfId="14811" priority="15301" stopIfTrue="1" operator="equal">
      <formula>"done"</formula>
    </cfRule>
    <cfRule type="cellIs" dxfId="14810" priority="15302" stopIfTrue="1" operator="equal">
      <formula>"n/a"</formula>
    </cfRule>
    <cfRule type="cellIs" dxfId="14809" priority="15304" stopIfTrue="1" operator="equal">
      <formula>"yes"</formula>
    </cfRule>
    <cfRule type="cellIs" dxfId="14808" priority="15305" stopIfTrue="1" operator="equal">
      <formula>"no"</formula>
    </cfRule>
    <cfRule type="notContainsBlanks" dxfId="14807" priority="15306">
      <formula>LEN(TRIM(U210))&gt;0</formula>
    </cfRule>
  </conditionalFormatting>
  <conditionalFormatting sqref="U178">
    <cfRule type="cellIs" dxfId="14806" priority="15291" stopIfTrue="1" operator="equal">
      <formula>"yes"</formula>
    </cfRule>
    <cfRule type="cellIs" dxfId="14805" priority="15292" stopIfTrue="1" operator="equal">
      <formula>"no"</formula>
    </cfRule>
    <cfRule type="notContainsBlanks" dxfId="14804" priority="15295" stopIfTrue="1">
      <formula>LEN(TRIM(U178))&gt;0</formula>
    </cfRule>
  </conditionalFormatting>
  <conditionalFormatting sqref="U178">
    <cfRule type="cellIs" dxfId="14803" priority="15293" stopIfTrue="1" operator="equal">
      <formula>"done"</formula>
    </cfRule>
    <cfRule type="cellIs" dxfId="14802" priority="15294" stopIfTrue="1" operator="equal">
      <formula>"n/a"</formula>
    </cfRule>
    <cfRule type="cellIs" dxfId="14801" priority="15296" stopIfTrue="1" operator="equal">
      <formula>"yes"</formula>
    </cfRule>
    <cfRule type="cellIs" dxfId="14800" priority="15297" stopIfTrue="1" operator="equal">
      <formula>"no"</formula>
    </cfRule>
    <cfRule type="notContainsBlanks" dxfId="14799" priority="15298">
      <formula>LEN(TRIM(U178))&gt;0</formula>
    </cfRule>
  </conditionalFormatting>
  <conditionalFormatting sqref="U181">
    <cfRule type="cellIs" dxfId="14798" priority="15283" stopIfTrue="1" operator="equal">
      <formula>"yes"</formula>
    </cfRule>
    <cfRule type="cellIs" dxfId="14797" priority="15284" stopIfTrue="1" operator="equal">
      <formula>"no"</formula>
    </cfRule>
    <cfRule type="notContainsBlanks" dxfId="14796" priority="15287" stopIfTrue="1">
      <formula>LEN(TRIM(U181))&gt;0</formula>
    </cfRule>
  </conditionalFormatting>
  <conditionalFormatting sqref="U181">
    <cfRule type="cellIs" dxfId="14795" priority="15285" stopIfTrue="1" operator="equal">
      <formula>"done"</formula>
    </cfRule>
    <cfRule type="cellIs" dxfId="14794" priority="15286" stopIfTrue="1" operator="equal">
      <formula>"n/a"</formula>
    </cfRule>
    <cfRule type="cellIs" dxfId="14793" priority="15288" stopIfTrue="1" operator="equal">
      <formula>"yes"</formula>
    </cfRule>
    <cfRule type="cellIs" dxfId="14792" priority="15289" stopIfTrue="1" operator="equal">
      <formula>"no"</formula>
    </cfRule>
    <cfRule type="notContainsBlanks" dxfId="14791" priority="15290">
      <formula>LEN(TRIM(U181))&gt;0</formula>
    </cfRule>
  </conditionalFormatting>
  <conditionalFormatting sqref="U182">
    <cfRule type="cellIs" dxfId="14790" priority="15275" stopIfTrue="1" operator="equal">
      <formula>"yes"</formula>
    </cfRule>
    <cfRule type="cellIs" dxfId="14789" priority="15276" stopIfTrue="1" operator="equal">
      <formula>"no"</formula>
    </cfRule>
    <cfRule type="notContainsBlanks" dxfId="14788" priority="15279" stopIfTrue="1">
      <formula>LEN(TRIM(U182))&gt;0</formula>
    </cfRule>
  </conditionalFormatting>
  <conditionalFormatting sqref="U182">
    <cfRule type="cellIs" dxfId="14787" priority="15277" stopIfTrue="1" operator="equal">
      <formula>"done"</formula>
    </cfRule>
    <cfRule type="cellIs" dxfId="14786" priority="15278" stopIfTrue="1" operator="equal">
      <formula>"n/a"</formula>
    </cfRule>
    <cfRule type="cellIs" dxfId="14785" priority="15280" stopIfTrue="1" operator="equal">
      <formula>"yes"</formula>
    </cfRule>
    <cfRule type="cellIs" dxfId="14784" priority="15281" stopIfTrue="1" operator="equal">
      <formula>"no"</formula>
    </cfRule>
    <cfRule type="notContainsBlanks" dxfId="14783" priority="15282">
      <formula>LEN(TRIM(U182))&gt;0</formula>
    </cfRule>
  </conditionalFormatting>
  <conditionalFormatting sqref="U183">
    <cfRule type="cellIs" dxfId="14782" priority="15267" stopIfTrue="1" operator="equal">
      <formula>"yes"</formula>
    </cfRule>
    <cfRule type="cellIs" dxfId="14781" priority="15268" stopIfTrue="1" operator="equal">
      <formula>"no"</formula>
    </cfRule>
    <cfRule type="notContainsBlanks" dxfId="14780" priority="15271" stopIfTrue="1">
      <formula>LEN(TRIM(U183))&gt;0</formula>
    </cfRule>
  </conditionalFormatting>
  <conditionalFormatting sqref="U183">
    <cfRule type="cellIs" dxfId="14779" priority="15269" stopIfTrue="1" operator="equal">
      <formula>"done"</formula>
    </cfRule>
    <cfRule type="cellIs" dxfId="14778" priority="15270" stopIfTrue="1" operator="equal">
      <formula>"n/a"</formula>
    </cfRule>
    <cfRule type="cellIs" dxfId="14777" priority="15272" stopIfTrue="1" operator="equal">
      <formula>"yes"</formula>
    </cfRule>
    <cfRule type="cellIs" dxfId="14776" priority="15273" stopIfTrue="1" operator="equal">
      <formula>"no"</formula>
    </cfRule>
    <cfRule type="notContainsBlanks" dxfId="14775" priority="15274">
      <formula>LEN(TRIM(U183))&gt;0</formula>
    </cfRule>
  </conditionalFormatting>
  <conditionalFormatting sqref="U184">
    <cfRule type="cellIs" dxfId="14774" priority="15259" stopIfTrue="1" operator="equal">
      <formula>"yes"</formula>
    </cfRule>
    <cfRule type="cellIs" dxfId="14773" priority="15260" stopIfTrue="1" operator="equal">
      <formula>"no"</formula>
    </cfRule>
    <cfRule type="notContainsBlanks" dxfId="14772" priority="15263" stopIfTrue="1">
      <formula>LEN(TRIM(U184))&gt;0</formula>
    </cfRule>
  </conditionalFormatting>
  <conditionalFormatting sqref="U184">
    <cfRule type="cellIs" dxfId="14771" priority="15261" stopIfTrue="1" operator="equal">
      <formula>"done"</formula>
    </cfRule>
    <cfRule type="cellIs" dxfId="14770" priority="15262" stopIfTrue="1" operator="equal">
      <formula>"n/a"</formula>
    </cfRule>
    <cfRule type="cellIs" dxfId="14769" priority="15264" stopIfTrue="1" operator="equal">
      <formula>"yes"</formula>
    </cfRule>
    <cfRule type="cellIs" dxfId="14768" priority="15265" stopIfTrue="1" operator="equal">
      <formula>"no"</formula>
    </cfRule>
    <cfRule type="notContainsBlanks" dxfId="14767" priority="15266">
      <formula>LEN(TRIM(U184))&gt;0</formula>
    </cfRule>
  </conditionalFormatting>
  <conditionalFormatting sqref="U185">
    <cfRule type="cellIs" dxfId="14766" priority="15251" stopIfTrue="1" operator="equal">
      <formula>"yes"</formula>
    </cfRule>
    <cfRule type="cellIs" dxfId="14765" priority="15252" stopIfTrue="1" operator="equal">
      <formula>"no"</formula>
    </cfRule>
    <cfRule type="notContainsBlanks" dxfId="14764" priority="15255" stopIfTrue="1">
      <formula>LEN(TRIM(U185))&gt;0</formula>
    </cfRule>
  </conditionalFormatting>
  <conditionalFormatting sqref="U185">
    <cfRule type="cellIs" dxfId="14763" priority="15253" stopIfTrue="1" operator="equal">
      <formula>"done"</formula>
    </cfRule>
    <cfRule type="cellIs" dxfId="14762" priority="15254" stopIfTrue="1" operator="equal">
      <formula>"n/a"</formula>
    </cfRule>
    <cfRule type="cellIs" dxfId="14761" priority="15256" stopIfTrue="1" operator="equal">
      <formula>"yes"</formula>
    </cfRule>
    <cfRule type="cellIs" dxfId="14760" priority="15257" stopIfTrue="1" operator="equal">
      <formula>"no"</formula>
    </cfRule>
    <cfRule type="notContainsBlanks" dxfId="14759" priority="15258">
      <formula>LEN(TRIM(U185))&gt;0</formula>
    </cfRule>
  </conditionalFormatting>
  <conditionalFormatting sqref="U186">
    <cfRule type="cellIs" dxfId="14758" priority="15243" stopIfTrue="1" operator="equal">
      <formula>"yes"</formula>
    </cfRule>
    <cfRule type="cellIs" dxfId="14757" priority="15244" stopIfTrue="1" operator="equal">
      <formula>"no"</formula>
    </cfRule>
    <cfRule type="notContainsBlanks" dxfId="14756" priority="15247" stopIfTrue="1">
      <formula>LEN(TRIM(U186))&gt;0</formula>
    </cfRule>
  </conditionalFormatting>
  <conditionalFormatting sqref="U186">
    <cfRule type="cellIs" dxfId="14755" priority="15245" stopIfTrue="1" operator="equal">
      <formula>"done"</formula>
    </cfRule>
    <cfRule type="cellIs" dxfId="14754" priority="15246" stopIfTrue="1" operator="equal">
      <formula>"n/a"</formula>
    </cfRule>
    <cfRule type="cellIs" dxfId="14753" priority="15248" stopIfTrue="1" operator="equal">
      <formula>"yes"</formula>
    </cfRule>
    <cfRule type="cellIs" dxfId="14752" priority="15249" stopIfTrue="1" operator="equal">
      <formula>"no"</formula>
    </cfRule>
    <cfRule type="notContainsBlanks" dxfId="14751" priority="15250">
      <formula>LEN(TRIM(U186))&gt;0</formula>
    </cfRule>
  </conditionalFormatting>
  <conditionalFormatting sqref="U187">
    <cfRule type="cellIs" dxfId="14750" priority="15235" stopIfTrue="1" operator="equal">
      <formula>"yes"</formula>
    </cfRule>
    <cfRule type="cellIs" dxfId="14749" priority="15236" stopIfTrue="1" operator="equal">
      <formula>"no"</formula>
    </cfRule>
    <cfRule type="notContainsBlanks" dxfId="14748" priority="15239" stopIfTrue="1">
      <formula>LEN(TRIM(U187))&gt;0</formula>
    </cfRule>
  </conditionalFormatting>
  <conditionalFormatting sqref="U187">
    <cfRule type="cellIs" dxfId="14747" priority="15237" stopIfTrue="1" operator="equal">
      <formula>"done"</formula>
    </cfRule>
    <cfRule type="cellIs" dxfId="14746" priority="15238" stopIfTrue="1" operator="equal">
      <formula>"n/a"</formula>
    </cfRule>
    <cfRule type="cellIs" dxfId="14745" priority="15240" stopIfTrue="1" operator="equal">
      <formula>"yes"</formula>
    </cfRule>
    <cfRule type="cellIs" dxfId="14744" priority="15241" stopIfTrue="1" operator="equal">
      <formula>"no"</formula>
    </cfRule>
    <cfRule type="notContainsBlanks" dxfId="14743" priority="15242">
      <formula>LEN(TRIM(U187))&gt;0</formula>
    </cfRule>
  </conditionalFormatting>
  <conditionalFormatting sqref="U188">
    <cfRule type="cellIs" dxfId="14742" priority="15227" stopIfTrue="1" operator="equal">
      <formula>"yes"</formula>
    </cfRule>
    <cfRule type="cellIs" dxfId="14741" priority="15228" stopIfTrue="1" operator="equal">
      <formula>"no"</formula>
    </cfRule>
    <cfRule type="notContainsBlanks" dxfId="14740" priority="15231" stopIfTrue="1">
      <formula>LEN(TRIM(U188))&gt;0</formula>
    </cfRule>
  </conditionalFormatting>
  <conditionalFormatting sqref="U188">
    <cfRule type="cellIs" dxfId="14739" priority="15229" stopIfTrue="1" operator="equal">
      <formula>"done"</formula>
    </cfRule>
    <cfRule type="cellIs" dxfId="14738" priority="15230" stopIfTrue="1" operator="equal">
      <formula>"n/a"</formula>
    </cfRule>
    <cfRule type="cellIs" dxfId="14737" priority="15232" stopIfTrue="1" operator="equal">
      <formula>"yes"</formula>
    </cfRule>
    <cfRule type="cellIs" dxfId="14736" priority="15233" stopIfTrue="1" operator="equal">
      <formula>"no"</formula>
    </cfRule>
    <cfRule type="notContainsBlanks" dxfId="14735" priority="15234">
      <formula>LEN(TRIM(U188))&gt;0</formula>
    </cfRule>
  </conditionalFormatting>
  <conditionalFormatting sqref="U190">
    <cfRule type="cellIs" dxfId="14734" priority="15219" stopIfTrue="1" operator="equal">
      <formula>"yes"</formula>
    </cfRule>
    <cfRule type="cellIs" dxfId="14733" priority="15220" stopIfTrue="1" operator="equal">
      <formula>"no"</formula>
    </cfRule>
    <cfRule type="notContainsBlanks" dxfId="14732" priority="15223" stopIfTrue="1">
      <formula>LEN(TRIM(U190))&gt;0</formula>
    </cfRule>
  </conditionalFormatting>
  <conditionalFormatting sqref="U190">
    <cfRule type="cellIs" dxfId="14731" priority="15221" stopIfTrue="1" operator="equal">
      <formula>"done"</formula>
    </cfRule>
    <cfRule type="cellIs" dxfId="14730" priority="15222" stopIfTrue="1" operator="equal">
      <formula>"n/a"</formula>
    </cfRule>
    <cfRule type="cellIs" dxfId="14729" priority="15224" stopIfTrue="1" operator="equal">
      <formula>"yes"</formula>
    </cfRule>
    <cfRule type="cellIs" dxfId="14728" priority="15225" stopIfTrue="1" operator="equal">
      <formula>"no"</formula>
    </cfRule>
    <cfRule type="notContainsBlanks" dxfId="14727" priority="15226">
      <formula>LEN(TRIM(U190))&gt;0</formula>
    </cfRule>
  </conditionalFormatting>
  <conditionalFormatting sqref="U191">
    <cfRule type="cellIs" dxfId="14726" priority="15211" stopIfTrue="1" operator="equal">
      <formula>"yes"</formula>
    </cfRule>
    <cfRule type="cellIs" dxfId="14725" priority="15212" stopIfTrue="1" operator="equal">
      <formula>"no"</formula>
    </cfRule>
    <cfRule type="notContainsBlanks" dxfId="14724" priority="15215" stopIfTrue="1">
      <formula>LEN(TRIM(U191))&gt;0</formula>
    </cfRule>
  </conditionalFormatting>
  <conditionalFormatting sqref="U191">
    <cfRule type="cellIs" dxfId="14723" priority="15213" stopIfTrue="1" operator="equal">
      <formula>"done"</formula>
    </cfRule>
    <cfRule type="cellIs" dxfId="14722" priority="15214" stopIfTrue="1" operator="equal">
      <formula>"n/a"</formula>
    </cfRule>
    <cfRule type="cellIs" dxfId="14721" priority="15216" stopIfTrue="1" operator="equal">
      <formula>"yes"</formula>
    </cfRule>
    <cfRule type="cellIs" dxfId="14720" priority="15217" stopIfTrue="1" operator="equal">
      <formula>"no"</formula>
    </cfRule>
    <cfRule type="notContainsBlanks" dxfId="14719" priority="15218">
      <formula>LEN(TRIM(U191))&gt;0</formula>
    </cfRule>
  </conditionalFormatting>
  <conditionalFormatting sqref="U192">
    <cfRule type="cellIs" dxfId="14718" priority="15203" stopIfTrue="1" operator="equal">
      <formula>"yes"</formula>
    </cfRule>
    <cfRule type="cellIs" dxfId="14717" priority="15204" stopIfTrue="1" operator="equal">
      <formula>"no"</formula>
    </cfRule>
    <cfRule type="notContainsBlanks" dxfId="14716" priority="15207" stopIfTrue="1">
      <formula>LEN(TRIM(U192))&gt;0</formula>
    </cfRule>
  </conditionalFormatting>
  <conditionalFormatting sqref="U192">
    <cfRule type="cellIs" dxfId="14715" priority="15205" stopIfTrue="1" operator="equal">
      <formula>"done"</formula>
    </cfRule>
    <cfRule type="cellIs" dxfId="14714" priority="15206" stopIfTrue="1" operator="equal">
      <formula>"n/a"</formula>
    </cfRule>
    <cfRule type="cellIs" dxfId="14713" priority="15208" stopIfTrue="1" operator="equal">
      <formula>"yes"</formula>
    </cfRule>
    <cfRule type="cellIs" dxfId="14712" priority="15209" stopIfTrue="1" operator="equal">
      <formula>"no"</formula>
    </cfRule>
    <cfRule type="notContainsBlanks" dxfId="14711" priority="15210">
      <formula>LEN(TRIM(U192))&gt;0</formula>
    </cfRule>
  </conditionalFormatting>
  <conditionalFormatting sqref="U194">
    <cfRule type="cellIs" dxfId="14710" priority="15195" stopIfTrue="1" operator="equal">
      <formula>"yes"</formula>
    </cfRule>
    <cfRule type="cellIs" dxfId="14709" priority="15196" stopIfTrue="1" operator="equal">
      <formula>"no"</formula>
    </cfRule>
    <cfRule type="notContainsBlanks" dxfId="14708" priority="15199" stopIfTrue="1">
      <formula>LEN(TRIM(U194))&gt;0</formula>
    </cfRule>
  </conditionalFormatting>
  <conditionalFormatting sqref="U194">
    <cfRule type="cellIs" dxfId="14707" priority="15197" stopIfTrue="1" operator="equal">
      <formula>"done"</formula>
    </cfRule>
    <cfRule type="cellIs" dxfId="14706" priority="15198" stopIfTrue="1" operator="equal">
      <formula>"n/a"</formula>
    </cfRule>
    <cfRule type="cellIs" dxfId="14705" priority="15200" stopIfTrue="1" operator="equal">
      <formula>"yes"</formula>
    </cfRule>
    <cfRule type="cellIs" dxfId="14704" priority="15201" stopIfTrue="1" operator="equal">
      <formula>"no"</formula>
    </cfRule>
    <cfRule type="notContainsBlanks" dxfId="14703" priority="15202">
      <formula>LEN(TRIM(U194))&gt;0</formula>
    </cfRule>
  </conditionalFormatting>
  <conditionalFormatting sqref="U195">
    <cfRule type="cellIs" dxfId="14702" priority="15187" stopIfTrue="1" operator="equal">
      <formula>"yes"</formula>
    </cfRule>
    <cfRule type="cellIs" dxfId="14701" priority="15188" stopIfTrue="1" operator="equal">
      <formula>"no"</formula>
    </cfRule>
    <cfRule type="notContainsBlanks" dxfId="14700" priority="15191" stopIfTrue="1">
      <formula>LEN(TRIM(U195))&gt;0</formula>
    </cfRule>
  </conditionalFormatting>
  <conditionalFormatting sqref="U195">
    <cfRule type="cellIs" dxfId="14699" priority="15189" stopIfTrue="1" operator="equal">
      <formula>"done"</formula>
    </cfRule>
    <cfRule type="cellIs" dxfId="14698" priority="15190" stopIfTrue="1" operator="equal">
      <formula>"n/a"</formula>
    </cfRule>
    <cfRule type="cellIs" dxfId="14697" priority="15192" stopIfTrue="1" operator="equal">
      <formula>"yes"</formula>
    </cfRule>
    <cfRule type="cellIs" dxfId="14696" priority="15193" stopIfTrue="1" operator="equal">
      <formula>"no"</formula>
    </cfRule>
    <cfRule type="notContainsBlanks" dxfId="14695" priority="15194">
      <formula>LEN(TRIM(U195))&gt;0</formula>
    </cfRule>
  </conditionalFormatting>
  <conditionalFormatting sqref="U196">
    <cfRule type="cellIs" dxfId="14694" priority="15179" stopIfTrue="1" operator="equal">
      <formula>"yes"</formula>
    </cfRule>
    <cfRule type="cellIs" dxfId="14693" priority="15180" stopIfTrue="1" operator="equal">
      <formula>"no"</formula>
    </cfRule>
    <cfRule type="notContainsBlanks" dxfId="14692" priority="15183" stopIfTrue="1">
      <formula>LEN(TRIM(U196))&gt;0</formula>
    </cfRule>
  </conditionalFormatting>
  <conditionalFormatting sqref="U196">
    <cfRule type="cellIs" dxfId="14691" priority="15181" stopIfTrue="1" operator="equal">
      <formula>"done"</formula>
    </cfRule>
    <cfRule type="cellIs" dxfId="14690" priority="15182" stopIfTrue="1" operator="equal">
      <formula>"n/a"</formula>
    </cfRule>
    <cfRule type="cellIs" dxfId="14689" priority="15184" stopIfTrue="1" operator="equal">
      <formula>"yes"</formula>
    </cfRule>
    <cfRule type="cellIs" dxfId="14688" priority="15185" stopIfTrue="1" operator="equal">
      <formula>"no"</formula>
    </cfRule>
    <cfRule type="notContainsBlanks" dxfId="14687" priority="15186">
      <formula>LEN(TRIM(U196))&gt;0</formula>
    </cfRule>
  </conditionalFormatting>
  <conditionalFormatting sqref="U197">
    <cfRule type="cellIs" dxfId="14686" priority="15171" stopIfTrue="1" operator="equal">
      <formula>"yes"</formula>
    </cfRule>
    <cfRule type="cellIs" dxfId="14685" priority="15172" stopIfTrue="1" operator="equal">
      <formula>"no"</formula>
    </cfRule>
    <cfRule type="notContainsBlanks" dxfId="14684" priority="15175" stopIfTrue="1">
      <formula>LEN(TRIM(U197))&gt;0</formula>
    </cfRule>
  </conditionalFormatting>
  <conditionalFormatting sqref="U197">
    <cfRule type="cellIs" dxfId="14683" priority="15173" stopIfTrue="1" operator="equal">
      <formula>"done"</formula>
    </cfRule>
    <cfRule type="cellIs" dxfId="14682" priority="15174" stopIfTrue="1" operator="equal">
      <formula>"n/a"</formula>
    </cfRule>
    <cfRule type="cellIs" dxfId="14681" priority="15176" stopIfTrue="1" operator="equal">
      <formula>"yes"</formula>
    </cfRule>
    <cfRule type="cellIs" dxfId="14680" priority="15177" stopIfTrue="1" operator="equal">
      <formula>"no"</formula>
    </cfRule>
    <cfRule type="notContainsBlanks" dxfId="14679" priority="15178">
      <formula>LEN(TRIM(U197))&gt;0</formula>
    </cfRule>
  </conditionalFormatting>
  <conditionalFormatting sqref="U198">
    <cfRule type="cellIs" dxfId="14678" priority="15163" stopIfTrue="1" operator="equal">
      <formula>"yes"</formula>
    </cfRule>
    <cfRule type="cellIs" dxfId="14677" priority="15164" stopIfTrue="1" operator="equal">
      <formula>"no"</formula>
    </cfRule>
    <cfRule type="notContainsBlanks" dxfId="14676" priority="15167" stopIfTrue="1">
      <formula>LEN(TRIM(U198))&gt;0</formula>
    </cfRule>
  </conditionalFormatting>
  <conditionalFormatting sqref="U198">
    <cfRule type="cellIs" dxfId="14675" priority="15165" stopIfTrue="1" operator="equal">
      <formula>"done"</formula>
    </cfRule>
    <cfRule type="cellIs" dxfId="14674" priority="15166" stopIfTrue="1" operator="equal">
      <formula>"n/a"</formula>
    </cfRule>
    <cfRule type="cellIs" dxfId="14673" priority="15168" stopIfTrue="1" operator="equal">
      <formula>"yes"</formula>
    </cfRule>
    <cfRule type="cellIs" dxfId="14672" priority="15169" stopIfTrue="1" operator="equal">
      <formula>"no"</formula>
    </cfRule>
    <cfRule type="notContainsBlanks" dxfId="14671" priority="15170">
      <formula>LEN(TRIM(U198))&gt;0</formula>
    </cfRule>
  </conditionalFormatting>
  <conditionalFormatting sqref="U202">
    <cfRule type="cellIs" dxfId="14670" priority="15155" stopIfTrue="1" operator="equal">
      <formula>"yes"</formula>
    </cfRule>
    <cfRule type="cellIs" dxfId="14669" priority="15156" stopIfTrue="1" operator="equal">
      <formula>"no"</formula>
    </cfRule>
    <cfRule type="notContainsBlanks" dxfId="14668" priority="15159" stopIfTrue="1">
      <formula>LEN(TRIM(U202))&gt;0</formula>
    </cfRule>
  </conditionalFormatting>
  <conditionalFormatting sqref="U202">
    <cfRule type="cellIs" dxfId="14667" priority="15157" stopIfTrue="1" operator="equal">
      <formula>"done"</formula>
    </cfRule>
    <cfRule type="cellIs" dxfId="14666" priority="15158" stopIfTrue="1" operator="equal">
      <formula>"n/a"</formula>
    </cfRule>
    <cfRule type="cellIs" dxfId="14665" priority="15160" stopIfTrue="1" operator="equal">
      <formula>"yes"</formula>
    </cfRule>
    <cfRule type="cellIs" dxfId="14664" priority="15161" stopIfTrue="1" operator="equal">
      <formula>"no"</formula>
    </cfRule>
    <cfRule type="notContainsBlanks" dxfId="14663" priority="15162">
      <formula>LEN(TRIM(U202))&gt;0</formula>
    </cfRule>
  </conditionalFormatting>
  <conditionalFormatting sqref="U201">
    <cfRule type="cellIs" dxfId="14662" priority="15147" stopIfTrue="1" operator="equal">
      <formula>"yes"</formula>
    </cfRule>
    <cfRule type="cellIs" dxfId="14661" priority="15148" stopIfTrue="1" operator="equal">
      <formula>"no"</formula>
    </cfRule>
    <cfRule type="notContainsBlanks" dxfId="14660" priority="15151" stopIfTrue="1">
      <formula>LEN(TRIM(U201))&gt;0</formula>
    </cfRule>
  </conditionalFormatting>
  <conditionalFormatting sqref="U201">
    <cfRule type="cellIs" dxfId="14659" priority="15149" stopIfTrue="1" operator="equal">
      <formula>"done"</formula>
    </cfRule>
    <cfRule type="cellIs" dxfId="14658" priority="15150" stopIfTrue="1" operator="equal">
      <formula>"n/a"</formula>
    </cfRule>
    <cfRule type="cellIs" dxfId="14657" priority="15152" stopIfTrue="1" operator="equal">
      <formula>"yes"</formula>
    </cfRule>
    <cfRule type="cellIs" dxfId="14656" priority="15153" stopIfTrue="1" operator="equal">
      <formula>"no"</formula>
    </cfRule>
    <cfRule type="notContainsBlanks" dxfId="14655" priority="15154">
      <formula>LEN(TRIM(U201))&gt;0</formula>
    </cfRule>
  </conditionalFormatting>
  <conditionalFormatting sqref="U199">
    <cfRule type="cellIs" dxfId="14654" priority="15139" stopIfTrue="1" operator="equal">
      <formula>"yes"</formula>
    </cfRule>
    <cfRule type="cellIs" dxfId="14653" priority="15140" stopIfTrue="1" operator="equal">
      <formula>"no"</formula>
    </cfRule>
    <cfRule type="notContainsBlanks" dxfId="14652" priority="15143" stopIfTrue="1">
      <formula>LEN(TRIM(U199))&gt;0</formula>
    </cfRule>
  </conditionalFormatting>
  <conditionalFormatting sqref="U199">
    <cfRule type="cellIs" dxfId="14651" priority="15141" stopIfTrue="1" operator="equal">
      <formula>"done"</formula>
    </cfRule>
    <cfRule type="cellIs" dxfId="14650" priority="15142" stopIfTrue="1" operator="equal">
      <formula>"n/a"</formula>
    </cfRule>
    <cfRule type="cellIs" dxfId="14649" priority="15144" stopIfTrue="1" operator="equal">
      <formula>"yes"</formula>
    </cfRule>
    <cfRule type="cellIs" dxfId="14648" priority="15145" stopIfTrue="1" operator="equal">
      <formula>"no"</formula>
    </cfRule>
    <cfRule type="notContainsBlanks" dxfId="14647" priority="15146">
      <formula>LEN(TRIM(U199))&gt;0</formula>
    </cfRule>
  </conditionalFormatting>
  <conditionalFormatting sqref="U200">
    <cfRule type="cellIs" dxfId="14646" priority="15131" stopIfTrue="1" operator="equal">
      <formula>"yes"</formula>
    </cfRule>
    <cfRule type="cellIs" dxfId="14645" priority="15132" stopIfTrue="1" operator="equal">
      <formula>"no"</formula>
    </cfRule>
    <cfRule type="notContainsBlanks" dxfId="14644" priority="15135" stopIfTrue="1">
      <formula>LEN(TRIM(U200))&gt;0</formula>
    </cfRule>
  </conditionalFormatting>
  <conditionalFormatting sqref="U200">
    <cfRule type="cellIs" dxfId="14643" priority="15133" stopIfTrue="1" operator="equal">
      <formula>"done"</formula>
    </cfRule>
    <cfRule type="cellIs" dxfId="14642" priority="15134" stopIfTrue="1" operator="equal">
      <formula>"n/a"</formula>
    </cfRule>
    <cfRule type="cellIs" dxfId="14641" priority="15136" stopIfTrue="1" operator="equal">
      <formula>"yes"</formula>
    </cfRule>
    <cfRule type="cellIs" dxfId="14640" priority="15137" stopIfTrue="1" operator="equal">
      <formula>"no"</formula>
    </cfRule>
    <cfRule type="notContainsBlanks" dxfId="14639" priority="15138">
      <formula>LEN(TRIM(U200))&gt;0</formula>
    </cfRule>
  </conditionalFormatting>
  <conditionalFormatting sqref="U204:U207">
    <cfRule type="cellIs" dxfId="14638" priority="15123" stopIfTrue="1" operator="equal">
      <formula>"yes"</formula>
    </cfRule>
    <cfRule type="cellIs" dxfId="14637" priority="15124" stopIfTrue="1" operator="equal">
      <formula>"no"</formula>
    </cfRule>
    <cfRule type="notContainsBlanks" dxfId="14636" priority="15127" stopIfTrue="1">
      <formula>LEN(TRIM(U204))&gt;0</formula>
    </cfRule>
  </conditionalFormatting>
  <conditionalFormatting sqref="U204:U207">
    <cfRule type="cellIs" dxfId="14635" priority="15125" stopIfTrue="1" operator="equal">
      <formula>"done"</formula>
    </cfRule>
    <cfRule type="cellIs" dxfId="14634" priority="15126" stopIfTrue="1" operator="equal">
      <formula>"n/a"</formula>
    </cfRule>
    <cfRule type="cellIs" dxfId="14633" priority="15128" stopIfTrue="1" operator="equal">
      <formula>"yes"</formula>
    </cfRule>
    <cfRule type="cellIs" dxfId="14632" priority="15129" stopIfTrue="1" operator="equal">
      <formula>"no"</formula>
    </cfRule>
    <cfRule type="notContainsBlanks" dxfId="14631" priority="15130">
      <formula>LEN(TRIM(U204))&gt;0</formula>
    </cfRule>
  </conditionalFormatting>
  <conditionalFormatting sqref="U209">
    <cfRule type="cellIs" dxfId="14630" priority="15115" stopIfTrue="1" operator="equal">
      <formula>"yes"</formula>
    </cfRule>
    <cfRule type="cellIs" dxfId="14629" priority="15116" stopIfTrue="1" operator="equal">
      <formula>"no"</formula>
    </cfRule>
    <cfRule type="notContainsBlanks" dxfId="14628" priority="15119" stopIfTrue="1">
      <formula>LEN(TRIM(U209))&gt;0</formula>
    </cfRule>
  </conditionalFormatting>
  <conditionalFormatting sqref="U209">
    <cfRule type="cellIs" dxfId="14627" priority="15117" stopIfTrue="1" operator="equal">
      <formula>"done"</formula>
    </cfRule>
    <cfRule type="cellIs" dxfId="14626" priority="15118" stopIfTrue="1" operator="equal">
      <formula>"n/a"</formula>
    </cfRule>
    <cfRule type="cellIs" dxfId="14625" priority="15120" stopIfTrue="1" operator="equal">
      <formula>"yes"</formula>
    </cfRule>
    <cfRule type="cellIs" dxfId="14624" priority="15121" stopIfTrue="1" operator="equal">
      <formula>"no"</formula>
    </cfRule>
    <cfRule type="notContainsBlanks" dxfId="14623" priority="15122">
      <formula>LEN(TRIM(U209))&gt;0</formula>
    </cfRule>
  </conditionalFormatting>
  <conditionalFormatting sqref="U212">
    <cfRule type="cellIs" dxfId="14622" priority="15107" stopIfTrue="1" operator="equal">
      <formula>"yes"</formula>
    </cfRule>
    <cfRule type="cellIs" dxfId="14621" priority="15108" stopIfTrue="1" operator="equal">
      <formula>"no"</formula>
    </cfRule>
    <cfRule type="notContainsBlanks" dxfId="14620" priority="15111" stopIfTrue="1">
      <formula>LEN(TRIM(U212))&gt;0</formula>
    </cfRule>
  </conditionalFormatting>
  <conditionalFormatting sqref="U212">
    <cfRule type="cellIs" dxfId="14619" priority="15109" stopIfTrue="1" operator="equal">
      <formula>"done"</formula>
    </cfRule>
    <cfRule type="cellIs" dxfId="14618" priority="15110" stopIfTrue="1" operator="equal">
      <formula>"n/a"</formula>
    </cfRule>
    <cfRule type="cellIs" dxfId="14617" priority="15112" stopIfTrue="1" operator="equal">
      <formula>"yes"</formula>
    </cfRule>
    <cfRule type="cellIs" dxfId="14616" priority="15113" stopIfTrue="1" operator="equal">
      <formula>"no"</formula>
    </cfRule>
    <cfRule type="notContainsBlanks" dxfId="14615" priority="15114">
      <formula>LEN(TRIM(U212))&gt;0</formula>
    </cfRule>
  </conditionalFormatting>
  <conditionalFormatting sqref="U213">
    <cfRule type="cellIs" dxfId="14614" priority="15099" stopIfTrue="1" operator="equal">
      <formula>"yes"</formula>
    </cfRule>
    <cfRule type="cellIs" dxfId="14613" priority="15100" stopIfTrue="1" operator="equal">
      <formula>"no"</formula>
    </cfRule>
    <cfRule type="notContainsBlanks" dxfId="14612" priority="15103" stopIfTrue="1">
      <formula>LEN(TRIM(U213))&gt;0</formula>
    </cfRule>
  </conditionalFormatting>
  <conditionalFormatting sqref="U213">
    <cfRule type="cellIs" dxfId="14611" priority="15101" stopIfTrue="1" operator="equal">
      <formula>"done"</formula>
    </cfRule>
    <cfRule type="cellIs" dxfId="14610" priority="15102" stopIfTrue="1" operator="equal">
      <formula>"n/a"</formula>
    </cfRule>
    <cfRule type="cellIs" dxfId="14609" priority="15104" stopIfTrue="1" operator="equal">
      <formula>"yes"</formula>
    </cfRule>
    <cfRule type="cellIs" dxfId="14608" priority="15105" stopIfTrue="1" operator="equal">
      <formula>"no"</formula>
    </cfRule>
    <cfRule type="notContainsBlanks" dxfId="14607" priority="15106">
      <formula>LEN(TRIM(U213))&gt;0</formula>
    </cfRule>
  </conditionalFormatting>
  <conditionalFormatting sqref="U217:U235">
    <cfRule type="cellIs" dxfId="14606" priority="15091" stopIfTrue="1" operator="equal">
      <formula>"yes"</formula>
    </cfRule>
    <cfRule type="cellIs" dxfId="14605" priority="15092" stopIfTrue="1" operator="equal">
      <formula>"no"</formula>
    </cfRule>
    <cfRule type="notContainsBlanks" dxfId="14604" priority="15095" stopIfTrue="1">
      <formula>LEN(TRIM(U217))&gt;0</formula>
    </cfRule>
  </conditionalFormatting>
  <conditionalFormatting sqref="U217:U235">
    <cfRule type="cellIs" dxfId="14603" priority="15093" stopIfTrue="1" operator="equal">
      <formula>"done"</formula>
    </cfRule>
    <cfRule type="cellIs" dxfId="14602" priority="15094" stopIfTrue="1" operator="equal">
      <formula>"n/a"</formula>
    </cfRule>
    <cfRule type="cellIs" dxfId="14601" priority="15096" stopIfTrue="1" operator="equal">
      <formula>"yes"</formula>
    </cfRule>
    <cfRule type="cellIs" dxfId="14600" priority="15097" stopIfTrue="1" operator="equal">
      <formula>"no"</formula>
    </cfRule>
    <cfRule type="notContainsBlanks" dxfId="14599" priority="15098">
      <formula>LEN(TRIM(U217))&gt;0</formula>
    </cfRule>
  </conditionalFormatting>
  <conditionalFormatting sqref="U240:U247">
    <cfRule type="cellIs" dxfId="14598" priority="15088" stopIfTrue="1" operator="equal">
      <formula>"yes"</formula>
    </cfRule>
    <cfRule type="cellIs" dxfId="14597" priority="15089" stopIfTrue="1" operator="equal">
      <formula>"no"</formula>
    </cfRule>
    <cfRule type="notContainsBlanks" dxfId="14596" priority="15090">
      <formula>LEN(TRIM(U240))&gt;0</formula>
    </cfRule>
  </conditionalFormatting>
  <conditionalFormatting sqref="U240:U247">
    <cfRule type="cellIs" dxfId="14595" priority="15085" stopIfTrue="1" operator="equal">
      <formula>"yes"</formula>
    </cfRule>
    <cfRule type="cellIs" dxfId="14594" priority="15086" stopIfTrue="1" operator="equal">
      <formula>"no"</formula>
    </cfRule>
    <cfRule type="notContainsBlanks" dxfId="14593" priority="15087">
      <formula>LEN(TRIM(U240))&gt;0</formula>
    </cfRule>
  </conditionalFormatting>
  <conditionalFormatting sqref="U240:U247">
    <cfRule type="cellIs" dxfId="14592" priority="15080" stopIfTrue="1" operator="equal">
      <formula>"done"</formula>
    </cfRule>
    <cfRule type="cellIs" dxfId="14591" priority="15081" stopIfTrue="1" operator="equal">
      <formula>"n/a"</formula>
    </cfRule>
    <cfRule type="cellIs" dxfId="14590" priority="15082" stopIfTrue="1" operator="equal">
      <formula>"yes"</formula>
    </cfRule>
    <cfRule type="cellIs" dxfId="14589" priority="15083" stopIfTrue="1" operator="equal">
      <formula>"no"</formula>
    </cfRule>
    <cfRule type="notContainsBlanks" dxfId="14588" priority="15084">
      <formula>LEN(TRIM(U240))&gt;0</formula>
    </cfRule>
  </conditionalFormatting>
  <conditionalFormatting sqref="U251:U258">
    <cfRule type="cellIs" dxfId="14587" priority="15077" stopIfTrue="1" operator="equal">
      <formula>"yes"</formula>
    </cfRule>
    <cfRule type="cellIs" dxfId="14586" priority="15078" stopIfTrue="1" operator="equal">
      <formula>"no"</formula>
    </cfRule>
    <cfRule type="notContainsBlanks" dxfId="14585" priority="15079">
      <formula>LEN(TRIM(U251))&gt;0</formula>
    </cfRule>
  </conditionalFormatting>
  <conditionalFormatting sqref="U251:U258">
    <cfRule type="cellIs" dxfId="14584" priority="15074" stopIfTrue="1" operator="equal">
      <formula>"yes"</formula>
    </cfRule>
    <cfRule type="cellIs" dxfId="14583" priority="15075" stopIfTrue="1" operator="equal">
      <formula>"no"</formula>
    </cfRule>
    <cfRule type="notContainsBlanks" dxfId="14582" priority="15076">
      <formula>LEN(TRIM(U251))&gt;0</formula>
    </cfRule>
  </conditionalFormatting>
  <conditionalFormatting sqref="U251:U258">
    <cfRule type="cellIs" dxfId="14581" priority="15069" stopIfTrue="1" operator="equal">
      <formula>"done"</formula>
    </cfRule>
    <cfRule type="cellIs" dxfId="14580" priority="15070" stopIfTrue="1" operator="equal">
      <formula>"n/a"</formula>
    </cfRule>
    <cfRule type="cellIs" dxfId="14579" priority="15071" stopIfTrue="1" operator="equal">
      <formula>"yes"</formula>
    </cfRule>
    <cfRule type="cellIs" dxfId="14578" priority="15072" stopIfTrue="1" operator="equal">
      <formula>"no"</formula>
    </cfRule>
    <cfRule type="notContainsBlanks" dxfId="14577" priority="15073">
      <formula>LEN(TRIM(U251))&gt;0</formula>
    </cfRule>
  </conditionalFormatting>
  <conditionalFormatting sqref="U260:U275">
    <cfRule type="cellIs" dxfId="14576" priority="15066" stopIfTrue="1" operator="equal">
      <formula>"yes"</formula>
    </cfRule>
    <cfRule type="cellIs" dxfId="14575" priority="15067" stopIfTrue="1" operator="equal">
      <formula>"no"</formula>
    </cfRule>
    <cfRule type="notContainsBlanks" dxfId="14574" priority="15068">
      <formula>LEN(TRIM(U260))&gt;0</formula>
    </cfRule>
  </conditionalFormatting>
  <conditionalFormatting sqref="U260:U275">
    <cfRule type="cellIs" dxfId="14573" priority="15063" stopIfTrue="1" operator="equal">
      <formula>"yes"</formula>
    </cfRule>
    <cfRule type="cellIs" dxfId="14572" priority="15064" stopIfTrue="1" operator="equal">
      <formula>"no"</formula>
    </cfRule>
    <cfRule type="notContainsBlanks" dxfId="14571" priority="15065">
      <formula>LEN(TRIM(U260))&gt;0</formula>
    </cfRule>
  </conditionalFormatting>
  <conditionalFormatting sqref="U260:U275">
    <cfRule type="cellIs" dxfId="14570" priority="15058" stopIfTrue="1" operator="equal">
      <formula>"done"</formula>
    </cfRule>
    <cfRule type="cellIs" dxfId="14569" priority="15059" stopIfTrue="1" operator="equal">
      <formula>"n/a"</formula>
    </cfRule>
    <cfRule type="cellIs" dxfId="14568" priority="15060" stopIfTrue="1" operator="equal">
      <formula>"yes"</formula>
    </cfRule>
    <cfRule type="cellIs" dxfId="14567" priority="15061" stopIfTrue="1" operator="equal">
      <formula>"no"</formula>
    </cfRule>
    <cfRule type="notContainsBlanks" dxfId="14566" priority="15062">
      <formula>LEN(TRIM(U260))&gt;0</formula>
    </cfRule>
  </conditionalFormatting>
  <conditionalFormatting sqref="U300:U302">
    <cfRule type="cellIs" dxfId="14565" priority="15055" stopIfTrue="1" operator="equal">
      <formula>"yes"</formula>
    </cfRule>
    <cfRule type="cellIs" dxfId="14564" priority="15056" stopIfTrue="1" operator="equal">
      <formula>"no"</formula>
    </cfRule>
    <cfRule type="notContainsBlanks" dxfId="14563" priority="15057">
      <formula>LEN(TRIM(U300))&gt;0</formula>
    </cfRule>
  </conditionalFormatting>
  <conditionalFormatting sqref="U300:U302">
    <cfRule type="cellIs" dxfId="14562" priority="15052" stopIfTrue="1" operator="equal">
      <formula>"yes"</formula>
    </cfRule>
    <cfRule type="cellIs" dxfId="14561" priority="15053" stopIfTrue="1" operator="equal">
      <formula>"no"</formula>
    </cfRule>
    <cfRule type="notContainsBlanks" dxfId="14560" priority="15054">
      <formula>LEN(TRIM(U300))&gt;0</formula>
    </cfRule>
  </conditionalFormatting>
  <conditionalFormatting sqref="U300:U302">
    <cfRule type="cellIs" dxfId="14559" priority="15047" stopIfTrue="1" operator="equal">
      <formula>"done"</formula>
    </cfRule>
    <cfRule type="cellIs" dxfId="14558" priority="15048" stopIfTrue="1" operator="equal">
      <formula>"n/a"</formula>
    </cfRule>
    <cfRule type="cellIs" dxfId="14557" priority="15049" stopIfTrue="1" operator="equal">
      <formula>"yes"</formula>
    </cfRule>
    <cfRule type="cellIs" dxfId="14556" priority="15050" stopIfTrue="1" operator="equal">
      <formula>"no"</formula>
    </cfRule>
    <cfRule type="notContainsBlanks" dxfId="14555" priority="15051">
      <formula>LEN(TRIM(U300))&gt;0</formula>
    </cfRule>
  </conditionalFormatting>
  <conditionalFormatting sqref="U304:U305">
    <cfRule type="cellIs" dxfId="14554" priority="15044" stopIfTrue="1" operator="equal">
      <formula>"yes"</formula>
    </cfRule>
    <cfRule type="cellIs" dxfId="14553" priority="15045" stopIfTrue="1" operator="equal">
      <formula>"no"</formula>
    </cfRule>
    <cfRule type="notContainsBlanks" dxfId="14552" priority="15046">
      <formula>LEN(TRIM(U304))&gt;0</formula>
    </cfRule>
  </conditionalFormatting>
  <conditionalFormatting sqref="U304:U305">
    <cfRule type="cellIs" dxfId="14551" priority="15041" stopIfTrue="1" operator="equal">
      <formula>"yes"</formula>
    </cfRule>
    <cfRule type="cellIs" dxfId="14550" priority="15042" stopIfTrue="1" operator="equal">
      <formula>"no"</formula>
    </cfRule>
    <cfRule type="notContainsBlanks" dxfId="14549" priority="15043">
      <formula>LEN(TRIM(U304))&gt;0</formula>
    </cfRule>
  </conditionalFormatting>
  <conditionalFormatting sqref="U304:U305">
    <cfRule type="cellIs" dxfId="14548" priority="15036" stopIfTrue="1" operator="equal">
      <formula>"done"</formula>
    </cfRule>
    <cfRule type="cellIs" dxfId="14547" priority="15037" stopIfTrue="1" operator="equal">
      <formula>"n/a"</formula>
    </cfRule>
    <cfRule type="cellIs" dxfId="14546" priority="15038" stopIfTrue="1" operator="equal">
      <formula>"yes"</formula>
    </cfRule>
    <cfRule type="cellIs" dxfId="14545" priority="15039" stopIfTrue="1" operator="equal">
      <formula>"no"</formula>
    </cfRule>
    <cfRule type="notContainsBlanks" dxfId="14544" priority="15040">
      <formula>LEN(TRIM(U304))&gt;0</formula>
    </cfRule>
  </conditionalFormatting>
  <conditionalFormatting sqref="U310">
    <cfRule type="cellIs" dxfId="14543" priority="15033" stopIfTrue="1" operator="equal">
      <formula>"yes"</formula>
    </cfRule>
    <cfRule type="cellIs" dxfId="14542" priority="15034" stopIfTrue="1" operator="equal">
      <formula>"no"</formula>
    </cfRule>
    <cfRule type="notContainsBlanks" dxfId="14541" priority="15035">
      <formula>LEN(TRIM(U310))&gt;0</formula>
    </cfRule>
  </conditionalFormatting>
  <conditionalFormatting sqref="U310">
    <cfRule type="cellIs" dxfId="14540" priority="15030" stopIfTrue="1" operator="equal">
      <formula>"yes"</formula>
    </cfRule>
    <cfRule type="cellIs" dxfId="14539" priority="15031" stopIfTrue="1" operator="equal">
      <formula>"no"</formula>
    </cfRule>
    <cfRule type="notContainsBlanks" dxfId="14538" priority="15032">
      <formula>LEN(TRIM(U310))&gt;0</formula>
    </cfRule>
  </conditionalFormatting>
  <conditionalFormatting sqref="U310">
    <cfRule type="cellIs" dxfId="14537" priority="15025" stopIfTrue="1" operator="equal">
      <formula>"done"</formula>
    </cfRule>
    <cfRule type="cellIs" dxfId="14536" priority="15026" stopIfTrue="1" operator="equal">
      <formula>"n/a"</formula>
    </cfRule>
    <cfRule type="cellIs" dxfId="14535" priority="15027" stopIfTrue="1" operator="equal">
      <formula>"yes"</formula>
    </cfRule>
    <cfRule type="cellIs" dxfId="14534" priority="15028" stopIfTrue="1" operator="equal">
      <formula>"no"</formula>
    </cfRule>
    <cfRule type="notContainsBlanks" dxfId="14533" priority="15029">
      <formula>LEN(TRIM(U310))&gt;0</formula>
    </cfRule>
  </conditionalFormatting>
  <conditionalFormatting sqref="U311">
    <cfRule type="cellIs" dxfId="14532" priority="15022" stopIfTrue="1" operator="equal">
      <formula>"yes"</formula>
    </cfRule>
    <cfRule type="cellIs" dxfId="14531" priority="15023" stopIfTrue="1" operator="equal">
      <formula>"no"</formula>
    </cfRule>
    <cfRule type="notContainsBlanks" dxfId="14530" priority="15024">
      <formula>LEN(TRIM(U311))&gt;0</formula>
    </cfRule>
  </conditionalFormatting>
  <conditionalFormatting sqref="U311">
    <cfRule type="cellIs" dxfId="14529" priority="15019" stopIfTrue="1" operator="equal">
      <formula>"yes"</formula>
    </cfRule>
    <cfRule type="cellIs" dxfId="14528" priority="15020" stopIfTrue="1" operator="equal">
      <formula>"no"</formula>
    </cfRule>
    <cfRule type="notContainsBlanks" dxfId="14527" priority="15021">
      <formula>LEN(TRIM(U311))&gt;0</formula>
    </cfRule>
  </conditionalFormatting>
  <conditionalFormatting sqref="U311">
    <cfRule type="cellIs" dxfId="14526" priority="15014" stopIfTrue="1" operator="equal">
      <formula>"done"</formula>
    </cfRule>
    <cfRule type="cellIs" dxfId="14525" priority="15015" stopIfTrue="1" operator="equal">
      <formula>"n/a"</formula>
    </cfRule>
    <cfRule type="cellIs" dxfId="14524" priority="15016" stopIfTrue="1" operator="equal">
      <formula>"yes"</formula>
    </cfRule>
    <cfRule type="cellIs" dxfId="14523" priority="15017" stopIfTrue="1" operator="equal">
      <formula>"no"</formula>
    </cfRule>
    <cfRule type="notContainsBlanks" dxfId="14522" priority="15018">
      <formula>LEN(TRIM(U311))&gt;0</formula>
    </cfRule>
  </conditionalFormatting>
  <conditionalFormatting sqref="U312">
    <cfRule type="cellIs" dxfId="14521" priority="15011" stopIfTrue="1" operator="equal">
      <formula>"yes"</formula>
    </cfRule>
    <cfRule type="cellIs" dxfId="14520" priority="15012" stopIfTrue="1" operator="equal">
      <formula>"no"</formula>
    </cfRule>
    <cfRule type="notContainsBlanks" dxfId="14519" priority="15013">
      <formula>LEN(TRIM(U312))&gt;0</formula>
    </cfRule>
  </conditionalFormatting>
  <conditionalFormatting sqref="U312">
    <cfRule type="cellIs" dxfId="14518" priority="15008" stopIfTrue="1" operator="equal">
      <formula>"yes"</formula>
    </cfRule>
    <cfRule type="cellIs" dxfId="14517" priority="15009" stopIfTrue="1" operator="equal">
      <formula>"no"</formula>
    </cfRule>
    <cfRule type="notContainsBlanks" dxfId="14516" priority="15010">
      <formula>LEN(TRIM(U312))&gt;0</formula>
    </cfRule>
  </conditionalFormatting>
  <conditionalFormatting sqref="U312">
    <cfRule type="cellIs" dxfId="14515" priority="15003" stopIfTrue="1" operator="equal">
      <formula>"done"</formula>
    </cfRule>
    <cfRule type="cellIs" dxfId="14514" priority="15004" stopIfTrue="1" operator="equal">
      <formula>"n/a"</formula>
    </cfRule>
    <cfRule type="cellIs" dxfId="14513" priority="15005" stopIfTrue="1" operator="equal">
      <formula>"yes"</formula>
    </cfRule>
    <cfRule type="cellIs" dxfId="14512" priority="15006" stopIfTrue="1" operator="equal">
      <formula>"no"</formula>
    </cfRule>
    <cfRule type="notContainsBlanks" dxfId="14511" priority="15007">
      <formula>LEN(TRIM(U312))&gt;0</formula>
    </cfRule>
  </conditionalFormatting>
  <conditionalFormatting sqref="U314">
    <cfRule type="cellIs" dxfId="14510" priority="15000" stopIfTrue="1" operator="equal">
      <formula>"yes"</formula>
    </cfRule>
    <cfRule type="cellIs" dxfId="14509" priority="15001" stopIfTrue="1" operator="equal">
      <formula>"no"</formula>
    </cfRule>
    <cfRule type="notContainsBlanks" dxfId="14508" priority="15002">
      <formula>LEN(TRIM(U314))&gt;0</formula>
    </cfRule>
  </conditionalFormatting>
  <conditionalFormatting sqref="U314">
    <cfRule type="cellIs" dxfId="14507" priority="14997" stopIfTrue="1" operator="equal">
      <formula>"yes"</formula>
    </cfRule>
    <cfRule type="cellIs" dxfId="14506" priority="14998" stopIfTrue="1" operator="equal">
      <formula>"no"</formula>
    </cfRule>
    <cfRule type="notContainsBlanks" dxfId="14505" priority="14999">
      <formula>LEN(TRIM(U314))&gt;0</formula>
    </cfRule>
  </conditionalFormatting>
  <conditionalFormatting sqref="U314">
    <cfRule type="cellIs" dxfId="14504" priority="14992" stopIfTrue="1" operator="equal">
      <formula>"done"</formula>
    </cfRule>
    <cfRule type="cellIs" dxfId="14503" priority="14993" stopIfTrue="1" operator="equal">
      <formula>"n/a"</formula>
    </cfRule>
    <cfRule type="cellIs" dxfId="14502" priority="14994" stopIfTrue="1" operator="equal">
      <formula>"yes"</formula>
    </cfRule>
    <cfRule type="cellIs" dxfId="14501" priority="14995" stopIfTrue="1" operator="equal">
      <formula>"no"</formula>
    </cfRule>
    <cfRule type="notContainsBlanks" dxfId="14500" priority="14996">
      <formula>LEN(TRIM(U314))&gt;0</formula>
    </cfRule>
  </conditionalFormatting>
  <conditionalFormatting sqref="U313">
    <cfRule type="cellIs" dxfId="14499" priority="14989" stopIfTrue="1" operator="equal">
      <formula>"yes"</formula>
    </cfRule>
    <cfRule type="cellIs" dxfId="14498" priority="14990" stopIfTrue="1" operator="equal">
      <formula>"no"</formula>
    </cfRule>
    <cfRule type="notContainsBlanks" dxfId="14497" priority="14991">
      <formula>LEN(TRIM(U313))&gt;0</formula>
    </cfRule>
  </conditionalFormatting>
  <conditionalFormatting sqref="U313">
    <cfRule type="cellIs" dxfId="14496" priority="14986" stopIfTrue="1" operator="equal">
      <formula>"yes"</formula>
    </cfRule>
    <cfRule type="cellIs" dxfId="14495" priority="14987" stopIfTrue="1" operator="equal">
      <formula>"no"</formula>
    </cfRule>
    <cfRule type="notContainsBlanks" dxfId="14494" priority="14988">
      <formula>LEN(TRIM(U313))&gt;0</formula>
    </cfRule>
  </conditionalFormatting>
  <conditionalFormatting sqref="U313">
    <cfRule type="cellIs" dxfId="14493" priority="14981" stopIfTrue="1" operator="equal">
      <formula>"done"</formula>
    </cfRule>
    <cfRule type="cellIs" dxfId="14492" priority="14982" stopIfTrue="1" operator="equal">
      <formula>"n/a"</formula>
    </cfRule>
    <cfRule type="cellIs" dxfId="14491" priority="14983" stopIfTrue="1" operator="equal">
      <formula>"yes"</formula>
    </cfRule>
    <cfRule type="cellIs" dxfId="14490" priority="14984" stopIfTrue="1" operator="equal">
      <formula>"no"</formula>
    </cfRule>
    <cfRule type="notContainsBlanks" dxfId="14489" priority="14985">
      <formula>LEN(TRIM(U313))&gt;0</formula>
    </cfRule>
  </conditionalFormatting>
  <conditionalFormatting sqref="U315">
    <cfRule type="cellIs" dxfId="14488" priority="14978" stopIfTrue="1" operator="equal">
      <formula>"yes"</formula>
    </cfRule>
    <cfRule type="cellIs" dxfId="14487" priority="14979" stopIfTrue="1" operator="equal">
      <formula>"no"</formula>
    </cfRule>
    <cfRule type="notContainsBlanks" dxfId="14486" priority="14980">
      <formula>LEN(TRIM(U315))&gt;0</formula>
    </cfRule>
  </conditionalFormatting>
  <conditionalFormatting sqref="U315">
    <cfRule type="cellIs" dxfId="14485" priority="14975" stopIfTrue="1" operator="equal">
      <formula>"yes"</formula>
    </cfRule>
    <cfRule type="cellIs" dxfId="14484" priority="14976" stopIfTrue="1" operator="equal">
      <formula>"no"</formula>
    </cfRule>
    <cfRule type="notContainsBlanks" dxfId="14483" priority="14977">
      <formula>LEN(TRIM(U315))&gt;0</formula>
    </cfRule>
  </conditionalFormatting>
  <conditionalFormatting sqref="U315">
    <cfRule type="cellIs" dxfId="14482" priority="14970" stopIfTrue="1" operator="equal">
      <formula>"done"</formula>
    </cfRule>
    <cfRule type="cellIs" dxfId="14481" priority="14971" stopIfTrue="1" operator="equal">
      <formula>"n/a"</formula>
    </cfRule>
    <cfRule type="cellIs" dxfId="14480" priority="14972" stopIfTrue="1" operator="equal">
      <formula>"yes"</formula>
    </cfRule>
    <cfRule type="cellIs" dxfId="14479" priority="14973" stopIfTrue="1" operator="equal">
      <formula>"no"</formula>
    </cfRule>
    <cfRule type="notContainsBlanks" dxfId="14478" priority="14974">
      <formula>LEN(TRIM(U315))&gt;0</formula>
    </cfRule>
  </conditionalFormatting>
  <conditionalFormatting sqref="U317">
    <cfRule type="cellIs" dxfId="14477" priority="14967" stopIfTrue="1" operator="equal">
      <formula>"yes"</formula>
    </cfRule>
    <cfRule type="cellIs" dxfId="14476" priority="14968" stopIfTrue="1" operator="equal">
      <formula>"no"</formula>
    </cfRule>
    <cfRule type="notContainsBlanks" dxfId="14475" priority="14969">
      <formula>LEN(TRIM(U317))&gt;0</formula>
    </cfRule>
  </conditionalFormatting>
  <conditionalFormatting sqref="U317">
    <cfRule type="cellIs" dxfId="14474" priority="14964" stopIfTrue="1" operator="equal">
      <formula>"yes"</formula>
    </cfRule>
    <cfRule type="cellIs" dxfId="14473" priority="14965" stopIfTrue="1" operator="equal">
      <formula>"no"</formula>
    </cfRule>
    <cfRule type="notContainsBlanks" dxfId="14472" priority="14966">
      <formula>LEN(TRIM(U317))&gt;0</formula>
    </cfRule>
  </conditionalFormatting>
  <conditionalFormatting sqref="U317">
    <cfRule type="cellIs" dxfId="14471" priority="14959" stopIfTrue="1" operator="equal">
      <formula>"done"</formula>
    </cfRule>
    <cfRule type="cellIs" dxfId="14470" priority="14960" stopIfTrue="1" operator="equal">
      <formula>"n/a"</formula>
    </cfRule>
    <cfRule type="cellIs" dxfId="14469" priority="14961" stopIfTrue="1" operator="equal">
      <formula>"yes"</formula>
    </cfRule>
    <cfRule type="cellIs" dxfId="14468" priority="14962" stopIfTrue="1" operator="equal">
      <formula>"no"</formula>
    </cfRule>
    <cfRule type="notContainsBlanks" dxfId="14467" priority="14963">
      <formula>LEN(TRIM(U317))&gt;0</formula>
    </cfRule>
  </conditionalFormatting>
  <conditionalFormatting sqref="U318">
    <cfRule type="cellIs" dxfId="14466" priority="14956" stopIfTrue="1" operator="equal">
      <formula>"yes"</formula>
    </cfRule>
    <cfRule type="cellIs" dxfId="14465" priority="14957" stopIfTrue="1" operator="equal">
      <formula>"no"</formula>
    </cfRule>
    <cfRule type="notContainsBlanks" dxfId="14464" priority="14958">
      <formula>LEN(TRIM(U318))&gt;0</formula>
    </cfRule>
  </conditionalFormatting>
  <conditionalFormatting sqref="U318">
    <cfRule type="cellIs" dxfId="14463" priority="14953" stopIfTrue="1" operator="equal">
      <formula>"yes"</formula>
    </cfRule>
    <cfRule type="cellIs" dxfId="14462" priority="14954" stopIfTrue="1" operator="equal">
      <formula>"no"</formula>
    </cfRule>
    <cfRule type="notContainsBlanks" dxfId="14461" priority="14955">
      <formula>LEN(TRIM(U318))&gt;0</formula>
    </cfRule>
  </conditionalFormatting>
  <conditionalFormatting sqref="U318">
    <cfRule type="cellIs" dxfId="14460" priority="14948" stopIfTrue="1" operator="equal">
      <formula>"done"</formula>
    </cfRule>
    <cfRule type="cellIs" dxfId="14459" priority="14949" stopIfTrue="1" operator="equal">
      <formula>"n/a"</formula>
    </cfRule>
    <cfRule type="cellIs" dxfId="14458" priority="14950" stopIfTrue="1" operator="equal">
      <formula>"yes"</formula>
    </cfRule>
    <cfRule type="cellIs" dxfId="14457" priority="14951" stopIfTrue="1" operator="equal">
      <formula>"no"</formula>
    </cfRule>
    <cfRule type="notContainsBlanks" dxfId="14456" priority="14952">
      <formula>LEN(TRIM(U318))&gt;0</formula>
    </cfRule>
  </conditionalFormatting>
  <conditionalFormatting sqref="U319">
    <cfRule type="cellIs" dxfId="14455" priority="14945" stopIfTrue="1" operator="equal">
      <formula>"yes"</formula>
    </cfRule>
    <cfRule type="cellIs" dxfId="14454" priority="14946" stopIfTrue="1" operator="equal">
      <formula>"no"</formula>
    </cfRule>
    <cfRule type="notContainsBlanks" dxfId="14453" priority="14947">
      <formula>LEN(TRIM(U319))&gt;0</formula>
    </cfRule>
  </conditionalFormatting>
  <conditionalFormatting sqref="U319">
    <cfRule type="cellIs" dxfId="14452" priority="14942" stopIfTrue="1" operator="equal">
      <formula>"yes"</formula>
    </cfRule>
    <cfRule type="cellIs" dxfId="14451" priority="14943" stopIfTrue="1" operator="equal">
      <formula>"no"</formula>
    </cfRule>
    <cfRule type="notContainsBlanks" dxfId="14450" priority="14944">
      <formula>LEN(TRIM(U319))&gt;0</formula>
    </cfRule>
  </conditionalFormatting>
  <conditionalFormatting sqref="U319">
    <cfRule type="cellIs" dxfId="14449" priority="14937" stopIfTrue="1" operator="equal">
      <formula>"done"</formula>
    </cfRule>
    <cfRule type="cellIs" dxfId="14448" priority="14938" stopIfTrue="1" operator="equal">
      <formula>"n/a"</formula>
    </cfRule>
    <cfRule type="cellIs" dxfId="14447" priority="14939" stopIfTrue="1" operator="equal">
      <formula>"yes"</formula>
    </cfRule>
    <cfRule type="cellIs" dxfId="14446" priority="14940" stopIfTrue="1" operator="equal">
      <formula>"no"</formula>
    </cfRule>
    <cfRule type="notContainsBlanks" dxfId="14445" priority="14941">
      <formula>LEN(TRIM(U319))&gt;0</formula>
    </cfRule>
  </conditionalFormatting>
  <conditionalFormatting sqref="U320">
    <cfRule type="cellIs" dxfId="14444" priority="14934" stopIfTrue="1" operator="equal">
      <formula>"yes"</formula>
    </cfRule>
    <cfRule type="cellIs" dxfId="14443" priority="14935" stopIfTrue="1" operator="equal">
      <formula>"no"</formula>
    </cfRule>
    <cfRule type="notContainsBlanks" dxfId="14442" priority="14936">
      <formula>LEN(TRIM(U320))&gt;0</formula>
    </cfRule>
  </conditionalFormatting>
  <conditionalFormatting sqref="U320">
    <cfRule type="cellIs" dxfId="14441" priority="14931" stopIfTrue="1" operator="equal">
      <formula>"yes"</formula>
    </cfRule>
    <cfRule type="cellIs" dxfId="14440" priority="14932" stopIfTrue="1" operator="equal">
      <formula>"no"</formula>
    </cfRule>
    <cfRule type="notContainsBlanks" dxfId="14439" priority="14933">
      <formula>LEN(TRIM(U320))&gt;0</formula>
    </cfRule>
  </conditionalFormatting>
  <conditionalFormatting sqref="U320">
    <cfRule type="cellIs" dxfId="14438" priority="14926" stopIfTrue="1" operator="equal">
      <formula>"done"</formula>
    </cfRule>
    <cfRule type="cellIs" dxfId="14437" priority="14927" stopIfTrue="1" operator="equal">
      <formula>"n/a"</formula>
    </cfRule>
    <cfRule type="cellIs" dxfId="14436" priority="14928" stopIfTrue="1" operator="equal">
      <formula>"yes"</formula>
    </cfRule>
    <cfRule type="cellIs" dxfId="14435" priority="14929" stopIfTrue="1" operator="equal">
      <formula>"no"</formula>
    </cfRule>
    <cfRule type="notContainsBlanks" dxfId="14434" priority="14930">
      <formula>LEN(TRIM(U320))&gt;0</formula>
    </cfRule>
  </conditionalFormatting>
  <conditionalFormatting sqref="U323">
    <cfRule type="cellIs" dxfId="14433" priority="14923" stopIfTrue="1" operator="equal">
      <formula>"yes"</formula>
    </cfRule>
    <cfRule type="cellIs" dxfId="14432" priority="14924" stopIfTrue="1" operator="equal">
      <formula>"no"</formula>
    </cfRule>
    <cfRule type="notContainsBlanks" dxfId="14431" priority="14925">
      <formula>LEN(TRIM(U323))&gt;0</formula>
    </cfRule>
  </conditionalFormatting>
  <conditionalFormatting sqref="U323">
    <cfRule type="cellIs" dxfId="14430" priority="14920" stopIfTrue="1" operator="equal">
      <formula>"yes"</formula>
    </cfRule>
    <cfRule type="cellIs" dxfId="14429" priority="14921" stopIfTrue="1" operator="equal">
      <formula>"no"</formula>
    </cfRule>
    <cfRule type="notContainsBlanks" dxfId="14428" priority="14922">
      <formula>LEN(TRIM(U323))&gt;0</formula>
    </cfRule>
  </conditionalFormatting>
  <conditionalFormatting sqref="U323">
    <cfRule type="cellIs" dxfId="14427" priority="14915" stopIfTrue="1" operator="equal">
      <formula>"done"</formula>
    </cfRule>
    <cfRule type="cellIs" dxfId="14426" priority="14916" stopIfTrue="1" operator="equal">
      <formula>"n/a"</formula>
    </cfRule>
    <cfRule type="cellIs" dxfId="14425" priority="14917" stopIfTrue="1" operator="equal">
      <formula>"yes"</formula>
    </cfRule>
    <cfRule type="cellIs" dxfId="14424" priority="14918" stopIfTrue="1" operator="equal">
      <formula>"no"</formula>
    </cfRule>
    <cfRule type="notContainsBlanks" dxfId="14423" priority="14919">
      <formula>LEN(TRIM(U323))&gt;0</formula>
    </cfRule>
  </conditionalFormatting>
  <conditionalFormatting sqref="U325">
    <cfRule type="cellIs" dxfId="14422" priority="14912" stopIfTrue="1" operator="equal">
      <formula>"yes"</formula>
    </cfRule>
    <cfRule type="cellIs" dxfId="14421" priority="14913" stopIfTrue="1" operator="equal">
      <formula>"no"</formula>
    </cfRule>
    <cfRule type="notContainsBlanks" dxfId="14420" priority="14914">
      <formula>LEN(TRIM(U325))&gt;0</formula>
    </cfRule>
  </conditionalFormatting>
  <conditionalFormatting sqref="U325">
    <cfRule type="cellIs" dxfId="14419" priority="14909" stopIfTrue="1" operator="equal">
      <formula>"yes"</formula>
    </cfRule>
    <cfRule type="cellIs" dxfId="14418" priority="14910" stopIfTrue="1" operator="equal">
      <formula>"no"</formula>
    </cfRule>
    <cfRule type="notContainsBlanks" dxfId="14417" priority="14911">
      <formula>LEN(TRIM(U325))&gt;0</formula>
    </cfRule>
  </conditionalFormatting>
  <conditionalFormatting sqref="U325">
    <cfRule type="cellIs" dxfId="14416" priority="14904" stopIfTrue="1" operator="equal">
      <formula>"done"</formula>
    </cfRule>
    <cfRule type="cellIs" dxfId="14415" priority="14905" stopIfTrue="1" operator="equal">
      <formula>"n/a"</formula>
    </cfRule>
    <cfRule type="cellIs" dxfId="14414" priority="14906" stopIfTrue="1" operator="equal">
      <formula>"yes"</formula>
    </cfRule>
    <cfRule type="cellIs" dxfId="14413" priority="14907" stopIfTrue="1" operator="equal">
      <formula>"no"</formula>
    </cfRule>
    <cfRule type="notContainsBlanks" dxfId="14412" priority="14908">
      <formula>LEN(TRIM(U325))&gt;0</formula>
    </cfRule>
  </conditionalFormatting>
  <conditionalFormatting sqref="U322">
    <cfRule type="cellIs" dxfId="14411" priority="14901" stopIfTrue="1" operator="equal">
      <formula>"yes"</formula>
    </cfRule>
    <cfRule type="cellIs" dxfId="14410" priority="14902" stopIfTrue="1" operator="equal">
      <formula>"no"</formula>
    </cfRule>
    <cfRule type="notContainsBlanks" dxfId="14409" priority="14903">
      <formula>LEN(TRIM(U322))&gt;0</formula>
    </cfRule>
  </conditionalFormatting>
  <conditionalFormatting sqref="U322">
    <cfRule type="cellIs" dxfId="14408" priority="14898" stopIfTrue="1" operator="equal">
      <formula>"yes"</formula>
    </cfRule>
    <cfRule type="cellIs" dxfId="14407" priority="14899" stopIfTrue="1" operator="equal">
      <formula>"no"</formula>
    </cfRule>
    <cfRule type="notContainsBlanks" dxfId="14406" priority="14900">
      <formula>LEN(TRIM(U322))&gt;0</formula>
    </cfRule>
  </conditionalFormatting>
  <conditionalFormatting sqref="U322">
    <cfRule type="cellIs" dxfId="14405" priority="14893" stopIfTrue="1" operator="equal">
      <formula>"done"</formula>
    </cfRule>
    <cfRule type="cellIs" dxfId="14404" priority="14894" stopIfTrue="1" operator="equal">
      <formula>"n/a"</formula>
    </cfRule>
    <cfRule type="cellIs" dxfId="14403" priority="14895" stopIfTrue="1" operator="equal">
      <formula>"yes"</formula>
    </cfRule>
    <cfRule type="cellIs" dxfId="14402" priority="14896" stopIfTrue="1" operator="equal">
      <formula>"no"</formula>
    </cfRule>
    <cfRule type="notContainsBlanks" dxfId="14401" priority="14897">
      <formula>LEN(TRIM(U322))&gt;0</formula>
    </cfRule>
  </conditionalFormatting>
  <conditionalFormatting sqref="U277:U286">
    <cfRule type="cellIs" dxfId="14400" priority="14890" stopIfTrue="1" operator="equal">
      <formula>"yes"</formula>
    </cfRule>
    <cfRule type="cellIs" dxfId="14399" priority="14891" stopIfTrue="1" operator="equal">
      <formula>"no"</formula>
    </cfRule>
    <cfRule type="notContainsBlanks" dxfId="14398" priority="14892">
      <formula>LEN(TRIM(U277))&gt;0</formula>
    </cfRule>
  </conditionalFormatting>
  <conditionalFormatting sqref="U277:U286">
    <cfRule type="cellIs" dxfId="14397" priority="14887" stopIfTrue="1" operator="equal">
      <formula>"yes"</formula>
    </cfRule>
    <cfRule type="cellIs" dxfId="14396" priority="14888" stopIfTrue="1" operator="equal">
      <formula>"no"</formula>
    </cfRule>
    <cfRule type="notContainsBlanks" dxfId="14395" priority="14889">
      <formula>LEN(TRIM(U277))&gt;0</formula>
    </cfRule>
  </conditionalFormatting>
  <conditionalFormatting sqref="U277:U286">
    <cfRule type="cellIs" dxfId="14394" priority="14882" stopIfTrue="1" operator="equal">
      <formula>"done"</formula>
    </cfRule>
    <cfRule type="cellIs" dxfId="14393" priority="14883" stopIfTrue="1" operator="equal">
      <formula>"n/a"</formula>
    </cfRule>
    <cfRule type="cellIs" dxfId="14392" priority="14884" stopIfTrue="1" operator="equal">
      <formula>"yes"</formula>
    </cfRule>
    <cfRule type="cellIs" dxfId="14391" priority="14885" stopIfTrue="1" operator="equal">
      <formula>"no"</formula>
    </cfRule>
    <cfRule type="notContainsBlanks" dxfId="14390" priority="14886">
      <formula>LEN(TRIM(U277))&gt;0</formula>
    </cfRule>
  </conditionalFormatting>
  <conditionalFormatting sqref="U288">
    <cfRule type="cellIs" dxfId="14389" priority="14879" stopIfTrue="1" operator="equal">
      <formula>"yes"</formula>
    </cfRule>
    <cfRule type="cellIs" dxfId="14388" priority="14880" stopIfTrue="1" operator="equal">
      <formula>"no"</formula>
    </cfRule>
    <cfRule type="notContainsBlanks" dxfId="14387" priority="14881">
      <formula>LEN(TRIM(U288))&gt;0</formula>
    </cfRule>
  </conditionalFormatting>
  <conditionalFormatting sqref="U288">
    <cfRule type="cellIs" dxfId="14386" priority="14876" stopIfTrue="1" operator="equal">
      <formula>"yes"</formula>
    </cfRule>
    <cfRule type="cellIs" dxfId="14385" priority="14877" stopIfTrue="1" operator="equal">
      <formula>"no"</formula>
    </cfRule>
    <cfRule type="notContainsBlanks" dxfId="14384" priority="14878">
      <formula>LEN(TRIM(U288))&gt;0</formula>
    </cfRule>
  </conditionalFormatting>
  <conditionalFormatting sqref="U288">
    <cfRule type="cellIs" dxfId="14383" priority="14871" stopIfTrue="1" operator="equal">
      <formula>"done"</formula>
    </cfRule>
    <cfRule type="cellIs" dxfId="14382" priority="14872" stopIfTrue="1" operator="equal">
      <formula>"n/a"</formula>
    </cfRule>
    <cfRule type="cellIs" dxfId="14381" priority="14873" stopIfTrue="1" operator="equal">
      <formula>"yes"</formula>
    </cfRule>
    <cfRule type="cellIs" dxfId="14380" priority="14874" stopIfTrue="1" operator="equal">
      <formula>"no"</formula>
    </cfRule>
    <cfRule type="notContainsBlanks" dxfId="14379" priority="14875">
      <formula>LEN(TRIM(U288))&gt;0</formula>
    </cfRule>
  </conditionalFormatting>
  <conditionalFormatting sqref="U289">
    <cfRule type="cellIs" dxfId="14378" priority="14868" stopIfTrue="1" operator="equal">
      <formula>"yes"</formula>
    </cfRule>
    <cfRule type="cellIs" dxfId="14377" priority="14869" stopIfTrue="1" operator="equal">
      <formula>"no"</formula>
    </cfRule>
    <cfRule type="notContainsBlanks" dxfId="14376" priority="14870">
      <formula>LEN(TRIM(U289))&gt;0</formula>
    </cfRule>
  </conditionalFormatting>
  <conditionalFormatting sqref="U289">
    <cfRule type="cellIs" dxfId="14375" priority="14865" stopIfTrue="1" operator="equal">
      <formula>"yes"</formula>
    </cfRule>
    <cfRule type="cellIs" dxfId="14374" priority="14866" stopIfTrue="1" operator="equal">
      <formula>"no"</formula>
    </cfRule>
    <cfRule type="notContainsBlanks" dxfId="14373" priority="14867">
      <formula>LEN(TRIM(U289))&gt;0</formula>
    </cfRule>
  </conditionalFormatting>
  <conditionalFormatting sqref="U289">
    <cfRule type="cellIs" dxfId="14372" priority="14860" stopIfTrue="1" operator="equal">
      <formula>"done"</formula>
    </cfRule>
    <cfRule type="cellIs" dxfId="14371" priority="14861" stopIfTrue="1" operator="equal">
      <formula>"n/a"</formula>
    </cfRule>
    <cfRule type="cellIs" dxfId="14370" priority="14862" stopIfTrue="1" operator="equal">
      <formula>"yes"</formula>
    </cfRule>
    <cfRule type="cellIs" dxfId="14369" priority="14863" stopIfTrue="1" operator="equal">
      <formula>"no"</formula>
    </cfRule>
    <cfRule type="notContainsBlanks" dxfId="14368" priority="14864">
      <formula>LEN(TRIM(U289))&gt;0</formula>
    </cfRule>
  </conditionalFormatting>
  <conditionalFormatting sqref="U290">
    <cfRule type="cellIs" dxfId="14367" priority="14857" stopIfTrue="1" operator="equal">
      <formula>"yes"</formula>
    </cfRule>
    <cfRule type="cellIs" dxfId="14366" priority="14858" stopIfTrue="1" operator="equal">
      <formula>"no"</formula>
    </cfRule>
    <cfRule type="notContainsBlanks" dxfId="14365" priority="14859">
      <formula>LEN(TRIM(U290))&gt;0</formula>
    </cfRule>
  </conditionalFormatting>
  <conditionalFormatting sqref="U290">
    <cfRule type="cellIs" dxfId="14364" priority="14854" stopIfTrue="1" operator="equal">
      <formula>"yes"</formula>
    </cfRule>
    <cfRule type="cellIs" dxfId="14363" priority="14855" stopIfTrue="1" operator="equal">
      <formula>"no"</formula>
    </cfRule>
    <cfRule type="notContainsBlanks" dxfId="14362" priority="14856">
      <formula>LEN(TRIM(U290))&gt;0</formula>
    </cfRule>
  </conditionalFormatting>
  <conditionalFormatting sqref="U290">
    <cfRule type="cellIs" dxfId="14361" priority="14849" stopIfTrue="1" operator="equal">
      <formula>"done"</formula>
    </cfRule>
    <cfRule type="cellIs" dxfId="14360" priority="14850" stopIfTrue="1" operator="equal">
      <formula>"n/a"</formula>
    </cfRule>
    <cfRule type="cellIs" dxfId="14359" priority="14851" stopIfTrue="1" operator="equal">
      <formula>"yes"</formula>
    </cfRule>
    <cfRule type="cellIs" dxfId="14358" priority="14852" stopIfTrue="1" operator="equal">
      <formula>"no"</formula>
    </cfRule>
    <cfRule type="notContainsBlanks" dxfId="14357" priority="14853">
      <formula>LEN(TRIM(U290))&gt;0</formula>
    </cfRule>
  </conditionalFormatting>
  <conditionalFormatting sqref="U291">
    <cfRule type="cellIs" dxfId="14356" priority="14846" stopIfTrue="1" operator="equal">
      <formula>"yes"</formula>
    </cfRule>
    <cfRule type="cellIs" dxfId="14355" priority="14847" stopIfTrue="1" operator="equal">
      <formula>"no"</formula>
    </cfRule>
    <cfRule type="notContainsBlanks" dxfId="14354" priority="14848">
      <formula>LEN(TRIM(U291))&gt;0</formula>
    </cfRule>
  </conditionalFormatting>
  <conditionalFormatting sqref="U291">
    <cfRule type="cellIs" dxfId="14353" priority="14843" stopIfTrue="1" operator="equal">
      <formula>"yes"</formula>
    </cfRule>
    <cfRule type="cellIs" dxfId="14352" priority="14844" stopIfTrue="1" operator="equal">
      <formula>"no"</formula>
    </cfRule>
    <cfRule type="notContainsBlanks" dxfId="14351" priority="14845">
      <formula>LEN(TRIM(U291))&gt;0</formula>
    </cfRule>
  </conditionalFormatting>
  <conditionalFormatting sqref="U291">
    <cfRule type="cellIs" dxfId="14350" priority="14838" stopIfTrue="1" operator="equal">
      <formula>"done"</formula>
    </cfRule>
    <cfRule type="cellIs" dxfId="14349" priority="14839" stopIfTrue="1" operator="equal">
      <formula>"n/a"</formula>
    </cfRule>
    <cfRule type="cellIs" dxfId="14348" priority="14840" stopIfTrue="1" operator="equal">
      <formula>"yes"</formula>
    </cfRule>
    <cfRule type="cellIs" dxfId="14347" priority="14841" stopIfTrue="1" operator="equal">
      <formula>"no"</formula>
    </cfRule>
    <cfRule type="notContainsBlanks" dxfId="14346" priority="14842">
      <formula>LEN(TRIM(U291))&gt;0</formula>
    </cfRule>
  </conditionalFormatting>
  <conditionalFormatting sqref="U292">
    <cfRule type="cellIs" dxfId="14345" priority="14835" stopIfTrue="1" operator="equal">
      <formula>"yes"</formula>
    </cfRule>
    <cfRule type="cellIs" dxfId="14344" priority="14836" stopIfTrue="1" operator="equal">
      <formula>"no"</formula>
    </cfRule>
    <cfRule type="notContainsBlanks" dxfId="14343" priority="14837">
      <formula>LEN(TRIM(U292))&gt;0</formula>
    </cfRule>
  </conditionalFormatting>
  <conditionalFormatting sqref="U292">
    <cfRule type="cellIs" dxfId="14342" priority="14832" stopIfTrue="1" operator="equal">
      <formula>"yes"</formula>
    </cfRule>
    <cfRule type="cellIs" dxfId="14341" priority="14833" stopIfTrue="1" operator="equal">
      <formula>"no"</formula>
    </cfRule>
    <cfRule type="notContainsBlanks" dxfId="14340" priority="14834">
      <formula>LEN(TRIM(U292))&gt;0</formula>
    </cfRule>
  </conditionalFormatting>
  <conditionalFormatting sqref="U292">
    <cfRule type="cellIs" dxfId="14339" priority="14827" stopIfTrue="1" operator="equal">
      <formula>"done"</formula>
    </cfRule>
    <cfRule type="cellIs" dxfId="14338" priority="14828" stopIfTrue="1" operator="equal">
      <formula>"n/a"</formula>
    </cfRule>
    <cfRule type="cellIs" dxfId="14337" priority="14829" stopIfTrue="1" operator="equal">
      <formula>"yes"</formula>
    </cfRule>
    <cfRule type="cellIs" dxfId="14336" priority="14830" stopIfTrue="1" operator="equal">
      <formula>"no"</formula>
    </cfRule>
    <cfRule type="notContainsBlanks" dxfId="14335" priority="14831">
      <formula>LEN(TRIM(U292))&gt;0</formula>
    </cfRule>
  </conditionalFormatting>
  <conditionalFormatting sqref="U293">
    <cfRule type="cellIs" dxfId="14334" priority="14824" stopIfTrue="1" operator="equal">
      <formula>"yes"</formula>
    </cfRule>
    <cfRule type="cellIs" dxfId="14333" priority="14825" stopIfTrue="1" operator="equal">
      <formula>"no"</formula>
    </cfRule>
    <cfRule type="notContainsBlanks" dxfId="14332" priority="14826">
      <formula>LEN(TRIM(U293))&gt;0</formula>
    </cfRule>
  </conditionalFormatting>
  <conditionalFormatting sqref="U293">
    <cfRule type="cellIs" dxfId="14331" priority="14821" stopIfTrue="1" operator="equal">
      <formula>"yes"</formula>
    </cfRule>
    <cfRule type="cellIs" dxfId="14330" priority="14822" stopIfTrue="1" operator="equal">
      <formula>"no"</formula>
    </cfRule>
    <cfRule type="notContainsBlanks" dxfId="14329" priority="14823">
      <formula>LEN(TRIM(U293))&gt;0</formula>
    </cfRule>
  </conditionalFormatting>
  <conditionalFormatting sqref="U293">
    <cfRule type="cellIs" dxfId="14328" priority="14816" stopIfTrue="1" operator="equal">
      <formula>"done"</formula>
    </cfRule>
    <cfRule type="cellIs" dxfId="14327" priority="14817" stopIfTrue="1" operator="equal">
      <formula>"n/a"</formula>
    </cfRule>
    <cfRule type="cellIs" dxfId="14326" priority="14818" stopIfTrue="1" operator="equal">
      <formula>"yes"</formula>
    </cfRule>
    <cfRule type="cellIs" dxfId="14325" priority="14819" stopIfTrue="1" operator="equal">
      <formula>"no"</formula>
    </cfRule>
    <cfRule type="notContainsBlanks" dxfId="14324" priority="14820">
      <formula>LEN(TRIM(U293))&gt;0</formula>
    </cfRule>
  </conditionalFormatting>
  <conditionalFormatting sqref="U295">
    <cfRule type="cellIs" dxfId="14323" priority="14813" stopIfTrue="1" operator="equal">
      <formula>"yes"</formula>
    </cfRule>
    <cfRule type="cellIs" dxfId="14322" priority="14814" stopIfTrue="1" operator="equal">
      <formula>"no"</formula>
    </cfRule>
    <cfRule type="notContainsBlanks" dxfId="14321" priority="14815">
      <formula>LEN(TRIM(U295))&gt;0</formula>
    </cfRule>
  </conditionalFormatting>
  <conditionalFormatting sqref="U295">
    <cfRule type="cellIs" dxfId="14320" priority="14810" stopIfTrue="1" operator="equal">
      <formula>"yes"</formula>
    </cfRule>
    <cfRule type="cellIs" dxfId="14319" priority="14811" stopIfTrue="1" operator="equal">
      <formula>"no"</formula>
    </cfRule>
    <cfRule type="notContainsBlanks" dxfId="14318" priority="14812">
      <formula>LEN(TRIM(U295))&gt;0</formula>
    </cfRule>
  </conditionalFormatting>
  <conditionalFormatting sqref="U295">
    <cfRule type="cellIs" dxfId="14317" priority="14805" stopIfTrue="1" operator="equal">
      <formula>"done"</formula>
    </cfRule>
    <cfRule type="cellIs" dxfId="14316" priority="14806" stopIfTrue="1" operator="equal">
      <formula>"n/a"</formula>
    </cfRule>
    <cfRule type="cellIs" dxfId="14315" priority="14807" stopIfTrue="1" operator="equal">
      <formula>"yes"</formula>
    </cfRule>
    <cfRule type="cellIs" dxfId="14314" priority="14808" stopIfTrue="1" operator="equal">
      <formula>"no"</formula>
    </cfRule>
    <cfRule type="notContainsBlanks" dxfId="14313" priority="14809">
      <formula>LEN(TRIM(U295))&gt;0</formula>
    </cfRule>
  </conditionalFormatting>
  <conditionalFormatting sqref="U296:U298">
    <cfRule type="cellIs" dxfId="14312" priority="14802" stopIfTrue="1" operator="equal">
      <formula>"yes"</formula>
    </cfRule>
    <cfRule type="cellIs" dxfId="14311" priority="14803" stopIfTrue="1" operator="equal">
      <formula>"no"</formula>
    </cfRule>
    <cfRule type="notContainsBlanks" dxfId="14310" priority="14804">
      <formula>LEN(TRIM(U296))&gt;0</formula>
    </cfRule>
  </conditionalFormatting>
  <conditionalFormatting sqref="U296:U298">
    <cfRule type="cellIs" dxfId="14309" priority="14799" stopIfTrue="1" operator="equal">
      <formula>"yes"</formula>
    </cfRule>
    <cfRule type="cellIs" dxfId="14308" priority="14800" stopIfTrue="1" operator="equal">
      <formula>"no"</formula>
    </cfRule>
    <cfRule type="notContainsBlanks" dxfId="14307" priority="14801">
      <formula>LEN(TRIM(U296))&gt;0</formula>
    </cfRule>
  </conditionalFormatting>
  <conditionalFormatting sqref="U296:U298">
    <cfRule type="cellIs" dxfId="14306" priority="14794" stopIfTrue="1" operator="equal">
      <formula>"done"</formula>
    </cfRule>
    <cfRule type="cellIs" dxfId="14305" priority="14795" stopIfTrue="1" operator="equal">
      <formula>"n/a"</formula>
    </cfRule>
    <cfRule type="cellIs" dxfId="14304" priority="14796" stopIfTrue="1" operator="equal">
      <formula>"yes"</formula>
    </cfRule>
    <cfRule type="cellIs" dxfId="14303" priority="14797" stopIfTrue="1" operator="equal">
      <formula>"no"</formula>
    </cfRule>
    <cfRule type="notContainsBlanks" dxfId="14302" priority="14798">
      <formula>LEN(TRIM(U296))&gt;0</formula>
    </cfRule>
  </conditionalFormatting>
  <conditionalFormatting sqref="U15:W15">
    <cfRule type="dataBar" priority="14793">
      <dataBar>
        <cfvo type="num" val="0"/>
        <cfvo type="max"/>
        <color rgb="FF92D050"/>
      </dataBar>
      <extLst>
        <ext xmlns:x14="http://schemas.microsoft.com/office/spreadsheetml/2009/9/main" uri="{B025F937-C7B1-47D3-B67F-A62EFF666E3E}">
          <x14:id>{2C2C271A-7073-47B9-9FAF-33B407CBE69A}</x14:id>
        </ext>
      </extLst>
    </cfRule>
  </conditionalFormatting>
  <conditionalFormatting sqref="U61:W61">
    <cfRule type="dataBar" priority="14792">
      <dataBar>
        <cfvo type="num" val="0"/>
        <cfvo type="max"/>
        <color rgb="FF92D050"/>
      </dataBar>
      <extLst>
        <ext xmlns:x14="http://schemas.microsoft.com/office/spreadsheetml/2009/9/main" uri="{B025F937-C7B1-47D3-B67F-A62EFF666E3E}">
          <x14:id>{0790AB36-74E1-4DA3-81EF-3357ED92B129}</x14:id>
        </ext>
      </extLst>
    </cfRule>
  </conditionalFormatting>
  <conditionalFormatting sqref="U90:W90">
    <cfRule type="dataBar" priority="14791">
      <dataBar>
        <cfvo type="num" val="0"/>
        <cfvo type="max"/>
        <color rgb="FF92D050"/>
      </dataBar>
      <extLst>
        <ext xmlns:x14="http://schemas.microsoft.com/office/spreadsheetml/2009/9/main" uri="{B025F937-C7B1-47D3-B67F-A62EFF666E3E}">
          <x14:id>{52CA0D40-31FA-4C5E-A5CB-884CE19BC07B}</x14:id>
        </ext>
      </extLst>
    </cfRule>
  </conditionalFormatting>
  <conditionalFormatting sqref="U105:W105">
    <cfRule type="dataBar" priority="14790">
      <dataBar>
        <cfvo type="num" val="0"/>
        <cfvo type="max"/>
        <color rgb="FF92D050"/>
      </dataBar>
      <extLst>
        <ext xmlns:x14="http://schemas.microsoft.com/office/spreadsheetml/2009/9/main" uri="{B025F937-C7B1-47D3-B67F-A62EFF666E3E}">
          <x14:id>{46CF04CC-D1B7-4EB8-9912-584AEBD7F589}</x14:id>
        </ext>
      </extLst>
    </cfRule>
  </conditionalFormatting>
  <conditionalFormatting sqref="U137:W137">
    <cfRule type="dataBar" priority="14789">
      <dataBar>
        <cfvo type="num" val="0"/>
        <cfvo type="max"/>
        <color rgb="FF92D050"/>
      </dataBar>
      <extLst>
        <ext xmlns:x14="http://schemas.microsoft.com/office/spreadsheetml/2009/9/main" uri="{B025F937-C7B1-47D3-B67F-A62EFF666E3E}">
          <x14:id>{1AD4CDD3-5F28-4ACC-9369-689502B5AF66}</x14:id>
        </ext>
      </extLst>
    </cfRule>
  </conditionalFormatting>
  <conditionalFormatting sqref="U160:W160">
    <cfRule type="dataBar" priority="14788">
      <dataBar>
        <cfvo type="num" val="0"/>
        <cfvo type="max"/>
        <color rgb="FF92D050"/>
      </dataBar>
      <extLst>
        <ext xmlns:x14="http://schemas.microsoft.com/office/spreadsheetml/2009/9/main" uri="{B025F937-C7B1-47D3-B67F-A62EFF666E3E}">
          <x14:id>{2A6EA326-DE23-4B08-9D02-FCE34E309D72}</x14:id>
        </ext>
      </extLst>
    </cfRule>
  </conditionalFormatting>
  <conditionalFormatting sqref="U173:W173">
    <cfRule type="dataBar" priority="14787">
      <dataBar>
        <cfvo type="num" val="0"/>
        <cfvo type="max"/>
        <color rgb="FF92D050"/>
      </dataBar>
      <extLst>
        <ext xmlns:x14="http://schemas.microsoft.com/office/spreadsheetml/2009/9/main" uri="{B025F937-C7B1-47D3-B67F-A62EFF666E3E}">
          <x14:id>{55A1A8A7-9A93-4739-8DD1-884A70157F33}</x14:id>
        </ext>
      </extLst>
    </cfRule>
  </conditionalFormatting>
  <conditionalFormatting sqref="U179:W179">
    <cfRule type="dataBar" priority="14786">
      <dataBar>
        <cfvo type="num" val="0"/>
        <cfvo type="max"/>
        <color rgb="FF92D050"/>
      </dataBar>
      <extLst>
        <ext xmlns:x14="http://schemas.microsoft.com/office/spreadsheetml/2009/9/main" uri="{B025F937-C7B1-47D3-B67F-A62EFF666E3E}">
          <x14:id>{F870126A-FB68-4A86-9A46-9C3A100B361F}</x14:id>
        </ext>
      </extLst>
    </cfRule>
  </conditionalFormatting>
  <conditionalFormatting sqref="U189:W189">
    <cfRule type="dataBar" priority="14785">
      <dataBar>
        <cfvo type="num" val="0"/>
        <cfvo type="max"/>
        <color rgb="FF92D050"/>
      </dataBar>
      <extLst>
        <ext xmlns:x14="http://schemas.microsoft.com/office/spreadsheetml/2009/9/main" uri="{B025F937-C7B1-47D3-B67F-A62EFF666E3E}">
          <x14:id>{FD01C1F6-0DAC-488B-BBE6-7FD1BA4AA833}</x14:id>
        </ext>
      </extLst>
    </cfRule>
  </conditionalFormatting>
  <conditionalFormatting sqref="U193:W193">
    <cfRule type="dataBar" priority="14784">
      <dataBar>
        <cfvo type="num" val="0"/>
        <cfvo type="max"/>
        <color rgb="FF92D050"/>
      </dataBar>
      <extLst>
        <ext xmlns:x14="http://schemas.microsoft.com/office/spreadsheetml/2009/9/main" uri="{B025F937-C7B1-47D3-B67F-A62EFF666E3E}">
          <x14:id>{0D0D9025-BF58-476B-BC76-97E268B0D5EC}</x14:id>
        </ext>
      </extLst>
    </cfRule>
  </conditionalFormatting>
  <conditionalFormatting sqref="U203:W203">
    <cfRule type="dataBar" priority="14783">
      <dataBar>
        <cfvo type="num" val="0"/>
        <cfvo type="max"/>
        <color rgb="FF92D050"/>
      </dataBar>
      <extLst>
        <ext xmlns:x14="http://schemas.microsoft.com/office/spreadsheetml/2009/9/main" uri="{B025F937-C7B1-47D3-B67F-A62EFF666E3E}">
          <x14:id>{0065ED0A-9E5F-4B3F-A267-99F40D5F8B45}</x14:id>
        </ext>
      </extLst>
    </cfRule>
  </conditionalFormatting>
  <conditionalFormatting sqref="U208:W208">
    <cfRule type="dataBar" priority="14782">
      <dataBar>
        <cfvo type="num" val="0"/>
        <cfvo type="max"/>
        <color rgb="FF92D050"/>
      </dataBar>
      <extLst>
        <ext xmlns:x14="http://schemas.microsoft.com/office/spreadsheetml/2009/9/main" uri="{B025F937-C7B1-47D3-B67F-A62EFF666E3E}">
          <x14:id>{610D294E-EC83-40A5-88E9-82B940EF0BB7}</x14:id>
        </ext>
      </extLst>
    </cfRule>
  </conditionalFormatting>
  <conditionalFormatting sqref="U211:W211">
    <cfRule type="dataBar" priority="14781">
      <dataBar>
        <cfvo type="num" val="0"/>
        <cfvo type="max"/>
        <color rgb="FF92D050"/>
      </dataBar>
      <extLst>
        <ext xmlns:x14="http://schemas.microsoft.com/office/spreadsheetml/2009/9/main" uri="{B025F937-C7B1-47D3-B67F-A62EFF666E3E}">
          <x14:id>{082D3FD0-F9E5-4A4A-A547-90B1313B75F9}</x14:id>
        </ext>
      </extLst>
    </cfRule>
  </conditionalFormatting>
  <conditionalFormatting sqref="U216:W216">
    <cfRule type="dataBar" priority="14780">
      <dataBar>
        <cfvo type="num" val="0"/>
        <cfvo type="max"/>
        <color rgb="FF92D050"/>
      </dataBar>
      <extLst>
        <ext xmlns:x14="http://schemas.microsoft.com/office/spreadsheetml/2009/9/main" uri="{B025F937-C7B1-47D3-B67F-A62EFF666E3E}">
          <x14:id>{768FA972-858A-43CE-975A-B802B53B2C35}</x14:id>
        </ext>
      </extLst>
    </cfRule>
  </conditionalFormatting>
  <conditionalFormatting sqref="U239:W239">
    <cfRule type="dataBar" priority="14779">
      <dataBar>
        <cfvo type="num" val="0"/>
        <cfvo type="max"/>
        <color rgb="FF92D050"/>
      </dataBar>
      <extLst>
        <ext xmlns:x14="http://schemas.microsoft.com/office/spreadsheetml/2009/9/main" uri="{B025F937-C7B1-47D3-B67F-A62EFF666E3E}">
          <x14:id>{FDF9AF5F-DC29-4D77-9AFA-22127BA5626C}</x14:id>
        </ext>
      </extLst>
    </cfRule>
  </conditionalFormatting>
  <conditionalFormatting sqref="U248:W248">
    <cfRule type="dataBar" priority="14778">
      <dataBar>
        <cfvo type="num" val="0"/>
        <cfvo type="max"/>
        <color rgb="FF92D050"/>
      </dataBar>
      <extLst>
        <ext xmlns:x14="http://schemas.microsoft.com/office/spreadsheetml/2009/9/main" uri="{B025F937-C7B1-47D3-B67F-A62EFF666E3E}">
          <x14:id>{6905D7E9-9987-4F60-923A-4A69E5DE679C}</x14:id>
        </ext>
      </extLst>
    </cfRule>
  </conditionalFormatting>
  <conditionalFormatting sqref="U259:W259">
    <cfRule type="dataBar" priority="14777">
      <dataBar>
        <cfvo type="num" val="0"/>
        <cfvo type="max"/>
        <color rgb="FF92D050"/>
      </dataBar>
      <extLst>
        <ext xmlns:x14="http://schemas.microsoft.com/office/spreadsheetml/2009/9/main" uri="{B025F937-C7B1-47D3-B67F-A62EFF666E3E}">
          <x14:id>{7DB2062D-532C-43C4-A0A9-16F04A77CE76}</x14:id>
        </ext>
      </extLst>
    </cfRule>
  </conditionalFormatting>
  <conditionalFormatting sqref="U276:W276">
    <cfRule type="dataBar" priority="14776">
      <dataBar>
        <cfvo type="num" val="0"/>
        <cfvo type="max"/>
        <color rgb="FF92D050"/>
      </dataBar>
      <extLst>
        <ext xmlns:x14="http://schemas.microsoft.com/office/spreadsheetml/2009/9/main" uri="{B025F937-C7B1-47D3-B67F-A62EFF666E3E}">
          <x14:id>{340E8FCE-ECD2-4BA5-90ED-18D52FB0E54B}</x14:id>
        </ext>
      </extLst>
    </cfRule>
  </conditionalFormatting>
  <conditionalFormatting sqref="U287:W287">
    <cfRule type="dataBar" priority="14775">
      <dataBar>
        <cfvo type="num" val="0"/>
        <cfvo type="max"/>
        <color rgb="FF92D050"/>
      </dataBar>
      <extLst>
        <ext xmlns:x14="http://schemas.microsoft.com/office/spreadsheetml/2009/9/main" uri="{B025F937-C7B1-47D3-B67F-A62EFF666E3E}">
          <x14:id>{A32E2736-919A-4FC4-BE1E-9C70BA4EFDB7}</x14:id>
        </ext>
      </extLst>
    </cfRule>
  </conditionalFormatting>
  <conditionalFormatting sqref="U294:W294">
    <cfRule type="dataBar" priority="14774">
      <dataBar>
        <cfvo type="num" val="0"/>
        <cfvo type="max"/>
        <color rgb="FF92D050"/>
      </dataBar>
      <extLst>
        <ext xmlns:x14="http://schemas.microsoft.com/office/spreadsheetml/2009/9/main" uri="{B025F937-C7B1-47D3-B67F-A62EFF666E3E}">
          <x14:id>{8CC82EBA-F18A-4FD7-AAEE-0C97EA503C40}</x14:id>
        </ext>
      </extLst>
    </cfRule>
  </conditionalFormatting>
  <conditionalFormatting sqref="U299:W299">
    <cfRule type="dataBar" priority="14773">
      <dataBar>
        <cfvo type="num" val="0"/>
        <cfvo type="max"/>
        <color rgb="FF92D050"/>
      </dataBar>
      <extLst>
        <ext xmlns:x14="http://schemas.microsoft.com/office/spreadsheetml/2009/9/main" uri="{B025F937-C7B1-47D3-B67F-A62EFF666E3E}">
          <x14:id>{2B768F0A-8902-40FD-AF4F-1811B6B3B7CF}</x14:id>
        </ext>
      </extLst>
    </cfRule>
  </conditionalFormatting>
  <conditionalFormatting sqref="U303:W303">
    <cfRule type="dataBar" priority="14772">
      <dataBar>
        <cfvo type="num" val="0"/>
        <cfvo type="max"/>
        <color rgb="FF92D050"/>
      </dataBar>
      <extLst>
        <ext xmlns:x14="http://schemas.microsoft.com/office/spreadsheetml/2009/9/main" uri="{B025F937-C7B1-47D3-B67F-A62EFF666E3E}">
          <x14:id>{57A898C6-6FAF-455D-8CF2-535287DE040C}</x14:id>
        </ext>
      </extLst>
    </cfRule>
  </conditionalFormatting>
  <conditionalFormatting sqref="U309:W309">
    <cfRule type="dataBar" priority="14771">
      <dataBar>
        <cfvo type="num" val="0"/>
        <cfvo type="max"/>
        <color rgb="FF92D050"/>
      </dataBar>
      <extLst>
        <ext xmlns:x14="http://schemas.microsoft.com/office/spreadsheetml/2009/9/main" uri="{B025F937-C7B1-47D3-B67F-A62EFF666E3E}">
          <x14:id>{7E6CE1B7-FF7C-4390-A6E2-D08E3D264A89}</x14:id>
        </ext>
      </extLst>
    </cfRule>
  </conditionalFormatting>
  <conditionalFormatting sqref="U316:W316">
    <cfRule type="dataBar" priority="14770">
      <dataBar>
        <cfvo type="num" val="0"/>
        <cfvo type="max"/>
        <color rgb="FF92D050"/>
      </dataBar>
      <extLst>
        <ext xmlns:x14="http://schemas.microsoft.com/office/spreadsheetml/2009/9/main" uri="{B025F937-C7B1-47D3-B67F-A62EFF666E3E}">
          <x14:id>{C5A58633-C4FD-4196-90D4-E5BF14153829}</x14:id>
        </ext>
      </extLst>
    </cfRule>
  </conditionalFormatting>
  <conditionalFormatting sqref="U321:W321">
    <cfRule type="dataBar" priority="14769">
      <dataBar>
        <cfvo type="num" val="0"/>
        <cfvo type="max"/>
        <color rgb="FF92D050"/>
      </dataBar>
      <extLst>
        <ext xmlns:x14="http://schemas.microsoft.com/office/spreadsheetml/2009/9/main" uri="{B025F937-C7B1-47D3-B67F-A62EFF666E3E}">
          <x14:id>{0328358E-F1A4-4A82-B580-035EFF6A82A8}</x14:id>
        </ext>
      </extLst>
    </cfRule>
  </conditionalFormatting>
  <conditionalFormatting sqref="U324:W324">
    <cfRule type="dataBar" priority="14768">
      <dataBar>
        <cfvo type="num" val="0"/>
        <cfvo type="max"/>
        <color rgb="FF92D050"/>
      </dataBar>
      <extLst>
        <ext xmlns:x14="http://schemas.microsoft.com/office/spreadsheetml/2009/9/main" uri="{B025F937-C7B1-47D3-B67F-A62EFF666E3E}">
          <x14:id>{3D5BEC46-C755-4DE1-8696-65F3670E6260}</x14:id>
        </ext>
      </extLst>
    </cfRule>
  </conditionalFormatting>
  <conditionalFormatting sqref="U324">
    <cfRule type="cellIs" dxfId="14301" priority="14767" stopIfTrue="1" operator="equal">
      <formula>"n/a"</formula>
    </cfRule>
  </conditionalFormatting>
  <conditionalFormatting sqref="U14:W14">
    <cfRule type="dataBar" priority="14766">
      <dataBar>
        <cfvo type="num" val="0"/>
        <cfvo type="max"/>
        <color rgb="FF92D050"/>
      </dataBar>
      <extLst>
        <ext xmlns:x14="http://schemas.microsoft.com/office/spreadsheetml/2009/9/main" uri="{B025F937-C7B1-47D3-B67F-A62EFF666E3E}">
          <x14:id>{5CB1B9CB-2C72-4488-B2B6-EDFF4BD1FD98}</x14:id>
        </ext>
      </extLst>
    </cfRule>
  </conditionalFormatting>
  <conditionalFormatting sqref="U14:U15 U61 U90 U105 U136:U137 U160 U173 U179 U189 U193 U203 U208 U211 U216 U238:U239 U248 U259 U276 U287 U294 U299 U303 U308:U309 U316 U321 U324">
    <cfRule type="cellIs" dxfId="14300" priority="14765" stopIfTrue="1" operator="equal">
      <formula>"n/a"</formula>
    </cfRule>
  </conditionalFormatting>
  <conditionalFormatting sqref="U136:W136">
    <cfRule type="dataBar" priority="14764">
      <dataBar>
        <cfvo type="num" val="0"/>
        <cfvo type="max"/>
        <color rgb="FF92D050"/>
      </dataBar>
      <extLst>
        <ext xmlns:x14="http://schemas.microsoft.com/office/spreadsheetml/2009/9/main" uri="{B025F937-C7B1-47D3-B67F-A62EFF666E3E}">
          <x14:id>{D190D8CD-45E7-4930-98A6-362E961FFA3B}</x14:id>
        </ext>
      </extLst>
    </cfRule>
  </conditionalFormatting>
  <conditionalFormatting sqref="U238:W238">
    <cfRule type="dataBar" priority="14763">
      <dataBar>
        <cfvo type="num" val="0"/>
        <cfvo type="max"/>
        <color rgb="FF92D050"/>
      </dataBar>
      <extLst>
        <ext xmlns:x14="http://schemas.microsoft.com/office/spreadsheetml/2009/9/main" uri="{B025F937-C7B1-47D3-B67F-A62EFF666E3E}">
          <x14:id>{2C99B18A-F9C1-40B8-96FE-755ABA2C2288}</x14:id>
        </ext>
      </extLst>
    </cfRule>
  </conditionalFormatting>
  <conditionalFormatting sqref="U308:W308">
    <cfRule type="dataBar" priority="14762">
      <dataBar>
        <cfvo type="num" val="0"/>
        <cfvo type="max"/>
        <color rgb="FF92D050"/>
      </dataBar>
      <extLst>
        <ext xmlns:x14="http://schemas.microsoft.com/office/spreadsheetml/2009/9/main" uri="{B025F937-C7B1-47D3-B67F-A62EFF666E3E}">
          <x14:id>{AC17ED94-7C45-4F2D-8D4F-FD7C622A0E78}</x14:id>
        </ext>
      </extLst>
    </cfRule>
  </conditionalFormatting>
  <conditionalFormatting sqref="U10">
    <cfRule type="dataBar" priority="14761">
      <dataBar>
        <cfvo type="num" val="0"/>
        <cfvo type="num" val="$I$9"/>
        <color rgb="FF98C23D"/>
      </dataBar>
      <extLst>
        <ext xmlns:x14="http://schemas.microsoft.com/office/spreadsheetml/2009/9/main" uri="{B025F937-C7B1-47D3-B67F-A62EFF666E3E}">
          <x14:id>{4CABD3ED-B464-4C6D-98A5-59951D6EEBCD}</x14:id>
        </ext>
      </extLst>
    </cfRule>
  </conditionalFormatting>
  <conditionalFormatting sqref="X112 X50:X60 X48 X45:X46 X16:X21 X42 X69:X89 X62:X64 X116:X126 X159 X138:X157">
    <cfRule type="cellIs" dxfId="14299" priority="14753" stopIfTrue="1" operator="equal">
      <formula>"yes"</formula>
    </cfRule>
    <cfRule type="cellIs" dxfId="14298" priority="14754" stopIfTrue="1" operator="equal">
      <formula>"no"</formula>
    </cfRule>
    <cfRule type="notContainsBlanks" dxfId="14297" priority="14757" stopIfTrue="1">
      <formula>LEN(TRIM(X16))&gt;0</formula>
    </cfRule>
  </conditionalFormatting>
  <conditionalFormatting sqref="X112 X50:X60 X48 X45:X46 X16:X21 X42 X69:X89 X62:X64 X116:X126 X159 X138:X157">
    <cfRule type="cellIs" dxfId="14296" priority="14755" stopIfTrue="1" operator="equal">
      <formula>"done"</formula>
    </cfRule>
    <cfRule type="cellIs" dxfId="14295" priority="14756" stopIfTrue="1" operator="equal">
      <formula>"n/a"</formula>
    </cfRule>
    <cfRule type="cellIs" dxfId="14294" priority="14758" stopIfTrue="1" operator="equal">
      <formula>"yes"</formula>
    </cfRule>
    <cfRule type="cellIs" dxfId="14293" priority="14759" stopIfTrue="1" operator="equal">
      <formula>"no"</formula>
    </cfRule>
    <cfRule type="notContainsBlanks" dxfId="14292" priority="14760">
      <formula>LEN(TRIM(X16))&gt;0</formula>
    </cfRule>
  </conditionalFormatting>
  <conditionalFormatting sqref="X249:X250">
    <cfRule type="cellIs" dxfId="14291" priority="14750" stopIfTrue="1" operator="equal">
      <formula>"yes"</formula>
    </cfRule>
    <cfRule type="cellIs" dxfId="14290" priority="14751" stopIfTrue="1" operator="equal">
      <formula>"no"</formula>
    </cfRule>
    <cfRule type="notContainsBlanks" dxfId="14289" priority="14752">
      <formula>LEN(TRIM(X249))&gt;0</formula>
    </cfRule>
  </conditionalFormatting>
  <conditionalFormatting sqref="X249:X250">
    <cfRule type="cellIs" dxfId="14288" priority="14747" stopIfTrue="1" operator="equal">
      <formula>"yes"</formula>
    </cfRule>
    <cfRule type="cellIs" dxfId="14287" priority="14748" stopIfTrue="1" operator="equal">
      <formula>"no"</formula>
    </cfRule>
    <cfRule type="notContainsBlanks" dxfId="14286" priority="14749">
      <formula>LEN(TRIM(X249))&gt;0</formula>
    </cfRule>
  </conditionalFormatting>
  <conditionalFormatting sqref="X249:X250">
    <cfRule type="cellIs" dxfId="14285" priority="14742" stopIfTrue="1" operator="equal">
      <formula>"done"</formula>
    </cfRule>
    <cfRule type="cellIs" dxfId="14284" priority="14743" stopIfTrue="1" operator="equal">
      <formula>"n/a"</formula>
    </cfRule>
    <cfRule type="cellIs" dxfId="14283" priority="14744" stopIfTrue="1" operator="equal">
      <formula>"yes"</formula>
    </cfRule>
    <cfRule type="cellIs" dxfId="14282" priority="14745" stopIfTrue="1" operator="equal">
      <formula>"no"</formula>
    </cfRule>
    <cfRule type="notContainsBlanks" dxfId="14281" priority="14746">
      <formula>LEN(TRIM(X249))&gt;0</formula>
    </cfRule>
  </conditionalFormatting>
  <conditionalFormatting sqref="X111">
    <cfRule type="cellIs" dxfId="14280" priority="14739" stopIfTrue="1" operator="equal">
      <formula>"yes"</formula>
    </cfRule>
    <cfRule type="cellIs" dxfId="14279" priority="14740" stopIfTrue="1" operator="equal">
      <formula>"no"</formula>
    </cfRule>
    <cfRule type="notContainsBlanks" dxfId="14278" priority="14741">
      <formula>LEN(TRIM(X111))&gt;0</formula>
    </cfRule>
  </conditionalFormatting>
  <conditionalFormatting sqref="X111">
    <cfRule type="cellIs" dxfId="14277" priority="14736" stopIfTrue="1" operator="equal">
      <formula>"yes"</formula>
    </cfRule>
    <cfRule type="cellIs" dxfId="14276" priority="14737" stopIfTrue="1" operator="equal">
      <formula>"no"</formula>
    </cfRule>
    <cfRule type="notContainsBlanks" dxfId="14275" priority="14738">
      <formula>LEN(TRIM(X111))&gt;0</formula>
    </cfRule>
  </conditionalFormatting>
  <conditionalFormatting sqref="X111">
    <cfRule type="cellIs" dxfId="14274" priority="14731" stopIfTrue="1" operator="equal">
      <formula>"done"</formula>
    </cfRule>
    <cfRule type="cellIs" dxfId="14273" priority="14732" stopIfTrue="1" operator="equal">
      <formula>"n/a"</formula>
    </cfRule>
    <cfRule type="cellIs" dxfId="14272" priority="14733" stopIfTrue="1" operator="equal">
      <formula>"yes"</formula>
    </cfRule>
    <cfRule type="cellIs" dxfId="14271" priority="14734" stopIfTrue="1" operator="equal">
      <formula>"no"</formula>
    </cfRule>
    <cfRule type="notContainsBlanks" dxfId="14270" priority="14735">
      <formula>LEN(TRIM(X111))&gt;0</formula>
    </cfRule>
  </conditionalFormatting>
  <conditionalFormatting sqref="X66">
    <cfRule type="cellIs" dxfId="14269" priority="14723" stopIfTrue="1" operator="equal">
      <formula>"yes"</formula>
    </cfRule>
    <cfRule type="cellIs" dxfId="14268" priority="14724" stopIfTrue="1" operator="equal">
      <formula>"no"</formula>
    </cfRule>
    <cfRule type="notContainsBlanks" dxfId="14267" priority="14725">
      <formula>LEN(TRIM(X66))&gt;0</formula>
    </cfRule>
  </conditionalFormatting>
  <conditionalFormatting sqref="X66">
    <cfRule type="cellIs" dxfId="14266" priority="14726" stopIfTrue="1" operator="equal">
      <formula>"done"</formula>
    </cfRule>
    <cfRule type="cellIs" dxfId="14265" priority="14727" stopIfTrue="1" operator="equal">
      <formula>"n/a"</formula>
    </cfRule>
    <cfRule type="cellIs" dxfId="14264" priority="14728" stopIfTrue="1" operator="equal">
      <formula>"yes"</formula>
    </cfRule>
    <cfRule type="cellIs" dxfId="14263" priority="14729" stopIfTrue="1" operator="equal">
      <formula>"no"</formula>
    </cfRule>
    <cfRule type="notContainsBlanks" dxfId="14262" priority="14730">
      <formula>LEN(TRIM(X66))&gt;0</formula>
    </cfRule>
  </conditionalFormatting>
  <conditionalFormatting sqref="X22">
    <cfRule type="cellIs" dxfId="14261" priority="14715" stopIfTrue="1" operator="equal">
      <formula>"yes"</formula>
    </cfRule>
    <cfRule type="cellIs" dxfId="14260" priority="14716" stopIfTrue="1" operator="equal">
      <formula>"no"</formula>
    </cfRule>
    <cfRule type="notContainsBlanks" dxfId="14259" priority="14719" stopIfTrue="1">
      <formula>LEN(TRIM(X22))&gt;0</formula>
    </cfRule>
  </conditionalFormatting>
  <conditionalFormatting sqref="X22">
    <cfRule type="cellIs" dxfId="14258" priority="14717" stopIfTrue="1" operator="equal">
      <formula>"done"</formula>
    </cfRule>
    <cfRule type="cellIs" dxfId="14257" priority="14718" stopIfTrue="1" operator="equal">
      <formula>"n/a"</formula>
    </cfRule>
    <cfRule type="cellIs" dxfId="14256" priority="14720" stopIfTrue="1" operator="equal">
      <formula>"yes"</formula>
    </cfRule>
    <cfRule type="cellIs" dxfId="14255" priority="14721" stopIfTrue="1" operator="equal">
      <formula>"no"</formula>
    </cfRule>
    <cfRule type="notContainsBlanks" dxfId="14254" priority="14722">
      <formula>LEN(TRIM(X22))&gt;0</formula>
    </cfRule>
  </conditionalFormatting>
  <conditionalFormatting sqref="X23">
    <cfRule type="cellIs" dxfId="14253" priority="14707" stopIfTrue="1" operator="equal">
      <formula>"yes"</formula>
    </cfRule>
    <cfRule type="cellIs" dxfId="14252" priority="14708" stopIfTrue="1" operator="equal">
      <formula>"no"</formula>
    </cfRule>
    <cfRule type="notContainsBlanks" dxfId="14251" priority="14711" stopIfTrue="1">
      <formula>LEN(TRIM(X23))&gt;0</formula>
    </cfRule>
  </conditionalFormatting>
  <conditionalFormatting sqref="X23">
    <cfRule type="cellIs" dxfId="14250" priority="14709" stopIfTrue="1" operator="equal">
      <formula>"done"</formula>
    </cfRule>
    <cfRule type="cellIs" dxfId="14249" priority="14710" stopIfTrue="1" operator="equal">
      <formula>"n/a"</formula>
    </cfRule>
    <cfRule type="cellIs" dxfId="14248" priority="14712" stopIfTrue="1" operator="equal">
      <formula>"yes"</formula>
    </cfRule>
    <cfRule type="cellIs" dxfId="14247" priority="14713" stopIfTrue="1" operator="equal">
      <formula>"no"</formula>
    </cfRule>
    <cfRule type="notContainsBlanks" dxfId="14246" priority="14714">
      <formula>LEN(TRIM(X23))&gt;0</formula>
    </cfRule>
  </conditionalFormatting>
  <conditionalFormatting sqref="X24">
    <cfRule type="cellIs" dxfId="14245" priority="14699" stopIfTrue="1" operator="equal">
      <formula>"yes"</formula>
    </cfRule>
    <cfRule type="cellIs" dxfId="14244" priority="14700" stopIfTrue="1" operator="equal">
      <formula>"no"</formula>
    </cfRule>
    <cfRule type="notContainsBlanks" dxfId="14243" priority="14703" stopIfTrue="1">
      <formula>LEN(TRIM(X24))&gt;0</formula>
    </cfRule>
  </conditionalFormatting>
  <conditionalFormatting sqref="X24">
    <cfRule type="cellIs" dxfId="14242" priority="14701" stopIfTrue="1" operator="equal">
      <formula>"done"</formula>
    </cfRule>
    <cfRule type="cellIs" dxfId="14241" priority="14702" stopIfTrue="1" operator="equal">
      <formula>"n/a"</formula>
    </cfRule>
    <cfRule type="cellIs" dxfId="14240" priority="14704" stopIfTrue="1" operator="equal">
      <formula>"yes"</formula>
    </cfRule>
    <cfRule type="cellIs" dxfId="14239" priority="14705" stopIfTrue="1" operator="equal">
      <formula>"no"</formula>
    </cfRule>
    <cfRule type="notContainsBlanks" dxfId="14238" priority="14706">
      <formula>LEN(TRIM(X24))&gt;0</formula>
    </cfRule>
  </conditionalFormatting>
  <conditionalFormatting sqref="X25">
    <cfRule type="cellIs" dxfId="14237" priority="14691" stopIfTrue="1" operator="equal">
      <formula>"yes"</formula>
    </cfRule>
    <cfRule type="cellIs" dxfId="14236" priority="14692" stopIfTrue="1" operator="equal">
      <formula>"no"</formula>
    </cfRule>
    <cfRule type="notContainsBlanks" dxfId="14235" priority="14695" stopIfTrue="1">
      <formula>LEN(TRIM(X25))&gt;0</formula>
    </cfRule>
  </conditionalFormatting>
  <conditionalFormatting sqref="X25">
    <cfRule type="cellIs" dxfId="14234" priority="14693" stopIfTrue="1" operator="equal">
      <formula>"done"</formula>
    </cfRule>
    <cfRule type="cellIs" dxfId="14233" priority="14694" stopIfTrue="1" operator="equal">
      <formula>"n/a"</formula>
    </cfRule>
    <cfRule type="cellIs" dxfId="14232" priority="14696" stopIfTrue="1" operator="equal">
      <formula>"yes"</formula>
    </cfRule>
    <cfRule type="cellIs" dxfId="14231" priority="14697" stopIfTrue="1" operator="equal">
      <formula>"no"</formula>
    </cfRule>
    <cfRule type="notContainsBlanks" dxfId="14230" priority="14698">
      <formula>LEN(TRIM(X25))&gt;0</formula>
    </cfRule>
  </conditionalFormatting>
  <conditionalFormatting sqref="X26">
    <cfRule type="cellIs" dxfId="14229" priority="14683" stopIfTrue="1" operator="equal">
      <formula>"yes"</formula>
    </cfRule>
    <cfRule type="cellIs" dxfId="14228" priority="14684" stopIfTrue="1" operator="equal">
      <formula>"no"</formula>
    </cfRule>
    <cfRule type="notContainsBlanks" dxfId="14227" priority="14687" stopIfTrue="1">
      <formula>LEN(TRIM(X26))&gt;0</formula>
    </cfRule>
  </conditionalFormatting>
  <conditionalFormatting sqref="X26">
    <cfRule type="cellIs" dxfId="14226" priority="14685" stopIfTrue="1" operator="equal">
      <formula>"done"</formula>
    </cfRule>
    <cfRule type="cellIs" dxfId="14225" priority="14686" stopIfTrue="1" operator="equal">
      <formula>"n/a"</formula>
    </cfRule>
    <cfRule type="cellIs" dxfId="14224" priority="14688" stopIfTrue="1" operator="equal">
      <formula>"yes"</formula>
    </cfRule>
    <cfRule type="cellIs" dxfId="14223" priority="14689" stopIfTrue="1" operator="equal">
      <formula>"no"</formula>
    </cfRule>
    <cfRule type="notContainsBlanks" dxfId="14222" priority="14690">
      <formula>LEN(TRIM(X26))&gt;0</formula>
    </cfRule>
  </conditionalFormatting>
  <conditionalFormatting sqref="X27">
    <cfRule type="cellIs" dxfId="14221" priority="14675" stopIfTrue="1" operator="equal">
      <formula>"yes"</formula>
    </cfRule>
    <cfRule type="cellIs" dxfId="14220" priority="14676" stopIfTrue="1" operator="equal">
      <formula>"no"</formula>
    </cfRule>
    <cfRule type="notContainsBlanks" dxfId="14219" priority="14679" stopIfTrue="1">
      <formula>LEN(TRIM(X27))&gt;0</formula>
    </cfRule>
  </conditionalFormatting>
  <conditionalFormatting sqref="X27">
    <cfRule type="cellIs" dxfId="14218" priority="14677" stopIfTrue="1" operator="equal">
      <formula>"done"</formula>
    </cfRule>
    <cfRule type="cellIs" dxfId="14217" priority="14678" stopIfTrue="1" operator="equal">
      <formula>"n/a"</formula>
    </cfRule>
    <cfRule type="cellIs" dxfId="14216" priority="14680" stopIfTrue="1" operator="equal">
      <formula>"yes"</formula>
    </cfRule>
    <cfRule type="cellIs" dxfId="14215" priority="14681" stopIfTrue="1" operator="equal">
      <formula>"no"</formula>
    </cfRule>
    <cfRule type="notContainsBlanks" dxfId="14214" priority="14682">
      <formula>LEN(TRIM(X27))&gt;0</formula>
    </cfRule>
  </conditionalFormatting>
  <conditionalFormatting sqref="X28">
    <cfRule type="cellIs" dxfId="14213" priority="14667" stopIfTrue="1" operator="equal">
      <formula>"yes"</formula>
    </cfRule>
    <cfRule type="cellIs" dxfId="14212" priority="14668" stopIfTrue="1" operator="equal">
      <formula>"no"</formula>
    </cfRule>
    <cfRule type="notContainsBlanks" dxfId="14211" priority="14671" stopIfTrue="1">
      <formula>LEN(TRIM(X28))&gt;0</formula>
    </cfRule>
  </conditionalFormatting>
  <conditionalFormatting sqref="X28">
    <cfRule type="cellIs" dxfId="14210" priority="14669" stopIfTrue="1" operator="equal">
      <formula>"done"</formula>
    </cfRule>
    <cfRule type="cellIs" dxfId="14209" priority="14670" stopIfTrue="1" operator="equal">
      <formula>"n/a"</formula>
    </cfRule>
    <cfRule type="cellIs" dxfId="14208" priority="14672" stopIfTrue="1" operator="equal">
      <formula>"yes"</formula>
    </cfRule>
    <cfRule type="cellIs" dxfId="14207" priority="14673" stopIfTrue="1" operator="equal">
      <formula>"no"</formula>
    </cfRule>
    <cfRule type="notContainsBlanks" dxfId="14206" priority="14674">
      <formula>LEN(TRIM(X28))&gt;0</formula>
    </cfRule>
  </conditionalFormatting>
  <conditionalFormatting sqref="X29">
    <cfRule type="cellIs" dxfId="14205" priority="14659" stopIfTrue="1" operator="equal">
      <formula>"yes"</formula>
    </cfRule>
    <cfRule type="cellIs" dxfId="14204" priority="14660" stopIfTrue="1" operator="equal">
      <formula>"no"</formula>
    </cfRule>
    <cfRule type="notContainsBlanks" dxfId="14203" priority="14663" stopIfTrue="1">
      <formula>LEN(TRIM(X29))&gt;0</formula>
    </cfRule>
  </conditionalFormatting>
  <conditionalFormatting sqref="X29">
    <cfRule type="cellIs" dxfId="14202" priority="14661" stopIfTrue="1" operator="equal">
      <formula>"done"</formula>
    </cfRule>
    <cfRule type="cellIs" dxfId="14201" priority="14662" stopIfTrue="1" operator="equal">
      <formula>"n/a"</formula>
    </cfRule>
    <cfRule type="cellIs" dxfId="14200" priority="14664" stopIfTrue="1" operator="equal">
      <formula>"yes"</formula>
    </cfRule>
    <cfRule type="cellIs" dxfId="14199" priority="14665" stopIfTrue="1" operator="equal">
      <formula>"no"</formula>
    </cfRule>
    <cfRule type="notContainsBlanks" dxfId="14198" priority="14666">
      <formula>LEN(TRIM(X29))&gt;0</formula>
    </cfRule>
  </conditionalFormatting>
  <conditionalFormatting sqref="X30">
    <cfRule type="cellIs" dxfId="14197" priority="14651" stopIfTrue="1" operator="equal">
      <formula>"yes"</formula>
    </cfRule>
    <cfRule type="cellIs" dxfId="14196" priority="14652" stopIfTrue="1" operator="equal">
      <formula>"no"</formula>
    </cfRule>
    <cfRule type="notContainsBlanks" dxfId="14195" priority="14655" stopIfTrue="1">
      <formula>LEN(TRIM(X30))&gt;0</formula>
    </cfRule>
  </conditionalFormatting>
  <conditionalFormatting sqref="X30">
    <cfRule type="cellIs" dxfId="14194" priority="14653" stopIfTrue="1" operator="equal">
      <formula>"done"</formula>
    </cfRule>
    <cfRule type="cellIs" dxfId="14193" priority="14654" stopIfTrue="1" operator="equal">
      <formula>"n/a"</formula>
    </cfRule>
    <cfRule type="cellIs" dxfId="14192" priority="14656" stopIfTrue="1" operator="equal">
      <formula>"yes"</formula>
    </cfRule>
    <cfRule type="cellIs" dxfId="14191" priority="14657" stopIfTrue="1" operator="equal">
      <formula>"no"</formula>
    </cfRule>
    <cfRule type="notContainsBlanks" dxfId="14190" priority="14658">
      <formula>LEN(TRIM(X30))&gt;0</formula>
    </cfRule>
  </conditionalFormatting>
  <conditionalFormatting sqref="X39">
    <cfRule type="cellIs" dxfId="14189" priority="14643" stopIfTrue="1" operator="equal">
      <formula>"yes"</formula>
    </cfRule>
    <cfRule type="cellIs" dxfId="14188" priority="14644" stopIfTrue="1" operator="equal">
      <formula>"no"</formula>
    </cfRule>
    <cfRule type="notContainsBlanks" dxfId="14187" priority="14647" stopIfTrue="1">
      <formula>LEN(TRIM(X39))&gt;0</formula>
    </cfRule>
  </conditionalFormatting>
  <conditionalFormatting sqref="X39">
    <cfRule type="cellIs" dxfId="14186" priority="14645" stopIfTrue="1" operator="equal">
      <formula>"done"</formula>
    </cfRule>
    <cfRule type="cellIs" dxfId="14185" priority="14646" stopIfTrue="1" operator="equal">
      <formula>"n/a"</formula>
    </cfRule>
    <cfRule type="cellIs" dxfId="14184" priority="14648" stopIfTrue="1" operator="equal">
      <formula>"yes"</formula>
    </cfRule>
    <cfRule type="cellIs" dxfId="14183" priority="14649" stopIfTrue="1" operator="equal">
      <formula>"no"</formula>
    </cfRule>
    <cfRule type="notContainsBlanks" dxfId="14182" priority="14650">
      <formula>LEN(TRIM(X39))&gt;0</formula>
    </cfRule>
  </conditionalFormatting>
  <conditionalFormatting sqref="X31:X38">
    <cfRule type="cellIs" dxfId="14181" priority="14635" stopIfTrue="1" operator="equal">
      <formula>"yes"</formula>
    </cfRule>
    <cfRule type="cellIs" dxfId="14180" priority="14636" stopIfTrue="1" operator="equal">
      <formula>"no"</formula>
    </cfRule>
    <cfRule type="notContainsBlanks" dxfId="14179" priority="14639" stopIfTrue="1">
      <formula>LEN(TRIM(X31))&gt;0</formula>
    </cfRule>
  </conditionalFormatting>
  <conditionalFormatting sqref="X31:X38">
    <cfRule type="cellIs" dxfId="14178" priority="14637" stopIfTrue="1" operator="equal">
      <formula>"done"</formula>
    </cfRule>
    <cfRule type="cellIs" dxfId="14177" priority="14638" stopIfTrue="1" operator="equal">
      <formula>"n/a"</formula>
    </cfRule>
    <cfRule type="cellIs" dxfId="14176" priority="14640" stopIfTrue="1" operator="equal">
      <formula>"yes"</formula>
    </cfRule>
    <cfRule type="cellIs" dxfId="14175" priority="14641" stopIfTrue="1" operator="equal">
      <formula>"no"</formula>
    </cfRule>
    <cfRule type="notContainsBlanks" dxfId="14174" priority="14642">
      <formula>LEN(TRIM(X31))&gt;0</formula>
    </cfRule>
  </conditionalFormatting>
  <conditionalFormatting sqref="X40">
    <cfRule type="cellIs" dxfId="14173" priority="14627" stopIfTrue="1" operator="equal">
      <formula>"yes"</formula>
    </cfRule>
    <cfRule type="cellIs" dxfId="14172" priority="14628" stopIfTrue="1" operator="equal">
      <formula>"no"</formula>
    </cfRule>
    <cfRule type="notContainsBlanks" dxfId="14171" priority="14631" stopIfTrue="1">
      <formula>LEN(TRIM(X40))&gt;0</formula>
    </cfRule>
  </conditionalFormatting>
  <conditionalFormatting sqref="X40">
    <cfRule type="cellIs" dxfId="14170" priority="14629" stopIfTrue="1" operator="equal">
      <formula>"done"</formula>
    </cfRule>
    <cfRule type="cellIs" dxfId="14169" priority="14630" stopIfTrue="1" operator="equal">
      <formula>"n/a"</formula>
    </cfRule>
    <cfRule type="cellIs" dxfId="14168" priority="14632" stopIfTrue="1" operator="equal">
      <formula>"yes"</formula>
    </cfRule>
    <cfRule type="cellIs" dxfId="14167" priority="14633" stopIfTrue="1" operator="equal">
      <formula>"no"</formula>
    </cfRule>
    <cfRule type="notContainsBlanks" dxfId="14166" priority="14634">
      <formula>LEN(TRIM(X40))&gt;0</formula>
    </cfRule>
  </conditionalFormatting>
  <conditionalFormatting sqref="X41">
    <cfRule type="cellIs" dxfId="14165" priority="14619" stopIfTrue="1" operator="equal">
      <formula>"yes"</formula>
    </cfRule>
    <cfRule type="cellIs" dxfId="14164" priority="14620" stopIfTrue="1" operator="equal">
      <formula>"no"</formula>
    </cfRule>
    <cfRule type="notContainsBlanks" dxfId="14163" priority="14623" stopIfTrue="1">
      <formula>LEN(TRIM(X41))&gt;0</formula>
    </cfRule>
  </conditionalFormatting>
  <conditionalFormatting sqref="X41">
    <cfRule type="cellIs" dxfId="14162" priority="14621" stopIfTrue="1" operator="equal">
      <formula>"done"</formula>
    </cfRule>
    <cfRule type="cellIs" dxfId="14161" priority="14622" stopIfTrue="1" operator="equal">
      <formula>"n/a"</formula>
    </cfRule>
    <cfRule type="cellIs" dxfId="14160" priority="14624" stopIfTrue="1" operator="equal">
      <formula>"yes"</formula>
    </cfRule>
    <cfRule type="cellIs" dxfId="14159" priority="14625" stopIfTrue="1" operator="equal">
      <formula>"no"</formula>
    </cfRule>
    <cfRule type="notContainsBlanks" dxfId="14158" priority="14626">
      <formula>LEN(TRIM(X41))&gt;0</formula>
    </cfRule>
  </conditionalFormatting>
  <conditionalFormatting sqref="X44">
    <cfRule type="cellIs" dxfId="14157" priority="14611" stopIfTrue="1" operator="equal">
      <formula>"yes"</formula>
    </cfRule>
    <cfRule type="cellIs" dxfId="14156" priority="14612" stopIfTrue="1" operator="equal">
      <formula>"no"</formula>
    </cfRule>
    <cfRule type="notContainsBlanks" dxfId="14155" priority="14613">
      <formula>LEN(TRIM(X44))&gt;0</formula>
    </cfRule>
  </conditionalFormatting>
  <conditionalFormatting sqref="X44">
    <cfRule type="cellIs" dxfId="14154" priority="14614" stopIfTrue="1" operator="equal">
      <formula>"done"</formula>
    </cfRule>
    <cfRule type="cellIs" dxfId="14153" priority="14615" stopIfTrue="1" operator="equal">
      <formula>"n/a"</formula>
    </cfRule>
    <cfRule type="cellIs" dxfId="14152" priority="14616" stopIfTrue="1" operator="equal">
      <formula>"yes"</formula>
    </cfRule>
    <cfRule type="cellIs" dxfId="14151" priority="14617" stopIfTrue="1" operator="equal">
      <formula>"no"</formula>
    </cfRule>
    <cfRule type="notContainsBlanks" dxfId="14150" priority="14618">
      <formula>LEN(TRIM(X44))&gt;0</formula>
    </cfRule>
  </conditionalFormatting>
  <conditionalFormatting sqref="X43">
    <cfRule type="cellIs" dxfId="14149" priority="14603" stopIfTrue="1" operator="equal">
      <formula>"yes"</formula>
    </cfRule>
    <cfRule type="cellIs" dxfId="14148" priority="14604" stopIfTrue="1" operator="equal">
      <formula>"no"</formula>
    </cfRule>
    <cfRule type="notContainsBlanks" dxfId="14147" priority="14607" stopIfTrue="1">
      <formula>LEN(TRIM(X43))&gt;0</formula>
    </cfRule>
  </conditionalFormatting>
  <conditionalFormatting sqref="X43">
    <cfRule type="cellIs" dxfId="14146" priority="14605" stopIfTrue="1" operator="equal">
      <formula>"done"</formula>
    </cfRule>
    <cfRule type="cellIs" dxfId="14145" priority="14606" stopIfTrue="1" operator="equal">
      <formula>"n/a"</formula>
    </cfRule>
    <cfRule type="cellIs" dxfId="14144" priority="14608" stopIfTrue="1" operator="equal">
      <formula>"yes"</formula>
    </cfRule>
    <cfRule type="cellIs" dxfId="14143" priority="14609" stopIfTrue="1" operator="equal">
      <formula>"no"</formula>
    </cfRule>
    <cfRule type="notContainsBlanks" dxfId="14142" priority="14610">
      <formula>LEN(TRIM(X43))&gt;0</formula>
    </cfRule>
  </conditionalFormatting>
  <conditionalFormatting sqref="X47">
    <cfRule type="cellIs" dxfId="14141" priority="14595" stopIfTrue="1" operator="equal">
      <formula>"yes"</formula>
    </cfRule>
    <cfRule type="cellIs" dxfId="14140" priority="14596" stopIfTrue="1" operator="equal">
      <formula>"no"</formula>
    </cfRule>
    <cfRule type="notContainsBlanks" dxfId="14139" priority="14599" stopIfTrue="1">
      <formula>LEN(TRIM(X47))&gt;0</formula>
    </cfRule>
  </conditionalFormatting>
  <conditionalFormatting sqref="X47">
    <cfRule type="cellIs" dxfId="14138" priority="14597" stopIfTrue="1" operator="equal">
      <formula>"done"</formula>
    </cfRule>
    <cfRule type="cellIs" dxfId="14137" priority="14598" stopIfTrue="1" operator="equal">
      <formula>"n/a"</formula>
    </cfRule>
    <cfRule type="cellIs" dxfId="14136" priority="14600" stopIfTrue="1" operator="equal">
      <formula>"yes"</formula>
    </cfRule>
    <cfRule type="cellIs" dxfId="14135" priority="14601" stopIfTrue="1" operator="equal">
      <formula>"no"</formula>
    </cfRule>
    <cfRule type="notContainsBlanks" dxfId="14134" priority="14602">
      <formula>LEN(TRIM(X47))&gt;0</formula>
    </cfRule>
  </conditionalFormatting>
  <conditionalFormatting sqref="X49">
    <cfRule type="cellIs" dxfId="14133" priority="14587" stopIfTrue="1" operator="equal">
      <formula>"yes"</formula>
    </cfRule>
    <cfRule type="cellIs" dxfId="14132" priority="14588" stopIfTrue="1" operator="equal">
      <formula>"no"</formula>
    </cfRule>
    <cfRule type="notContainsBlanks" dxfId="14131" priority="14591" stopIfTrue="1">
      <formula>LEN(TRIM(X49))&gt;0</formula>
    </cfRule>
  </conditionalFormatting>
  <conditionalFormatting sqref="X49">
    <cfRule type="cellIs" dxfId="14130" priority="14589" stopIfTrue="1" operator="equal">
      <formula>"done"</formula>
    </cfRule>
    <cfRule type="cellIs" dxfId="14129" priority="14590" stopIfTrue="1" operator="equal">
      <formula>"n/a"</formula>
    </cfRule>
    <cfRule type="cellIs" dxfId="14128" priority="14592" stopIfTrue="1" operator="equal">
      <formula>"yes"</formula>
    </cfRule>
    <cfRule type="cellIs" dxfId="14127" priority="14593" stopIfTrue="1" operator="equal">
      <formula>"no"</formula>
    </cfRule>
    <cfRule type="notContainsBlanks" dxfId="14126" priority="14594">
      <formula>LEN(TRIM(X49))&gt;0</formula>
    </cfRule>
  </conditionalFormatting>
  <conditionalFormatting sqref="X65">
    <cfRule type="cellIs" dxfId="14125" priority="14579" stopIfTrue="1" operator="equal">
      <formula>"yes"</formula>
    </cfRule>
    <cfRule type="cellIs" dxfId="14124" priority="14580" stopIfTrue="1" operator="equal">
      <formula>"no"</formula>
    </cfRule>
    <cfRule type="notContainsBlanks" dxfId="14123" priority="14583" stopIfTrue="1">
      <formula>LEN(TRIM(X65))&gt;0</formula>
    </cfRule>
  </conditionalFormatting>
  <conditionalFormatting sqref="X65">
    <cfRule type="cellIs" dxfId="14122" priority="14581" stopIfTrue="1" operator="equal">
      <formula>"done"</formula>
    </cfRule>
    <cfRule type="cellIs" dxfId="14121" priority="14582" stopIfTrue="1" operator="equal">
      <formula>"n/a"</formula>
    </cfRule>
    <cfRule type="cellIs" dxfId="14120" priority="14584" stopIfTrue="1" operator="equal">
      <formula>"yes"</formula>
    </cfRule>
    <cfRule type="cellIs" dxfId="14119" priority="14585" stopIfTrue="1" operator="equal">
      <formula>"no"</formula>
    </cfRule>
    <cfRule type="notContainsBlanks" dxfId="14118" priority="14586">
      <formula>LEN(TRIM(X65))&gt;0</formula>
    </cfRule>
  </conditionalFormatting>
  <conditionalFormatting sqref="X67">
    <cfRule type="cellIs" dxfId="14117" priority="14571" stopIfTrue="1" operator="equal">
      <formula>"yes"</formula>
    </cfRule>
    <cfRule type="cellIs" dxfId="14116" priority="14572" stopIfTrue="1" operator="equal">
      <formula>"no"</formula>
    </cfRule>
    <cfRule type="notContainsBlanks" dxfId="14115" priority="14575" stopIfTrue="1">
      <formula>LEN(TRIM(X67))&gt;0</formula>
    </cfRule>
  </conditionalFormatting>
  <conditionalFormatting sqref="X67">
    <cfRule type="cellIs" dxfId="14114" priority="14573" stopIfTrue="1" operator="equal">
      <formula>"done"</formula>
    </cfRule>
    <cfRule type="cellIs" dxfId="14113" priority="14574" stopIfTrue="1" operator="equal">
      <formula>"n/a"</formula>
    </cfRule>
    <cfRule type="cellIs" dxfId="14112" priority="14576" stopIfTrue="1" operator="equal">
      <formula>"yes"</formula>
    </cfRule>
    <cfRule type="cellIs" dxfId="14111" priority="14577" stopIfTrue="1" operator="equal">
      <formula>"no"</formula>
    </cfRule>
    <cfRule type="notContainsBlanks" dxfId="14110" priority="14578">
      <formula>LEN(TRIM(X67))&gt;0</formula>
    </cfRule>
  </conditionalFormatting>
  <conditionalFormatting sqref="X68">
    <cfRule type="cellIs" dxfId="14109" priority="14563" stopIfTrue="1" operator="equal">
      <formula>"yes"</formula>
    </cfRule>
    <cfRule type="cellIs" dxfId="14108" priority="14564" stopIfTrue="1" operator="equal">
      <formula>"no"</formula>
    </cfRule>
    <cfRule type="notContainsBlanks" dxfId="14107" priority="14567" stopIfTrue="1">
      <formula>LEN(TRIM(X68))&gt;0</formula>
    </cfRule>
  </conditionalFormatting>
  <conditionalFormatting sqref="X68">
    <cfRule type="cellIs" dxfId="14106" priority="14565" stopIfTrue="1" operator="equal">
      <formula>"done"</formula>
    </cfRule>
    <cfRule type="cellIs" dxfId="14105" priority="14566" stopIfTrue="1" operator="equal">
      <formula>"n/a"</formula>
    </cfRule>
    <cfRule type="cellIs" dxfId="14104" priority="14568" stopIfTrue="1" operator="equal">
      <formula>"yes"</formula>
    </cfRule>
    <cfRule type="cellIs" dxfId="14103" priority="14569" stopIfTrue="1" operator="equal">
      <formula>"no"</formula>
    </cfRule>
    <cfRule type="notContainsBlanks" dxfId="14102" priority="14570">
      <formula>LEN(TRIM(X68))&gt;0</formula>
    </cfRule>
  </conditionalFormatting>
  <conditionalFormatting sqref="X91:X104">
    <cfRule type="cellIs" dxfId="14101" priority="14555" stopIfTrue="1" operator="equal">
      <formula>"yes"</formula>
    </cfRule>
    <cfRule type="cellIs" dxfId="14100" priority="14556" stopIfTrue="1" operator="equal">
      <formula>"no"</formula>
    </cfRule>
    <cfRule type="notContainsBlanks" dxfId="14099" priority="14559" stopIfTrue="1">
      <formula>LEN(TRIM(X91))&gt;0</formula>
    </cfRule>
  </conditionalFormatting>
  <conditionalFormatting sqref="X91:X104">
    <cfRule type="cellIs" dxfId="14098" priority="14557" stopIfTrue="1" operator="equal">
      <formula>"done"</formula>
    </cfRule>
    <cfRule type="cellIs" dxfId="14097" priority="14558" stopIfTrue="1" operator="equal">
      <formula>"n/a"</formula>
    </cfRule>
    <cfRule type="cellIs" dxfId="14096" priority="14560" stopIfTrue="1" operator="equal">
      <formula>"yes"</formula>
    </cfRule>
    <cfRule type="cellIs" dxfId="14095" priority="14561" stopIfTrue="1" operator="equal">
      <formula>"no"</formula>
    </cfRule>
    <cfRule type="notContainsBlanks" dxfId="14094" priority="14562">
      <formula>LEN(TRIM(X91))&gt;0</formula>
    </cfRule>
  </conditionalFormatting>
  <conditionalFormatting sqref="X106">
    <cfRule type="cellIs" dxfId="14093" priority="14547" stopIfTrue="1" operator="equal">
      <formula>"yes"</formula>
    </cfRule>
    <cfRule type="cellIs" dxfId="14092" priority="14548" stopIfTrue="1" operator="equal">
      <formula>"no"</formula>
    </cfRule>
    <cfRule type="notContainsBlanks" dxfId="14091" priority="14551" stopIfTrue="1">
      <formula>LEN(TRIM(X106))&gt;0</formula>
    </cfRule>
  </conditionalFormatting>
  <conditionalFormatting sqref="X106">
    <cfRule type="cellIs" dxfId="14090" priority="14549" stopIfTrue="1" operator="equal">
      <formula>"done"</formula>
    </cfRule>
    <cfRule type="cellIs" dxfId="14089" priority="14550" stopIfTrue="1" operator="equal">
      <formula>"n/a"</formula>
    </cfRule>
    <cfRule type="cellIs" dxfId="14088" priority="14552" stopIfTrue="1" operator="equal">
      <formula>"yes"</formula>
    </cfRule>
    <cfRule type="cellIs" dxfId="14087" priority="14553" stopIfTrue="1" operator="equal">
      <formula>"no"</formula>
    </cfRule>
    <cfRule type="notContainsBlanks" dxfId="14086" priority="14554">
      <formula>LEN(TRIM(X106))&gt;0</formula>
    </cfRule>
  </conditionalFormatting>
  <conditionalFormatting sqref="X107:X108">
    <cfRule type="cellIs" dxfId="14085" priority="14539" stopIfTrue="1" operator="equal">
      <formula>"yes"</formula>
    </cfRule>
    <cfRule type="cellIs" dxfId="14084" priority="14540" stopIfTrue="1" operator="equal">
      <formula>"no"</formula>
    </cfRule>
    <cfRule type="notContainsBlanks" dxfId="14083" priority="14543" stopIfTrue="1">
      <formula>LEN(TRIM(X107))&gt;0</formula>
    </cfRule>
  </conditionalFormatting>
  <conditionalFormatting sqref="X107:X108">
    <cfRule type="cellIs" dxfId="14082" priority="14541" stopIfTrue="1" operator="equal">
      <formula>"done"</formula>
    </cfRule>
    <cfRule type="cellIs" dxfId="14081" priority="14542" stopIfTrue="1" operator="equal">
      <formula>"n/a"</formula>
    </cfRule>
    <cfRule type="cellIs" dxfId="14080" priority="14544" stopIfTrue="1" operator="equal">
      <formula>"yes"</formula>
    </cfRule>
    <cfRule type="cellIs" dxfId="14079" priority="14545" stopIfTrue="1" operator="equal">
      <formula>"no"</formula>
    </cfRule>
    <cfRule type="notContainsBlanks" dxfId="14078" priority="14546">
      <formula>LEN(TRIM(X107))&gt;0</formula>
    </cfRule>
  </conditionalFormatting>
  <conditionalFormatting sqref="X109:X110">
    <cfRule type="cellIs" dxfId="14077" priority="14531" stopIfTrue="1" operator="equal">
      <formula>"yes"</formula>
    </cfRule>
    <cfRule type="cellIs" dxfId="14076" priority="14532" stopIfTrue="1" operator="equal">
      <formula>"no"</formula>
    </cfRule>
    <cfRule type="notContainsBlanks" dxfId="14075" priority="14535" stopIfTrue="1">
      <formula>LEN(TRIM(X109))&gt;0</formula>
    </cfRule>
  </conditionalFormatting>
  <conditionalFormatting sqref="X109:X110">
    <cfRule type="cellIs" dxfId="14074" priority="14533" stopIfTrue="1" operator="equal">
      <formula>"done"</formula>
    </cfRule>
    <cfRule type="cellIs" dxfId="14073" priority="14534" stopIfTrue="1" operator="equal">
      <formula>"n/a"</formula>
    </cfRule>
    <cfRule type="cellIs" dxfId="14072" priority="14536" stopIfTrue="1" operator="equal">
      <formula>"yes"</formula>
    </cfRule>
    <cfRule type="cellIs" dxfId="14071" priority="14537" stopIfTrue="1" operator="equal">
      <formula>"no"</formula>
    </cfRule>
    <cfRule type="notContainsBlanks" dxfId="14070" priority="14538">
      <formula>LEN(TRIM(X109))&gt;0</formula>
    </cfRule>
  </conditionalFormatting>
  <conditionalFormatting sqref="X113">
    <cfRule type="cellIs" dxfId="14069" priority="14523" stopIfTrue="1" operator="equal">
      <formula>"yes"</formula>
    </cfRule>
    <cfRule type="cellIs" dxfId="14068" priority="14524" stopIfTrue="1" operator="equal">
      <formula>"no"</formula>
    </cfRule>
    <cfRule type="notContainsBlanks" dxfId="14067" priority="14527" stopIfTrue="1">
      <formula>LEN(TRIM(X113))&gt;0</formula>
    </cfRule>
  </conditionalFormatting>
  <conditionalFormatting sqref="X113">
    <cfRule type="cellIs" dxfId="14066" priority="14525" stopIfTrue="1" operator="equal">
      <formula>"done"</formula>
    </cfRule>
    <cfRule type="cellIs" dxfId="14065" priority="14526" stopIfTrue="1" operator="equal">
      <formula>"n/a"</formula>
    </cfRule>
    <cfRule type="cellIs" dxfId="14064" priority="14528" stopIfTrue="1" operator="equal">
      <formula>"yes"</formula>
    </cfRule>
    <cfRule type="cellIs" dxfId="14063" priority="14529" stopIfTrue="1" operator="equal">
      <formula>"no"</formula>
    </cfRule>
    <cfRule type="notContainsBlanks" dxfId="14062" priority="14530">
      <formula>LEN(TRIM(X113))&gt;0</formula>
    </cfRule>
  </conditionalFormatting>
  <conditionalFormatting sqref="X114">
    <cfRule type="cellIs" dxfId="14061" priority="14515" stopIfTrue="1" operator="equal">
      <formula>"yes"</formula>
    </cfRule>
    <cfRule type="cellIs" dxfId="14060" priority="14516" stopIfTrue="1" operator="equal">
      <formula>"no"</formula>
    </cfRule>
    <cfRule type="notContainsBlanks" dxfId="14059" priority="14519" stopIfTrue="1">
      <formula>LEN(TRIM(X114))&gt;0</formula>
    </cfRule>
  </conditionalFormatting>
  <conditionalFormatting sqref="X114">
    <cfRule type="cellIs" dxfId="14058" priority="14517" stopIfTrue="1" operator="equal">
      <formula>"done"</formula>
    </cfRule>
    <cfRule type="cellIs" dxfId="14057" priority="14518" stopIfTrue="1" operator="equal">
      <formula>"n/a"</formula>
    </cfRule>
    <cfRule type="cellIs" dxfId="14056" priority="14520" stopIfTrue="1" operator="equal">
      <formula>"yes"</formula>
    </cfRule>
    <cfRule type="cellIs" dxfId="14055" priority="14521" stopIfTrue="1" operator="equal">
      <formula>"no"</formula>
    </cfRule>
    <cfRule type="notContainsBlanks" dxfId="14054" priority="14522">
      <formula>LEN(TRIM(X114))&gt;0</formula>
    </cfRule>
  </conditionalFormatting>
  <conditionalFormatting sqref="X115">
    <cfRule type="cellIs" dxfId="14053" priority="14507" stopIfTrue="1" operator="equal">
      <formula>"yes"</formula>
    </cfRule>
    <cfRule type="cellIs" dxfId="14052" priority="14508" stopIfTrue="1" operator="equal">
      <formula>"no"</formula>
    </cfRule>
    <cfRule type="notContainsBlanks" dxfId="14051" priority="14511" stopIfTrue="1">
      <formula>LEN(TRIM(X115))&gt;0</formula>
    </cfRule>
  </conditionalFormatting>
  <conditionalFormatting sqref="X115">
    <cfRule type="cellIs" dxfId="14050" priority="14509" stopIfTrue="1" operator="equal">
      <formula>"done"</formula>
    </cfRule>
    <cfRule type="cellIs" dxfId="14049" priority="14510" stopIfTrue="1" operator="equal">
      <formula>"n/a"</formula>
    </cfRule>
    <cfRule type="cellIs" dxfId="14048" priority="14512" stopIfTrue="1" operator="equal">
      <formula>"yes"</formula>
    </cfRule>
    <cfRule type="cellIs" dxfId="14047" priority="14513" stopIfTrue="1" operator="equal">
      <formula>"no"</formula>
    </cfRule>
    <cfRule type="notContainsBlanks" dxfId="14046" priority="14514">
      <formula>LEN(TRIM(X115))&gt;0</formula>
    </cfRule>
  </conditionalFormatting>
  <conditionalFormatting sqref="X127">
    <cfRule type="cellIs" dxfId="14045" priority="14499" stopIfTrue="1" operator="equal">
      <formula>"yes"</formula>
    </cfRule>
    <cfRule type="cellIs" dxfId="14044" priority="14500" stopIfTrue="1" operator="equal">
      <formula>"no"</formula>
    </cfRule>
    <cfRule type="notContainsBlanks" dxfId="14043" priority="14503" stopIfTrue="1">
      <formula>LEN(TRIM(X127))&gt;0</formula>
    </cfRule>
  </conditionalFormatting>
  <conditionalFormatting sqref="X127">
    <cfRule type="cellIs" dxfId="14042" priority="14501" stopIfTrue="1" operator="equal">
      <formula>"done"</formula>
    </cfRule>
    <cfRule type="cellIs" dxfId="14041" priority="14502" stopIfTrue="1" operator="equal">
      <formula>"n/a"</formula>
    </cfRule>
    <cfRule type="cellIs" dxfId="14040" priority="14504" stopIfTrue="1" operator="equal">
      <formula>"yes"</formula>
    </cfRule>
    <cfRule type="cellIs" dxfId="14039" priority="14505" stopIfTrue="1" operator="equal">
      <formula>"no"</formula>
    </cfRule>
    <cfRule type="notContainsBlanks" dxfId="14038" priority="14506">
      <formula>LEN(TRIM(X127))&gt;0</formula>
    </cfRule>
  </conditionalFormatting>
  <conditionalFormatting sqref="X128">
    <cfRule type="cellIs" dxfId="14037" priority="14491" stopIfTrue="1" operator="equal">
      <formula>"yes"</formula>
    </cfRule>
    <cfRule type="cellIs" dxfId="14036" priority="14492" stopIfTrue="1" operator="equal">
      <formula>"no"</formula>
    </cfRule>
    <cfRule type="notContainsBlanks" dxfId="14035" priority="14495" stopIfTrue="1">
      <formula>LEN(TRIM(X128))&gt;0</formula>
    </cfRule>
  </conditionalFormatting>
  <conditionalFormatting sqref="X128">
    <cfRule type="cellIs" dxfId="14034" priority="14493" stopIfTrue="1" operator="equal">
      <formula>"done"</formula>
    </cfRule>
    <cfRule type="cellIs" dxfId="14033" priority="14494" stopIfTrue="1" operator="equal">
      <formula>"n/a"</formula>
    </cfRule>
    <cfRule type="cellIs" dxfId="14032" priority="14496" stopIfTrue="1" operator="equal">
      <formula>"yes"</formula>
    </cfRule>
    <cfRule type="cellIs" dxfId="14031" priority="14497" stopIfTrue="1" operator="equal">
      <formula>"no"</formula>
    </cfRule>
    <cfRule type="notContainsBlanks" dxfId="14030" priority="14498">
      <formula>LEN(TRIM(X128))&gt;0</formula>
    </cfRule>
  </conditionalFormatting>
  <conditionalFormatting sqref="X129">
    <cfRule type="cellIs" dxfId="14029" priority="14483" stopIfTrue="1" operator="equal">
      <formula>"yes"</formula>
    </cfRule>
    <cfRule type="cellIs" dxfId="14028" priority="14484" stopIfTrue="1" operator="equal">
      <formula>"no"</formula>
    </cfRule>
    <cfRule type="notContainsBlanks" dxfId="14027" priority="14487" stopIfTrue="1">
      <formula>LEN(TRIM(X129))&gt;0</formula>
    </cfRule>
  </conditionalFormatting>
  <conditionalFormatting sqref="X129">
    <cfRule type="cellIs" dxfId="14026" priority="14485" stopIfTrue="1" operator="equal">
      <formula>"done"</formula>
    </cfRule>
    <cfRule type="cellIs" dxfId="14025" priority="14486" stopIfTrue="1" operator="equal">
      <formula>"n/a"</formula>
    </cfRule>
    <cfRule type="cellIs" dxfId="14024" priority="14488" stopIfTrue="1" operator="equal">
      <formula>"yes"</formula>
    </cfRule>
    <cfRule type="cellIs" dxfId="14023" priority="14489" stopIfTrue="1" operator="equal">
      <formula>"no"</formula>
    </cfRule>
    <cfRule type="notContainsBlanks" dxfId="14022" priority="14490">
      <formula>LEN(TRIM(X129))&gt;0</formula>
    </cfRule>
  </conditionalFormatting>
  <conditionalFormatting sqref="X130">
    <cfRule type="cellIs" dxfId="14021" priority="14475" stopIfTrue="1" operator="equal">
      <formula>"yes"</formula>
    </cfRule>
    <cfRule type="cellIs" dxfId="14020" priority="14476" stopIfTrue="1" operator="equal">
      <formula>"no"</formula>
    </cfRule>
    <cfRule type="notContainsBlanks" dxfId="14019" priority="14479" stopIfTrue="1">
      <formula>LEN(TRIM(X130))&gt;0</formula>
    </cfRule>
  </conditionalFormatting>
  <conditionalFormatting sqref="X130">
    <cfRule type="cellIs" dxfId="14018" priority="14477" stopIfTrue="1" operator="equal">
      <formula>"done"</formula>
    </cfRule>
    <cfRule type="cellIs" dxfId="14017" priority="14478" stopIfTrue="1" operator="equal">
      <formula>"n/a"</formula>
    </cfRule>
    <cfRule type="cellIs" dxfId="14016" priority="14480" stopIfTrue="1" operator="equal">
      <formula>"yes"</formula>
    </cfRule>
    <cfRule type="cellIs" dxfId="14015" priority="14481" stopIfTrue="1" operator="equal">
      <formula>"no"</formula>
    </cfRule>
    <cfRule type="notContainsBlanks" dxfId="14014" priority="14482">
      <formula>LEN(TRIM(X130))&gt;0</formula>
    </cfRule>
  </conditionalFormatting>
  <conditionalFormatting sqref="X131:X133">
    <cfRule type="cellIs" dxfId="14013" priority="14467" stopIfTrue="1" operator="equal">
      <formula>"yes"</formula>
    </cfRule>
    <cfRule type="cellIs" dxfId="14012" priority="14468" stopIfTrue="1" operator="equal">
      <formula>"no"</formula>
    </cfRule>
    <cfRule type="notContainsBlanks" dxfId="14011" priority="14471" stopIfTrue="1">
      <formula>LEN(TRIM(X131))&gt;0</formula>
    </cfRule>
  </conditionalFormatting>
  <conditionalFormatting sqref="X131:X133">
    <cfRule type="cellIs" dxfId="14010" priority="14469" stopIfTrue="1" operator="equal">
      <formula>"done"</formula>
    </cfRule>
    <cfRule type="cellIs" dxfId="14009" priority="14470" stopIfTrue="1" operator="equal">
      <formula>"n/a"</formula>
    </cfRule>
    <cfRule type="cellIs" dxfId="14008" priority="14472" stopIfTrue="1" operator="equal">
      <formula>"yes"</formula>
    </cfRule>
    <cfRule type="cellIs" dxfId="14007" priority="14473" stopIfTrue="1" operator="equal">
      <formula>"no"</formula>
    </cfRule>
    <cfRule type="notContainsBlanks" dxfId="14006" priority="14474">
      <formula>LEN(TRIM(X131))&gt;0</formula>
    </cfRule>
  </conditionalFormatting>
  <conditionalFormatting sqref="X158">
    <cfRule type="cellIs" dxfId="14005" priority="14459" stopIfTrue="1" operator="equal">
      <formula>"yes"</formula>
    </cfRule>
    <cfRule type="cellIs" dxfId="14004" priority="14460" stopIfTrue="1" operator="equal">
      <formula>"no"</formula>
    </cfRule>
    <cfRule type="notContainsBlanks" dxfId="14003" priority="14463" stopIfTrue="1">
      <formula>LEN(TRIM(X158))&gt;0</formula>
    </cfRule>
  </conditionalFormatting>
  <conditionalFormatting sqref="X158">
    <cfRule type="cellIs" dxfId="14002" priority="14461" stopIfTrue="1" operator="equal">
      <formula>"done"</formula>
    </cfRule>
    <cfRule type="cellIs" dxfId="14001" priority="14462" stopIfTrue="1" operator="equal">
      <formula>"n/a"</formula>
    </cfRule>
    <cfRule type="cellIs" dxfId="14000" priority="14464" stopIfTrue="1" operator="equal">
      <formula>"yes"</formula>
    </cfRule>
    <cfRule type="cellIs" dxfId="13999" priority="14465" stopIfTrue="1" operator="equal">
      <formula>"no"</formula>
    </cfRule>
    <cfRule type="notContainsBlanks" dxfId="13998" priority="14466">
      <formula>LEN(TRIM(X158))&gt;0</formula>
    </cfRule>
  </conditionalFormatting>
  <conditionalFormatting sqref="X161">
    <cfRule type="cellIs" dxfId="13997" priority="14451" stopIfTrue="1" operator="equal">
      <formula>"yes"</formula>
    </cfRule>
    <cfRule type="cellIs" dxfId="13996" priority="14452" stopIfTrue="1" operator="equal">
      <formula>"no"</formula>
    </cfRule>
    <cfRule type="notContainsBlanks" dxfId="13995" priority="14455" stopIfTrue="1">
      <formula>LEN(TRIM(X161))&gt;0</formula>
    </cfRule>
  </conditionalFormatting>
  <conditionalFormatting sqref="X161">
    <cfRule type="cellIs" dxfId="13994" priority="14453" stopIfTrue="1" operator="equal">
      <formula>"done"</formula>
    </cfRule>
    <cfRule type="cellIs" dxfId="13993" priority="14454" stopIfTrue="1" operator="equal">
      <formula>"n/a"</formula>
    </cfRule>
    <cfRule type="cellIs" dxfId="13992" priority="14456" stopIfTrue="1" operator="equal">
      <formula>"yes"</formula>
    </cfRule>
    <cfRule type="cellIs" dxfId="13991" priority="14457" stopIfTrue="1" operator="equal">
      <formula>"no"</formula>
    </cfRule>
    <cfRule type="notContainsBlanks" dxfId="13990" priority="14458">
      <formula>LEN(TRIM(X161))&gt;0</formula>
    </cfRule>
  </conditionalFormatting>
  <conditionalFormatting sqref="X180">
    <cfRule type="cellIs" dxfId="13989" priority="14443" stopIfTrue="1" operator="equal">
      <formula>"yes"</formula>
    </cfRule>
    <cfRule type="cellIs" dxfId="13988" priority="14444" stopIfTrue="1" operator="equal">
      <formula>"no"</formula>
    </cfRule>
    <cfRule type="notContainsBlanks" dxfId="13987" priority="14447" stopIfTrue="1">
      <formula>LEN(TRIM(X180))&gt;0</formula>
    </cfRule>
  </conditionalFormatting>
  <conditionalFormatting sqref="X180">
    <cfRule type="cellIs" dxfId="13986" priority="14445" stopIfTrue="1" operator="equal">
      <formula>"done"</formula>
    </cfRule>
    <cfRule type="cellIs" dxfId="13985" priority="14446" stopIfTrue="1" operator="equal">
      <formula>"n/a"</formula>
    </cfRule>
    <cfRule type="cellIs" dxfId="13984" priority="14448" stopIfTrue="1" operator="equal">
      <formula>"yes"</formula>
    </cfRule>
    <cfRule type="cellIs" dxfId="13983" priority="14449" stopIfTrue="1" operator="equal">
      <formula>"no"</formula>
    </cfRule>
    <cfRule type="notContainsBlanks" dxfId="13982" priority="14450">
      <formula>LEN(TRIM(X180))&gt;0</formula>
    </cfRule>
  </conditionalFormatting>
  <conditionalFormatting sqref="X170">
    <cfRule type="cellIs" dxfId="13981" priority="14435" stopIfTrue="1" operator="equal">
      <formula>"yes"</formula>
    </cfRule>
    <cfRule type="cellIs" dxfId="13980" priority="14436" stopIfTrue="1" operator="equal">
      <formula>"no"</formula>
    </cfRule>
    <cfRule type="notContainsBlanks" dxfId="13979" priority="14439" stopIfTrue="1">
      <formula>LEN(TRIM(X170))&gt;0</formula>
    </cfRule>
  </conditionalFormatting>
  <conditionalFormatting sqref="X170">
    <cfRule type="cellIs" dxfId="13978" priority="14437" stopIfTrue="1" operator="equal">
      <formula>"done"</formula>
    </cfRule>
    <cfRule type="cellIs" dxfId="13977" priority="14438" stopIfTrue="1" operator="equal">
      <formula>"n/a"</formula>
    </cfRule>
    <cfRule type="cellIs" dxfId="13976" priority="14440" stopIfTrue="1" operator="equal">
      <formula>"yes"</formula>
    </cfRule>
    <cfRule type="cellIs" dxfId="13975" priority="14441" stopIfTrue="1" operator="equal">
      <formula>"no"</formula>
    </cfRule>
    <cfRule type="notContainsBlanks" dxfId="13974" priority="14442">
      <formula>LEN(TRIM(X170))&gt;0</formula>
    </cfRule>
  </conditionalFormatting>
  <conditionalFormatting sqref="X162">
    <cfRule type="cellIs" dxfId="13973" priority="14427" stopIfTrue="1" operator="equal">
      <formula>"yes"</formula>
    </cfRule>
    <cfRule type="cellIs" dxfId="13972" priority="14428" stopIfTrue="1" operator="equal">
      <formula>"no"</formula>
    </cfRule>
    <cfRule type="notContainsBlanks" dxfId="13971" priority="14431" stopIfTrue="1">
      <formula>LEN(TRIM(X162))&gt;0</formula>
    </cfRule>
  </conditionalFormatting>
  <conditionalFormatting sqref="X162">
    <cfRule type="cellIs" dxfId="13970" priority="14429" stopIfTrue="1" operator="equal">
      <formula>"done"</formula>
    </cfRule>
    <cfRule type="cellIs" dxfId="13969" priority="14430" stopIfTrue="1" operator="equal">
      <formula>"n/a"</formula>
    </cfRule>
    <cfRule type="cellIs" dxfId="13968" priority="14432" stopIfTrue="1" operator="equal">
      <formula>"yes"</formula>
    </cfRule>
    <cfRule type="cellIs" dxfId="13967" priority="14433" stopIfTrue="1" operator="equal">
      <formula>"no"</formula>
    </cfRule>
    <cfRule type="notContainsBlanks" dxfId="13966" priority="14434">
      <formula>LEN(TRIM(X162))&gt;0</formula>
    </cfRule>
  </conditionalFormatting>
  <conditionalFormatting sqref="X163">
    <cfRule type="cellIs" dxfId="13965" priority="14419" stopIfTrue="1" operator="equal">
      <formula>"yes"</formula>
    </cfRule>
    <cfRule type="cellIs" dxfId="13964" priority="14420" stopIfTrue="1" operator="equal">
      <formula>"no"</formula>
    </cfRule>
    <cfRule type="notContainsBlanks" dxfId="13963" priority="14423" stopIfTrue="1">
      <formula>LEN(TRIM(X163))&gt;0</formula>
    </cfRule>
  </conditionalFormatting>
  <conditionalFormatting sqref="X163">
    <cfRule type="cellIs" dxfId="13962" priority="14421" stopIfTrue="1" operator="equal">
      <formula>"done"</formula>
    </cfRule>
    <cfRule type="cellIs" dxfId="13961" priority="14422" stopIfTrue="1" operator="equal">
      <formula>"n/a"</formula>
    </cfRule>
    <cfRule type="cellIs" dxfId="13960" priority="14424" stopIfTrue="1" operator="equal">
      <formula>"yes"</formula>
    </cfRule>
    <cfRule type="cellIs" dxfId="13959" priority="14425" stopIfTrue="1" operator="equal">
      <formula>"no"</formula>
    </cfRule>
    <cfRule type="notContainsBlanks" dxfId="13958" priority="14426">
      <formula>LEN(TRIM(X163))&gt;0</formula>
    </cfRule>
  </conditionalFormatting>
  <conditionalFormatting sqref="X166">
    <cfRule type="cellIs" dxfId="13957" priority="14411" stopIfTrue="1" operator="equal">
      <formula>"yes"</formula>
    </cfRule>
    <cfRule type="cellIs" dxfId="13956" priority="14412" stopIfTrue="1" operator="equal">
      <formula>"no"</formula>
    </cfRule>
    <cfRule type="notContainsBlanks" dxfId="13955" priority="14415" stopIfTrue="1">
      <formula>LEN(TRIM(X166))&gt;0</formula>
    </cfRule>
  </conditionalFormatting>
  <conditionalFormatting sqref="X166">
    <cfRule type="cellIs" dxfId="13954" priority="14413" stopIfTrue="1" operator="equal">
      <formula>"done"</formula>
    </cfRule>
    <cfRule type="cellIs" dxfId="13953" priority="14414" stopIfTrue="1" operator="equal">
      <formula>"n/a"</formula>
    </cfRule>
    <cfRule type="cellIs" dxfId="13952" priority="14416" stopIfTrue="1" operator="equal">
      <formula>"yes"</formula>
    </cfRule>
    <cfRule type="cellIs" dxfId="13951" priority="14417" stopIfTrue="1" operator="equal">
      <formula>"no"</formula>
    </cfRule>
    <cfRule type="notContainsBlanks" dxfId="13950" priority="14418">
      <formula>LEN(TRIM(X166))&gt;0</formula>
    </cfRule>
  </conditionalFormatting>
  <conditionalFormatting sqref="X165">
    <cfRule type="cellIs" dxfId="13949" priority="14403" stopIfTrue="1" operator="equal">
      <formula>"yes"</formula>
    </cfRule>
    <cfRule type="cellIs" dxfId="13948" priority="14404" stopIfTrue="1" operator="equal">
      <formula>"no"</formula>
    </cfRule>
    <cfRule type="notContainsBlanks" dxfId="13947" priority="14407" stopIfTrue="1">
      <formula>LEN(TRIM(X165))&gt;0</formula>
    </cfRule>
  </conditionalFormatting>
  <conditionalFormatting sqref="X165">
    <cfRule type="cellIs" dxfId="13946" priority="14405" stopIfTrue="1" operator="equal">
      <formula>"done"</formula>
    </cfRule>
    <cfRule type="cellIs" dxfId="13945" priority="14406" stopIfTrue="1" operator="equal">
      <formula>"n/a"</formula>
    </cfRule>
    <cfRule type="cellIs" dxfId="13944" priority="14408" stopIfTrue="1" operator="equal">
      <formula>"yes"</formula>
    </cfRule>
    <cfRule type="cellIs" dxfId="13943" priority="14409" stopIfTrue="1" operator="equal">
      <formula>"no"</formula>
    </cfRule>
    <cfRule type="notContainsBlanks" dxfId="13942" priority="14410">
      <formula>LEN(TRIM(X165))&gt;0</formula>
    </cfRule>
  </conditionalFormatting>
  <conditionalFormatting sqref="X164">
    <cfRule type="cellIs" dxfId="13941" priority="14395" stopIfTrue="1" operator="equal">
      <formula>"yes"</formula>
    </cfRule>
    <cfRule type="cellIs" dxfId="13940" priority="14396" stopIfTrue="1" operator="equal">
      <formula>"no"</formula>
    </cfRule>
    <cfRule type="notContainsBlanks" dxfId="13939" priority="14399" stopIfTrue="1">
      <formula>LEN(TRIM(X164))&gt;0</formula>
    </cfRule>
  </conditionalFormatting>
  <conditionalFormatting sqref="X164">
    <cfRule type="cellIs" dxfId="13938" priority="14397" stopIfTrue="1" operator="equal">
      <formula>"done"</formula>
    </cfRule>
    <cfRule type="cellIs" dxfId="13937" priority="14398" stopIfTrue="1" operator="equal">
      <formula>"n/a"</formula>
    </cfRule>
    <cfRule type="cellIs" dxfId="13936" priority="14400" stopIfTrue="1" operator="equal">
      <formula>"yes"</formula>
    </cfRule>
    <cfRule type="cellIs" dxfId="13935" priority="14401" stopIfTrue="1" operator="equal">
      <formula>"no"</formula>
    </cfRule>
    <cfRule type="notContainsBlanks" dxfId="13934" priority="14402">
      <formula>LEN(TRIM(X164))&gt;0</formula>
    </cfRule>
  </conditionalFormatting>
  <conditionalFormatting sqref="X168">
    <cfRule type="cellIs" dxfId="13933" priority="14387" stopIfTrue="1" operator="equal">
      <formula>"yes"</formula>
    </cfRule>
    <cfRule type="cellIs" dxfId="13932" priority="14388" stopIfTrue="1" operator="equal">
      <formula>"no"</formula>
    </cfRule>
    <cfRule type="notContainsBlanks" dxfId="13931" priority="14391" stopIfTrue="1">
      <formula>LEN(TRIM(X168))&gt;0</formula>
    </cfRule>
  </conditionalFormatting>
  <conditionalFormatting sqref="X168">
    <cfRule type="cellIs" dxfId="13930" priority="14389" stopIfTrue="1" operator="equal">
      <formula>"done"</formula>
    </cfRule>
    <cfRule type="cellIs" dxfId="13929" priority="14390" stopIfTrue="1" operator="equal">
      <formula>"n/a"</formula>
    </cfRule>
    <cfRule type="cellIs" dxfId="13928" priority="14392" stopIfTrue="1" operator="equal">
      <formula>"yes"</formula>
    </cfRule>
    <cfRule type="cellIs" dxfId="13927" priority="14393" stopIfTrue="1" operator="equal">
      <formula>"no"</formula>
    </cfRule>
    <cfRule type="notContainsBlanks" dxfId="13926" priority="14394">
      <formula>LEN(TRIM(X168))&gt;0</formula>
    </cfRule>
  </conditionalFormatting>
  <conditionalFormatting sqref="X167">
    <cfRule type="cellIs" dxfId="13925" priority="14379" stopIfTrue="1" operator="equal">
      <formula>"yes"</formula>
    </cfRule>
    <cfRule type="cellIs" dxfId="13924" priority="14380" stopIfTrue="1" operator="equal">
      <formula>"no"</formula>
    </cfRule>
    <cfRule type="notContainsBlanks" dxfId="13923" priority="14383" stopIfTrue="1">
      <formula>LEN(TRIM(X167))&gt;0</formula>
    </cfRule>
  </conditionalFormatting>
  <conditionalFormatting sqref="X167">
    <cfRule type="cellIs" dxfId="13922" priority="14381" stopIfTrue="1" operator="equal">
      <formula>"done"</formula>
    </cfRule>
    <cfRule type="cellIs" dxfId="13921" priority="14382" stopIfTrue="1" operator="equal">
      <formula>"n/a"</formula>
    </cfRule>
    <cfRule type="cellIs" dxfId="13920" priority="14384" stopIfTrue="1" operator="equal">
      <formula>"yes"</formula>
    </cfRule>
    <cfRule type="cellIs" dxfId="13919" priority="14385" stopIfTrue="1" operator="equal">
      <formula>"no"</formula>
    </cfRule>
    <cfRule type="notContainsBlanks" dxfId="13918" priority="14386">
      <formula>LEN(TRIM(X167))&gt;0</formula>
    </cfRule>
  </conditionalFormatting>
  <conditionalFormatting sqref="X169">
    <cfRule type="cellIs" dxfId="13917" priority="14371" stopIfTrue="1" operator="equal">
      <formula>"yes"</formula>
    </cfRule>
    <cfRule type="cellIs" dxfId="13916" priority="14372" stopIfTrue="1" operator="equal">
      <formula>"no"</formula>
    </cfRule>
    <cfRule type="notContainsBlanks" dxfId="13915" priority="14375" stopIfTrue="1">
      <formula>LEN(TRIM(X169))&gt;0</formula>
    </cfRule>
  </conditionalFormatting>
  <conditionalFormatting sqref="X169">
    <cfRule type="cellIs" dxfId="13914" priority="14373" stopIfTrue="1" operator="equal">
      <formula>"done"</formula>
    </cfRule>
    <cfRule type="cellIs" dxfId="13913" priority="14374" stopIfTrue="1" operator="equal">
      <formula>"n/a"</formula>
    </cfRule>
    <cfRule type="cellIs" dxfId="13912" priority="14376" stopIfTrue="1" operator="equal">
      <formula>"yes"</formula>
    </cfRule>
    <cfRule type="cellIs" dxfId="13911" priority="14377" stopIfTrue="1" operator="equal">
      <formula>"no"</formula>
    </cfRule>
    <cfRule type="notContainsBlanks" dxfId="13910" priority="14378">
      <formula>LEN(TRIM(X169))&gt;0</formula>
    </cfRule>
  </conditionalFormatting>
  <conditionalFormatting sqref="X171">
    <cfRule type="cellIs" dxfId="13909" priority="14363" stopIfTrue="1" operator="equal">
      <formula>"yes"</formula>
    </cfRule>
    <cfRule type="cellIs" dxfId="13908" priority="14364" stopIfTrue="1" operator="equal">
      <formula>"no"</formula>
    </cfRule>
    <cfRule type="notContainsBlanks" dxfId="13907" priority="14367" stopIfTrue="1">
      <formula>LEN(TRIM(X171))&gt;0</formula>
    </cfRule>
  </conditionalFormatting>
  <conditionalFormatting sqref="X171">
    <cfRule type="cellIs" dxfId="13906" priority="14365" stopIfTrue="1" operator="equal">
      <formula>"done"</formula>
    </cfRule>
    <cfRule type="cellIs" dxfId="13905" priority="14366" stopIfTrue="1" operator="equal">
      <formula>"n/a"</formula>
    </cfRule>
    <cfRule type="cellIs" dxfId="13904" priority="14368" stopIfTrue="1" operator="equal">
      <formula>"yes"</formula>
    </cfRule>
    <cfRule type="cellIs" dxfId="13903" priority="14369" stopIfTrue="1" operator="equal">
      <formula>"no"</formula>
    </cfRule>
    <cfRule type="notContainsBlanks" dxfId="13902" priority="14370">
      <formula>LEN(TRIM(X171))&gt;0</formula>
    </cfRule>
  </conditionalFormatting>
  <conditionalFormatting sqref="X172">
    <cfRule type="cellIs" dxfId="13901" priority="14355" stopIfTrue="1" operator="equal">
      <formula>"yes"</formula>
    </cfRule>
    <cfRule type="cellIs" dxfId="13900" priority="14356" stopIfTrue="1" operator="equal">
      <formula>"no"</formula>
    </cfRule>
    <cfRule type="notContainsBlanks" dxfId="13899" priority="14359" stopIfTrue="1">
      <formula>LEN(TRIM(X172))&gt;0</formula>
    </cfRule>
  </conditionalFormatting>
  <conditionalFormatting sqref="X172">
    <cfRule type="cellIs" dxfId="13898" priority="14357" stopIfTrue="1" operator="equal">
      <formula>"done"</formula>
    </cfRule>
    <cfRule type="cellIs" dxfId="13897" priority="14358" stopIfTrue="1" operator="equal">
      <formula>"n/a"</formula>
    </cfRule>
    <cfRule type="cellIs" dxfId="13896" priority="14360" stopIfTrue="1" operator="equal">
      <formula>"yes"</formula>
    </cfRule>
    <cfRule type="cellIs" dxfId="13895" priority="14361" stopIfTrue="1" operator="equal">
      <formula>"no"</formula>
    </cfRule>
    <cfRule type="notContainsBlanks" dxfId="13894" priority="14362">
      <formula>LEN(TRIM(X172))&gt;0</formula>
    </cfRule>
  </conditionalFormatting>
  <conditionalFormatting sqref="X174">
    <cfRule type="cellIs" dxfId="13893" priority="14347" stopIfTrue="1" operator="equal">
      <formula>"yes"</formula>
    </cfRule>
    <cfRule type="cellIs" dxfId="13892" priority="14348" stopIfTrue="1" operator="equal">
      <formula>"no"</formula>
    </cfRule>
    <cfRule type="notContainsBlanks" dxfId="13891" priority="14351" stopIfTrue="1">
      <formula>LEN(TRIM(X174))&gt;0</formula>
    </cfRule>
  </conditionalFormatting>
  <conditionalFormatting sqref="X174">
    <cfRule type="cellIs" dxfId="13890" priority="14349" stopIfTrue="1" operator="equal">
      <formula>"done"</formula>
    </cfRule>
    <cfRule type="cellIs" dxfId="13889" priority="14350" stopIfTrue="1" operator="equal">
      <formula>"n/a"</formula>
    </cfRule>
    <cfRule type="cellIs" dxfId="13888" priority="14352" stopIfTrue="1" operator="equal">
      <formula>"yes"</formula>
    </cfRule>
    <cfRule type="cellIs" dxfId="13887" priority="14353" stopIfTrue="1" operator="equal">
      <formula>"no"</formula>
    </cfRule>
    <cfRule type="notContainsBlanks" dxfId="13886" priority="14354">
      <formula>LEN(TRIM(X174))&gt;0</formula>
    </cfRule>
  </conditionalFormatting>
  <conditionalFormatting sqref="X175">
    <cfRule type="cellIs" dxfId="13885" priority="14339" stopIfTrue="1" operator="equal">
      <formula>"yes"</formula>
    </cfRule>
    <cfRule type="cellIs" dxfId="13884" priority="14340" stopIfTrue="1" operator="equal">
      <formula>"no"</formula>
    </cfRule>
    <cfRule type="notContainsBlanks" dxfId="13883" priority="14343" stopIfTrue="1">
      <formula>LEN(TRIM(X175))&gt;0</formula>
    </cfRule>
  </conditionalFormatting>
  <conditionalFormatting sqref="X175">
    <cfRule type="cellIs" dxfId="13882" priority="14341" stopIfTrue="1" operator="equal">
      <formula>"done"</formula>
    </cfRule>
    <cfRule type="cellIs" dxfId="13881" priority="14342" stopIfTrue="1" operator="equal">
      <formula>"n/a"</formula>
    </cfRule>
    <cfRule type="cellIs" dxfId="13880" priority="14344" stopIfTrue="1" operator="equal">
      <formula>"yes"</formula>
    </cfRule>
    <cfRule type="cellIs" dxfId="13879" priority="14345" stopIfTrue="1" operator="equal">
      <formula>"no"</formula>
    </cfRule>
    <cfRule type="notContainsBlanks" dxfId="13878" priority="14346">
      <formula>LEN(TRIM(X175))&gt;0</formula>
    </cfRule>
  </conditionalFormatting>
  <conditionalFormatting sqref="X176">
    <cfRule type="cellIs" dxfId="13877" priority="14331" stopIfTrue="1" operator="equal">
      <formula>"yes"</formula>
    </cfRule>
    <cfRule type="cellIs" dxfId="13876" priority="14332" stopIfTrue="1" operator="equal">
      <formula>"no"</formula>
    </cfRule>
    <cfRule type="notContainsBlanks" dxfId="13875" priority="14335" stopIfTrue="1">
      <formula>LEN(TRIM(X176))&gt;0</formula>
    </cfRule>
  </conditionalFormatting>
  <conditionalFormatting sqref="X176">
    <cfRule type="cellIs" dxfId="13874" priority="14333" stopIfTrue="1" operator="equal">
      <formula>"done"</formula>
    </cfRule>
    <cfRule type="cellIs" dxfId="13873" priority="14334" stopIfTrue="1" operator="equal">
      <formula>"n/a"</formula>
    </cfRule>
    <cfRule type="cellIs" dxfId="13872" priority="14336" stopIfTrue="1" operator="equal">
      <formula>"yes"</formula>
    </cfRule>
    <cfRule type="cellIs" dxfId="13871" priority="14337" stopIfTrue="1" operator="equal">
      <formula>"no"</formula>
    </cfRule>
    <cfRule type="notContainsBlanks" dxfId="13870" priority="14338">
      <formula>LEN(TRIM(X176))&gt;0</formula>
    </cfRule>
  </conditionalFormatting>
  <conditionalFormatting sqref="X177">
    <cfRule type="cellIs" dxfId="13869" priority="14323" stopIfTrue="1" operator="equal">
      <formula>"yes"</formula>
    </cfRule>
    <cfRule type="cellIs" dxfId="13868" priority="14324" stopIfTrue="1" operator="equal">
      <formula>"no"</formula>
    </cfRule>
    <cfRule type="notContainsBlanks" dxfId="13867" priority="14327" stopIfTrue="1">
      <formula>LEN(TRIM(X177))&gt;0</formula>
    </cfRule>
  </conditionalFormatting>
  <conditionalFormatting sqref="X177">
    <cfRule type="cellIs" dxfId="13866" priority="14325" stopIfTrue="1" operator="equal">
      <formula>"done"</formula>
    </cfRule>
    <cfRule type="cellIs" dxfId="13865" priority="14326" stopIfTrue="1" operator="equal">
      <formula>"n/a"</formula>
    </cfRule>
    <cfRule type="cellIs" dxfId="13864" priority="14328" stopIfTrue="1" operator="equal">
      <formula>"yes"</formula>
    </cfRule>
    <cfRule type="cellIs" dxfId="13863" priority="14329" stopIfTrue="1" operator="equal">
      <formula>"no"</formula>
    </cfRule>
    <cfRule type="notContainsBlanks" dxfId="13862" priority="14330">
      <formula>LEN(TRIM(X177))&gt;0</formula>
    </cfRule>
  </conditionalFormatting>
  <conditionalFormatting sqref="X210">
    <cfRule type="cellIs" dxfId="13861" priority="14315" stopIfTrue="1" operator="equal">
      <formula>"yes"</formula>
    </cfRule>
    <cfRule type="cellIs" dxfId="13860" priority="14316" stopIfTrue="1" operator="equal">
      <formula>"no"</formula>
    </cfRule>
    <cfRule type="notContainsBlanks" dxfId="13859" priority="14319" stopIfTrue="1">
      <formula>LEN(TRIM(X210))&gt;0</formula>
    </cfRule>
  </conditionalFormatting>
  <conditionalFormatting sqref="X210">
    <cfRule type="cellIs" dxfId="13858" priority="14317" stopIfTrue="1" operator="equal">
      <formula>"done"</formula>
    </cfRule>
    <cfRule type="cellIs" dxfId="13857" priority="14318" stopIfTrue="1" operator="equal">
      <formula>"n/a"</formula>
    </cfRule>
    <cfRule type="cellIs" dxfId="13856" priority="14320" stopIfTrue="1" operator="equal">
      <formula>"yes"</formula>
    </cfRule>
    <cfRule type="cellIs" dxfId="13855" priority="14321" stopIfTrue="1" operator="equal">
      <formula>"no"</formula>
    </cfRule>
    <cfRule type="notContainsBlanks" dxfId="13854" priority="14322">
      <formula>LEN(TRIM(X210))&gt;0</formula>
    </cfRule>
  </conditionalFormatting>
  <conditionalFormatting sqref="X178">
    <cfRule type="cellIs" dxfId="13853" priority="14307" stopIfTrue="1" operator="equal">
      <formula>"yes"</formula>
    </cfRule>
    <cfRule type="cellIs" dxfId="13852" priority="14308" stopIfTrue="1" operator="equal">
      <formula>"no"</formula>
    </cfRule>
    <cfRule type="notContainsBlanks" dxfId="13851" priority="14311" stopIfTrue="1">
      <formula>LEN(TRIM(X178))&gt;0</formula>
    </cfRule>
  </conditionalFormatting>
  <conditionalFormatting sqref="X178">
    <cfRule type="cellIs" dxfId="13850" priority="14309" stopIfTrue="1" operator="equal">
      <formula>"done"</formula>
    </cfRule>
    <cfRule type="cellIs" dxfId="13849" priority="14310" stopIfTrue="1" operator="equal">
      <formula>"n/a"</formula>
    </cfRule>
    <cfRule type="cellIs" dxfId="13848" priority="14312" stopIfTrue="1" operator="equal">
      <formula>"yes"</formula>
    </cfRule>
    <cfRule type="cellIs" dxfId="13847" priority="14313" stopIfTrue="1" operator="equal">
      <formula>"no"</formula>
    </cfRule>
    <cfRule type="notContainsBlanks" dxfId="13846" priority="14314">
      <formula>LEN(TRIM(X178))&gt;0</formula>
    </cfRule>
  </conditionalFormatting>
  <conditionalFormatting sqref="X181">
    <cfRule type="cellIs" dxfId="13845" priority="14299" stopIfTrue="1" operator="equal">
      <formula>"yes"</formula>
    </cfRule>
    <cfRule type="cellIs" dxfId="13844" priority="14300" stopIfTrue="1" operator="equal">
      <formula>"no"</formula>
    </cfRule>
    <cfRule type="notContainsBlanks" dxfId="13843" priority="14303" stopIfTrue="1">
      <formula>LEN(TRIM(X181))&gt;0</formula>
    </cfRule>
  </conditionalFormatting>
  <conditionalFormatting sqref="X181">
    <cfRule type="cellIs" dxfId="13842" priority="14301" stopIfTrue="1" operator="equal">
      <formula>"done"</formula>
    </cfRule>
    <cfRule type="cellIs" dxfId="13841" priority="14302" stopIfTrue="1" operator="equal">
      <formula>"n/a"</formula>
    </cfRule>
    <cfRule type="cellIs" dxfId="13840" priority="14304" stopIfTrue="1" operator="equal">
      <formula>"yes"</formula>
    </cfRule>
    <cfRule type="cellIs" dxfId="13839" priority="14305" stopIfTrue="1" operator="equal">
      <formula>"no"</formula>
    </cfRule>
    <cfRule type="notContainsBlanks" dxfId="13838" priority="14306">
      <formula>LEN(TRIM(X181))&gt;0</formula>
    </cfRule>
  </conditionalFormatting>
  <conditionalFormatting sqref="X182">
    <cfRule type="cellIs" dxfId="13837" priority="14291" stopIfTrue="1" operator="equal">
      <formula>"yes"</formula>
    </cfRule>
    <cfRule type="cellIs" dxfId="13836" priority="14292" stopIfTrue="1" operator="equal">
      <formula>"no"</formula>
    </cfRule>
    <cfRule type="notContainsBlanks" dxfId="13835" priority="14295" stopIfTrue="1">
      <formula>LEN(TRIM(X182))&gt;0</formula>
    </cfRule>
  </conditionalFormatting>
  <conditionalFormatting sqref="X182">
    <cfRule type="cellIs" dxfId="13834" priority="14293" stopIfTrue="1" operator="equal">
      <formula>"done"</formula>
    </cfRule>
    <cfRule type="cellIs" dxfId="13833" priority="14294" stopIfTrue="1" operator="equal">
      <formula>"n/a"</formula>
    </cfRule>
    <cfRule type="cellIs" dxfId="13832" priority="14296" stopIfTrue="1" operator="equal">
      <formula>"yes"</formula>
    </cfRule>
    <cfRule type="cellIs" dxfId="13831" priority="14297" stopIfTrue="1" operator="equal">
      <formula>"no"</formula>
    </cfRule>
    <cfRule type="notContainsBlanks" dxfId="13830" priority="14298">
      <formula>LEN(TRIM(X182))&gt;0</formula>
    </cfRule>
  </conditionalFormatting>
  <conditionalFormatting sqref="X183">
    <cfRule type="cellIs" dxfId="13829" priority="14283" stopIfTrue="1" operator="equal">
      <formula>"yes"</formula>
    </cfRule>
    <cfRule type="cellIs" dxfId="13828" priority="14284" stopIfTrue="1" operator="equal">
      <formula>"no"</formula>
    </cfRule>
    <cfRule type="notContainsBlanks" dxfId="13827" priority="14287" stopIfTrue="1">
      <formula>LEN(TRIM(X183))&gt;0</formula>
    </cfRule>
  </conditionalFormatting>
  <conditionalFormatting sqref="X183">
    <cfRule type="cellIs" dxfId="13826" priority="14285" stopIfTrue="1" operator="equal">
      <formula>"done"</formula>
    </cfRule>
    <cfRule type="cellIs" dxfId="13825" priority="14286" stopIfTrue="1" operator="equal">
      <formula>"n/a"</formula>
    </cfRule>
    <cfRule type="cellIs" dxfId="13824" priority="14288" stopIfTrue="1" operator="equal">
      <formula>"yes"</formula>
    </cfRule>
    <cfRule type="cellIs" dxfId="13823" priority="14289" stopIfTrue="1" operator="equal">
      <formula>"no"</formula>
    </cfRule>
    <cfRule type="notContainsBlanks" dxfId="13822" priority="14290">
      <formula>LEN(TRIM(X183))&gt;0</formula>
    </cfRule>
  </conditionalFormatting>
  <conditionalFormatting sqref="X184">
    <cfRule type="cellIs" dxfId="13821" priority="14275" stopIfTrue="1" operator="equal">
      <formula>"yes"</formula>
    </cfRule>
    <cfRule type="cellIs" dxfId="13820" priority="14276" stopIfTrue="1" operator="equal">
      <formula>"no"</formula>
    </cfRule>
    <cfRule type="notContainsBlanks" dxfId="13819" priority="14279" stopIfTrue="1">
      <formula>LEN(TRIM(X184))&gt;0</formula>
    </cfRule>
  </conditionalFormatting>
  <conditionalFormatting sqref="X184">
    <cfRule type="cellIs" dxfId="13818" priority="14277" stopIfTrue="1" operator="equal">
      <formula>"done"</formula>
    </cfRule>
    <cfRule type="cellIs" dxfId="13817" priority="14278" stopIfTrue="1" operator="equal">
      <formula>"n/a"</formula>
    </cfRule>
    <cfRule type="cellIs" dxfId="13816" priority="14280" stopIfTrue="1" operator="equal">
      <formula>"yes"</formula>
    </cfRule>
    <cfRule type="cellIs" dxfId="13815" priority="14281" stopIfTrue="1" operator="equal">
      <formula>"no"</formula>
    </cfRule>
    <cfRule type="notContainsBlanks" dxfId="13814" priority="14282">
      <formula>LEN(TRIM(X184))&gt;0</formula>
    </cfRule>
  </conditionalFormatting>
  <conditionalFormatting sqref="X185">
    <cfRule type="cellIs" dxfId="13813" priority="14267" stopIfTrue="1" operator="equal">
      <formula>"yes"</formula>
    </cfRule>
    <cfRule type="cellIs" dxfId="13812" priority="14268" stopIfTrue="1" operator="equal">
      <formula>"no"</formula>
    </cfRule>
    <cfRule type="notContainsBlanks" dxfId="13811" priority="14271" stopIfTrue="1">
      <formula>LEN(TRIM(X185))&gt;0</formula>
    </cfRule>
  </conditionalFormatting>
  <conditionalFormatting sqref="X185">
    <cfRule type="cellIs" dxfId="13810" priority="14269" stopIfTrue="1" operator="equal">
      <formula>"done"</formula>
    </cfRule>
    <cfRule type="cellIs" dxfId="13809" priority="14270" stopIfTrue="1" operator="equal">
      <formula>"n/a"</formula>
    </cfRule>
    <cfRule type="cellIs" dxfId="13808" priority="14272" stopIfTrue="1" operator="equal">
      <formula>"yes"</formula>
    </cfRule>
    <cfRule type="cellIs" dxfId="13807" priority="14273" stopIfTrue="1" operator="equal">
      <formula>"no"</formula>
    </cfRule>
    <cfRule type="notContainsBlanks" dxfId="13806" priority="14274">
      <formula>LEN(TRIM(X185))&gt;0</formula>
    </cfRule>
  </conditionalFormatting>
  <conditionalFormatting sqref="X186">
    <cfRule type="cellIs" dxfId="13805" priority="14259" stopIfTrue="1" operator="equal">
      <formula>"yes"</formula>
    </cfRule>
    <cfRule type="cellIs" dxfId="13804" priority="14260" stopIfTrue="1" operator="equal">
      <formula>"no"</formula>
    </cfRule>
    <cfRule type="notContainsBlanks" dxfId="13803" priority="14263" stopIfTrue="1">
      <formula>LEN(TRIM(X186))&gt;0</formula>
    </cfRule>
  </conditionalFormatting>
  <conditionalFormatting sqref="X186">
    <cfRule type="cellIs" dxfId="13802" priority="14261" stopIfTrue="1" operator="equal">
      <formula>"done"</formula>
    </cfRule>
    <cfRule type="cellIs" dxfId="13801" priority="14262" stopIfTrue="1" operator="equal">
      <formula>"n/a"</formula>
    </cfRule>
    <cfRule type="cellIs" dxfId="13800" priority="14264" stopIfTrue="1" operator="equal">
      <formula>"yes"</formula>
    </cfRule>
    <cfRule type="cellIs" dxfId="13799" priority="14265" stopIfTrue="1" operator="equal">
      <formula>"no"</formula>
    </cfRule>
    <cfRule type="notContainsBlanks" dxfId="13798" priority="14266">
      <formula>LEN(TRIM(X186))&gt;0</formula>
    </cfRule>
  </conditionalFormatting>
  <conditionalFormatting sqref="X187">
    <cfRule type="cellIs" dxfId="13797" priority="14251" stopIfTrue="1" operator="equal">
      <formula>"yes"</formula>
    </cfRule>
    <cfRule type="cellIs" dxfId="13796" priority="14252" stopIfTrue="1" operator="equal">
      <formula>"no"</formula>
    </cfRule>
    <cfRule type="notContainsBlanks" dxfId="13795" priority="14255" stopIfTrue="1">
      <formula>LEN(TRIM(X187))&gt;0</formula>
    </cfRule>
  </conditionalFormatting>
  <conditionalFormatting sqref="X187">
    <cfRule type="cellIs" dxfId="13794" priority="14253" stopIfTrue="1" operator="equal">
      <formula>"done"</formula>
    </cfRule>
    <cfRule type="cellIs" dxfId="13793" priority="14254" stopIfTrue="1" operator="equal">
      <formula>"n/a"</formula>
    </cfRule>
    <cfRule type="cellIs" dxfId="13792" priority="14256" stopIfTrue="1" operator="equal">
      <formula>"yes"</formula>
    </cfRule>
    <cfRule type="cellIs" dxfId="13791" priority="14257" stopIfTrue="1" operator="equal">
      <formula>"no"</formula>
    </cfRule>
    <cfRule type="notContainsBlanks" dxfId="13790" priority="14258">
      <formula>LEN(TRIM(X187))&gt;0</formula>
    </cfRule>
  </conditionalFormatting>
  <conditionalFormatting sqref="X188">
    <cfRule type="cellIs" dxfId="13789" priority="14243" stopIfTrue="1" operator="equal">
      <formula>"yes"</formula>
    </cfRule>
    <cfRule type="cellIs" dxfId="13788" priority="14244" stopIfTrue="1" operator="equal">
      <formula>"no"</formula>
    </cfRule>
    <cfRule type="notContainsBlanks" dxfId="13787" priority="14247" stopIfTrue="1">
      <formula>LEN(TRIM(X188))&gt;0</formula>
    </cfRule>
  </conditionalFormatting>
  <conditionalFormatting sqref="X188">
    <cfRule type="cellIs" dxfId="13786" priority="14245" stopIfTrue="1" operator="equal">
      <formula>"done"</formula>
    </cfRule>
    <cfRule type="cellIs" dxfId="13785" priority="14246" stopIfTrue="1" operator="equal">
      <formula>"n/a"</formula>
    </cfRule>
    <cfRule type="cellIs" dxfId="13784" priority="14248" stopIfTrue="1" operator="equal">
      <formula>"yes"</formula>
    </cfRule>
    <cfRule type="cellIs" dxfId="13783" priority="14249" stopIfTrue="1" operator="equal">
      <formula>"no"</formula>
    </cfRule>
    <cfRule type="notContainsBlanks" dxfId="13782" priority="14250">
      <formula>LEN(TRIM(X188))&gt;0</formula>
    </cfRule>
  </conditionalFormatting>
  <conditionalFormatting sqref="X190">
    <cfRule type="cellIs" dxfId="13781" priority="14235" stopIfTrue="1" operator="equal">
      <formula>"yes"</formula>
    </cfRule>
    <cfRule type="cellIs" dxfId="13780" priority="14236" stopIfTrue="1" operator="equal">
      <formula>"no"</formula>
    </cfRule>
    <cfRule type="notContainsBlanks" dxfId="13779" priority="14239" stopIfTrue="1">
      <formula>LEN(TRIM(X190))&gt;0</formula>
    </cfRule>
  </conditionalFormatting>
  <conditionalFormatting sqref="X190">
    <cfRule type="cellIs" dxfId="13778" priority="14237" stopIfTrue="1" operator="equal">
      <formula>"done"</formula>
    </cfRule>
    <cfRule type="cellIs" dxfId="13777" priority="14238" stopIfTrue="1" operator="equal">
      <formula>"n/a"</formula>
    </cfRule>
    <cfRule type="cellIs" dxfId="13776" priority="14240" stopIfTrue="1" operator="equal">
      <formula>"yes"</formula>
    </cfRule>
    <cfRule type="cellIs" dxfId="13775" priority="14241" stopIfTrue="1" operator="equal">
      <formula>"no"</formula>
    </cfRule>
    <cfRule type="notContainsBlanks" dxfId="13774" priority="14242">
      <formula>LEN(TRIM(X190))&gt;0</formula>
    </cfRule>
  </conditionalFormatting>
  <conditionalFormatting sqref="X191">
    <cfRule type="cellIs" dxfId="13773" priority="14227" stopIfTrue="1" operator="equal">
      <formula>"yes"</formula>
    </cfRule>
    <cfRule type="cellIs" dxfId="13772" priority="14228" stopIfTrue="1" operator="equal">
      <formula>"no"</formula>
    </cfRule>
    <cfRule type="notContainsBlanks" dxfId="13771" priority="14231" stopIfTrue="1">
      <formula>LEN(TRIM(X191))&gt;0</formula>
    </cfRule>
  </conditionalFormatting>
  <conditionalFormatting sqref="X191">
    <cfRule type="cellIs" dxfId="13770" priority="14229" stopIfTrue="1" operator="equal">
      <formula>"done"</formula>
    </cfRule>
    <cfRule type="cellIs" dxfId="13769" priority="14230" stopIfTrue="1" operator="equal">
      <formula>"n/a"</formula>
    </cfRule>
    <cfRule type="cellIs" dxfId="13768" priority="14232" stopIfTrue="1" operator="equal">
      <formula>"yes"</formula>
    </cfRule>
    <cfRule type="cellIs" dxfId="13767" priority="14233" stopIfTrue="1" operator="equal">
      <formula>"no"</formula>
    </cfRule>
    <cfRule type="notContainsBlanks" dxfId="13766" priority="14234">
      <formula>LEN(TRIM(X191))&gt;0</formula>
    </cfRule>
  </conditionalFormatting>
  <conditionalFormatting sqref="X192">
    <cfRule type="cellIs" dxfId="13765" priority="14219" stopIfTrue="1" operator="equal">
      <formula>"yes"</formula>
    </cfRule>
    <cfRule type="cellIs" dxfId="13764" priority="14220" stopIfTrue="1" operator="equal">
      <formula>"no"</formula>
    </cfRule>
    <cfRule type="notContainsBlanks" dxfId="13763" priority="14223" stopIfTrue="1">
      <formula>LEN(TRIM(X192))&gt;0</formula>
    </cfRule>
  </conditionalFormatting>
  <conditionalFormatting sqref="X192">
    <cfRule type="cellIs" dxfId="13762" priority="14221" stopIfTrue="1" operator="equal">
      <formula>"done"</formula>
    </cfRule>
    <cfRule type="cellIs" dxfId="13761" priority="14222" stopIfTrue="1" operator="equal">
      <formula>"n/a"</formula>
    </cfRule>
    <cfRule type="cellIs" dxfId="13760" priority="14224" stopIfTrue="1" operator="equal">
      <formula>"yes"</formula>
    </cfRule>
    <cfRule type="cellIs" dxfId="13759" priority="14225" stopIfTrue="1" operator="equal">
      <formula>"no"</formula>
    </cfRule>
    <cfRule type="notContainsBlanks" dxfId="13758" priority="14226">
      <formula>LEN(TRIM(X192))&gt;0</formula>
    </cfRule>
  </conditionalFormatting>
  <conditionalFormatting sqref="X194">
    <cfRule type="cellIs" dxfId="13757" priority="14211" stopIfTrue="1" operator="equal">
      <formula>"yes"</formula>
    </cfRule>
    <cfRule type="cellIs" dxfId="13756" priority="14212" stopIfTrue="1" operator="equal">
      <formula>"no"</formula>
    </cfRule>
    <cfRule type="notContainsBlanks" dxfId="13755" priority="14215" stopIfTrue="1">
      <formula>LEN(TRIM(X194))&gt;0</formula>
    </cfRule>
  </conditionalFormatting>
  <conditionalFormatting sqref="X194">
    <cfRule type="cellIs" dxfId="13754" priority="14213" stopIfTrue="1" operator="equal">
      <formula>"done"</formula>
    </cfRule>
    <cfRule type="cellIs" dxfId="13753" priority="14214" stopIfTrue="1" operator="equal">
      <formula>"n/a"</formula>
    </cfRule>
    <cfRule type="cellIs" dxfId="13752" priority="14216" stopIfTrue="1" operator="equal">
      <formula>"yes"</formula>
    </cfRule>
    <cfRule type="cellIs" dxfId="13751" priority="14217" stopIfTrue="1" operator="equal">
      <formula>"no"</formula>
    </cfRule>
    <cfRule type="notContainsBlanks" dxfId="13750" priority="14218">
      <formula>LEN(TRIM(X194))&gt;0</formula>
    </cfRule>
  </conditionalFormatting>
  <conditionalFormatting sqref="X195">
    <cfRule type="cellIs" dxfId="13749" priority="14203" stopIfTrue="1" operator="equal">
      <formula>"yes"</formula>
    </cfRule>
    <cfRule type="cellIs" dxfId="13748" priority="14204" stopIfTrue="1" operator="equal">
      <formula>"no"</formula>
    </cfRule>
    <cfRule type="notContainsBlanks" dxfId="13747" priority="14207" stopIfTrue="1">
      <formula>LEN(TRIM(X195))&gt;0</formula>
    </cfRule>
  </conditionalFormatting>
  <conditionalFormatting sqref="X195">
    <cfRule type="cellIs" dxfId="13746" priority="14205" stopIfTrue="1" operator="equal">
      <formula>"done"</formula>
    </cfRule>
    <cfRule type="cellIs" dxfId="13745" priority="14206" stopIfTrue="1" operator="equal">
      <formula>"n/a"</formula>
    </cfRule>
    <cfRule type="cellIs" dxfId="13744" priority="14208" stopIfTrue="1" operator="equal">
      <formula>"yes"</formula>
    </cfRule>
    <cfRule type="cellIs" dxfId="13743" priority="14209" stopIfTrue="1" operator="equal">
      <formula>"no"</formula>
    </cfRule>
    <cfRule type="notContainsBlanks" dxfId="13742" priority="14210">
      <formula>LEN(TRIM(X195))&gt;0</formula>
    </cfRule>
  </conditionalFormatting>
  <conditionalFormatting sqref="X196">
    <cfRule type="cellIs" dxfId="13741" priority="14195" stopIfTrue="1" operator="equal">
      <formula>"yes"</formula>
    </cfRule>
    <cfRule type="cellIs" dxfId="13740" priority="14196" stopIfTrue="1" operator="equal">
      <formula>"no"</formula>
    </cfRule>
    <cfRule type="notContainsBlanks" dxfId="13739" priority="14199" stopIfTrue="1">
      <formula>LEN(TRIM(X196))&gt;0</formula>
    </cfRule>
  </conditionalFormatting>
  <conditionalFormatting sqref="X196">
    <cfRule type="cellIs" dxfId="13738" priority="14197" stopIfTrue="1" operator="equal">
      <formula>"done"</formula>
    </cfRule>
    <cfRule type="cellIs" dxfId="13737" priority="14198" stopIfTrue="1" operator="equal">
      <formula>"n/a"</formula>
    </cfRule>
    <cfRule type="cellIs" dxfId="13736" priority="14200" stopIfTrue="1" operator="equal">
      <formula>"yes"</formula>
    </cfRule>
    <cfRule type="cellIs" dxfId="13735" priority="14201" stopIfTrue="1" operator="equal">
      <formula>"no"</formula>
    </cfRule>
    <cfRule type="notContainsBlanks" dxfId="13734" priority="14202">
      <formula>LEN(TRIM(X196))&gt;0</formula>
    </cfRule>
  </conditionalFormatting>
  <conditionalFormatting sqref="X197">
    <cfRule type="cellIs" dxfId="13733" priority="14187" stopIfTrue="1" operator="equal">
      <formula>"yes"</formula>
    </cfRule>
    <cfRule type="cellIs" dxfId="13732" priority="14188" stopIfTrue="1" operator="equal">
      <formula>"no"</formula>
    </cfRule>
    <cfRule type="notContainsBlanks" dxfId="13731" priority="14191" stopIfTrue="1">
      <formula>LEN(TRIM(X197))&gt;0</formula>
    </cfRule>
  </conditionalFormatting>
  <conditionalFormatting sqref="X197">
    <cfRule type="cellIs" dxfId="13730" priority="14189" stopIfTrue="1" operator="equal">
      <formula>"done"</formula>
    </cfRule>
    <cfRule type="cellIs" dxfId="13729" priority="14190" stopIfTrue="1" operator="equal">
      <formula>"n/a"</formula>
    </cfRule>
    <cfRule type="cellIs" dxfId="13728" priority="14192" stopIfTrue="1" operator="equal">
      <formula>"yes"</formula>
    </cfRule>
    <cfRule type="cellIs" dxfId="13727" priority="14193" stopIfTrue="1" operator="equal">
      <formula>"no"</formula>
    </cfRule>
    <cfRule type="notContainsBlanks" dxfId="13726" priority="14194">
      <formula>LEN(TRIM(X197))&gt;0</formula>
    </cfRule>
  </conditionalFormatting>
  <conditionalFormatting sqref="X198">
    <cfRule type="cellIs" dxfId="13725" priority="14179" stopIfTrue="1" operator="equal">
      <formula>"yes"</formula>
    </cfRule>
    <cfRule type="cellIs" dxfId="13724" priority="14180" stopIfTrue="1" operator="equal">
      <formula>"no"</formula>
    </cfRule>
    <cfRule type="notContainsBlanks" dxfId="13723" priority="14183" stopIfTrue="1">
      <formula>LEN(TRIM(X198))&gt;0</formula>
    </cfRule>
  </conditionalFormatting>
  <conditionalFormatting sqref="X198">
    <cfRule type="cellIs" dxfId="13722" priority="14181" stopIfTrue="1" operator="equal">
      <formula>"done"</formula>
    </cfRule>
    <cfRule type="cellIs" dxfId="13721" priority="14182" stopIfTrue="1" operator="equal">
      <formula>"n/a"</formula>
    </cfRule>
    <cfRule type="cellIs" dxfId="13720" priority="14184" stopIfTrue="1" operator="equal">
      <formula>"yes"</formula>
    </cfRule>
    <cfRule type="cellIs" dxfId="13719" priority="14185" stopIfTrue="1" operator="equal">
      <formula>"no"</formula>
    </cfRule>
    <cfRule type="notContainsBlanks" dxfId="13718" priority="14186">
      <formula>LEN(TRIM(X198))&gt;0</formula>
    </cfRule>
  </conditionalFormatting>
  <conditionalFormatting sqref="X202">
    <cfRule type="cellIs" dxfId="13717" priority="14171" stopIfTrue="1" operator="equal">
      <formula>"yes"</formula>
    </cfRule>
    <cfRule type="cellIs" dxfId="13716" priority="14172" stopIfTrue="1" operator="equal">
      <formula>"no"</formula>
    </cfRule>
    <cfRule type="notContainsBlanks" dxfId="13715" priority="14175" stopIfTrue="1">
      <formula>LEN(TRIM(X202))&gt;0</formula>
    </cfRule>
  </conditionalFormatting>
  <conditionalFormatting sqref="X202">
    <cfRule type="cellIs" dxfId="13714" priority="14173" stopIfTrue="1" operator="equal">
      <formula>"done"</formula>
    </cfRule>
    <cfRule type="cellIs" dxfId="13713" priority="14174" stopIfTrue="1" operator="equal">
      <formula>"n/a"</formula>
    </cfRule>
    <cfRule type="cellIs" dxfId="13712" priority="14176" stopIfTrue="1" operator="equal">
      <formula>"yes"</formula>
    </cfRule>
    <cfRule type="cellIs" dxfId="13711" priority="14177" stopIfTrue="1" operator="equal">
      <formula>"no"</formula>
    </cfRule>
    <cfRule type="notContainsBlanks" dxfId="13710" priority="14178">
      <formula>LEN(TRIM(X202))&gt;0</formula>
    </cfRule>
  </conditionalFormatting>
  <conditionalFormatting sqref="X201">
    <cfRule type="cellIs" dxfId="13709" priority="14163" stopIfTrue="1" operator="equal">
      <formula>"yes"</formula>
    </cfRule>
    <cfRule type="cellIs" dxfId="13708" priority="14164" stopIfTrue="1" operator="equal">
      <formula>"no"</formula>
    </cfRule>
    <cfRule type="notContainsBlanks" dxfId="13707" priority="14167" stopIfTrue="1">
      <formula>LEN(TRIM(X201))&gt;0</formula>
    </cfRule>
  </conditionalFormatting>
  <conditionalFormatting sqref="X201">
    <cfRule type="cellIs" dxfId="13706" priority="14165" stopIfTrue="1" operator="equal">
      <formula>"done"</formula>
    </cfRule>
    <cfRule type="cellIs" dxfId="13705" priority="14166" stopIfTrue="1" operator="equal">
      <formula>"n/a"</formula>
    </cfRule>
    <cfRule type="cellIs" dxfId="13704" priority="14168" stopIfTrue="1" operator="equal">
      <formula>"yes"</formula>
    </cfRule>
    <cfRule type="cellIs" dxfId="13703" priority="14169" stopIfTrue="1" operator="equal">
      <formula>"no"</formula>
    </cfRule>
    <cfRule type="notContainsBlanks" dxfId="13702" priority="14170">
      <formula>LEN(TRIM(X201))&gt;0</formula>
    </cfRule>
  </conditionalFormatting>
  <conditionalFormatting sqref="X199">
    <cfRule type="cellIs" dxfId="13701" priority="14155" stopIfTrue="1" operator="equal">
      <formula>"yes"</formula>
    </cfRule>
    <cfRule type="cellIs" dxfId="13700" priority="14156" stopIfTrue="1" operator="equal">
      <formula>"no"</formula>
    </cfRule>
    <cfRule type="notContainsBlanks" dxfId="13699" priority="14159" stopIfTrue="1">
      <formula>LEN(TRIM(X199))&gt;0</formula>
    </cfRule>
  </conditionalFormatting>
  <conditionalFormatting sqref="X199">
    <cfRule type="cellIs" dxfId="13698" priority="14157" stopIfTrue="1" operator="equal">
      <formula>"done"</formula>
    </cfRule>
    <cfRule type="cellIs" dxfId="13697" priority="14158" stopIfTrue="1" operator="equal">
      <formula>"n/a"</formula>
    </cfRule>
    <cfRule type="cellIs" dxfId="13696" priority="14160" stopIfTrue="1" operator="equal">
      <formula>"yes"</formula>
    </cfRule>
    <cfRule type="cellIs" dxfId="13695" priority="14161" stopIfTrue="1" operator="equal">
      <formula>"no"</formula>
    </cfRule>
    <cfRule type="notContainsBlanks" dxfId="13694" priority="14162">
      <formula>LEN(TRIM(X199))&gt;0</formula>
    </cfRule>
  </conditionalFormatting>
  <conditionalFormatting sqref="X200">
    <cfRule type="cellIs" dxfId="13693" priority="14147" stopIfTrue="1" operator="equal">
      <formula>"yes"</formula>
    </cfRule>
    <cfRule type="cellIs" dxfId="13692" priority="14148" stopIfTrue="1" operator="equal">
      <formula>"no"</formula>
    </cfRule>
    <cfRule type="notContainsBlanks" dxfId="13691" priority="14151" stopIfTrue="1">
      <formula>LEN(TRIM(X200))&gt;0</formula>
    </cfRule>
  </conditionalFormatting>
  <conditionalFormatting sqref="X200">
    <cfRule type="cellIs" dxfId="13690" priority="14149" stopIfTrue="1" operator="equal">
      <formula>"done"</formula>
    </cfRule>
    <cfRule type="cellIs" dxfId="13689" priority="14150" stopIfTrue="1" operator="equal">
      <formula>"n/a"</formula>
    </cfRule>
    <cfRule type="cellIs" dxfId="13688" priority="14152" stopIfTrue="1" operator="equal">
      <formula>"yes"</formula>
    </cfRule>
    <cfRule type="cellIs" dxfId="13687" priority="14153" stopIfTrue="1" operator="equal">
      <formula>"no"</formula>
    </cfRule>
    <cfRule type="notContainsBlanks" dxfId="13686" priority="14154">
      <formula>LEN(TRIM(X200))&gt;0</formula>
    </cfRule>
  </conditionalFormatting>
  <conditionalFormatting sqref="X204:X207">
    <cfRule type="cellIs" dxfId="13685" priority="14139" stopIfTrue="1" operator="equal">
      <formula>"yes"</formula>
    </cfRule>
    <cfRule type="cellIs" dxfId="13684" priority="14140" stopIfTrue="1" operator="equal">
      <formula>"no"</formula>
    </cfRule>
    <cfRule type="notContainsBlanks" dxfId="13683" priority="14143" stopIfTrue="1">
      <formula>LEN(TRIM(X204))&gt;0</formula>
    </cfRule>
  </conditionalFormatting>
  <conditionalFormatting sqref="X204:X207">
    <cfRule type="cellIs" dxfId="13682" priority="14141" stopIfTrue="1" operator="equal">
      <formula>"done"</formula>
    </cfRule>
    <cfRule type="cellIs" dxfId="13681" priority="14142" stopIfTrue="1" operator="equal">
      <formula>"n/a"</formula>
    </cfRule>
    <cfRule type="cellIs" dxfId="13680" priority="14144" stopIfTrue="1" operator="equal">
      <formula>"yes"</formula>
    </cfRule>
    <cfRule type="cellIs" dxfId="13679" priority="14145" stopIfTrue="1" operator="equal">
      <formula>"no"</formula>
    </cfRule>
    <cfRule type="notContainsBlanks" dxfId="13678" priority="14146">
      <formula>LEN(TRIM(X204))&gt;0</formula>
    </cfRule>
  </conditionalFormatting>
  <conditionalFormatting sqref="X209">
    <cfRule type="cellIs" dxfId="13677" priority="14131" stopIfTrue="1" operator="equal">
      <formula>"yes"</formula>
    </cfRule>
    <cfRule type="cellIs" dxfId="13676" priority="14132" stopIfTrue="1" operator="equal">
      <formula>"no"</formula>
    </cfRule>
    <cfRule type="notContainsBlanks" dxfId="13675" priority="14135" stopIfTrue="1">
      <formula>LEN(TRIM(X209))&gt;0</formula>
    </cfRule>
  </conditionalFormatting>
  <conditionalFormatting sqref="X209">
    <cfRule type="cellIs" dxfId="13674" priority="14133" stopIfTrue="1" operator="equal">
      <formula>"done"</formula>
    </cfRule>
    <cfRule type="cellIs" dxfId="13673" priority="14134" stopIfTrue="1" operator="equal">
      <formula>"n/a"</formula>
    </cfRule>
    <cfRule type="cellIs" dxfId="13672" priority="14136" stopIfTrue="1" operator="equal">
      <formula>"yes"</formula>
    </cfRule>
    <cfRule type="cellIs" dxfId="13671" priority="14137" stopIfTrue="1" operator="equal">
      <formula>"no"</formula>
    </cfRule>
    <cfRule type="notContainsBlanks" dxfId="13670" priority="14138">
      <formula>LEN(TRIM(X209))&gt;0</formula>
    </cfRule>
  </conditionalFormatting>
  <conditionalFormatting sqref="X212">
    <cfRule type="cellIs" dxfId="13669" priority="14123" stopIfTrue="1" operator="equal">
      <formula>"yes"</formula>
    </cfRule>
    <cfRule type="cellIs" dxfId="13668" priority="14124" stopIfTrue="1" operator="equal">
      <formula>"no"</formula>
    </cfRule>
    <cfRule type="notContainsBlanks" dxfId="13667" priority="14127" stopIfTrue="1">
      <formula>LEN(TRIM(X212))&gt;0</formula>
    </cfRule>
  </conditionalFormatting>
  <conditionalFormatting sqref="X212">
    <cfRule type="cellIs" dxfId="13666" priority="14125" stopIfTrue="1" operator="equal">
      <formula>"done"</formula>
    </cfRule>
    <cfRule type="cellIs" dxfId="13665" priority="14126" stopIfTrue="1" operator="equal">
      <formula>"n/a"</formula>
    </cfRule>
    <cfRule type="cellIs" dxfId="13664" priority="14128" stopIfTrue="1" operator="equal">
      <formula>"yes"</formula>
    </cfRule>
    <cfRule type="cellIs" dxfId="13663" priority="14129" stopIfTrue="1" operator="equal">
      <formula>"no"</formula>
    </cfRule>
    <cfRule type="notContainsBlanks" dxfId="13662" priority="14130">
      <formula>LEN(TRIM(X212))&gt;0</formula>
    </cfRule>
  </conditionalFormatting>
  <conditionalFormatting sqref="X213">
    <cfRule type="cellIs" dxfId="13661" priority="14115" stopIfTrue="1" operator="equal">
      <formula>"yes"</formula>
    </cfRule>
    <cfRule type="cellIs" dxfId="13660" priority="14116" stopIfTrue="1" operator="equal">
      <formula>"no"</formula>
    </cfRule>
    <cfRule type="notContainsBlanks" dxfId="13659" priority="14119" stopIfTrue="1">
      <formula>LEN(TRIM(X213))&gt;0</formula>
    </cfRule>
  </conditionalFormatting>
  <conditionalFormatting sqref="X213">
    <cfRule type="cellIs" dxfId="13658" priority="14117" stopIfTrue="1" operator="equal">
      <formula>"done"</formula>
    </cfRule>
    <cfRule type="cellIs" dxfId="13657" priority="14118" stopIfTrue="1" operator="equal">
      <formula>"n/a"</formula>
    </cfRule>
    <cfRule type="cellIs" dxfId="13656" priority="14120" stopIfTrue="1" operator="equal">
      <formula>"yes"</formula>
    </cfRule>
    <cfRule type="cellIs" dxfId="13655" priority="14121" stopIfTrue="1" operator="equal">
      <formula>"no"</formula>
    </cfRule>
    <cfRule type="notContainsBlanks" dxfId="13654" priority="14122">
      <formula>LEN(TRIM(X213))&gt;0</formula>
    </cfRule>
  </conditionalFormatting>
  <conditionalFormatting sqref="X217:X235">
    <cfRule type="cellIs" dxfId="13653" priority="14107" stopIfTrue="1" operator="equal">
      <formula>"yes"</formula>
    </cfRule>
    <cfRule type="cellIs" dxfId="13652" priority="14108" stopIfTrue="1" operator="equal">
      <formula>"no"</formula>
    </cfRule>
    <cfRule type="notContainsBlanks" dxfId="13651" priority="14111" stopIfTrue="1">
      <formula>LEN(TRIM(X217))&gt;0</formula>
    </cfRule>
  </conditionalFormatting>
  <conditionalFormatting sqref="X217:X235">
    <cfRule type="cellIs" dxfId="13650" priority="14109" stopIfTrue="1" operator="equal">
      <formula>"done"</formula>
    </cfRule>
    <cfRule type="cellIs" dxfId="13649" priority="14110" stopIfTrue="1" operator="equal">
      <formula>"n/a"</formula>
    </cfRule>
    <cfRule type="cellIs" dxfId="13648" priority="14112" stopIfTrue="1" operator="equal">
      <formula>"yes"</formula>
    </cfRule>
    <cfRule type="cellIs" dxfId="13647" priority="14113" stopIfTrue="1" operator="equal">
      <formula>"no"</formula>
    </cfRule>
    <cfRule type="notContainsBlanks" dxfId="13646" priority="14114">
      <formula>LEN(TRIM(X217))&gt;0</formula>
    </cfRule>
  </conditionalFormatting>
  <conditionalFormatting sqref="X240:X247">
    <cfRule type="cellIs" dxfId="13645" priority="14104" stopIfTrue="1" operator="equal">
      <formula>"yes"</formula>
    </cfRule>
    <cfRule type="cellIs" dxfId="13644" priority="14105" stopIfTrue="1" operator="equal">
      <formula>"no"</formula>
    </cfRule>
    <cfRule type="notContainsBlanks" dxfId="13643" priority="14106">
      <formula>LEN(TRIM(X240))&gt;0</formula>
    </cfRule>
  </conditionalFormatting>
  <conditionalFormatting sqref="X240:X247">
    <cfRule type="cellIs" dxfId="13642" priority="14101" stopIfTrue="1" operator="equal">
      <formula>"yes"</formula>
    </cfRule>
    <cfRule type="cellIs" dxfId="13641" priority="14102" stopIfTrue="1" operator="equal">
      <formula>"no"</formula>
    </cfRule>
    <cfRule type="notContainsBlanks" dxfId="13640" priority="14103">
      <formula>LEN(TRIM(X240))&gt;0</formula>
    </cfRule>
  </conditionalFormatting>
  <conditionalFormatting sqref="X240:X247">
    <cfRule type="cellIs" dxfId="13639" priority="14096" stopIfTrue="1" operator="equal">
      <formula>"done"</formula>
    </cfRule>
    <cfRule type="cellIs" dxfId="13638" priority="14097" stopIfTrue="1" operator="equal">
      <formula>"n/a"</formula>
    </cfRule>
    <cfRule type="cellIs" dxfId="13637" priority="14098" stopIfTrue="1" operator="equal">
      <formula>"yes"</formula>
    </cfRule>
    <cfRule type="cellIs" dxfId="13636" priority="14099" stopIfTrue="1" operator="equal">
      <formula>"no"</formula>
    </cfRule>
    <cfRule type="notContainsBlanks" dxfId="13635" priority="14100">
      <formula>LEN(TRIM(X240))&gt;0</formula>
    </cfRule>
  </conditionalFormatting>
  <conditionalFormatting sqref="X251:X258">
    <cfRule type="cellIs" dxfId="13634" priority="14093" stopIfTrue="1" operator="equal">
      <formula>"yes"</formula>
    </cfRule>
    <cfRule type="cellIs" dxfId="13633" priority="14094" stopIfTrue="1" operator="equal">
      <formula>"no"</formula>
    </cfRule>
    <cfRule type="notContainsBlanks" dxfId="13632" priority="14095">
      <formula>LEN(TRIM(X251))&gt;0</formula>
    </cfRule>
  </conditionalFormatting>
  <conditionalFormatting sqref="X251:X258">
    <cfRule type="cellIs" dxfId="13631" priority="14090" stopIfTrue="1" operator="equal">
      <formula>"yes"</formula>
    </cfRule>
    <cfRule type="cellIs" dxfId="13630" priority="14091" stopIfTrue="1" operator="equal">
      <formula>"no"</formula>
    </cfRule>
    <cfRule type="notContainsBlanks" dxfId="13629" priority="14092">
      <formula>LEN(TRIM(X251))&gt;0</formula>
    </cfRule>
  </conditionalFormatting>
  <conditionalFormatting sqref="X251:X258">
    <cfRule type="cellIs" dxfId="13628" priority="14085" stopIfTrue="1" operator="equal">
      <formula>"done"</formula>
    </cfRule>
    <cfRule type="cellIs" dxfId="13627" priority="14086" stopIfTrue="1" operator="equal">
      <formula>"n/a"</formula>
    </cfRule>
    <cfRule type="cellIs" dxfId="13626" priority="14087" stopIfTrue="1" operator="equal">
      <formula>"yes"</formula>
    </cfRule>
    <cfRule type="cellIs" dxfId="13625" priority="14088" stopIfTrue="1" operator="equal">
      <formula>"no"</formula>
    </cfRule>
    <cfRule type="notContainsBlanks" dxfId="13624" priority="14089">
      <formula>LEN(TRIM(X251))&gt;0</formula>
    </cfRule>
  </conditionalFormatting>
  <conditionalFormatting sqref="X260:X275">
    <cfRule type="cellIs" dxfId="13623" priority="14082" stopIfTrue="1" operator="equal">
      <formula>"yes"</formula>
    </cfRule>
    <cfRule type="cellIs" dxfId="13622" priority="14083" stopIfTrue="1" operator="equal">
      <formula>"no"</formula>
    </cfRule>
    <cfRule type="notContainsBlanks" dxfId="13621" priority="14084">
      <formula>LEN(TRIM(X260))&gt;0</formula>
    </cfRule>
  </conditionalFormatting>
  <conditionalFormatting sqref="X260:X275">
    <cfRule type="cellIs" dxfId="13620" priority="14079" stopIfTrue="1" operator="equal">
      <formula>"yes"</formula>
    </cfRule>
    <cfRule type="cellIs" dxfId="13619" priority="14080" stopIfTrue="1" operator="equal">
      <formula>"no"</formula>
    </cfRule>
    <cfRule type="notContainsBlanks" dxfId="13618" priority="14081">
      <formula>LEN(TRIM(X260))&gt;0</formula>
    </cfRule>
  </conditionalFormatting>
  <conditionalFormatting sqref="X260:X275">
    <cfRule type="cellIs" dxfId="13617" priority="14074" stopIfTrue="1" operator="equal">
      <formula>"done"</formula>
    </cfRule>
    <cfRule type="cellIs" dxfId="13616" priority="14075" stopIfTrue="1" operator="equal">
      <formula>"n/a"</formula>
    </cfRule>
    <cfRule type="cellIs" dxfId="13615" priority="14076" stopIfTrue="1" operator="equal">
      <formula>"yes"</formula>
    </cfRule>
    <cfRule type="cellIs" dxfId="13614" priority="14077" stopIfTrue="1" operator="equal">
      <formula>"no"</formula>
    </cfRule>
    <cfRule type="notContainsBlanks" dxfId="13613" priority="14078">
      <formula>LEN(TRIM(X260))&gt;0</formula>
    </cfRule>
  </conditionalFormatting>
  <conditionalFormatting sqref="X300:X302">
    <cfRule type="cellIs" dxfId="13612" priority="14071" stopIfTrue="1" operator="equal">
      <formula>"yes"</formula>
    </cfRule>
    <cfRule type="cellIs" dxfId="13611" priority="14072" stopIfTrue="1" operator="equal">
      <formula>"no"</formula>
    </cfRule>
    <cfRule type="notContainsBlanks" dxfId="13610" priority="14073">
      <formula>LEN(TRIM(X300))&gt;0</formula>
    </cfRule>
  </conditionalFormatting>
  <conditionalFormatting sqref="X300:X302">
    <cfRule type="cellIs" dxfId="13609" priority="14068" stopIfTrue="1" operator="equal">
      <formula>"yes"</formula>
    </cfRule>
    <cfRule type="cellIs" dxfId="13608" priority="14069" stopIfTrue="1" operator="equal">
      <formula>"no"</formula>
    </cfRule>
    <cfRule type="notContainsBlanks" dxfId="13607" priority="14070">
      <formula>LEN(TRIM(X300))&gt;0</formula>
    </cfRule>
  </conditionalFormatting>
  <conditionalFormatting sqref="X300:X302">
    <cfRule type="cellIs" dxfId="13606" priority="14063" stopIfTrue="1" operator="equal">
      <formula>"done"</formula>
    </cfRule>
    <cfRule type="cellIs" dxfId="13605" priority="14064" stopIfTrue="1" operator="equal">
      <formula>"n/a"</formula>
    </cfRule>
    <cfRule type="cellIs" dxfId="13604" priority="14065" stopIfTrue="1" operator="equal">
      <formula>"yes"</formula>
    </cfRule>
    <cfRule type="cellIs" dxfId="13603" priority="14066" stopIfTrue="1" operator="equal">
      <formula>"no"</formula>
    </cfRule>
    <cfRule type="notContainsBlanks" dxfId="13602" priority="14067">
      <formula>LEN(TRIM(X300))&gt;0</formula>
    </cfRule>
  </conditionalFormatting>
  <conditionalFormatting sqref="X304:X305">
    <cfRule type="cellIs" dxfId="13601" priority="14060" stopIfTrue="1" operator="equal">
      <formula>"yes"</formula>
    </cfRule>
    <cfRule type="cellIs" dxfId="13600" priority="14061" stopIfTrue="1" operator="equal">
      <formula>"no"</formula>
    </cfRule>
    <cfRule type="notContainsBlanks" dxfId="13599" priority="14062">
      <formula>LEN(TRIM(X304))&gt;0</formula>
    </cfRule>
  </conditionalFormatting>
  <conditionalFormatting sqref="X304:X305">
    <cfRule type="cellIs" dxfId="13598" priority="14057" stopIfTrue="1" operator="equal">
      <formula>"yes"</formula>
    </cfRule>
    <cfRule type="cellIs" dxfId="13597" priority="14058" stopIfTrue="1" operator="equal">
      <formula>"no"</formula>
    </cfRule>
    <cfRule type="notContainsBlanks" dxfId="13596" priority="14059">
      <formula>LEN(TRIM(X304))&gt;0</formula>
    </cfRule>
  </conditionalFormatting>
  <conditionalFormatting sqref="X304:X305">
    <cfRule type="cellIs" dxfId="13595" priority="14052" stopIfTrue="1" operator="equal">
      <formula>"done"</formula>
    </cfRule>
    <cfRule type="cellIs" dxfId="13594" priority="14053" stopIfTrue="1" operator="equal">
      <formula>"n/a"</formula>
    </cfRule>
    <cfRule type="cellIs" dxfId="13593" priority="14054" stopIfTrue="1" operator="equal">
      <formula>"yes"</formula>
    </cfRule>
    <cfRule type="cellIs" dxfId="13592" priority="14055" stopIfTrue="1" operator="equal">
      <formula>"no"</formula>
    </cfRule>
    <cfRule type="notContainsBlanks" dxfId="13591" priority="14056">
      <formula>LEN(TRIM(X304))&gt;0</formula>
    </cfRule>
  </conditionalFormatting>
  <conditionalFormatting sqref="X310">
    <cfRule type="cellIs" dxfId="13590" priority="14049" stopIfTrue="1" operator="equal">
      <formula>"yes"</formula>
    </cfRule>
    <cfRule type="cellIs" dxfId="13589" priority="14050" stopIfTrue="1" operator="equal">
      <formula>"no"</formula>
    </cfRule>
    <cfRule type="notContainsBlanks" dxfId="13588" priority="14051">
      <formula>LEN(TRIM(X310))&gt;0</formula>
    </cfRule>
  </conditionalFormatting>
  <conditionalFormatting sqref="X310">
    <cfRule type="cellIs" dxfId="13587" priority="14046" stopIfTrue="1" operator="equal">
      <formula>"yes"</formula>
    </cfRule>
    <cfRule type="cellIs" dxfId="13586" priority="14047" stopIfTrue="1" operator="equal">
      <formula>"no"</formula>
    </cfRule>
    <cfRule type="notContainsBlanks" dxfId="13585" priority="14048">
      <formula>LEN(TRIM(X310))&gt;0</formula>
    </cfRule>
  </conditionalFormatting>
  <conditionalFormatting sqref="X310">
    <cfRule type="cellIs" dxfId="13584" priority="14041" stopIfTrue="1" operator="equal">
      <formula>"done"</formula>
    </cfRule>
    <cfRule type="cellIs" dxfId="13583" priority="14042" stopIfTrue="1" operator="equal">
      <formula>"n/a"</formula>
    </cfRule>
    <cfRule type="cellIs" dxfId="13582" priority="14043" stopIfTrue="1" operator="equal">
      <formula>"yes"</formula>
    </cfRule>
    <cfRule type="cellIs" dxfId="13581" priority="14044" stopIfTrue="1" operator="equal">
      <formula>"no"</formula>
    </cfRule>
    <cfRule type="notContainsBlanks" dxfId="13580" priority="14045">
      <formula>LEN(TRIM(X310))&gt;0</formula>
    </cfRule>
  </conditionalFormatting>
  <conditionalFormatting sqref="X311">
    <cfRule type="cellIs" dxfId="13579" priority="14038" stopIfTrue="1" operator="equal">
      <formula>"yes"</formula>
    </cfRule>
    <cfRule type="cellIs" dxfId="13578" priority="14039" stopIfTrue="1" operator="equal">
      <formula>"no"</formula>
    </cfRule>
    <cfRule type="notContainsBlanks" dxfId="13577" priority="14040">
      <formula>LEN(TRIM(X311))&gt;0</formula>
    </cfRule>
  </conditionalFormatting>
  <conditionalFormatting sqref="X311">
    <cfRule type="cellIs" dxfId="13576" priority="14035" stopIfTrue="1" operator="equal">
      <formula>"yes"</formula>
    </cfRule>
    <cfRule type="cellIs" dxfId="13575" priority="14036" stopIfTrue="1" operator="equal">
      <formula>"no"</formula>
    </cfRule>
    <cfRule type="notContainsBlanks" dxfId="13574" priority="14037">
      <formula>LEN(TRIM(X311))&gt;0</formula>
    </cfRule>
  </conditionalFormatting>
  <conditionalFormatting sqref="X311">
    <cfRule type="cellIs" dxfId="13573" priority="14030" stopIfTrue="1" operator="equal">
      <formula>"done"</formula>
    </cfRule>
    <cfRule type="cellIs" dxfId="13572" priority="14031" stopIfTrue="1" operator="equal">
      <formula>"n/a"</formula>
    </cfRule>
    <cfRule type="cellIs" dxfId="13571" priority="14032" stopIfTrue="1" operator="equal">
      <formula>"yes"</formula>
    </cfRule>
    <cfRule type="cellIs" dxfId="13570" priority="14033" stopIfTrue="1" operator="equal">
      <formula>"no"</formula>
    </cfRule>
    <cfRule type="notContainsBlanks" dxfId="13569" priority="14034">
      <formula>LEN(TRIM(X311))&gt;0</formula>
    </cfRule>
  </conditionalFormatting>
  <conditionalFormatting sqref="X312">
    <cfRule type="cellIs" dxfId="13568" priority="14027" stopIfTrue="1" operator="equal">
      <formula>"yes"</formula>
    </cfRule>
    <cfRule type="cellIs" dxfId="13567" priority="14028" stopIfTrue="1" operator="equal">
      <formula>"no"</formula>
    </cfRule>
    <cfRule type="notContainsBlanks" dxfId="13566" priority="14029">
      <formula>LEN(TRIM(X312))&gt;0</formula>
    </cfRule>
  </conditionalFormatting>
  <conditionalFormatting sqref="X312">
    <cfRule type="cellIs" dxfId="13565" priority="14024" stopIfTrue="1" operator="equal">
      <formula>"yes"</formula>
    </cfRule>
    <cfRule type="cellIs" dxfId="13564" priority="14025" stopIfTrue="1" operator="equal">
      <formula>"no"</formula>
    </cfRule>
    <cfRule type="notContainsBlanks" dxfId="13563" priority="14026">
      <formula>LEN(TRIM(X312))&gt;0</formula>
    </cfRule>
  </conditionalFormatting>
  <conditionalFormatting sqref="X312">
    <cfRule type="cellIs" dxfId="13562" priority="14019" stopIfTrue="1" operator="equal">
      <formula>"done"</formula>
    </cfRule>
    <cfRule type="cellIs" dxfId="13561" priority="14020" stopIfTrue="1" operator="equal">
      <formula>"n/a"</formula>
    </cfRule>
    <cfRule type="cellIs" dxfId="13560" priority="14021" stopIfTrue="1" operator="equal">
      <formula>"yes"</formula>
    </cfRule>
    <cfRule type="cellIs" dxfId="13559" priority="14022" stopIfTrue="1" operator="equal">
      <formula>"no"</formula>
    </cfRule>
    <cfRule type="notContainsBlanks" dxfId="13558" priority="14023">
      <formula>LEN(TRIM(X312))&gt;0</formula>
    </cfRule>
  </conditionalFormatting>
  <conditionalFormatting sqref="X314">
    <cfRule type="cellIs" dxfId="13557" priority="14016" stopIfTrue="1" operator="equal">
      <formula>"yes"</formula>
    </cfRule>
    <cfRule type="cellIs" dxfId="13556" priority="14017" stopIfTrue="1" operator="equal">
      <formula>"no"</formula>
    </cfRule>
    <cfRule type="notContainsBlanks" dxfId="13555" priority="14018">
      <formula>LEN(TRIM(X314))&gt;0</formula>
    </cfRule>
  </conditionalFormatting>
  <conditionalFormatting sqref="X314">
    <cfRule type="cellIs" dxfId="13554" priority="14013" stopIfTrue="1" operator="equal">
      <formula>"yes"</formula>
    </cfRule>
    <cfRule type="cellIs" dxfId="13553" priority="14014" stopIfTrue="1" operator="equal">
      <formula>"no"</formula>
    </cfRule>
    <cfRule type="notContainsBlanks" dxfId="13552" priority="14015">
      <formula>LEN(TRIM(X314))&gt;0</formula>
    </cfRule>
  </conditionalFormatting>
  <conditionalFormatting sqref="X314">
    <cfRule type="cellIs" dxfId="13551" priority="14008" stopIfTrue="1" operator="equal">
      <formula>"done"</formula>
    </cfRule>
    <cfRule type="cellIs" dxfId="13550" priority="14009" stopIfTrue="1" operator="equal">
      <formula>"n/a"</formula>
    </cfRule>
    <cfRule type="cellIs" dxfId="13549" priority="14010" stopIfTrue="1" operator="equal">
      <formula>"yes"</formula>
    </cfRule>
    <cfRule type="cellIs" dxfId="13548" priority="14011" stopIfTrue="1" operator="equal">
      <formula>"no"</formula>
    </cfRule>
    <cfRule type="notContainsBlanks" dxfId="13547" priority="14012">
      <formula>LEN(TRIM(X314))&gt;0</formula>
    </cfRule>
  </conditionalFormatting>
  <conditionalFormatting sqref="X313">
    <cfRule type="cellIs" dxfId="13546" priority="14005" stopIfTrue="1" operator="equal">
      <formula>"yes"</formula>
    </cfRule>
    <cfRule type="cellIs" dxfId="13545" priority="14006" stopIfTrue="1" operator="equal">
      <formula>"no"</formula>
    </cfRule>
    <cfRule type="notContainsBlanks" dxfId="13544" priority="14007">
      <formula>LEN(TRIM(X313))&gt;0</formula>
    </cfRule>
  </conditionalFormatting>
  <conditionalFormatting sqref="X313">
    <cfRule type="cellIs" dxfId="13543" priority="14002" stopIfTrue="1" operator="equal">
      <formula>"yes"</formula>
    </cfRule>
    <cfRule type="cellIs" dxfId="13542" priority="14003" stopIfTrue="1" operator="equal">
      <formula>"no"</formula>
    </cfRule>
    <cfRule type="notContainsBlanks" dxfId="13541" priority="14004">
      <formula>LEN(TRIM(X313))&gt;0</formula>
    </cfRule>
  </conditionalFormatting>
  <conditionalFormatting sqref="X313">
    <cfRule type="cellIs" dxfId="13540" priority="13997" stopIfTrue="1" operator="equal">
      <formula>"done"</formula>
    </cfRule>
    <cfRule type="cellIs" dxfId="13539" priority="13998" stopIfTrue="1" operator="equal">
      <formula>"n/a"</formula>
    </cfRule>
    <cfRule type="cellIs" dxfId="13538" priority="13999" stopIfTrue="1" operator="equal">
      <formula>"yes"</formula>
    </cfRule>
    <cfRule type="cellIs" dxfId="13537" priority="14000" stopIfTrue="1" operator="equal">
      <formula>"no"</formula>
    </cfRule>
    <cfRule type="notContainsBlanks" dxfId="13536" priority="14001">
      <formula>LEN(TRIM(X313))&gt;0</formula>
    </cfRule>
  </conditionalFormatting>
  <conditionalFormatting sqref="X315">
    <cfRule type="cellIs" dxfId="13535" priority="13994" stopIfTrue="1" operator="equal">
      <formula>"yes"</formula>
    </cfRule>
    <cfRule type="cellIs" dxfId="13534" priority="13995" stopIfTrue="1" operator="equal">
      <formula>"no"</formula>
    </cfRule>
    <cfRule type="notContainsBlanks" dxfId="13533" priority="13996">
      <formula>LEN(TRIM(X315))&gt;0</formula>
    </cfRule>
  </conditionalFormatting>
  <conditionalFormatting sqref="X315">
    <cfRule type="cellIs" dxfId="13532" priority="13991" stopIfTrue="1" operator="equal">
      <formula>"yes"</formula>
    </cfRule>
    <cfRule type="cellIs" dxfId="13531" priority="13992" stopIfTrue="1" operator="equal">
      <formula>"no"</formula>
    </cfRule>
    <cfRule type="notContainsBlanks" dxfId="13530" priority="13993">
      <formula>LEN(TRIM(X315))&gt;0</formula>
    </cfRule>
  </conditionalFormatting>
  <conditionalFormatting sqref="X315">
    <cfRule type="cellIs" dxfId="13529" priority="13986" stopIfTrue="1" operator="equal">
      <formula>"done"</formula>
    </cfRule>
    <cfRule type="cellIs" dxfId="13528" priority="13987" stopIfTrue="1" operator="equal">
      <formula>"n/a"</formula>
    </cfRule>
    <cfRule type="cellIs" dxfId="13527" priority="13988" stopIfTrue="1" operator="equal">
      <formula>"yes"</formula>
    </cfRule>
    <cfRule type="cellIs" dxfId="13526" priority="13989" stopIfTrue="1" operator="equal">
      <formula>"no"</formula>
    </cfRule>
    <cfRule type="notContainsBlanks" dxfId="13525" priority="13990">
      <formula>LEN(TRIM(X315))&gt;0</formula>
    </cfRule>
  </conditionalFormatting>
  <conditionalFormatting sqref="X317">
    <cfRule type="cellIs" dxfId="13524" priority="13983" stopIfTrue="1" operator="equal">
      <formula>"yes"</formula>
    </cfRule>
    <cfRule type="cellIs" dxfId="13523" priority="13984" stopIfTrue="1" operator="equal">
      <formula>"no"</formula>
    </cfRule>
    <cfRule type="notContainsBlanks" dxfId="13522" priority="13985">
      <formula>LEN(TRIM(X317))&gt;0</formula>
    </cfRule>
  </conditionalFormatting>
  <conditionalFormatting sqref="X317">
    <cfRule type="cellIs" dxfId="13521" priority="13980" stopIfTrue="1" operator="equal">
      <formula>"yes"</formula>
    </cfRule>
    <cfRule type="cellIs" dxfId="13520" priority="13981" stopIfTrue="1" operator="equal">
      <formula>"no"</formula>
    </cfRule>
    <cfRule type="notContainsBlanks" dxfId="13519" priority="13982">
      <formula>LEN(TRIM(X317))&gt;0</formula>
    </cfRule>
  </conditionalFormatting>
  <conditionalFormatting sqref="X317">
    <cfRule type="cellIs" dxfId="13518" priority="13975" stopIfTrue="1" operator="equal">
      <formula>"done"</formula>
    </cfRule>
    <cfRule type="cellIs" dxfId="13517" priority="13976" stopIfTrue="1" operator="equal">
      <formula>"n/a"</formula>
    </cfRule>
    <cfRule type="cellIs" dxfId="13516" priority="13977" stopIfTrue="1" operator="equal">
      <formula>"yes"</formula>
    </cfRule>
    <cfRule type="cellIs" dxfId="13515" priority="13978" stopIfTrue="1" operator="equal">
      <formula>"no"</formula>
    </cfRule>
    <cfRule type="notContainsBlanks" dxfId="13514" priority="13979">
      <formula>LEN(TRIM(X317))&gt;0</formula>
    </cfRule>
  </conditionalFormatting>
  <conditionalFormatting sqref="X318">
    <cfRule type="cellIs" dxfId="13513" priority="13972" stopIfTrue="1" operator="equal">
      <formula>"yes"</formula>
    </cfRule>
    <cfRule type="cellIs" dxfId="13512" priority="13973" stopIfTrue="1" operator="equal">
      <formula>"no"</formula>
    </cfRule>
    <cfRule type="notContainsBlanks" dxfId="13511" priority="13974">
      <formula>LEN(TRIM(X318))&gt;0</formula>
    </cfRule>
  </conditionalFormatting>
  <conditionalFormatting sqref="X318">
    <cfRule type="cellIs" dxfId="13510" priority="13969" stopIfTrue="1" operator="equal">
      <formula>"yes"</formula>
    </cfRule>
    <cfRule type="cellIs" dxfId="13509" priority="13970" stopIfTrue="1" operator="equal">
      <formula>"no"</formula>
    </cfRule>
    <cfRule type="notContainsBlanks" dxfId="13508" priority="13971">
      <formula>LEN(TRIM(X318))&gt;0</formula>
    </cfRule>
  </conditionalFormatting>
  <conditionalFormatting sqref="X318">
    <cfRule type="cellIs" dxfId="13507" priority="13964" stopIfTrue="1" operator="equal">
      <formula>"done"</formula>
    </cfRule>
    <cfRule type="cellIs" dxfId="13506" priority="13965" stopIfTrue="1" operator="equal">
      <formula>"n/a"</formula>
    </cfRule>
    <cfRule type="cellIs" dxfId="13505" priority="13966" stopIfTrue="1" operator="equal">
      <formula>"yes"</formula>
    </cfRule>
    <cfRule type="cellIs" dxfId="13504" priority="13967" stopIfTrue="1" operator="equal">
      <formula>"no"</formula>
    </cfRule>
    <cfRule type="notContainsBlanks" dxfId="13503" priority="13968">
      <formula>LEN(TRIM(X318))&gt;0</formula>
    </cfRule>
  </conditionalFormatting>
  <conditionalFormatting sqref="X319">
    <cfRule type="cellIs" dxfId="13502" priority="13961" stopIfTrue="1" operator="equal">
      <formula>"yes"</formula>
    </cfRule>
    <cfRule type="cellIs" dxfId="13501" priority="13962" stopIfTrue="1" operator="equal">
      <formula>"no"</formula>
    </cfRule>
    <cfRule type="notContainsBlanks" dxfId="13500" priority="13963">
      <formula>LEN(TRIM(X319))&gt;0</formula>
    </cfRule>
  </conditionalFormatting>
  <conditionalFormatting sqref="X319">
    <cfRule type="cellIs" dxfId="13499" priority="13958" stopIfTrue="1" operator="equal">
      <formula>"yes"</formula>
    </cfRule>
    <cfRule type="cellIs" dxfId="13498" priority="13959" stopIfTrue="1" operator="equal">
      <formula>"no"</formula>
    </cfRule>
    <cfRule type="notContainsBlanks" dxfId="13497" priority="13960">
      <formula>LEN(TRIM(X319))&gt;0</formula>
    </cfRule>
  </conditionalFormatting>
  <conditionalFormatting sqref="X319">
    <cfRule type="cellIs" dxfId="13496" priority="13953" stopIfTrue="1" operator="equal">
      <formula>"done"</formula>
    </cfRule>
    <cfRule type="cellIs" dxfId="13495" priority="13954" stopIfTrue="1" operator="equal">
      <formula>"n/a"</formula>
    </cfRule>
    <cfRule type="cellIs" dxfId="13494" priority="13955" stopIfTrue="1" operator="equal">
      <formula>"yes"</formula>
    </cfRule>
    <cfRule type="cellIs" dxfId="13493" priority="13956" stopIfTrue="1" operator="equal">
      <formula>"no"</formula>
    </cfRule>
    <cfRule type="notContainsBlanks" dxfId="13492" priority="13957">
      <formula>LEN(TRIM(X319))&gt;0</formula>
    </cfRule>
  </conditionalFormatting>
  <conditionalFormatting sqref="X320">
    <cfRule type="cellIs" dxfId="13491" priority="13950" stopIfTrue="1" operator="equal">
      <formula>"yes"</formula>
    </cfRule>
    <cfRule type="cellIs" dxfId="13490" priority="13951" stopIfTrue="1" operator="equal">
      <formula>"no"</formula>
    </cfRule>
    <cfRule type="notContainsBlanks" dxfId="13489" priority="13952">
      <formula>LEN(TRIM(X320))&gt;0</formula>
    </cfRule>
  </conditionalFormatting>
  <conditionalFormatting sqref="X320">
    <cfRule type="cellIs" dxfId="13488" priority="13947" stopIfTrue="1" operator="equal">
      <formula>"yes"</formula>
    </cfRule>
    <cfRule type="cellIs" dxfId="13487" priority="13948" stopIfTrue="1" operator="equal">
      <formula>"no"</formula>
    </cfRule>
    <cfRule type="notContainsBlanks" dxfId="13486" priority="13949">
      <formula>LEN(TRIM(X320))&gt;0</formula>
    </cfRule>
  </conditionalFormatting>
  <conditionalFormatting sqref="X320">
    <cfRule type="cellIs" dxfId="13485" priority="13942" stopIfTrue="1" operator="equal">
      <formula>"done"</formula>
    </cfRule>
    <cfRule type="cellIs" dxfId="13484" priority="13943" stopIfTrue="1" operator="equal">
      <formula>"n/a"</formula>
    </cfRule>
    <cfRule type="cellIs" dxfId="13483" priority="13944" stopIfTrue="1" operator="equal">
      <formula>"yes"</formula>
    </cfRule>
    <cfRule type="cellIs" dxfId="13482" priority="13945" stopIfTrue="1" operator="equal">
      <formula>"no"</formula>
    </cfRule>
    <cfRule type="notContainsBlanks" dxfId="13481" priority="13946">
      <formula>LEN(TRIM(X320))&gt;0</formula>
    </cfRule>
  </conditionalFormatting>
  <conditionalFormatting sqref="X323">
    <cfRule type="cellIs" dxfId="13480" priority="13939" stopIfTrue="1" operator="equal">
      <formula>"yes"</formula>
    </cfRule>
    <cfRule type="cellIs" dxfId="13479" priority="13940" stopIfTrue="1" operator="equal">
      <formula>"no"</formula>
    </cfRule>
    <cfRule type="notContainsBlanks" dxfId="13478" priority="13941">
      <formula>LEN(TRIM(X323))&gt;0</formula>
    </cfRule>
  </conditionalFormatting>
  <conditionalFormatting sqref="X323">
    <cfRule type="cellIs" dxfId="13477" priority="13936" stopIfTrue="1" operator="equal">
      <formula>"yes"</formula>
    </cfRule>
    <cfRule type="cellIs" dxfId="13476" priority="13937" stopIfTrue="1" operator="equal">
      <formula>"no"</formula>
    </cfRule>
    <cfRule type="notContainsBlanks" dxfId="13475" priority="13938">
      <formula>LEN(TRIM(X323))&gt;0</formula>
    </cfRule>
  </conditionalFormatting>
  <conditionalFormatting sqref="X323">
    <cfRule type="cellIs" dxfId="13474" priority="13931" stopIfTrue="1" operator="equal">
      <formula>"done"</formula>
    </cfRule>
    <cfRule type="cellIs" dxfId="13473" priority="13932" stopIfTrue="1" operator="equal">
      <formula>"n/a"</formula>
    </cfRule>
    <cfRule type="cellIs" dxfId="13472" priority="13933" stopIfTrue="1" operator="equal">
      <formula>"yes"</formula>
    </cfRule>
    <cfRule type="cellIs" dxfId="13471" priority="13934" stopIfTrue="1" operator="equal">
      <formula>"no"</formula>
    </cfRule>
    <cfRule type="notContainsBlanks" dxfId="13470" priority="13935">
      <formula>LEN(TRIM(X323))&gt;0</formula>
    </cfRule>
  </conditionalFormatting>
  <conditionalFormatting sqref="X325">
    <cfRule type="cellIs" dxfId="13469" priority="13928" stopIfTrue="1" operator="equal">
      <formula>"yes"</formula>
    </cfRule>
    <cfRule type="cellIs" dxfId="13468" priority="13929" stopIfTrue="1" operator="equal">
      <formula>"no"</formula>
    </cfRule>
    <cfRule type="notContainsBlanks" dxfId="13467" priority="13930">
      <formula>LEN(TRIM(X325))&gt;0</formula>
    </cfRule>
  </conditionalFormatting>
  <conditionalFormatting sqref="X325">
    <cfRule type="cellIs" dxfId="13466" priority="13925" stopIfTrue="1" operator="equal">
      <formula>"yes"</formula>
    </cfRule>
    <cfRule type="cellIs" dxfId="13465" priority="13926" stopIfTrue="1" operator="equal">
      <formula>"no"</formula>
    </cfRule>
    <cfRule type="notContainsBlanks" dxfId="13464" priority="13927">
      <formula>LEN(TRIM(X325))&gt;0</formula>
    </cfRule>
  </conditionalFormatting>
  <conditionalFormatting sqref="X325">
    <cfRule type="cellIs" dxfId="13463" priority="13920" stopIfTrue="1" operator="equal">
      <formula>"done"</formula>
    </cfRule>
    <cfRule type="cellIs" dxfId="13462" priority="13921" stopIfTrue="1" operator="equal">
      <formula>"n/a"</formula>
    </cfRule>
    <cfRule type="cellIs" dxfId="13461" priority="13922" stopIfTrue="1" operator="equal">
      <formula>"yes"</formula>
    </cfRule>
    <cfRule type="cellIs" dxfId="13460" priority="13923" stopIfTrue="1" operator="equal">
      <formula>"no"</formula>
    </cfRule>
    <cfRule type="notContainsBlanks" dxfId="13459" priority="13924">
      <formula>LEN(TRIM(X325))&gt;0</formula>
    </cfRule>
  </conditionalFormatting>
  <conditionalFormatting sqref="X322">
    <cfRule type="cellIs" dxfId="13458" priority="13917" stopIfTrue="1" operator="equal">
      <formula>"yes"</formula>
    </cfRule>
    <cfRule type="cellIs" dxfId="13457" priority="13918" stopIfTrue="1" operator="equal">
      <formula>"no"</formula>
    </cfRule>
    <cfRule type="notContainsBlanks" dxfId="13456" priority="13919">
      <formula>LEN(TRIM(X322))&gt;0</formula>
    </cfRule>
  </conditionalFormatting>
  <conditionalFormatting sqref="X322">
    <cfRule type="cellIs" dxfId="13455" priority="13914" stopIfTrue="1" operator="equal">
      <formula>"yes"</formula>
    </cfRule>
    <cfRule type="cellIs" dxfId="13454" priority="13915" stopIfTrue="1" operator="equal">
      <formula>"no"</formula>
    </cfRule>
    <cfRule type="notContainsBlanks" dxfId="13453" priority="13916">
      <formula>LEN(TRIM(X322))&gt;0</formula>
    </cfRule>
  </conditionalFormatting>
  <conditionalFormatting sqref="X322">
    <cfRule type="cellIs" dxfId="13452" priority="13909" stopIfTrue="1" operator="equal">
      <formula>"done"</formula>
    </cfRule>
    <cfRule type="cellIs" dxfId="13451" priority="13910" stopIfTrue="1" operator="equal">
      <formula>"n/a"</formula>
    </cfRule>
    <cfRule type="cellIs" dxfId="13450" priority="13911" stopIfTrue="1" operator="equal">
      <formula>"yes"</formula>
    </cfRule>
    <cfRule type="cellIs" dxfId="13449" priority="13912" stopIfTrue="1" operator="equal">
      <formula>"no"</formula>
    </cfRule>
    <cfRule type="notContainsBlanks" dxfId="13448" priority="13913">
      <formula>LEN(TRIM(X322))&gt;0</formula>
    </cfRule>
  </conditionalFormatting>
  <conditionalFormatting sqref="X277:X286">
    <cfRule type="cellIs" dxfId="13447" priority="13906" stopIfTrue="1" operator="equal">
      <formula>"yes"</formula>
    </cfRule>
    <cfRule type="cellIs" dxfId="13446" priority="13907" stopIfTrue="1" operator="equal">
      <formula>"no"</formula>
    </cfRule>
    <cfRule type="notContainsBlanks" dxfId="13445" priority="13908">
      <formula>LEN(TRIM(X277))&gt;0</formula>
    </cfRule>
  </conditionalFormatting>
  <conditionalFormatting sqref="X277:X286">
    <cfRule type="cellIs" dxfId="13444" priority="13903" stopIfTrue="1" operator="equal">
      <formula>"yes"</formula>
    </cfRule>
    <cfRule type="cellIs" dxfId="13443" priority="13904" stopIfTrue="1" operator="equal">
      <formula>"no"</formula>
    </cfRule>
    <cfRule type="notContainsBlanks" dxfId="13442" priority="13905">
      <formula>LEN(TRIM(X277))&gt;0</formula>
    </cfRule>
  </conditionalFormatting>
  <conditionalFormatting sqref="X277:X286">
    <cfRule type="cellIs" dxfId="13441" priority="13898" stopIfTrue="1" operator="equal">
      <formula>"done"</formula>
    </cfRule>
    <cfRule type="cellIs" dxfId="13440" priority="13899" stopIfTrue="1" operator="equal">
      <formula>"n/a"</formula>
    </cfRule>
    <cfRule type="cellIs" dxfId="13439" priority="13900" stopIfTrue="1" operator="equal">
      <formula>"yes"</formula>
    </cfRule>
    <cfRule type="cellIs" dxfId="13438" priority="13901" stopIfTrue="1" operator="equal">
      <formula>"no"</formula>
    </cfRule>
    <cfRule type="notContainsBlanks" dxfId="13437" priority="13902">
      <formula>LEN(TRIM(X277))&gt;0</formula>
    </cfRule>
  </conditionalFormatting>
  <conditionalFormatting sqref="X288">
    <cfRule type="cellIs" dxfId="13436" priority="13895" stopIfTrue="1" operator="equal">
      <formula>"yes"</formula>
    </cfRule>
    <cfRule type="cellIs" dxfId="13435" priority="13896" stopIfTrue="1" operator="equal">
      <formula>"no"</formula>
    </cfRule>
    <cfRule type="notContainsBlanks" dxfId="13434" priority="13897">
      <formula>LEN(TRIM(X288))&gt;0</formula>
    </cfRule>
  </conditionalFormatting>
  <conditionalFormatting sqref="X288">
    <cfRule type="cellIs" dxfId="13433" priority="13892" stopIfTrue="1" operator="equal">
      <formula>"yes"</formula>
    </cfRule>
    <cfRule type="cellIs" dxfId="13432" priority="13893" stopIfTrue="1" operator="equal">
      <formula>"no"</formula>
    </cfRule>
    <cfRule type="notContainsBlanks" dxfId="13431" priority="13894">
      <formula>LEN(TRIM(X288))&gt;0</formula>
    </cfRule>
  </conditionalFormatting>
  <conditionalFormatting sqref="X288">
    <cfRule type="cellIs" dxfId="13430" priority="13887" stopIfTrue="1" operator="equal">
      <formula>"done"</formula>
    </cfRule>
    <cfRule type="cellIs" dxfId="13429" priority="13888" stopIfTrue="1" operator="equal">
      <formula>"n/a"</formula>
    </cfRule>
    <cfRule type="cellIs" dxfId="13428" priority="13889" stopIfTrue="1" operator="equal">
      <formula>"yes"</formula>
    </cfRule>
    <cfRule type="cellIs" dxfId="13427" priority="13890" stopIfTrue="1" operator="equal">
      <formula>"no"</formula>
    </cfRule>
    <cfRule type="notContainsBlanks" dxfId="13426" priority="13891">
      <formula>LEN(TRIM(X288))&gt;0</formula>
    </cfRule>
  </conditionalFormatting>
  <conditionalFormatting sqref="X289">
    <cfRule type="cellIs" dxfId="13425" priority="13884" stopIfTrue="1" operator="equal">
      <formula>"yes"</formula>
    </cfRule>
    <cfRule type="cellIs" dxfId="13424" priority="13885" stopIfTrue="1" operator="equal">
      <formula>"no"</formula>
    </cfRule>
    <cfRule type="notContainsBlanks" dxfId="13423" priority="13886">
      <formula>LEN(TRIM(X289))&gt;0</formula>
    </cfRule>
  </conditionalFormatting>
  <conditionalFormatting sqref="X289">
    <cfRule type="cellIs" dxfId="13422" priority="13881" stopIfTrue="1" operator="equal">
      <formula>"yes"</formula>
    </cfRule>
    <cfRule type="cellIs" dxfId="13421" priority="13882" stopIfTrue="1" operator="equal">
      <formula>"no"</formula>
    </cfRule>
    <cfRule type="notContainsBlanks" dxfId="13420" priority="13883">
      <formula>LEN(TRIM(X289))&gt;0</formula>
    </cfRule>
  </conditionalFormatting>
  <conditionalFormatting sqref="X289">
    <cfRule type="cellIs" dxfId="13419" priority="13876" stopIfTrue="1" operator="equal">
      <formula>"done"</formula>
    </cfRule>
    <cfRule type="cellIs" dxfId="13418" priority="13877" stopIfTrue="1" operator="equal">
      <formula>"n/a"</formula>
    </cfRule>
    <cfRule type="cellIs" dxfId="13417" priority="13878" stopIfTrue="1" operator="equal">
      <formula>"yes"</formula>
    </cfRule>
    <cfRule type="cellIs" dxfId="13416" priority="13879" stopIfTrue="1" operator="equal">
      <formula>"no"</formula>
    </cfRule>
    <cfRule type="notContainsBlanks" dxfId="13415" priority="13880">
      <formula>LEN(TRIM(X289))&gt;0</formula>
    </cfRule>
  </conditionalFormatting>
  <conditionalFormatting sqref="X290">
    <cfRule type="cellIs" dxfId="13414" priority="13873" stopIfTrue="1" operator="equal">
      <formula>"yes"</formula>
    </cfRule>
    <cfRule type="cellIs" dxfId="13413" priority="13874" stopIfTrue="1" operator="equal">
      <formula>"no"</formula>
    </cfRule>
    <cfRule type="notContainsBlanks" dxfId="13412" priority="13875">
      <formula>LEN(TRIM(X290))&gt;0</formula>
    </cfRule>
  </conditionalFormatting>
  <conditionalFormatting sqref="X290">
    <cfRule type="cellIs" dxfId="13411" priority="13870" stopIfTrue="1" operator="equal">
      <formula>"yes"</formula>
    </cfRule>
    <cfRule type="cellIs" dxfId="13410" priority="13871" stopIfTrue="1" operator="equal">
      <formula>"no"</formula>
    </cfRule>
    <cfRule type="notContainsBlanks" dxfId="13409" priority="13872">
      <formula>LEN(TRIM(X290))&gt;0</formula>
    </cfRule>
  </conditionalFormatting>
  <conditionalFormatting sqref="X290">
    <cfRule type="cellIs" dxfId="13408" priority="13865" stopIfTrue="1" operator="equal">
      <formula>"done"</formula>
    </cfRule>
    <cfRule type="cellIs" dxfId="13407" priority="13866" stopIfTrue="1" operator="equal">
      <formula>"n/a"</formula>
    </cfRule>
    <cfRule type="cellIs" dxfId="13406" priority="13867" stopIfTrue="1" operator="equal">
      <formula>"yes"</formula>
    </cfRule>
    <cfRule type="cellIs" dxfId="13405" priority="13868" stopIfTrue="1" operator="equal">
      <formula>"no"</formula>
    </cfRule>
    <cfRule type="notContainsBlanks" dxfId="13404" priority="13869">
      <formula>LEN(TRIM(X290))&gt;0</formula>
    </cfRule>
  </conditionalFormatting>
  <conditionalFormatting sqref="X291">
    <cfRule type="cellIs" dxfId="13403" priority="13862" stopIfTrue="1" operator="equal">
      <formula>"yes"</formula>
    </cfRule>
    <cfRule type="cellIs" dxfId="13402" priority="13863" stopIfTrue="1" operator="equal">
      <formula>"no"</formula>
    </cfRule>
    <cfRule type="notContainsBlanks" dxfId="13401" priority="13864">
      <formula>LEN(TRIM(X291))&gt;0</formula>
    </cfRule>
  </conditionalFormatting>
  <conditionalFormatting sqref="X291">
    <cfRule type="cellIs" dxfId="13400" priority="13859" stopIfTrue="1" operator="equal">
      <formula>"yes"</formula>
    </cfRule>
    <cfRule type="cellIs" dxfId="13399" priority="13860" stopIfTrue="1" operator="equal">
      <formula>"no"</formula>
    </cfRule>
    <cfRule type="notContainsBlanks" dxfId="13398" priority="13861">
      <formula>LEN(TRIM(X291))&gt;0</formula>
    </cfRule>
  </conditionalFormatting>
  <conditionalFormatting sqref="X291">
    <cfRule type="cellIs" dxfId="13397" priority="13854" stopIfTrue="1" operator="equal">
      <formula>"done"</formula>
    </cfRule>
    <cfRule type="cellIs" dxfId="13396" priority="13855" stopIfTrue="1" operator="equal">
      <formula>"n/a"</formula>
    </cfRule>
    <cfRule type="cellIs" dxfId="13395" priority="13856" stopIfTrue="1" operator="equal">
      <formula>"yes"</formula>
    </cfRule>
    <cfRule type="cellIs" dxfId="13394" priority="13857" stopIfTrue="1" operator="equal">
      <formula>"no"</formula>
    </cfRule>
    <cfRule type="notContainsBlanks" dxfId="13393" priority="13858">
      <formula>LEN(TRIM(X291))&gt;0</formula>
    </cfRule>
  </conditionalFormatting>
  <conditionalFormatting sqref="X292">
    <cfRule type="cellIs" dxfId="13392" priority="13851" stopIfTrue="1" operator="equal">
      <formula>"yes"</formula>
    </cfRule>
    <cfRule type="cellIs" dxfId="13391" priority="13852" stopIfTrue="1" operator="equal">
      <formula>"no"</formula>
    </cfRule>
    <cfRule type="notContainsBlanks" dxfId="13390" priority="13853">
      <formula>LEN(TRIM(X292))&gt;0</formula>
    </cfRule>
  </conditionalFormatting>
  <conditionalFormatting sqref="X292">
    <cfRule type="cellIs" dxfId="13389" priority="13848" stopIfTrue="1" operator="equal">
      <formula>"yes"</formula>
    </cfRule>
    <cfRule type="cellIs" dxfId="13388" priority="13849" stopIfTrue="1" operator="equal">
      <formula>"no"</formula>
    </cfRule>
    <cfRule type="notContainsBlanks" dxfId="13387" priority="13850">
      <formula>LEN(TRIM(X292))&gt;0</formula>
    </cfRule>
  </conditionalFormatting>
  <conditionalFormatting sqref="X292">
    <cfRule type="cellIs" dxfId="13386" priority="13843" stopIfTrue="1" operator="equal">
      <formula>"done"</formula>
    </cfRule>
    <cfRule type="cellIs" dxfId="13385" priority="13844" stopIfTrue="1" operator="equal">
      <formula>"n/a"</formula>
    </cfRule>
    <cfRule type="cellIs" dxfId="13384" priority="13845" stopIfTrue="1" operator="equal">
      <formula>"yes"</formula>
    </cfRule>
    <cfRule type="cellIs" dxfId="13383" priority="13846" stopIfTrue="1" operator="equal">
      <formula>"no"</formula>
    </cfRule>
    <cfRule type="notContainsBlanks" dxfId="13382" priority="13847">
      <formula>LEN(TRIM(X292))&gt;0</formula>
    </cfRule>
  </conditionalFormatting>
  <conditionalFormatting sqref="X293">
    <cfRule type="cellIs" dxfId="13381" priority="13840" stopIfTrue="1" operator="equal">
      <formula>"yes"</formula>
    </cfRule>
    <cfRule type="cellIs" dxfId="13380" priority="13841" stopIfTrue="1" operator="equal">
      <formula>"no"</formula>
    </cfRule>
    <cfRule type="notContainsBlanks" dxfId="13379" priority="13842">
      <formula>LEN(TRIM(X293))&gt;0</formula>
    </cfRule>
  </conditionalFormatting>
  <conditionalFormatting sqref="X293">
    <cfRule type="cellIs" dxfId="13378" priority="13837" stopIfTrue="1" operator="equal">
      <formula>"yes"</formula>
    </cfRule>
    <cfRule type="cellIs" dxfId="13377" priority="13838" stopIfTrue="1" operator="equal">
      <formula>"no"</formula>
    </cfRule>
    <cfRule type="notContainsBlanks" dxfId="13376" priority="13839">
      <formula>LEN(TRIM(X293))&gt;0</formula>
    </cfRule>
  </conditionalFormatting>
  <conditionalFormatting sqref="X293">
    <cfRule type="cellIs" dxfId="13375" priority="13832" stopIfTrue="1" operator="equal">
      <formula>"done"</formula>
    </cfRule>
    <cfRule type="cellIs" dxfId="13374" priority="13833" stopIfTrue="1" operator="equal">
      <formula>"n/a"</formula>
    </cfRule>
    <cfRule type="cellIs" dxfId="13373" priority="13834" stopIfTrue="1" operator="equal">
      <formula>"yes"</formula>
    </cfRule>
    <cfRule type="cellIs" dxfId="13372" priority="13835" stopIfTrue="1" operator="equal">
      <formula>"no"</formula>
    </cfRule>
    <cfRule type="notContainsBlanks" dxfId="13371" priority="13836">
      <formula>LEN(TRIM(X293))&gt;0</formula>
    </cfRule>
  </conditionalFormatting>
  <conditionalFormatting sqref="X295">
    <cfRule type="cellIs" dxfId="13370" priority="13829" stopIfTrue="1" operator="equal">
      <formula>"yes"</formula>
    </cfRule>
    <cfRule type="cellIs" dxfId="13369" priority="13830" stopIfTrue="1" operator="equal">
      <formula>"no"</formula>
    </cfRule>
    <cfRule type="notContainsBlanks" dxfId="13368" priority="13831">
      <formula>LEN(TRIM(X295))&gt;0</formula>
    </cfRule>
  </conditionalFormatting>
  <conditionalFormatting sqref="X295">
    <cfRule type="cellIs" dxfId="13367" priority="13826" stopIfTrue="1" operator="equal">
      <formula>"yes"</formula>
    </cfRule>
    <cfRule type="cellIs" dxfId="13366" priority="13827" stopIfTrue="1" operator="equal">
      <formula>"no"</formula>
    </cfRule>
    <cfRule type="notContainsBlanks" dxfId="13365" priority="13828">
      <formula>LEN(TRIM(X295))&gt;0</formula>
    </cfRule>
  </conditionalFormatting>
  <conditionalFormatting sqref="X295">
    <cfRule type="cellIs" dxfId="13364" priority="13821" stopIfTrue="1" operator="equal">
      <formula>"done"</formula>
    </cfRule>
    <cfRule type="cellIs" dxfId="13363" priority="13822" stopIfTrue="1" operator="equal">
      <formula>"n/a"</formula>
    </cfRule>
    <cfRule type="cellIs" dxfId="13362" priority="13823" stopIfTrue="1" operator="equal">
      <formula>"yes"</formula>
    </cfRule>
    <cfRule type="cellIs" dxfId="13361" priority="13824" stopIfTrue="1" operator="equal">
      <formula>"no"</formula>
    </cfRule>
    <cfRule type="notContainsBlanks" dxfId="13360" priority="13825">
      <formula>LEN(TRIM(X295))&gt;0</formula>
    </cfRule>
  </conditionalFormatting>
  <conditionalFormatting sqref="X296:X298">
    <cfRule type="cellIs" dxfId="13359" priority="13818" stopIfTrue="1" operator="equal">
      <formula>"yes"</formula>
    </cfRule>
    <cfRule type="cellIs" dxfId="13358" priority="13819" stopIfTrue="1" operator="equal">
      <formula>"no"</formula>
    </cfRule>
    <cfRule type="notContainsBlanks" dxfId="13357" priority="13820">
      <formula>LEN(TRIM(X296))&gt;0</formula>
    </cfRule>
  </conditionalFormatting>
  <conditionalFormatting sqref="X296:X298">
    <cfRule type="cellIs" dxfId="13356" priority="13815" stopIfTrue="1" operator="equal">
      <formula>"yes"</formula>
    </cfRule>
    <cfRule type="cellIs" dxfId="13355" priority="13816" stopIfTrue="1" operator="equal">
      <formula>"no"</formula>
    </cfRule>
    <cfRule type="notContainsBlanks" dxfId="13354" priority="13817">
      <formula>LEN(TRIM(X296))&gt;0</formula>
    </cfRule>
  </conditionalFormatting>
  <conditionalFormatting sqref="X296:X298">
    <cfRule type="cellIs" dxfId="13353" priority="13810" stopIfTrue="1" operator="equal">
      <formula>"done"</formula>
    </cfRule>
    <cfRule type="cellIs" dxfId="13352" priority="13811" stopIfTrue="1" operator="equal">
      <formula>"n/a"</formula>
    </cfRule>
    <cfRule type="cellIs" dxfId="13351" priority="13812" stopIfTrue="1" operator="equal">
      <formula>"yes"</formula>
    </cfRule>
    <cfRule type="cellIs" dxfId="13350" priority="13813" stopIfTrue="1" operator="equal">
      <formula>"no"</formula>
    </cfRule>
    <cfRule type="notContainsBlanks" dxfId="13349" priority="13814">
      <formula>LEN(TRIM(X296))&gt;0</formula>
    </cfRule>
  </conditionalFormatting>
  <conditionalFormatting sqref="X15:Z15">
    <cfRule type="dataBar" priority="13809">
      <dataBar>
        <cfvo type="num" val="0"/>
        <cfvo type="max"/>
        <color rgb="FF92D050"/>
      </dataBar>
      <extLst>
        <ext xmlns:x14="http://schemas.microsoft.com/office/spreadsheetml/2009/9/main" uri="{B025F937-C7B1-47D3-B67F-A62EFF666E3E}">
          <x14:id>{7B1822B4-190F-4578-862F-2EEE0F42B86B}</x14:id>
        </ext>
      </extLst>
    </cfRule>
  </conditionalFormatting>
  <conditionalFormatting sqref="X61:Z61">
    <cfRule type="dataBar" priority="13808">
      <dataBar>
        <cfvo type="num" val="0"/>
        <cfvo type="max"/>
        <color rgb="FF92D050"/>
      </dataBar>
      <extLst>
        <ext xmlns:x14="http://schemas.microsoft.com/office/spreadsheetml/2009/9/main" uri="{B025F937-C7B1-47D3-B67F-A62EFF666E3E}">
          <x14:id>{F218F0F8-C53B-479E-80D7-A252C9ED067A}</x14:id>
        </ext>
      </extLst>
    </cfRule>
  </conditionalFormatting>
  <conditionalFormatting sqref="X90:Z90">
    <cfRule type="dataBar" priority="13807">
      <dataBar>
        <cfvo type="num" val="0"/>
        <cfvo type="max"/>
        <color rgb="FF92D050"/>
      </dataBar>
      <extLst>
        <ext xmlns:x14="http://schemas.microsoft.com/office/spreadsheetml/2009/9/main" uri="{B025F937-C7B1-47D3-B67F-A62EFF666E3E}">
          <x14:id>{3CBBADD0-3D8A-4076-8151-ADDDB906EE75}</x14:id>
        </ext>
      </extLst>
    </cfRule>
  </conditionalFormatting>
  <conditionalFormatting sqref="X105:Z105">
    <cfRule type="dataBar" priority="13806">
      <dataBar>
        <cfvo type="num" val="0"/>
        <cfvo type="max"/>
        <color rgb="FF92D050"/>
      </dataBar>
      <extLst>
        <ext xmlns:x14="http://schemas.microsoft.com/office/spreadsheetml/2009/9/main" uri="{B025F937-C7B1-47D3-B67F-A62EFF666E3E}">
          <x14:id>{0314FD39-50E2-4B7D-9D40-BF3549F3FCB0}</x14:id>
        </ext>
      </extLst>
    </cfRule>
  </conditionalFormatting>
  <conditionalFormatting sqref="X137:Z137">
    <cfRule type="dataBar" priority="13805">
      <dataBar>
        <cfvo type="num" val="0"/>
        <cfvo type="max"/>
        <color rgb="FF92D050"/>
      </dataBar>
      <extLst>
        <ext xmlns:x14="http://schemas.microsoft.com/office/spreadsheetml/2009/9/main" uri="{B025F937-C7B1-47D3-B67F-A62EFF666E3E}">
          <x14:id>{B9B099CC-3394-4268-A1A1-AD3FBBEA0820}</x14:id>
        </ext>
      </extLst>
    </cfRule>
  </conditionalFormatting>
  <conditionalFormatting sqref="X160:Z160">
    <cfRule type="dataBar" priority="13804">
      <dataBar>
        <cfvo type="num" val="0"/>
        <cfvo type="max"/>
        <color rgb="FF92D050"/>
      </dataBar>
      <extLst>
        <ext xmlns:x14="http://schemas.microsoft.com/office/spreadsheetml/2009/9/main" uri="{B025F937-C7B1-47D3-B67F-A62EFF666E3E}">
          <x14:id>{98BC1EB8-BBD3-46D9-A5DF-85F4E40999CF}</x14:id>
        </ext>
      </extLst>
    </cfRule>
  </conditionalFormatting>
  <conditionalFormatting sqref="X173:Z173">
    <cfRule type="dataBar" priority="13803">
      <dataBar>
        <cfvo type="num" val="0"/>
        <cfvo type="max"/>
        <color rgb="FF92D050"/>
      </dataBar>
      <extLst>
        <ext xmlns:x14="http://schemas.microsoft.com/office/spreadsheetml/2009/9/main" uri="{B025F937-C7B1-47D3-B67F-A62EFF666E3E}">
          <x14:id>{6FA047E4-D391-4322-B150-8367FF6EAEC2}</x14:id>
        </ext>
      </extLst>
    </cfRule>
  </conditionalFormatting>
  <conditionalFormatting sqref="X179:Z179">
    <cfRule type="dataBar" priority="13802">
      <dataBar>
        <cfvo type="num" val="0"/>
        <cfvo type="max"/>
        <color rgb="FF92D050"/>
      </dataBar>
      <extLst>
        <ext xmlns:x14="http://schemas.microsoft.com/office/spreadsheetml/2009/9/main" uri="{B025F937-C7B1-47D3-B67F-A62EFF666E3E}">
          <x14:id>{4682AAEF-4389-4BB5-98EF-ABE03AE57EA0}</x14:id>
        </ext>
      </extLst>
    </cfRule>
  </conditionalFormatting>
  <conditionalFormatting sqref="X189:Z189">
    <cfRule type="dataBar" priority="13801">
      <dataBar>
        <cfvo type="num" val="0"/>
        <cfvo type="max"/>
        <color rgb="FF92D050"/>
      </dataBar>
      <extLst>
        <ext xmlns:x14="http://schemas.microsoft.com/office/spreadsheetml/2009/9/main" uri="{B025F937-C7B1-47D3-B67F-A62EFF666E3E}">
          <x14:id>{85B26019-827B-4496-BBAB-15AA5090A7B2}</x14:id>
        </ext>
      </extLst>
    </cfRule>
  </conditionalFormatting>
  <conditionalFormatting sqref="X193:Z193">
    <cfRule type="dataBar" priority="13800">
      <dataBar>
        <cfvo type="num" val="0"/>
        <cfvo type="max"/>
        <color rgb="FF92D050"/>
      </dataBar>
      <extLst>
        <ext xmlns:x14="http://schemas.microsoft.com/office/spreadsheetml/2009/9/main" uri="{B025F937-C7B1-47D3-B67F-A62EFF666E3E}">
          <x14:id>{23142CF2-6983-4B47-9091-507A4BE0A3F1}</x14:id>
        </ext>
      </extLst>
    </cfRule>
  </conditionalFormatting>
  <conditionalFormatting sqref="X203:Z203">
    <cfRule type="dataBar" priority="13799">
      <dataBar>
        <cfvo type="num" val="0"/>
        <cfvo type="max"/>
        <color rgb="FF92D050"/>
      </dataBar>
      <extLst>
        <ext xmlns:x14="http://schemas.microsoft.com/office/spreadsheetml/2009/9/main" uri="{B025F937-C7B1-47D3-B67F-A62EFF666E3E}">
          <x14:id>{0C1F5451-0476-4791-B07A-6A7694CC914B}</x14:id>
        </ext>
      </extLst>
    </cfRule>
  </conditionalFormatting>
  <conditionalFormatting sqref="X208:Z208">
    <cfRule type="dataBar" priority="13798">
      <dataBar>
        <cfvo type="num" val="0"/>
        <cfvo type="max"/>
        <color rgb="FF92D050"/>
      </dataBar>
      <extLst>
        <ext xmlns:x14="http://schemas.microsoft.com/office/spreadsheetml/2009/9/main" uri="{B025F937-C7B1-47D3-B67F-A62EFF666E3E}">
          <x14:id>{7825639E-575A-4710-857E-D3E90478460A}</x14:id>
        </ext>
      </extLst>
    </cfRule>
  </conditionalFormatting>
  <conditionalFormatting sqref="X211:Z211">
    <cfRule type="dataBar" priority="13797">
      <dataBar>
        <cfvo type="num" val="0"/>
        <cfvo type="max"/>
        <color rgb="FF92D050"/>
      </dataBar>
      <extLst>
        <ext xmlns:x14="http://schemas.microsoft.com/office/spreadsheetml/2009/9/main" uri="{B025F937-C7B1-47D3-B67F-A62EFF666E3E}">
          <x14:id>{32246590-3164-47D4-915A-C9AD35C7DFE0}</x14:id>
        </ext>
      </extLst>
    </cfRule>
  </conditionalFormatting>
  <conditionalFormatting sqref="X216:Z216">
    <cfRule type="dataBar" priority="13796">
      <dataBar>
        <cfvo type="num" val="0"/>
        <cfvo type="max"/>
        <color rgb="FF92D050"/>
      </dataBar>
      <extLst>
        <ext xmlns:x14="http://schemas.microsoft.com/office/spreadsheetml/2009/9/main" uri="{B025F937-C7B1-47D3-B67F-A62EFF666E3E}">
          <x14:id>{93033E7D-517B-46CC-B51E-00955AEDA546}</x14:id>
        </ext>
      </extLst>
    </cfRule>
  </conditionalFormatting>
  <conditionalFormatting sqref="X239:Z239">
    <cfRule type="dataBar" priority="13795">
      <dataBar>
        <cfvo type="num" val="0"/>
        <cfvo type="max"/>
        <color rgb="FF92D050"/>
      </dataBar>
      <extLst>
        <ext xmlns:x14="http://schemas.microsoft.com/office/spreadsheetml/2009/9/main" uri="{B025F937-C7B1-47D3-B67F-A62EFF666E3E}">
          <x14:id>{808583FD-3EA6-4725-8575-AF328AA62C5F}</x14:id>
        </ext>
      </extLst>
    </cfRule>
  </conditionalFormatting>
  <conditionalFormatting sqref="X248:Z248">
    <cfRule type="dataBar" priority="13794">
      <dataBar>
        <cfvo type="num" val="0"/>
        <cfvo type="max"/>
        <color rgb="FF92D050"/>
      </dataBar>
      <extLst>
        <ext xmlns:x14="http://schemas.microsoft.com/office/spreadsheetml/2009/9/main" uri="{B025F937-C7B1-47D3-B67F-A62EFF666E3E}">
          <x14:id>{6D38CAE1-FEF2-43C7-A68D-F36709452C7B}</x14:id>
        </ext>
      </extLst>
    </cfRule>
  </conditionalFormatting>
  <conditionalFormatting sqref="X259:Z259">
    <cfRule type="dataBar" priority="13793">
      <dataBar>
        <cfvo type="num" val="0"/>
        <cfvo type="max"/>
        <color rgb="FF92D050"/>
      </dataBar>
      <extLst>
        <ext xmlns:x14="http://schemas.microsoft.com/office/spreadsheetml/2009/9/main" uri="{B025F937-C7B1-47D3-B67F-A62EFF666E3E}">
          <x14:id>{E0985762-ECB4-4C47-89DF-AED8AE041BBD}</x14:id>
        </ext>
      </extLst>
    </cfRule>
  </conditionalFormatting>
  <conditionalFormatting sqref="X276:Z276">
    <cfRule type="dataBar" priority="13792">
      <dataBar>
        <cfvo type="num" val="0"/>
        <cfvo type="max"/>
        <color rgb="FF92D050"/>
      </dataBar>
      <extLst>
        <ext xmlns:x14="http://schemas.microsoft.com/office/spreadsheetml/2009/9/main" uri="{B025F937-C7B1-47D3-B67F-A62EFF666E3E}">
          <x14:id>{6445F61B-BD19-4FCE-923C-4415D973F935}</x14:id>
        </ext>
      </extLst>
    </cfRule>
  </conditionalFormatting>
  <conditionalFormatting sqref="X287:Z287">
    <cfRule type="dataBar" priority="13791">
      <dataBar>
        <cfvo type="num" val="0"/>
        <cfvo type="max"/>
        <color rgb="FF92D050"/>
      </dataBar>
      <extLst>
        <ext xmlns:x14="http://schemas.microsoft.com/office/spreadsheetml/2009/9/main" uri="{B025F937-C7B1-47D3-B67F-A62EFF666E3E}">
          <x14:id>{43EF5B0B-48E7-468C-9E1A-D3D0A47820DA}</x14:id>
        </ext>
      </extLst>
    </cfRule>
  </conditionalFormatting>
  <conditionalFormatting sqref="X294:Z294">
    <cfRule type="dataBar" priority="13790">
      <dataBar>
        <cfvo type="num" val="0"/>
        <cfvo type="max"/>
        <color rgb="FF92D050"/>
      </dataBar>
      <extLst>
        <ext xmlns:x14="http://schemas.microsoft.com/office/spreadsheetml/2009/9/main" uri="{B025F937-C7B1-47D3-B67F-A62EFF666E3E}">
          <x14:id>{DBBA756B-04EE-4E4A-918A-12146A87FBF9}</x14:id>
        </ext>
      </extLst>
    </cfRule>
  </conditionalFormatting>
  <conditionalFormatting sqref="X299:Z299">
    <cfRule type="dataBar" priority="13789">
      <dataBar>
        <cfvo type="num" val="0"/>
        <cfvo type="max"/>
        <color rgb="FF92D050"/>
      </dataBar>
      <extLst>
        <ext xmlns:x14="http://schemas.microsoft.com/office/spreadsheetml/2009/9/main" uri="{B025F937-C7B1-47D3-B67F-A62EFF666E3E}">
          <x14:id>{B1D635A0-0A83-43E2-BFD1-D8E838DA7F63}</x14:id>
        </ext>
      </extLst>
    </cfRule>
  </conditionalFormatting>
  <conditionalFormatting sqref="X303:Z303">
    <cfRule type="dataBar" priority="13788">
      <dataBar>
        <cfvo type="num" val="0"/>
        <cfvo type="max"/>
        <color rgb="FF92D050"/>
      </dataBar>
      <extLst>
        <ext xmlns:x14="http://schemas.microsoft.com/office/spreadsheetml/2009/9/main" uri="{B025F937-C7B1-47D3-B67F-A62EFF666E3E}">
          <x14:id>{B4207D1F-D266-4C45-8B98-CFB505D70D4C}</x14:id>
        </ext>
      </extLst>
    </cfRule>
  </conditionalFormatting>
  <conditionalFormatting sqref="X309:Z309">
    <cfRule type="dataBar" priority="13787">
      <dataBar>
        <cfvo type="num" val="0"/>
        <cfvo type="max"/>
        <color rgb="FF92D050"/>
      </dataBar>
      <extLst>
        <ext xmlns:x14="http://schemas.microsoft.com/office/spreadsheetml/2009/9/main" uri="{B025F937-C7B1-47D3-B67F-A62EFF666E3E}">
          <x14:id>{C47AFD69-324E-4266-915C-8F2EBCEE0060}</x14:id>
        </ext>
      </extLst>
    </cfRule>
  </conditionalFormatting>
  <conditionalFormatting sqref="X316:Z316">
    <cfRule type="dataBar" priority="13786">
      <dataBar>
        <cfvo type="num" val="0"/>
        <cfvo type="max"/>
        <color rgb="FF92D050"/>
      </dataBar>
      <extLst>
        <ext xmlns:x14="http://schemas.microsoft.com/office/spreadsheetml/2009/9/main" uri="{B025F937-C7B1-47D3-B67F-A62EFF666E3E}">
          <x14:id>{AA3AAC88-EDE7-4877-B2F1-FB8A8C174C71}</x14:id>
        </ext>
      </extLst>
    </cfRule>
  </conditionalFormatting>
  <conditionalFormatting sqref="X321:Z321">
    <cfRule type="dataBar" priority="13785">
      <dataBar>
        <cfvo type="num" val="0"/>
        <cfvo type="max"/>
        <color rgb="FF92D050"/>
      </dataBar>
      <extLst>
        <ext xmlns:x14="http://schemas.microsoft.com/office/spreadsheetml/2009/9/main" uri="{B025F937-C7B1-47D3-B67F-A62EFF666E3E}">
          <x14:id>{4A40E972-0EF7-40D8-B520-DBDD2F2B05F9}</x14:id>
        </ext>
      </extLst>
    </cfRule>
  </conditionalFormatting>
  <conditionalFormatting sqref="X324:Z324">
    <cfRule type="dataBar" priority="13784">
      <dataBar>
        <cfvo type="num" val="0"/>
        <cfvo type="max"/>
        <color rgb="FF92D050"/>
      </dataBar>
      <extLst>
        <ext xmlns:x14="http://schemas.microsoft.com/office/spreadsheetml/2009/9/main" uri="{B025F937-C7B1-47D3-B67F-A62EFF666E3E}">
          <x14:id>{11285FAF-0E2A-4DC4-9162-5D8C9D6BFBEF}</x14:id>
        </ext>
      </extLst>
    </cfRule>
  </conditionalFormatting>
  <conditionalFormatting sqref="X324">
    <cfRule type="cellIs" dxfId="13348" priority="13783" stopIfTrue="1" operator="equal">
      <formula>"n/a"</formula>
    </cfRule>
  </conditionalFormatting>
  <conditionalFormatting sqref="X14:Z14">
    <cfRule type="dataBar" priority="13782">
      <dataBar>
        <cfvo type="num" val="0"/>
        <cfvo type="max"/>
        <color rgb="FF92D050"/>
      </dataBar>
      <extLst>
        <ext xmlns:x14="http://schemas.microsoft.com/office/spreadsheetml/2009/9/main" uri="{B025F937-C7B1-47D3-B67F-A62EFF666E3E}">
          <x14:id>{F4E8B77C-00B6-46CD-9F21-FD3AFB9A88B7}</x14:id>
        </ext>
      </extLst>
    </cfRule>
  </conditionalFormatting>
  <conditionalFormatting sqref="X14:X15 X61 X90 X105 X136:X137 X160 X173 X179 X189 X193 X203 X208 X211 X216 X238:X239 X248 X259 X276 X287 X294 X299 X303 X308:X309 X316 X321 X324">
    <cfRule type="cellIs" dxfId="13347" priority="13781" stopIfTrue="1" operator="equal">
      <formula>"n/a"</formula>
    </cfRule>
  </conditionalFormatting>
  <conditionalFormatting sqref="X136:Z136">
    <cfRule type="dataBar" priority="13780">
      <dataBar>
        <cfvo type="num" val="0"/>
        <cfvo type="max"/>
        <color rgb="FF92D050"/>
      </dataBar>
      <extLst>
        <ext xmlns:x14="http://schemas.microsoft.com/office/spreadsheetml/2009/9/main" uri="{B025F937-C7B1-47D3-B67F-A62EFF666E3E}">
          <x14:id>{AC024A88-5CC6-4C23-A345-BE0D0FA83DDB}</x14:id>
        </ext>
      </extLst>
    </cfRule>
  </conditionalFormatting>
  <conditionalFormatting sqref="X238:Z238">
    <cfRule type="dataBar" priority="13779">
      <dataBar>
        <cfvo type="num" val="0"/>
        <cfvo type="max"/>
        <color rgb="FF92D050"/>
      </dataBar>
      <extLst>
        <ext xmlns:x14="http://schemas.microsoft.com/office/spreadsheetml/2009/9/main" uri="{B025F937-C7B1-47D3-B67F-A62EFF666E3E}">
          <x14:id>{7A2F261F-E547-43BB-8617-9220AD405A9A}</x14:id>
        </ext>
      </extLst>
    </cfRule>
  </conditionalFormatting>
  <conditionalFormatting sqref="X308:Z308">
    <cfRule type="dataBar" priority="13778">
      <dataBar>
        <cfvo type="num" val="0"/>
        <cfvo type="max"/>
        <color rgb="FF92D050"/>
      </dataBar>
      <extLst>
        <ext xmlns:x14="http://schemas.microsoft.com/office/spreadsheetml/2009/9/main" uri="{B025F937-C7B1-47D3-B67F-A62EFF666E3E}">
          <x14:id>{BFC8411E-155C-4D06-8E29-8423D197E495}</x14:id>
        </ext>
      </extLst>
    </cfRule>
  </conditionalFormatting>
  <conditionalFormatting sqref="X10">
    <cfRule type="dataBar" priority="13777">
      <dataBar>
        <cfvo type="num" val="0"/>
        <cfvo type="num" val="$I$9"/>
        <color rgb="FF98C23D"/>
      </dataBar>
      <extLst>
        <ext xmlns:x14="http://schemas.microsoft.com/office/spreadsheetml/2009/9/main" uri="{B025F937-C7B1-47D3-B67F-A62EFF666E3E}">
          <x14:id>{01DBC77C-B2B6-4221-8977-E331BAC3F0D4}</x14:id>
        </ext>
      </extLst>
    </cfRule>
  </conditionalFormatting>
  <conditionalFormatting sqref="AA112 AA50:AA60 AA48 AA45:AA46 AA16:AA21 AA42 AA69:AA89 AA62:AA64 AA116:AA126 AA159 AA138:AA157">
    <cfRule type="cellIs" dxfId="13346" priority="13769" stopIfTrue="1" operator="equal">
      <formula>"yes"</formula>
    </cfRule>
    <cfRule type="cellIs" dxfId="13345" priority="13770" stopIfTrue="1" operator="equal">
      <formula>"no"</formula>
    </cfRule>
    <cfRule type="notContainsBlanks" dxfId="13344" priority="13773" stopIfTrue="1">
      <formula>LEN(TRIM(AA16))&gt;0</formula>
    </cfRule>
  </conditionalFormatting>
  <conditionalFormatting sqref="AA112 AA50:AA60 AA48 AA45:AA46 AA16:AA21 AA42 AA69:AA89 AA62:AA64 AA116:AA126 AA159 AA138:AA157">
    <cfRule type="cellIs" dxfId="13343" priority="13771" stopIfTrue="1" operator="equal">
      <formula>"done"</formula>
    </cfRule>
    <cfRule type="cellIs" dxfId="13342" priority="13772" stopIfTrue="1" operator="equal">
      <formula>"n/a"</formula>
    </cfRule>
    <cfRule type="cellIs" dxfId="13341" priority="13774" stopIfTrue="1" operator="equal">
      <formula>"yes"</formula>
    </cfRule>
    <cfRule type="cellIs" dxfId="13340" priority="13775" stopIfTrue="1" operator="equal">
      <formula>"no"</formula>
    </cfRule>
    <cfRule type="notContainsBlanks" dxfId="13339" priority="13776">
      <formula>LEN(TRIM(AA16))&gt;0</formula>
    </cfRule>
  </conditionalFormatting>
  <conditionalFormatting sqref="AA249:AA250">
    <cfRule type="cellIs" dxfId="13338" priority="13766" stopIfTrue="1" operator="equal">
      <formula>"yes"</formula>
    </cfRule>
    <cfRule type="cellIs" dxfId="13337" priority="13767" stopIfTrue="1" operator="equal">
      <formula>"no"</formula>
    </cfRule>
    <cfRule type="notContainsBlanks" dxfId="13336" priority="13768">
      <formula>LEN(TRIM(AA249))&gt;0</formula>
    </cfRule>
  </conditionalFormatting>
  <conditionalFormatting sqref="AA249:AA250">
    <cfRule type="cellIs" dxfId="13335" priority="13763" stopIfTrue="1" operator="equal">
      <formula>"yes"</formula>
    </cfRule>
    <cfRule type="cellIs" dxfId="13334" priority="13764" stopIfTrue="1" operator="equal">
      <formula>"no"</formula>
    </cfRule>
    <cfRule type="notContainsBlanks" dxfId="13333" priority="13765">
      <formula>LEN(TRIM(AA249))&gt;0</formula>
    </cfRule>
  </conditionalFormatting>
  <conditionalFormatting sqref="AA249:AA250">
    <cfRule type="cellIs" dxfId="13332" priority="13758" stopIfTrue="1" operator="equal">
      <formula>"done"</formula>
    </cfRule>
    <cfRule type="cellIs" dxfId="13331" priority="13759" stopIfTrue="1" operator="equal">
      <formula>"n/a"</formula>
    </cfRule>
    <cfRule type="cellIs" dxfId="13330" priority="13760" stopIfTrue="1" operator="equal">
      <formula>"yes"</formula>
    </cfRule>
    <cfRule type="cellIs" dxfId="13329" priority="13761" stopIfTrue="1" operator="equal">
      <formula>"no"</formula>
    </cfRule>
    <cfRule type="notContainsBlanks" dxfId="13328" priority="13762">
      <formula>LEN(TRIM(AA249))&gt;0</formula>
    </cfRule>
  </conditionalFormatting>
  <conditionalFormatting sqref="AA111">
    <cfRule type="cellIs" dxfId="13327" priority="13755" stopIfTrue="1" operator="equal">
      <formula>"yes"</formula>
    </cfRule>
    <cfRule type="cellIs" dxfId="13326" priority="13756" stopIfTrue="1" operator="equal">
      <formula>"no"</formula>
    </cfRule>
    <cfRule type="notContainsBlanks" dxfId="13325" priority="13757">
      <formula>LEN(TRIM(AA111))&gt;0</formula>
    </cfRule>
  </conditionalFormatting>
  <conditionalFormatting sqref="AA111">
    <cfRule type="cellIs" dxfId="13324" priority="13752" stopIfTrue="1" operator="equal">
      <formula>"yes"</formula>
    </cfRule>
    <cfRule type="cellIs" dxfId="13323" priority="13753" stopIfTrue="1" operator="equal">
      <formula>"no"</formula>
    </cfRule>
    <cfRule type="notContainsBlanks" dxfId="13322" priority="13754">
      <formula>LEN(TRIM(AA111))&gt;0</formula>
    </cfRule>
  </conditionalFormatting>
  <conditionalFormatting sqref="AA111">
    <cfRule type="cellIs" dxfId="13321" priority="13747" stopIfTrue="1" operator="equal">
      <formula>"done"</formula>
    </cfRule>
    <cfRule type="cellIs" dxfId="13320" priority="13748" stopIfTrue="1" operator="equal">
      <formula>"n/a"</formula>
    </cfRule>
    <cfRule type="cellIs" dxfId="13319" priority="13749" stopIfTrue="1" operator="equal">
      <formula>"yes"</formula>
    </cfRule>
    <cfRule type="cellIs" dxfId="13318" priority="13750" stopIfTrue="1" operator="equal">
      <formula>"no"</formula>
    </cfRule>
    <cfRule type="notContainsBlanks" dxfId="13317" priority="13751">
      <formula>LEN(TRIM(AA111))&gt;0</formula>
    </cfRule>
  </conditionalFormatting>
  <conditionalFormatting sqref="AA66">
    <cfRule type="cellIs" dxfId="13316" priority="13739" stopIfTrue="1" operator="equal">
      <formula>"yes"</formula>
    </cfRule>
    <cfRule type="cellIs" dxfId="13315" priority="13740" stopIfTrue="1" operator="equal">
      <formula>"no"</formula>
    </cfRule>
    <cfRule type="notContainsBlanks" dxfId="13314" priority="13741">
      <formula>LEN(TRIM(AA66))&gt;0</formula>
    </cfRule>
  </conditionalFormatting>
  <conditionalFormatting sqref="AA66">
    <cfRule type="cellIs" dxfId="13313" priority="13742" stopIfTrue="1" operator="equal">
      <formula>"done"</formula>
    </cfRule>
    <cfRule type="cellIs" dxfId="13312" priority="13743" stopIfTrue="1" operator="equal">
      <formula>"n/a"</formula>
    </cfRule>
    <cfRule type="cellIs" dxfId="13311" priority="13744" stopIfTrue="1" operator="equal">
      <formula>"yes"</formula>
    </cfRule>
    <cfRule type="cellIs" dxfId="13310" priority="13745" stopIfTrue="1" operator="equal">
      <formula>"no"</formula>
    </cfRule>
    <cfRule type="notContainsBlanks" dxfId="13309" priority="13746">
      <formula>LEN(TRIM(AA66))&gt;0</formula>
    </cfRule>
  </conditionalFormatting>
  <conditionalFormatting sqref="AA22">
    <cfRule type="cellIs" dxfId="13308" priority="13731" stopIfTrue="1" operator="equal">
      <formula>"yes"</formula>
    </cfRule>
    <cfRule type="cellIs" dxfId="13307" priority="13732" stopIfTrue="1" operator="equal">
      <formula>"no"</formula>
    </cfRule>
    <cfRule type="notContainsBlanks" dxfId="13306" priority="13735" stopIfTrue="1">
      <formula>LEN(TRIM(AA22))&gt;0</formula>
    </cfRule>
  </conditionalFormatting>
  <conditionalFormatting sqref="AA22">
    <cfRule type="cellIs" dxfId="13305" priority="13733" stopIfTrue="1" operator="equal">
      <formula>"done"</formula>
    </cfRule>
    <cfRule type="cellIs" dxfId="13304" priority="13734" stopIfTrue="1" operator="equal">
      <formula>"n/a"</formula>
    </cfRule>
    <cfRule type="cellIs" dxfId="13303" priority="13736" stopIfTrue="1" operator="equal">
      <formula>"yes"</formula>
    </cfRule>
    <cfRule type="cellIs" dxfId="13302" priority="13737" stopIfTrue="1" operator="equal">
      <formula>"no"</formula>
    </cfRule>
    <cfRule type="notContainsBlanks" dxfId="13301" priority="13738">
      <formula>LEN(TRIM(AA22))&gt;0</formula>
    </cfRule>
  </conditionalFormatting>
  <conditionalFormatting sqref="AA23">
    <cfRule type="cellIs" dxfId="13300" priority="13723" stopIfTrue="1" operator="equal">
      <formula>"yes"</formula>
    </cfRule>
    <cfRule type="cellIs" dxfId="13299" priority="13724" stopIfTrue="1" operator="equal">
      <formula>"no"</formula>
    </cfRule>
    <cfRule type="notContainsBlanks" dxfId="13298" priority="13727" stopIfTrue="1">
      <formula>LEN(TRIM(AA23))&gt;0</formula>
    </cfRule>
  </conditionalFormatting>
  <conditionalFormatting sqref="AA23">
    <cfRule type="cellIs" dxfId="13297" priority="13725" stopIfTrue="1" operator="equal">
      <formula>"done"</formula>
    </cfRule>
    <cfRule type="cellIs" dxfId="13296" priority="13726" stopIfTrue="1" operator="equal">
      <formula>"n/a"</formula>
    </cfRule>
    <cfRule type="cellIs" dxfId="13295" priority="13728" stopIfTrue="1" operator="equal">
      <formula>"yes"</formula>
    </cfRule>
    <cfRule type="cellIs" dxfId="13294" priority="13729" stopIfTrue="1" operator="equal">
      <formula>"no"</formula>
    </cfRule>
    <cfRule type="notContainsBlanks" dxfId="13293" priority="13730">
      <formula>LEN(TRIM(AA23))&gt;0</formula>
    </cfRule>
  </conditionalFormatting>
  <conditionalFormatting sqref="AA24">
    <cfRule type="cellIs" dxfId="13292" priority="13715" stopIfTrue="1" operator="equal">
      <formula>"yes"</formula>
    </cfRule>
    <cfRule type="cellIs" dxfId="13291" priority="13716" stopIfTrue="1" operator="equal">
      <formula>"no"</formula>
    </cfRule>
    <cfRule type="notContainsBlanks" dxfId="13290" priority="13719" stopIfTrue="1">
      <formula>LEN(TRIM(AA24))&gt;0</formula>
    </cfRule>
  </conditionalFormatting>
  <conditionalFormatting sqref="AA24">
    <cfRule type="cellIs" dxfId="13289" priority="13717" stopIfTrue="1" operator="equal">
      <formula>"done"</formula>
    </cfRule>
    <cfRule type="cellIs" dxfId="13288" priority="13718" stopIfTrue="1" operator="equal">
      <formula>"n/a"</formula>
    </cfRule>
    <cfRule type="cellIs" dxfId="13287" priority="13720" stopIfTrue="1" operator="equal">
      <formula>"yes"</formula>
    </cfRule>
    <cfRule type="cellIs" dxfId="13286" priority="13721" stopIfTrue="1" operator="equal">
      <formula>"no"</formula>
    </cfRule>
    <cfRule type="notContainsBlanks" dxfId="13285" priority="13722">
      <formula>LEN(TRIM(AA24))&gt;0</formula>
    </cfRule>
  </conditionalFormatting>
  <conditionalFormatting sqref="AA25">
    <cfRule type="cellIs" dxfId="13284" priority="13707" stopIfTrue="1" operator="equal">
      <formula>"yes"</formula>
    </cfRule>
    <cfRule type="cellIs" dxfId="13283" priority="13708" stopIfTrue="1" operator="equal">
      <formula>"no"</formula>
    </cfRule>
    <cfRule type="notContainsBlanks" dxfId="13282" priority="13711" stopIfTrue="1">
      <formula>LEN(TRIM(AA25))&gt;0</formula>
    </cfRule>
  </conditionalFormatting>
  <conditionalFormatting sqref="AA25">
    <cfRule type="cellIs" dxfId="13281" priority="13709" stopIfTrue="1" operator="equal">
      <formula>"done"</formula>
    </cfRule>
    <cfRule type="cellIs" dxfId="13280" priority="13710" stopIfTrue="1" operator="equal">
      <formula>"n/a"</formula>
    </cfRule>
    <cfRule type="cellIs" dxfId="13279" priority="13712" stopIfTrue="1" operator="equal">
      <formula>"yes"</formula>
    </cfRule>
    <cfRule type="cellIs" dxfId="13278" priority="13713" stopIfTrue="1" operator="equal">
      <formula>"no"</formula>
    </cfRule>
    <cfRule type="notContainsBlanks" dxfId="13277" priority="13714">
      <formula>LEN(TRIM(AA25))&gt;0</formula>
    </cfRule>
  </conditionalFormatting>
  <conditionalFormatting sqref="AA26">
    <cfRule type="cellIs" dxfId="13276" priority="13699" stopIfTrue="1" operator="equal">
      <formula>"yes"</formula>
    </cfRule>
    <cfRule type="cellIs" dxfId="13275" priority="13700" stopIfTrue="1" operator="equal">
      <formula>"no"</formula>
    </cfRule>
    <cfRule type="notContainsBlanks" dxfId="13274" priority="13703" stopIfTrue="1">
      <formula>LEN(TRIM(AA26))&gt;0</formula>
    </cfRule>
  </conditionalFormatting>
  <conditionalFormatting sqref="AA26">
    <cfRule type="cellIs" dxfId="13273" priority="13701" stopIfTrue="1" operator="equal">
      <formula>"done"</formula>
    </cfRule>
    <cfRule type="cellIs" dxfId="13272" priority="13702" stopIfTrue="1" operator="equal">
      <formula>"n/a"</formula>
    </cfRule>
    <cfRule type="cellIs" dxfId="13271" priority="13704" stopIfTrue="1" operator="equal">
      <formula>"yes"</formula>
    </cfRule>
    <cfRule type="cellIs" dxfId="13270" priority="13705" stopIfTrue="1" operator="equal">
      <formula>"no"</formula>
    </cfRule>
    <cfRule type="notContainsBlanks" dxfId="13269" priority="13706">
      <formula>LEN(TRIM(AA26))&gt;0</formula>
    </cfRule>
  </conditionalFormatting>
  <conditionalFormatting sqref="AA27">
    <cfRule type="cellIs" dxfId="13268" priority="13691" stopIfTrue="1" operator="equal">
      <formula>"yes"</formula>
    </cfRule>
    <cfRule type="cellIs" dxfId="13267" priority="13692" stopIfTrue="1" operator="equal">
      <formula>"no"</formula>
    </cfRule>
    <cfRule type="notContainsBlanks" dxfId="13266" priority="13695" stopIfTrue="1">
      <formula>LEN(TRIM(AA27))&gt;0</formula>
    </cfRule>
  </conditionalFormatting>
  <conditionalFormatting sqref="AA27">
    <cfRule type="cellIs" dxfId="13265" priority="13693" stopIfTrue="1" operator="equal">
      <formula>"done"</formula>
    </cfRule>
    <cfRule type="cellIs" dxfId="13264" priority="13694" stopIfTrue="1" operator="equal">
      <formula>"n/a"</formula>
    </cfRule>
    <cfRule type="cellIs" dxfId="13263" priority="13696" stopIfTrue="1" operator="equal">
      <formula>"yes"</formula>
    </cfRule>
    <cfRule type="cellIs" dxfId="13262" priority="13697" stopIfTrue="1" operator="equal">
      <formula>"no"</formula>
    </cfRule>
    <cfRule type="notContainsBlanks" dxfId="13261" priority="13698">
      <formula>LEN(TRIM(AA27))&gt;0</formula>
    </cfRule>
  </conditionalFormatting>
  <conditionalFormatting sqref="AA28">
    <cfRule type="cellIs" dxfId="13260" priority="13683" stopIfTrue="1" operator="equal">
      <formula>"yes"</formula>
    </cfRule>
    <cfRule type="cellIs" dxfId="13259" priority="13684" stopIfTrue="1" operator="equal">
      <formula>"no"</formula>
    </cfRule>
    <cfRule type="notContainsBlanks" dxfId="13258" priority="13687" stopIfTrue="1">
      <formula>LEN(TRIM(AA28))&gt;0</formula>
    </cfRule>
  </conditionalFormatting>
  <conditionalFormatting sqref="AA28">
    <cfRule type="cellIs" dxfId="13257" priority="13685" stopIfTrue="1" operator="equal">
      <formula>"done"</formula>
    </cfRule>
    <cfRule type="cellIs" dxfId="13256" priority="13686" stopIfTrue="1" operator="equal">
      <formula>"n/a"</formula>
    </cfRule>
    <cfRule type="cellIs" dxfId="13255" priority="13688" stopIfTrue="1" operator="equal">
      <formula>"yes"</formula>
    </cfRule>
    <cfRule type="cellIs" dxfId="13254" priority="13689" stopIfTrue="1" operator="equal">
      <formula>"no"</formula>
    </cfRule>
    <cfRule type="notContainsBlanks" dxfId="13253" priority="13690">
      <formula>LEN(TRIM(AA28))&gt;0</formula>
    </cfRule>
  </conditionalFormatting>
  <conditionalFormatting sqref="AA29">
    <cfRule type="cellIs" dxfId="13252" priority="13675" stopIfTrue="1" operator="equal">
      <formula>"yes"</formula>
    </cfRule>
    <cfRule type="cellIs" dxfId="13251" priority="13676" stopIfTrue="1" operator="equal">
      <formula>"no"</formula>
    </cfRule>
    <cfRule type="notContainsBlanks" dxfId="13250" priority="13679" stopIfTrue="1">
      <formula>LEN(TRIM(AA29))&gt;0</formula>
    </cfRule>
  </conditionalFormatting>
  <conditionalFormatting sqref="AA29">
    <cfRule type="cellIs" dxfId="13249" priority="13677" stopIfTrue="1" operator="equal">
      <formula>"done"</formula>
    </cfRule>
    <cfRule type="cellIs" dxfId="13248" priority="13678" stopIfTrue="1" operator="equal">
      <formula>"n/a"</formula>
    </cfRule>
    <cfRule type="cellIs" dxfId="13247" priority="13680" stopIfTrue="1" operator="equal">
      <formula>"yes"</formula>
    </cfRule>
    <cfRule type="cellIs" dxfId="13246" priority="13681" stopIfTrue="1" operator="equal">
      <formula>"no"</formula>
    </cfRule>
    <cfRule type="notContainsBlanks" dxfId="13245" priority="13682">
      <formula>LEN(TRIM(AA29))&gt;0</formula>
    </cfRule>
  </conditionalFormatting>
  <conditionalFormatting sqref="AA30">
    <cfRule type="cellIs" dxfId="13244" priority="13667" stopIfTrue="1" operator="equal">
      <formula>"yes"</formula>
    </cfRule>
    <cfRule type="cellIs" dxfId="13243" priority="13668" stopIfTrue="1" operator="equal">
      <formula>"no"</formula>
    </cfRule>
    <cfRule type="notContainsBlanks" dxfId="13242" priority="13671" stopIfTrue="1">
      <formula>LEN(TRIM(AA30))&gt;0</formula>
    </cfRule>
  </conditionalFormatting>
  <conditionalFormatting sqref="AA30">
    <cfRule type="cellIs" dxfId="13241" priority="13669" stopIfTrue="1" operator="equal">
      <formula>"done"</formula>
    </cfRule>
    <cfRule type="cellIs" dxfId="13240" priority="13670" stopIfTrue="1" operator="equal">
      <formula>"n/a"</formula>
    </cfRule>
    <cfRule type="cellIs" dxfId="13239" priority="13672" stopIfTrue="1" operator="equal">
      <formula>"yes"</formula>
    </cfRule>
    <cfRule type="cellIs" dxfId="13238" priority="13673" stopIfTrue="1" operator="equal">
      <formula>"no"</formula>
    </cfRule>
    <cfRule type="notContainsBlanks" dxfId="13237" priority="13674">
      <formula>LEN(TRIM(AA30))&gt;0</formula>
    </cfRule>
  </conditionalFormatting>
  <conditionalFormatting sqref="AA39">
    <cfRule type="cellIs" dxfId="13236" priority="13659" stopIfTrue="1" operator="equal">
      <formula>"yes"</formula>
    </cfRule>
    <cfRule type="cellIs" dxfId="13235" priority="13660" stopIfTrue="1" operator="equal">
      <formula>"no"</formula>
    </cfRule>
    <cfRule type="notContainsBlanks" dxfId="13234" priority="13663" stopIfTrue="1">
      <formula>LEN(TRIM(AA39))&gt;0</formula>
    </cfRule>
  </conditionalFormatting>
  <conditionalFormatting sqref="AA39">
    <cfRule type="cellIs" dxfId="13233" priority="13661" stopIfTrue="1" operator="equal">
      <formula>"done"</formula>
    </cfRule>
    <cfRule type="cellIs" dxfId="13232" priority="13662" stopIfTrue="1" operator="equal">
      <formula>"n/a"</formula>
    </cfRule>
    <cfRule type="cellIs" dxfId="13231" priority="13664" stopIfTrue="1" operator="equal">
      <formula>"yes"</formula>
    </cfRule>
    <cfRule type="cellIs" dxfId="13230" priority="13665" stopIfTrue="1" operator="equal">
      <formula>"no"</formula>
    </cfRule>
    <cfRule type="notContainsBlanks" dxfId="13229" priority="13666">
      <formula>LEN(TRIM(AA39))&gt;0</formula>
    </cfRule>
  </conditionalFormatting>
  <conditionalFormatting sqref="AA31:AA38">
    <cfRule type="cellIs" dxfId="13228" priority="13651" stopIfTrue="1" operator="equal">
      <formula>"yes"</formula>
    </cfRule>
    <cfRule type="cellIs" dxfId="13227" priority="13652" stopIfTrue="1" operator="equal">
      <formula>"no"</formula>
    </cfRule>
    <cfRule type="notContainsBlanks" dxfId="13226" priority="13655" stopIfTrue="1">
      <formula>LEN(TRIM(AA31))&gt;0</formula>
    </cfRule>
  </conditionalFormatting>
  <conditionalFormatting sqref="AA31:AA38">
    <cfRule type="cellIs" dxfId="13225" priority="13653" stopIfTrue="1" operator="equal">
      <formula>"done"</formula>
    </cfRule>
    <cfRule type="cellIs" dxfId="13224" priority="13654" stopIfTrue="1" operator="equal">
      <formula>"n/a"</formula>
    </cfRule>
    <cfRule type="cellIs" dxfId="13223" priority="13656" stopIfTrue="1" operator="equal">
      <formula>"yes"</formula>
    </cfRule>
    <cfRule type="cellIs" dxfId="13222" priority="13657" stopIfTrue="1" operator="equal">
      <formula>"no"</formula>
    </cfRule>
    <cfRule type="notContainsBlanks" dxfId="13221" priority="13658">
      <formula>LEN(TRIM(AA31))&gt;0</formula>
    </cfRule>
  </conditionalFormatting>
  <conditionalFormatting sqref="AA40">
    <cfRule type="cellIs" dxfId="13220" priority="13643" stopIfTrue="1" operator="equal">
      <formula>"yes"</formula>
    </cfRule>
    <cfRule type="cellIs" dxfId="13219" priority="13644" stopIfTrue="1" operator="equal">
      <formula>"no"</formula>
    </cfRule>
    <cfRule type="notContainsBlanks" dxfId="13218" priority="13647" stopIfTrue="1">
      <formula>LEN(TRIM(AA40))&gt;0</formula>
    </cfRule>
  </conditionalFormatting>
  <conditionalFormatting sqref="AA40">
    <cfRule type="cellIs" dxfId="13217" priority="13645" stopIfTrue="1" operator="equal">
      <formula>"done"</formula>
    </cfRule>
    <cfRule type="cellIs" dxfId="13216" priority="13646" stopIfTrue="1" operator="equal">
      <formula>"n/a"</formula>
    </cfRule>
    <cfRule type="cellIs" dxfId="13215" priority="13648" stopIfTrue="1" operator="equal">
      <formula>"yes"</formula>
    </cfRule>
    <cfRule type="cellIs" dxfId="13214" priority="13649" stopIfTrue="1" operator="equal">
      <formula>"no"</formula>
    </cfRule>
    <cfRule type="notContainsBlanks" dxfId="13213" priority="13650">
      <formula>LEN(TRIM(AA40))&gt;0</formula>
    </cfRule>
  </conditionalFormatting>
  <conditionalFormatting sqref="AA41">
    <cfRule type="cellIs" dxfId="13212" priority="13635" stopIfTrue="1" operator="equal">
      <formula>"yes"</formula>
    </cfRule>
    <cfRule type="cellIs" dxfId="13211" priority="13636" stopIfTrue="1" operator="equal">
      <formula>"no"</formula>
    </cfRule>
    <cfRule type="notContainsBlanks" dxfId="13210" priority="13639" stopIfTrue="1">
      <formula>LEN(TRIM(AA41))&gt;0</formula>
    </cfRule>
  </conditionalFormatting>
  <conditionalFormatting sqref="AA41">
    <cfRule type="cellIs" dxfId="13209" priority="13637" stopIfTrue="1" operator="equal">
      <formula>"done"</formula>
    </cfRule>
    <cfRule type="cellIs" dxfId="13208" priority="13638" stopIfTrue="1" operator="equal">
      <formula>"n/a"</formula>
    </cfRule>
    <cfRule type="cellIs" dxfId="13207" priority="13640" stopIfTrue="1" operator="equal">
      <formula>"yes"</formula>
    </cfRule>
    <cfRule type="cellIs" dxfId="13206" priority="13641" stopIfTrue="1" operator="equal">
      <formula>"no"</formula>
    </cfRule>
    <cfRule type="notContainsBlanks" dxfId="13205" priority="13642">
      <formula>LEN(TRIM(AA41))&gt;0</formula>
    </cfRule>
  </conditionalFormatting>
  <conditionalFormatting sqref="AA44">
    <cfRule type="cellIs" dxfId="13204" priority="13627" stopIfTrue="1" operator="equal">
      <formula>"yes"</formula>
    </cfRule>
    <cfRule type="cellIs" dxfId="13203" priority="13628" stopIfTrue="1" operator="equal">
      <formula>"no"</formula>
    </cfRule>
    <cfRule type="notContainsBlanks" dxfId="13202" priority="13629">
      <formula>LEN(TRIM(AA44))&gt;0</formula>
    </cfRule>
  </conditionalFormatting>
  <conditionalFormatting sqref="AA44">
    <cfRule type="cellIs" dxfId="13201" priority="13630" stopIfTrue="1" operator="equal">
      <formula>"done"</formula>
    </cfRule>
    <cfRule type="cellIs" dxfId="13200" priority="13631" stopIfTrue="1" operator="equal">
      <formula>"n/a"</formula>
    </cfRule>
    <cfRule type="cellIs" dxfId="13199" priority="13632" stopIfTrue="1" operator="equal">
      <formula>"yes"</formula>
    </cfRule>
    <cfRule type="cellIs" dxfId="13198" priority="13633" stopIfTrue="1" operator="equal">
      <formula>"no"</formula>
    </cfRule>
    <cfRule type="notContainsBlanks" dxfId="13197" priority="13634">
      <formula>LEN(TRIM(AA44))&gt;0</formula>
    </cfRule>
  </conditionalFormatting>
  <conditionalFormatting sqref="AA43">
    <cfRule type="cellIs" dxfId="13196" priority="13619" stopIfTrue="1" operator="equal">
      <formula>"yes"</formula>
    </cfRule>
    <cfRule type="cellIs" dxfId="13195" priority="13620" stopIfTrue="1" operator="equal">
      <formula>"no"</formula>
    </cfRule>
    <cfRule type="notContainsBlanks" dxfId="13194" priority="13623" stopIfTrue="1">
      <formula>LEN(TRIM(AA43))&gt;0</formula>
    </cfRule>
  </conditionalFormatting>
  <conditionalFormatting sqref="AA43">
    <cfRule type="cellIs" dxfId="13193" priority="13621" stopIfTrue="1" operator="equal">
      <formula>"done"</formula>
    </cfRule>
    <cfRule type="cellIs" dxfId="13192" priority="13622" stopIfTrue="1" operator="equal">
      <formula>"n/a"</formula>
    </cfRule>
    <cfRule type="cellIs" dxfId="13191" priority="13624" stopIfTrue="1" operator="equal">
      <formula>"yes"</formula>
    </cfRule>
    <cfRule type="cellIs" dxfId="13190" priority="13625" stopIfTrue="1" operator="equal">
      <formula>"no"</formula>
    </cfRule>
    <cfRule type="notContainsBlanks" dxfId="13189" priority="13626">
      <formula>LEN(TRIM(AA43))&gt;0</formula>
    </cfRule>
  </conditionalFormatting>
  <conditionalFormatting sqref="AA47">
    <cfRule type="cellIs" dxfId="13188" priority="13611" stopIfTrue="1" operator="equal">
      <formula>"yes"</formula>
    </cfRule>
    <cfRule type="cellIs" dxfId="13187" priority="13612" stopIfTrue="1" operator="equal">
      <formula>"no"</formula>
    </cfRule>
    <cfRule type="notContainsBlanks" dxfId="13186" priority="13615" stopIfTrue="1">
      <formula>LEN(TRIM(AA47))&gt;0</formula>
    </cfRule>
  </conditionalFormatting>
  <conditionalFormatting sqref="AA47">
    <cfRule type="cellIs" dxfId="13185" priority="13613" stopIfTrue="1" operator="equal">
      <formula>"done"</formula>
    </cfRule>
    <cfRule type="cellIs" dxfId="13184" priority="13614" stopIfTrue="1" operator="equal">
      <formula>"n/a"</formula>
    </cfRule>
    <cfRule type="cellIs" dxfId="13183" priority="13616" stopIfTrue="1" operator="equal">
      <formula>"yes"</formula>
    </cfRule>
    <cfRule type="cellIs" dxfId="13182" priority="13617" stopIfTrue="1" operator="equal">
      <formula>"no"</formula>
    </cfRule>
    <cfRule type="notContainsBlanks" dxfId="13181" priority="13618">
      <formula>LEN(TRIM(AA47))&gt;0</formula>
    </cfRule>
  </conditionalFormatting>
  <conditionalFormatting sqref="AA49">
    <cfRule type="cellIs" dxfId="13180" priority="13603" stopIfTrue="1" operator="equal">
      <formula>"yes"</formula>
    </cfRule>
    <cfRule type="cellIs" dxfId="13179" priority="13604" stopIfTrue="1" operator="equal">
      <formula>"no"</formula>
    </cfRule>
    <cfRule type="notContainsBlanks" dxfId="13178" priority="13607" stopIfTrue="1">
      <formula>LEN(TRIM(AA49))&gt;0</formula>
    </cfRule>
  </conditionalFormatting>
  <conditionalFormatting sqref="AA49">
    <cfRule type="cellIs" dxfId="13177" priority="13605" stopIfTrue="1" operator="equal">
      <formula>"done"</formula>
    </cfRule>
    <cfRule type="cellIs" dxfId="13176" priority="13606" stopIfTrue="1" operator="equal">
      <formula>"n/a"</formula>
    </cfRule>
    <cfRule type="cellIs" dxfId="13175" priority="13608" stopIfTrue="1" operator="equal">
      <formula>"yes"</formula>
    </cfRule>
    <cfRule type="cellIs" dxfId="13174" priority="13609" stopIfTrue="1" operator="equal">
      <formula>"no"</formula>
    </cfRule>
    <cfRule type="notContainsBlanks" dxfId="13173" priority="13610">
      <formula>LEN(TRIM(AA49))&gt;0</formula>
    </cfRule>
  </conditionalFormatting>
  <conditionalFormatting sqref="AA65">
    <cfRule type="cellIs" dxfId="13172" priority="13595" stopIfTrue="1" operator="equal">
      <formula>"yes"</formula>
    </cfRule>
    <cfRule type="cellIs" dxfId="13171" priority="13596" stopIfTrue="1" operator="equal">
      <formula>"no"</formula>
    </cfRule>
    <cfRule type="notContainsBlanks" dxfId="13170" priority="13599" stopIfTrue="1">
      <formula>LEN(TRIM(AA65))&gt;0</formula>
    </cfRule>
  </conditionalFormatting>
  <conditionalFormatting sqref="AA65">
    <cfRule type="cellIs" dxfId="13169" priority="13597" stopIfTrue="1" operator="equal">
      <formula>"done"</formula>
    </cfRule>
    <cfRule type="cellIs" dxfId="13168" priority="13598" stopIfTrue="1" operator="equal">
      <formula>"n/a"</formula>
    </cfRule>
    <cfRule type="cellIs" dxfId="13167" priority="13600" stopIfTrue="1" operator="equal">
      <formula>"yes"</formula>
    </cfRule>
    <cfRule type="cellIs" dxfId="13166" priority="13601" stopIfTrue="1" operator="equal">
      <formula>"no"</formula>
    </cfRule>
    <cfRule type="notContainsBlanks" dxfId="13165" priority="13602">
      <formula>LEN(TRIM(AA65))&gt;0</formula>
    </cfRule>
  </conditionalFormatting>
  <conditionalFormatting sqref="AA67">
    <cfRule type="cellIs" dxfId="13164" priority="13587" stopIfTrue="1" operator="equal">
      <formula>"yes"</formula>
    </cfRule>
    <cfRule type="cellIs" dxfId="13163" priority="13588" stopIfTrue="1" operator="equal">
      <formula>"no"</formula>
    </cfRule>
    <cfRule type="notContainsBlanks" dxfId="13162" priority="13591" stopIfTrue="1">
      <formula>LEN(TRIM(AA67))&gt;0</formula>
    </cfRule>
  </conditionalFormatting>
  <conditionalFormatting sqref="AA67">
    <cfRule type="cellIs" dxfId="13161" priority="13589" stopIfTrue="1" operator="equal">
      <formula>"done"</formula>
    </cfRule>
    <cfRule type="cellIs" dxfId="13160" priority="13590" stopIfTrue="1" operator="equal">
      <formula>"n/a"</formula>
    </cfRule>
    <cfRule type="cellIs" dxfId="13159" priority="13592" stopIfTrue="1" operator="equal">
      <formula>"yes"</formula>
    </cfRule>
    <cfRule type="cellIs" dxfId="13158" priority="13593" stopIfTrue="1" operator="equal">
      <formula>"no"</formula>
    </cfRule>
    <cfRule type="notContainsBlanks" dxfId="13157" priority="13594">
      <formula>LEN(TRIM(AA67))&gt;0</formula>
    </cfRule>
  </conditionalFormatting>
  <conditionalFormatting sqref="AA68">
    <cfRule type="cellIs" dxfId="13156" priority="13579" stopIfTrue="1" operator="equal">
      <formula>"yes"</formula>
    </cfRule>
    <cfRule type="cellIs" dxfId="13155" priority="13580" stopIfTrue="1" operator="equal">
      <formula>"no"</formula>
    </cfRule>
    <cfRule type="notContainsBlanks" dxfId="13154" priority="13583" stopIfTrue="1">
      <formula>LEN(TRIM(AA68))&gt;0</formula>
    </cfRule>
  </conditionalFormatting>
  <conditionalFormatting sqref="AA68">
    <cfRule type="cellIs" dxfId="13153" priority="13581" stopIfTrue="1" operator="equal">
      <formula>"done"</formula>
    </cfRule>
    <cfRule type="cellIs" dxfId="13152" priority="13582" stopIfTrue="1" operator="equal">
      <formula>"n/a"</formula>
    </cfRule>
    <cfRule type="cellIs" dxfId="13151" priority="13584" stopIfTrue="1" operator="equal">
      <formula>"yes"</formula>
    </cfRule>
    <cfRule type="cellIs" dxfId="13150" priority="13585" stopIfTrue="1" operator="equal">
      <formula>"no"</formula>
    </cfRule>
    <cfRule type="notContainsBlanks" dxfId="13149" priority="13586">
      <formula>LEN(TRIM(AA68))&gt;0</formula>
    </cfRule>
  </conditionalFormatting>
  <conditionalFormatting sqref="AA91:AA104">
    <cfRule type="cellIs" dxfId="13148" priority="13571" stopIfTrue="1" operator="equal">
      <formula>"yes"</formula>
    </cfRule>
    <cfRule type="cellIs" dxfId="13147" priority="13572" stopIfTrue="1" operator="equal">
      <formula>"no"</formula>
    </cfRule>
    <cfRule type="notContainsBlanks" dxfId="13146" priority="13575" stopIfTrue="1">
      <formula>LEN(TRIM(AA91))&gt;0</formula>
    </cfRule>
  </conditionalFormatting>
  <conditionalFormatting sqref="AA91:AA104">
    <cfRule type="cellIs" dxfId="13145" priority="13573" stopIfTrue="1" operator="equal">
      <formula>"done"</formula>
    </cfRule>
    <cfRule type="cellIs" dxfId="13144" priority="13574" stopIfTrue="1" operator="equal">
      <formula>"n/a"</formula>
    </cfRule>
    <cfRule type="cellIs" dxfId="13143" priority="13576" stopIfTrue="1" operator="equal">
      <formula>"yes"</formula>
    </cfRule>
    <cfRule type="cellIs" dxfId="13142" priority="13577" stopIfTrue="1" operator="equal">
      <formula>"no"</formula>
    </cfRule>
    <cfRule type="notContainsBlanks" dxfId="13141" priority="13578">
      <formula>LEN(TRIM(AA91))&gt;0</formula>
    </cfRule>
  </conditionalFormatting>
  <conditionalFormatting sqref="AA106">
    <cfRule type="cellIs" dxfId="13140" priority="13563" stopIfTrue="1" operator="equal">
      <formula>"yes"</formula>
    </cfRule>
    <cfRule type="cellIs" dxfId="13139" priority="13564" stopIfTrue="1" operator="equal">
      <formula>"no"</formula>
    </cfRule>
    <cfRule type="notContainsBlanks" dxfId="13138" priority="13567" stopIfTrue="1">
      <formula>LEN(TRIM(AA106))&gt;0</formula>
    </cfRule>
  </conditionalFormatting>
  <conditionalFormatting sqref="AA106">
    <cfRule type="cellIs" dxfId="13137" priority="13565" stopIfTrue="1" operator="equal">
      <formula>"done"</formula>
    </cfRule>
    <cfRule type="cellIs" dxfId="13136" priority="13566" stopIfTrue="1" operator="equal">
      <formula>"n/a"</formula>
    </cfRule>
    <cfRule type="cellIs" dxfId="13135" priority="13568" stopIfTrue="1" operator="equal">
      <formula>"yes"</formula>
    </cfRule>
    <cfRule type="cellIs" dxfId="13134" priority="13569" stopIfTrue="1" operator="equal">
      <formula>"no"</formula>
    </cfRule>
    <cfRule type="notContainsBlanks" dxfId="13133" priority="13570">
      <formula>LEN(TRIM(AA106))&gt;0</formula>
    </cfRule>
  </conditionalFormatting>
  <conditionalFormatting sqref="AA107:AA108">
    <cfRule type="cellIs" dxfId="13132" priority="13555" stopIfTrue="1" operator="equal">
      <formula>"yes"</formula>
    </cfRule>
    <cfRule type="cellIs" dxfId="13131" priority="13556" stopIfTrue="1" operator="equal">
      <formula>"no"</formula>
    </cfRule>
    <cfRule type="notContainsBlanks" dxfId="13130" priority="13559" stopIfTrue="1">
      <formula>LEN(TRIM(AA107))&gt;0</formula>
    </cfRule>
  </conditionalFormatting>
  <conditionalFormatting sqref="AA107:AA108">
    <cfRule type="cellIs" dxfId="13129" priority="13557" stopIfTrue="1" operator="equal">
      <formula>"done"</formula>
    </cfRule>
    <cfRule type="cellIs" dxfId="13128" priority="13558" stopIfTrue="1" operator="equal">
      <formula>"n/a"</formula>
    </cfRule>
    <cfRule type="cellIs" dxfId="13127" priority="13560" stopIfTrue="1" operator="equal">
      <formula>"yes"</formula>
    </cfRule>
    <cfRule type="cellIs" dxfId="13126" priority="13561" stopIfTrue="1" operator="equal">
      <formula>"no"</formula>
    </cfRule>
    <cfRule type="notContainsBlanks" dxfId="13125" priority="13562">
      <formula>LEN(TRIM(AA107))&gt;0</formula>
    </cfRule>
  </conditionalFormatting>
  <conditionalFormatting sqref="AA109:AA110">
    <cfRule type="cellIs" dxfId="13124" priority="13547" stopIfTrue="1" operator="equal">
      <formula>"yes"</formula>
    </cfRule>
    <cfRule type="cellIs" dxfId="13123" priority="13548" stopIfTrue="1" operator="equal">
      <formula>"no"</formula>
    </cfRule>
    <cfRule type="notContainsBlanks" dxfId="13122" priority="13551" stopIfTrue="1">
      <formula>LEN(TRIM(AA109))&gt;0</formula>
    </cfRule>
  </conditionalFormatting>
  <conditionalFormatting sqref="AA109:AA110">
    <cfRule type="cellIs" dxfId="13121" priority="13549" stopIfTrue="1" operator="equal">
      <formula>"done"</formula>
    </cfRule>
    <cfRule type="cellIs" dxfId="13120" priority="13550" stopIfTrue="1" operator="equal">
      <formula>"n/a"</formula>
    </cfRule>
    <cfRule type="cellIs" dxfId="13119" priority="13552" stopIfTrue="1" operator="equal">
      <formula>"yes"</formula>
    </cfRule>
    <cfRule type="cellIs" dxfId="13118" priority="13553" stopIfTrue="1" operator="equal">
      <formula>"no"</formula>
    </cfRule>
    <cfRule type="notContainsBlanks" dxfId="13117" priority="13554">
      <formula>LEN(TRIM(AA109))&gt;0</formula>
    </cfRule>
  </conditionalFormatting>
  <conditionalFormatting sqref="AA113">
    <cfRule type="cellIs" dxfId="13116" priority="13539" stopIfTrue="1" operator="equal">
      <formula>"yes"</formula>
    </cfRule>
    <cfRule type="cellIs" dxfId="13115" priority="13540" stopIfTrue="1" operator="equal">
      <formula>"no"</formula>
    </cfRule>
    <cfRule type="notContainsBlanks" dxfId="13114" priority="13543" stopIfTrue="1">
      <formula>LEN(TRIM(AA113))&gt;0</formula>
    </cfRule>
  </conditionalFormatting>
  <conditionalFormatting sqref="AA113">
    <cfRule type="cellIs" dxfId="13113" priority="13541" stopIfTrue="1" operator="equal">
      <formula>"done"</formula>
    </cfRule>
    <cfRule type="cellIs" dxfId="13112" priority="13542" stopIfTrue="1" operator="equal">
      <formula>"n/a"</formula>
    </cfRule>
    <cfRule type="cellIs" dxfId="13111" priority="13544" stopIfTrue="1" operator="equal">
      <formula>"yes"</formula>
    </cfRule>
    <cfRule type="cellIs" dxfId="13110" priority="13545" stopIfTrue="1" operator="equal">
      <formula>"no"</formula>
    </cfRule>
    <cfRule type="notContainsBlanks" dxfId="13109" priority="13546">
      <formula>LEN(TRIM(AA113))&gt;0</formula>
    </cfRule>
  </conditionalFormatting>
  <conditionalFormatting sqref="AA114">
    <cfRule type="cellIs" dxfId="13108" priority="13531" stopIfTrue="1" operator="equal">
      <formula>"yes"</formula>
    </cfRule>
    <cfRule type="cellIs" dxfId="13107" priority="13532" stopIfTrue="1" operator="equal">
      <formula>"no"</formula>
    </cfRule>
    <cfRule type="notContainsBlanks" dxfId="13106" priority="13535" stopIfTrue="1">
      <formula>LEN(TRIM(AA114))&gt;0</formula>
    </cfRule>
  </conditionalFormatting>
  <conditionalFormatting sqref="AA114">
    <cfRule type="cellIs" dxfId="13105" priority="13533" stopIfTrue="1" operator="equal">
      <formula>"done"</formula>
    </cfRule>
    <cfRule type="cellIs" dxfId="13104" priority="13534" stopIfTrue="1" operator="equal">
      <formula>"n/a"</formula>
    </cfRule>
    <cfRule type="cellIs" dxfId="13103" priority="13536" stopIfTrue="1" operator="equal">
      <formula>"yes"</formula>
    </cfRule>
    <cfRule type="cellIs" dxfId="13102" priority="13537" stopIfTrue="1" operator="equal">
      <formula>"no"</formula>
    </cfRule>
    <cfRule type="notContainsBlanks" dxfId="13101" priority="13538">
      <formula>LEN(TRIM(AA114))&gt;0</formula>
    </cfRule>
  </conditionalFormatting>
  <conditionalFormatting sqref="AA115">
    <cfRule type="cellIs" dxfId="13100" priority="13523" stopIfTrue="1" operator="equal">
      <formula>"yes"</formula>
    </cfRule>
    <cfRule type="cellIs" dxfId="13099" priority="13524" stopIfTrue="1" operator="equal">
      <formula>"no"</formula>
    </cfRule>
    <cfRule type="notContainsBlanks" dxfId="13098" priority="13527" stopIfTrue="1">
      <formula>LEN(TRIM(AA115))&gt;0</formula>
    </cfRule>
  </conditionalFormatting>
  <conditionalFormatting sqref="AA115">
    <cfRule type="cellIs" dxfId="13097" priority="13525" stopIfTrue="1" operator="equal">
      <formula>"done"</formula>
    </cfRule>
    <cfRule type="cellIs" dxfId="13096" priority="13526" stopIfTrue="1" operator="equal">
      <formula>"n/a"</formula>
    </cfRule>
    <cfRule type="cellIs" dxfId="13095" priority="13528" stopIfTrue="1" operator="equal">
      <formula>"yes"</formula>
    </cfRule>
    <cfRule type="cellIs" dxfId="13094" priority="13529" stopIfTrue="1" operator="equal">
      <formula>"no"</formula>
    </cfRule>
    <cfRule type="notContainsBlanks" dxfId="13093" priority="13530">
      <formula>LEN(TRIM(AA115))&gt;0</formula>
    </cfRule>
  </conditionalFormatting>
  <conditionalFormatting sqref="AA127">
    <cfRule type="cellIs" dxfId="13092" priority="13515" stopIfTrue="1" operator="equal">
      <formula>"yes"</formula>
    </cfRule>
    <cfRule type="cellIs" dxfId="13091" priority="13516" stopIfTrue="1" operator="equal">
      <formula>"no"</formula>
    </cfRule>
    <cfRule type="notContainsBlanks" dxfId="13090" priority="13519" stopIfTrue="1">
      <formula>LEN(TRIM(AA127))&gt;0</formula>
    </cfRule>
  </conditionalFormatting>
  <conditionalFormatting sqref="AA127">
    <cfRule type="cellIs" dxfId="13089" priority="13517" stopIfTrue="1" operator="equal">
      <formula>"done"</formula>
    </cfRule>
    <cfRule type="cellIs" dxfId="13088" priority="13518" stopIfTrue="1" operator="equal">
      <formula>"n/a"</formula>
    </cfRule>
    <cfRule type="cellIs" dxfId="13087" priority="13520" stopIfTrue="1" operator="equal">
      <formula>"yes"</formula>
    </cfRule>
    <cfRule type="cellIs" dxfId="13086" priority="13521" stopIfTrue="1" operator="equal">
      <formula>"no"</formula>
    </cfRule>
    <cfRule type="notContainsBlanks" dxfId="13085" priority="13522">
      <formula>LEN(TRIM(AA127))&gt;0</formula>
    </cfRule>
  </conditionalFormatting>
  <conditionalFormatting sqref="AA128">
    <cfRule type="cellIs" dxfId="13084" priority="13507" stopIfTrue="1" operator="equal">
      <formula>"yes"</formula>
    </cfRule>
    <cfRule type="cellIs" dxfId="13083" priority="13508" stopIfTrue="1" operator="equal">
      <formula>"no"</formula>
    </cfRule>
    <cfRule type="notContainsBlanks" dxfId="13082" priority="13511" stopIfTrue="1">
      <formula>LEN(TRIM(AA128))&gt;0</formula>
    </cfRule>
  </conditionalFormatting>
  <conditionalFormatting sqref="AA128">
    <cfRule type="cellIs" dxfId="13081" priority="13509" stopIfTrue="1" operator="equal">
      <formula>"done"</formula>
    </cfRule>
    <cfRule type="cellIs" dxfId="13080" priority="13510" stopIfTrue="1" operator="equal">
      <formula>"n/a"</formula>
    </cfRule>
    <cfRule type="cellIs" dxfId="13079" priority="13512" stopIfTrue="1" operator="equal">
      <formula>"yes"</formula>
    </cfRule>
    <cfRule type="cellIs" dxfId="13078" priority="13513" stopIfTrue="1" operator="equal">
      <formula>"no"</formula>
    </cfRule>
    <cfRule type="notContainsBlanks" dxfId="13077" priority="13514">
      <formula>LEN(TRIM(AA128))&gt;0</formula>
    </cfRule>
  </conditionalFormatting>
  <conditionalFormatting sqref="AA129">
    <cfRule type="cellIs" dxfId="13076" priority="13499" stopIfTrue="1" operator="equal">
      <formula>"yes"</formula>
    </cfRule>
    <cfRule type="cellIs" dxfId="13075" priority="13500" stopIfTrue="1" operator="equal">
      <formula>"no"</formula>
    </cfRule>
    <cfRule type="notContainsBlanks" dxfId="13074" priority="13503" stopIfTrue="1">
      <formula>LEN(TRIM(AA129))&gt;0</formula>
    </cfRule>
  </conditionalFormatting>
  <conditionalFormatting sqref="AA129">
    <cfRule type="cellIs" dxfId="13073" priority="13501" stopIfTrue="1" operator="equal">
      <formula>"done"</formula>
    </cfRule>
    <cfRule type="cellIs" dxfId="13072" priority="13502" stopIfTrue="1" operator="equal">
      <formula>"n/a"</formula>
    </cfRule>
    <cfRule type="cellIs" dxfId="13071" priority="13504" stopIfTrue="1" operator="equal">
      <formula>"yes"</formula>
    </cfRule>
    <cfRule type="cellIs" dxfId="13070" priority="13505" stopIfTrue="1" operator="equal">
      <formula>"no"</formula>
    </cfRule>
    <cfRule type="notContainsBlanks" dxfId="13069" priority="13506">
      <formula>LEN(TRIM(AA129))&gt;0</formula>
    </cfRule>
  </conditionalFormatting>
  <conditionalFormatting sqref="AA130">
    <cfRule type="cellIs" dxfId="13068" priority="13491" stopIfTrue="1" operator="equal">
      <formula>"yes"</formula>
    </cfRule>
    <cfRule type="cellIs" dxfId="13067" priority="13492" stopIfTrue="1" operator="equal">
      <formula>"no"</formula>
    </cfRule>
    <cfRule type="notContainsBlanks" dxfId="13066" priority="13495" stopIfTrue="1">
      <formula>LEN(TRIM(AA130))&gt;0</formula>
    </cfRule>
  </conditionalFormatting>
  <conditionalFormatting sqref="AA130">
    <cfRule type="cellIs" dxfId="13065" priority="13493" stopIfTrue="1" operator="equal">
      <formula>"done"</formula>
    </cfRule>
    <cfRule type="cellIs" dxfId="13064" priority="13494" stopIfTrue="1" operator="equal">
      <formula>"n/a"</formula>
    </cfRule>
    <cfRule type="cellIs" dxfId="13063" priority="13496" stopIfTrue="1" operator="equal">
      <formula>"yes"</formula>
    </cfRule>
    <cfRule type="cellIs" dxfId="13062" priority="13497" stopIfTrue="1" operator="equal">
      <formula>"no"</formula>
    </cfRule>
    <cfRule type="notContainsBlanks" dxfId="13061" priority="13498">
      <formula>LEN(TRIM(AA130))&gt;0</formula>
    </cfRule>
  </conditionalFormatting>
  <conditionalFormatting sqref="AA131:AA133">
    <cfRule type="cellIs" dxfId="13060" priority="13483" stopIfTrue="1" operator="equal">
      <formula>"yes"</formula>
    </cfRule>
    <cfRule type="cellIs" dxfId="13059" priority="13484" stopIfTrue="1" operator="equal">
      <formula>"no"</formula>
    </cfRule>
    <cfRule type="notContainsBlanks" dxfId="13058" priority="13487" stopIfTrue="1">
      <formula>LEN(TRIM(AA131))&gt;0</formula>
    </cfRule>
  </conditionalFormatting>
  <conditionalFormatting sqref="AA131:AA133">
    <cfRule type="cellIs" dxfId="13057" priority="13485" stopIfTrue="1" operator="equal">
      <formula>"done"</formula>
    </cfRule>
    <cfRule type="cellIs" dxfId="13056" priority="13486" stopIfTrue="1" operator="equal">
      <formula>"n/a"</formula>
    </cfRule>
    <cfRule type="cellIs" dxfId="13055" priority="13488" stopIfTrue="1" operator="equal">
      <formula>"yes"</formula>
    </cfRule>
    <cfRule type="cellIs" dxfId="13054" priority="13489" stopIfTrue="1" operator="equal">
      <formula>"no"</formula>
    </cfRule>
    <cfRule type="notContainsBlanks" dxfId="13053" priority="13490">
      <formula>LEN(TRIM(AA131))&gt;0</formula>
    </cfRule>
  </conditionalFormatting>
  <conditionalFormatting sqref="AA158">
    <cfRule type="cellIs" dxfId="13052" priority="13475" stopIfTrue="1" operator="equal">
      <formula>"yes"</formula>
    </cfRule>
    <cfRule type="cellIs" dxfId="13051" priority="13476" stopIfTrue="1" operator="equal">
      <formula>"no"</formula>
    </cfRule>
    <cfRule type="notContainsBlanks" dxfId="13050" priority="13479" stopIfTrue="1">
      <formula>LEN(TRIM(AA158))&gt;0</formula>
    </cfRule>
  </conditionalFormatting>
  <conditionalFormatting sqref="AA158">
    <cfRule type="cellIs" dxfId="13049" priority="13477" stopIfTrue="1" operator="equal">
      <formula>"done"</formula>
    </cfRule>
    <cfRule type="cellIs" dxfId="13048" priority="13478" stopIfTrue="1" operator="equal">
      <formula>"n/a"</formula>
    </cfRule>
    <cfRule type="cellIs" dxfId="13047" priority="13480" stopIfTrue="1" operator="equal">
      <formula>"yes"</formula>
    </cfRule>
    <cfRule type="cellIs" dxfId="13046" priority="13481" stopIfTrue="1" operator="equal">
      <formula>"no"</formula>
    </cfRule>
    <cfRule type="notContainsBlanks" dxfId="13045" priority="13482">
      <formula>LEN(TRIM(AA158))&gt;0</formula>
    </cfRule>
  </conditionalFormatting>
  <conditionalFormatting sqref="AA161">
    <cfRule type="cellIs" dxfId="13044" priority="13467" stopIfTrue="1" operator="equal">
      <formula>"yes"</formula>
    </cfRule>
    <cfRule type="cellIs" dxfId="13043" priority="13468" stopIfTrue="1" operator="equal">
      <formula>"no"</formula>
    </cfRule>
    <cfRule type="notContainsBlanks" dxfId="13042" priority="13471" stopIfTrue="1">
      <formula>LEN(TRIM(AA161))&gt;0</formula>
    </cfRule>
  </conditionalFormatting>
  <conditionalFormatting sqref="AA161">
    <cfRule type="cellIs" dxfId="13041" priority="13469" stopIfTrue="1" operator="equal">
      <formula>"done"</formula>
    </cfRule>
    <cfRule type="cellIs" dxfId="13040" priority="13470" stopIfTrue="1" operator="equal">
      <formula>"n/a"</formula>
    </cfRule>
    <cfRule type="cellIs" dxfId="13039" priority="13472" stopIfTrue="1" operator="equal">
      <formula>"yes"</formula>
    </cfRule>
    <cfRule type="cellIs" dxfId="13038" priority="13473" stopIfTrue="1" operator="equal">
      <formula>"no"</formula>
    </cfRule>
    <cfRule type="notContainsBlanks" dxfId="13037" priority="13474">
      <formula>LEN(TRIM(AA161))&gt;0</formula>
    </cfRule>
  </conditionalFormatting>
  <conditionalFormatting sqref="AA180">
    <cfRule type="cellIs" dxfId="13036" priority="13459" stopIfTrue="1" operator="equal">
      <formula>"yes"</formula>
    </cfRule>
    <cfRule type="cellIs" dxfId="13035" priority="13460" stopIfTrue="1" operator="equal">
      <formula>"no"</formula>
    </cfRule>
    <cfRule type="notContainsBlanks" dxfId="13034" priority="13463" stopIfTrue="1">
      <formula>LEN(TRIM(AA180))&gt;0</formula>
    </cfRule>
  </conditionalFormatting>
  <conditionalFormatting sqref="AA180">
    <cfRule type="cellIs" dxfId="13033" priority="13461" stopIfTrue="1" operator="equal">
      <formula>"done"</formula>
    </cfRule>
    <cfRule type="cellIs" dxfId="13032" priority="13462" stopIfTrue="1" operator="equal">
      <formula>"n/a"</formula>
    </cfRule>
    <cfRule type="cellIs" dxfId="13031" priority="13464" stopIfTrue="1" operator="equal">
      <formula>"yes"</formula>
    </cfRule>
    <cfRule type="cellIs" dxfId="13030" priority="13465" stopIfTrue="1" operator="equal">
      <formula>"no"</formula>
    </cfRule>
    <cfRule type="notContainsBlanks" dxfId="13029" priority="13466">
      <formula>LEN(TRIM(AA180))&gt;0</formula>
    </cfRule>
  </conditionalFormatting>
  <conditionalFormatting sqref="AA170">
    <cfRule type="cellIs" dxfId="13028" priority="13451" stopIfTrue="1" operator="equal">
      <formula>"yes"</formula>
    </cfRule>
    <cfRule type="cellIs" dxfId="13027" priority="13452" stopIfTrue="1" operator="equal">
      <formula>"no"</formula>
    </cfRule>
    <cfRule type="notContainsBlanks" dxfId="13026" priority="13455" stopIfTrue="1">
      <formula>LEN(TRIM(AA170))&gt;0</formula>
    </cfRule>
  </conditionalFormatting>
  <conditionalFormatting sqref="AA170">
    <cfRule type="cellIs" dxfId="13025" priority="13453" stopIfTrue="1" operator="equal">
      <formula>"done"</formula>
    </cfRule>
    <cfRule type="cellIs" dxfId="13024" priority="13454" stopIfTrue="1" operator="equal">
      <formula>"n/a"</formula>
    </cfRule>
    <cfRule type="cellIs" dxfId="13023" priority="13456" stopIfTrue="1" operator="equal">
      <formula>"yes"</formula>
    </cfRule>
    <cfRule type="cellIs" dxfId="13022" priority="13457" stopIfTrue="1" operator="equal">
      <formula>"no"</formula>
    </cfRule>
    <cfRule type="notContainsBlanks" dxfId="13021" priority="13458">
      <formula>LEN(TRIM(AA170))&gt;0</formula>
    </cfRule>
  </conditionalFormatting>
  <conditionalFormatting sqref="AA162">
    <cfRule type="cellIs" dxfId="13020" priority="13443" stopIfTrue="1" operator="equal">
      <formula>"yes"</formula>
    </cfRule>
    <cfRule type="cellIs" dxfId="13019" priority="13444" stopIfTrue="1" operator="equal">
      <formula>"no"</formula>
    </cfRule>
    <cfRule type="notContainsBlanks" dxfId="13018" priority="13447" stopIfTrue="1">
      <formula>LEN(TRIM(AA162))&gt;0</formula>
    </cfRule>
  </conditionalFormatting>
  <conditionalFormatting sqref="AA162">
    <cfRule type="cellIs" dxfId="13017" priority="13445" stopIfTrue="1" operator="equal">
      <formula>"done"</formula>
    </cfRule>
    <cfRule type="cellIs" dxfId="13016" priority="13446" stopIfTrue="1" operator="equal">
      <formula>"n/a"</formula>
    </cfRule>
    <cfRule type="cellIs" dxfId="13015" priority="13448" stopIfTrue="1" operator="equal">
      <formula>"yes"</formula>
    </cfRule>
    <cfRule type="cellIs" dxfId="13014" priority="13449" stopIfTrue="1" operator="equal">
      <formula>"no"</formula>
    </cfRule>
    <cfRule type="notContainsBlanks" dxfId="13013" priority="13450">
      <formula>LEN(TRIM(AA162))&gt;0</formula>
    </cfRule>
  </conditionalFormatting>
  <conditionalFormatting sqref="AA163">
    <cfRule type="cellIs" dxfId="13012" priority="13435" stopIfTrue="1" operator="equal">
      <formula>"yes"</formula>
    </cfRule>
    <cfRule type="cellIs" dxfId="13011" priority="13436" stopIfTrue="1" operator="equal">
      <formula>"no"</formula>
    </cfRule>
    <cfRule type="notContainsBlanks" dxfId="13010" priority="13439" stopIfTrue="1">
      <formula>LEN(TRIM(AA163))&gt;0</formula>
    </cfRule>
  </conditionalFormatting>
  <conditionalFormatting sqref="AA163">
    <cfRule type="cellIs" dxfId="13009" priority="13437" stopIfTrue="1" operator="equal">
      <formula>"done"</formula>
    </cfRule>
    <cfRule type="cellIs" dxfId="13008" priority="13438" stopIfTrue="1" operator="equal">
      <formula>"n/a"</formula>
    </cfRule>
    <cfRule type="cellIs" dxfId="13007" priority="13440" stopIfTrue="1" operator="equal">
      <formula>"yes"</formula>
    </cfRule>
    <cfRule type="cellIs" dxfId="13006" priority="13441" stopIfTrue="1" operator="equal">
      <formula>"no"</formula>
    </cfRule>
    <cfRule type="notContainsBlanks" dxfId="13005" priority="13442">
      <formula>LEN(TRIM(AA163))&gt;0</formula>
    </cfRule>
  </conditionalFormatting>
  <conditionalFormatting sqref="AA166">
    <cfRule type="cellIs" dxfId="13004" priority="13427" stopIfTrue="1" operator="equal">
      <formula>"yes"</formula>
    </cfRule>
    <cfRule type="cellIs" dxfId="13003" priority="13428" stopIfTrue="1" operator="equal">
      <formula>"no"</formula>
    </cfRule>
    <cfRule type="notContainsBlanks" dxfId="13002" priority="13431" stopIfTrue="1">
      <formula>LEN(TRIM(AA166))&gt;0</formula>
    </cfRule>
  </conditionalFormatting>
  <conditionalFormatting sqref="AA166">
    <cfRule type="cellIs" dxfId="13001" priority="13429" stopIfTrue="1" operator="equal">
      <formula>"done"</formula>
    </cfRule>
    <cfRule type="cellIs" dxfId="13000" priority="13430" stopIfTrue="1" operator="equal">
      <formula>"n/a"</formula>
    </cfRule>
    <cfRule type="cellIs" dxfId="12999" priority="13432" stopIfTrue="1" operator="equal">
      <formula>"yes"</formula>
    </cfRule>
    <cfRule type="cellIs" dxfId="12998" priority="13433" stopIfTrue="1" operator="equal">
      <formula>"no"</formula>
    </cfRule>
    <cfRule type="notContainsBlanks" dxfId="12997" priority="13434">
      <formula>LEN(TRIM(AA166))&gt;0</formula>
    </cfRule>
  </conditionalFormatting>
  <conditionalFormatting sqref="AA165">
    <cfRule type="cellIs" dxfId="12996" priority="13419" stopIfTrue="1" operator="equal">
      <formula>"yes"</formula>
    </cfRule>
    <cfRule type="cellIs" dxfId="12995" priority="13420" stopIfTrue="1" operator="equal">
      <formula>"no"</formula>
    </cfRule>
    <cfRule type="notContainsBlanks" dxfId="12994" priority="13423" stopIfTrue="1">
      <formula>LEN(TRIM(AA165))&gt;0</formula>
    </cfRule>
  </conditionalFormatting>
  <conditionalFormatting sqref="AA165">
    <cfRule type="cellIs" dxfId="12993" priority="13421" stopIfTrue="1" operator="equal">
      <formula>"done"</formula>
    </cfRule>
    <cfRule type="cellIs" dxfId="12992" priority="13422" stopIfTrue="1" operator="equal">
      <formula>"n/a"</formula>
    </cfRule>
    <cfRule type="cellIs" dxfId="12991" priority="13424" stopIfTrue="1" operator="equal">
      <formula>"yes"</formula>
    </cfRule>
    <cfRule type="cellIs" dxfId="12990" priority="13425" stopIfTrue="1" operator="equal">
      <formula>"no"</formula>
    </cfRule>
    <cfRule type="notContainsBlanks" dxfId="12989" priority="13426">
      <formula>LEN(TRIM(AA165))&gt;0</formula>
    </cfRule>
  </conditionalFormatting>
  <conditionalFormatting sqref="AA164">
    <cfRule type="cellIs" dxfId="12988" priority="13411" stopIfTrue="1" operator="equal">
      <formula>"yes"</formula>
    </cfRule>
    <cfRule type="cellIs" dxfId="12987" priority="13412" stopIfTrue="1" operator="equal">
      <formula>"no"</formula>
    </cfRule>
    <cfRule type="notContainsBlanks" dxfId="12986" priority="13415" stopIfTrue="1">
      <formula>LEN(TRIM(AA164))&gt;0</formula>
    </cfRule>
  </conditionalFormatting>
  <conditionalFormatting sqref="AA164">
    <cfRule type="cellIs" dxfId="12985" priority="13413" stopIfTrue="1" operator="equal">
      <formula>"done"</formula>
    </cfRule>
    <cfRule type="cellIs" dxfId="12984" priority="13414" stopIfTrue="1" operator="equal">
      <formula>"n/a"</formula>
    </cfRule>
    <cfRule type="cellIs" dxfId="12983" priority="13416" stopIfTrue="1" operator="equal">
      <formula>"yes"</formula>
    </cfRule>
    <cfRule type="cellIs" dxfId="12982" priority="13417" stopIfTrue="1" operator="equal">
      <formula>"no"</formula>
    </cfRule>
    <cfRule type="notContainsBlanks" dxfId="12981" priority="13418">
      <formula>LEN(TRIM(AA164))&gt;0</formula>
    </cfRule>
  </conditionalFormatting>
  <conditionalFormatting sqref="AA168">
    <cfRule type="cellIs" dxfId="12980" priority="13403" stopIfTrue="1" operator="equal">
      <formula>"yes"</formula>
    </cfRule>
    <cfRule type="cellIs" dxfId="12979" priority="13404" stopIfTrue="1" operator="equal">
      <formula>"no"</formula>
    </cfRule>
    <cfRule type="notContainsBlanks" dxfId="12978" priority="13407" stopIfTrue="1">
      <formula>LEN(TRIM(AA168))&gt;0</formula>
    </cfRule>
  </conditionalFormatting>
  <conditionalFormatting sqref="AA168">
    <cfRule type="cellIs" dxfId="12977" priority="13405" stopIfTrue="1" operator="equal">
      <formula>"done"</formula>
    </cfRule>
    <cfRule type="cellIs" dxfId="12976" priority="13406" stopIfTrue="1" operator="equal">
      <formula>"n/a"</formula>
    </cfRule>
    <cfRule type="cellIs" dxfId="12975" priority="13408" stopIfTrue="1" operator="equal">
      <formula>"yes"</formula>
    </cfRule>
    <cfRule type="cellIs" dxfId="12974" priority="13409" stopIfTrue="1" operator="equal">
      <formula>"no"</formula>
    </cfRule>
    <cfRule type="notContainsBlanks" dxfId="12973" priority="13410">
      <formula>LEN(TRIM(AA168))&gt;0</formula>
    </cfRule>
  </conditionalFormatting>
  <conditionalFormatting sqref="AA167">
    <cfRule type="cellIs" dxfId="12972" priority="13395" stopIfTrue="1" operator="equal">
      <formula>"yes"</formula>
    </cfRule>
    <cfRule type="cellIs" dxfId="12971" priority="13396" stopIfTrue="1" operator="equal">
      <formula>"no"</formula>
    </cfRule>
    <cfRule type="notContainsBlanks" dxfId="12970" priority="13399" stopIfTrue="1">
      <formula>LEN(TRIM(AA167))&gt;0</formula>
    </cfRule>
  </conditionalFormatting>
  <conditionalFormatting sqref="AA167">
    <cfRule type="cellIs" dxfId="12969" priority="13397" stopIfTrue="1" operator="equal">
      <formula>"done"</formula>
    </cfRule>
    <cfRule type="cellIs" dxfId="12968" priority="13398" stopIfTrue="1" operator="equal">
      <formula>"n/a"</formula>
    </cfRule>
    <cfRule type="cellIs" dxfId="12967" priority="13400" stopIfTrue="1" operator="equal">
      <formula>"yes"</formula>
    </cfRule>
    <cfRule type="cellIs" dxfId="12966" priority="13401" stopIfTrue="1" operator="equal">
      <formula>"no"</formula>
    </cfRule>
    <cfRule type="notContainsBlanks" dxfId="12965" priority="13402">
      <formula>LEN(TRIM(AA167))&gt;0</formula>
    </cfRule>
  </conditionalFormatting>
  <conditionalFormatting sqref="AA169">
    <cfRule type="cellIs" dxfId="12964" priority="13387" stopIfTrue="1" operator="equal">
      <formula>"yes"</formula>
    </cfRule>
    <cfRule type="cellIs" dxfId="12963" priority="13388" stopIfTrue="1" operator="equal">
      <formula>"no"</formula>
    </cfRule>
    <cfRule type="notContainsBlanks" dxfId="12962" priority="13391" stopIfTrue="1">
      <formula>LEN(TRIM(AA169))&gt;0</formula>
    </cfRule>
  </conditionalFormatting>
  <conditionalFormatting sqref="AA169">
    <cfRule type="cellIs" dxfId="12961" priority="13389" stopIfTrue="1" operator="equal">
      <formula>"done"</formula>
    </cfRule>
    <cfRule type="cellIs" dxfId="12960" priority="13390" stopIfTrue="1" operator="equal">
      <formula>"n/a"</formula>
    </cfRule>
    <cfRule type="cellIs" dxfId="12959" priority="13392" stopIfTrue="1" operator="equal">
      <formula>"yes"</formula>
    </cfRule>
    <cfRule type="cellIs" dxfId="12958" priority="13393" stopIfTrue="1" operator="equal">
      <formula>"no"</formula>
    </cfRule>
    <cfRule type="notContainsBlanks" dxfId="12957" priority="13394">
      <formula>LEN(TRIM(AA169))&gt;0</formula>
    </cfRule>
  </conditionalFormatting>
  <conditionalFormatting sqref="AA171">
    <cfRule type="cellIs" dxfId="12956" priority="13379" stopIfTrue="1" operator="equal">
      <formula>"yes"</formula>
    </cfRule>
    <cfRule type="cellIs" dxfId="12955" priority="13380" stopIfTrue="1" operator="equal">
      <formula>"no"</formula>
    </cfRule>
    <cfRule type="notContainsBlanks" dxfId="12954" priority="13383" stopIfTrue="1">
      <formula>LEN(TRIM(AA171))&gt;0</formula>
    </cfRule>
  </conditionalFormatting>
  <conditionalFormatting sqref="AA171">
    <cfRule type="cellIs" dxfId="12953" priority="13381" stopIfTrue="1" operator="equal">
      <formula>"done"</formula>
    </cfRule>
    <cfRule type="cellIs" dxfId="12952" priority="13382" stopIfTrue="1" operator="equal">
      <formula>"n/a"</formula>
    </cfRule>
    <cfRule type="cellIs" dxfId="12951" priority="13384" stopIfTrue="1" operator="equal">
      <formula>"yes"</formula>
    </cfRule>
    <cfRule type="cellIs" dxfId="12950" priority="13385" stopIfTrue="1" operator="equal">
      <formula>"no"</formula>
    </cfRule>
    <cfRule type="notContainsBlanks" dxfId="12949" priority="13386">
      <formula>LEN(TRIM(AA171))&gt;0</formula>
    </cfRule>
  </conditionalFormatting>
  <conditionalFormatting sqref="AA172">
    <cfRule type="cellIs" dxfId="12948" priority="13371" stopIfTrue="1" operator="equal">
      <formula>"yes"</formula>
    </cfRule>
    <cfRule type="cellIs" dxfId="12947" priority="13372" stopIfTrue="1" operator="equal">
      <formula>"no"</formula>
    </cfRule>
    <cfRule type="notContainsBlanks" dxfId="12946" priority="13375" stopIfTrue="1">
      <formula>LEN(TRIM(AA172))&gt;0</formula>
    </cfRule>
  </conditionalFormatting>
  <conditionalFormatting sqref="AA172">
    <cfRule type="cellIs" dxfId="12945" priority="13373" stopIfTrue="1" operator="equal">
      <formula>"done"</formula>
    </cfRule>
    <cfRule type="cellIs" dxfId="12944" priority="13374" stopIfTrue="1" operator="equal">
      <formula>"n/a"</formula>
    </cfRule>
    <cfRule type="cellIs" dxfId="12943" priority="13376" stopIfTrue="1" operator="equal">
      <formula>"yes"</formula>
    </cfRule>
    <cfRule type="cellIs" dxfId="12942" priority="13377" stopIfTrue="1" operator="equal">
      <formula>"no"</formula>
    </cfRule>
    <cfRule type="notContainsBlanks" dxfId="12941" priority="13378">
      <formula>LEN(TRIM(AA172))&gt;0</formula>
    </cfRule>
  </conditionalFormatting>
  <conditionalFormatting sqref="AA174">
    <cfRule type="cellIs" dxfId="12940" priority="13363" stopIfTrue="1" operator="equal">
      <formula>"yes"</formula>
    </cfRule>
    <cfRule type="cellIs" dxfId="12939" priority="13364" stopIfTrue="1" operator="equal">
      <formula>"no"</formula>
    </cfRule>
    <cfRule type="notContainsBlanks" dxfId="12938" priority="13367" stopIfTrue="1">
      <formula>LEN(TRIM(AA174))&gt;0</formula>
    </cfRule>
  </conditionalFormatting>
  <conditionalFormatting sqref="AA174">
    <cfRule type="cellIs" dxfId="12937" priority="13365" stopIfTrue="1" operator="equal">
      <formula>"done"</formula>
    </cfRule>
    <cfRule type="cellIs" dxfId="12936" priority="13366" stopIfTrue="1" operator="equal">
      <formula>"n/a"</formula>
    </cfRule>
    <cfRule type="cellIs" dxfId="12935" priority="13368" stopIfTrue="1" operator="equal">
      <formula>"yes"</formula>
    </cfRule>
    <cfRule type="cellIs" dxfId="12934" priority="13369" stopIfTrue="1" operator="equal">
      <formula>"no"</formula>
    </cfRule>
    <cfRule type="notContainsBlanks" dxfId="12933" priority="13370">
      <formula>LEN(TRIM(AA174))&gt;0</formula>
    </cfRule>
  </conditionalFormatting>
  <conditionalFormatting sqref="AA175">
    <cfRule type="cellIs" dxfId="12932" priority="13355" stopIfTrue="1" operator="equal">
      <formula>"yes"</formula>
    </cfRule>
    <cfRule type="cellIs" dxfId="12931" priority="13356" stopIfTrue="1" operator="equal">
      <formula>"no"</formula>
    </cfRule>
    <cfRule type="notContainsBlanks" dxfId="12930" priority="13359" stopIfTrue="1">
      <formula>LEN(TRIM(AA175))&gt;0</formula>
    </cfRule>
  </conditionalFormatting>
  <conditionalFormatting sqref="AA175">
    <cfRule type="cellIs" dxfId="12929" priority="13357" stopIfTrue="1" operator="equal">
      <formula>"done"</formula>
    </cfRule>
    <cfRule type="cellIs" dxfId="12928" priority="13358" stopIfTrue="1" operator="equal">
      <formula>"n/a"</formula>
    </cfRule>
    <cfRule type="cellIs" dxfId="12927" priority="13360" stopIfTrue="1" operator="equal">
      <formula>"yes"</formula>
    </cfRule>
    <cfRule type="cellIs" dxfId="12926" priority="13361" stopIfTrue="1" operator="equal">
      <formula>"no"</formula>
    </cfRule>
    <cfRule type="notContainsBlanks" dxfId="12925" priority="13362">
      <formula>LEN(TRIM(AA175))&gt;0</formula>
    </cfRule>
  </conditionalFormatting>
  <conditionalFormatting sqref="AA176">
    <cfRule type="cellIs" dxfId="12924" priority="13347" stopIfTrue="1" operator="equal">
      <formula>"yes"</formula>
    </cfRule>
    <cfRule type="cellIs" dxfId="12923" priority="13348" stopIfTrue="1" operator="equal">
      <formula>"no"</formula>
    </cfRule>
    <cfRule type="notContainsBlanks" dxfId="12922" priority="13351" stopIfTrue="1">
      <formula>LEN(TRIM(AA176))&gt;0</formula>
    </cfRule>
  </conditionalFormatting>
  <conditionalFormatting sqref="AA176">
    <cfRule type="cellIs" dxfId="12921" priority="13349" stopIfTrue="1" operator="equal">
      <formula>"done"</formula>
    </cfRule>
    <cfRule type="cellIs" dxfId="12920" priority="13350" stopIfTrue="1" operator="equal">
      <formula>"n/a"</formula>
    </cfRule>
    <cfRule type="cellIs" dxfId="12919" priority="13352" stopIfTrue="1" operator="equal">
      <formula>"yes"</formula>
    </cfRule>
    <cfRule type="cellIs" dxfId="12918" priority="13353" stopIfTrue="1" operator="equal">
      <formula>"no"</formula>
    </cfRule>
    <cfRule type="notContainsBlanks" dxfId="12917" priority="13354">
      <formula>LEN(TRIM(AA176))&gt;0</formula>
    </cfRule>
  </conditionalFormatting>
  <conditionalFormatting sqref="AA177">
    <cfRule type="cellIs" dxfId="12916" priority="13339" stopIfTrue="1" operator="equal">
      <formula>"yes"</formula>
    </cfRule>
    <cfRule type="cellIs" dxfId="12915" priority="13340" stopIfTrue="1" operator="equal">
      <formula>"no"</formula>
    </cfRule>
    <cfRule type="notContainsBlanks" dxfId="12914" priority="13343" stopIfTrue="1">
      <formula>LEN(TRIM(AA177))&gt;0</formula>
    </cfRule>
  </conditionalFormatting>
  <conditionalFormatting sqref="AA177">
    <cfRule type="cellIs" dxfId="12913" priority="13341" stopIfTrue="1" operator="equal">
      <formula>"done"</formula>
    </cfRule>
    <cfRule type="cellIs" dxfId="12912" priority="13342" stopIfTrue="1" operator="equal">
      <formula>"n/a"</formula>
    </cfRule>
    <cfRule type="cellIs" dxfId="12911" priority="13344" stopIfTrue="1" operator="equal">
      <formula>"yes"</formula>
    </cfRule>
    <cfRule type="cellIs" dxfId="12910" priority="13345" stopIfTrue="1" operator="equal">
      <formula>"no"</formula>
    </cfRule>
    <cfRule type="notContainsBlanks" dxfId="12909" priority="13346">
      <formula>LEN(TRIM(AA177))&gt;0</formula>
    </cfRule>
  </conditionalFormatting>
  <conditionalFormatting sqref="AA210">
    <cfRule type="cellIs" dxfId="12908" priority="13331" stopIfTrue="1" operator="equal">
      <formula>"yes"</formula>
    </cfRule>
    <cfRule type="cellIs" dxfId="12907" priority="13332" stopIfTrue="1" operator="equal">
      <formula>"no"</formula>
    </cfRule>
    <cfRule type="notContainsBlanks" dxfId="12906" priority="13335" stopIfTrue="1">
      <formula>LEN(TRIM(AA210))&gt;0</formula>
    </cfRule>
  </conditionalFormatting>
  <conditionalFormatting sqref="AA210">
    <cfRule type="cellIs" dxfId="12905" priority="13333" stopIfTrue="1" operator="equal">
      <formula>"done"</formula>
    </cfRule>
    <cfRule type="cellIs" dxfId="12904" priority="13334" stopIfTrue="1" operator="equal">
      <formula>"n/a"</formula>
    </cfRule>
    <cfRule type="cellIs" dxfId="12903" priority="13336" stopIfTrue="1" operator="equal">
      <formula>"yes"</formula>
    </cfRule>
    <cfRule type="cellIs" dxfId="12902" priority="13337" stopIfTrue="1" operator="equal">
      <formula>"no"</formula>
    </cfRule>
    <cfRule type="notContainsBlanks" dxfId="12901" priority="13338">
      <formula>LEN(TRIM(AA210))&gt;0</formula>
    </cfRule>
  </conditionalFormatting>
  <conditionalFormatting sqref="AA178">
    <cfRule type="cellIs" dxfId="12900" priority="13323" stopIfTrue="1" operator="equal">
      <formula>"yes"</formula>
    </cfRule>
    <cfRule type="cellIs" dxfId="12899" priority="13324" stopIfTrue="1" operator="equal">
      <formula>"no"</formula>
    </cfRule>
    <cfRule type="notContainsBlanks" dxfId="12898" priority="13327" stopIfTrue="1">
      <formula>LEN(TRIM(AA178))&gt;0</formula>
    </cfRule>
  </conditionalFormatting>
  <conditionalFormatting sqref="AA178">
    <cfRule type="cellIs" dxfId="12897" priority="13325" stopIfTrue="1" operator="equal">
      <formula>"done"</formula>
    </cfRule>
    <cfRule type="cellIs" dxfId="12896" priority="13326" stopIfTrue="1" operator="equal">
      <formula>"n/a"</formula>
    </cfRule>
    <cfRule type="cellIs" dxfId="12895" priority="13328" stopIfTrue="1" operator="equal">
      <formula>"yes"</formula>
    </cfRule>
    <cfRule type="cellIs" dxfId="12894" priority="13329" stopIfTrue="1" operator="equal">
      <formula>"no"</formula>
    </cfRule>
    <cfRule type="notContainsBlanks" dxfId="12893" priority="13330">
      <formula>LEN(TRIM(AA178))&gt;0</formula>
    </cfRule>
  </conditionalFormatting>
  <conditionalFormatting sqref="AA181">
    <cfRule type="cellIs" dxfId="12892" priority="13315" stopIfTrue="1" operator="equal">
      <formula>"yes"</formula>
    </cfRule>
    <cfRule type="cellIs" dxfId="12891" priority="13316" stopIfTrue="1" operator="equal">
      <formula>"no"</formula>
    </cfRule>
    <cfRule type="notContainsBlanks" dxfId="12890" priority="13319" stopIfTrue="1">
      <formula>LEN(TRIM(AA181))&gt;0</formula>
    </cfRule>
  </conditionalFormatting>
  <conditionalFormatting sqref="AA181">
    <cfRule type="cellIs" dxfId="12889" priority="13317" stopIfTrue="1" operator="equal">
      <formula>"done"</formula>
    </cfRule>
    <cfRule type="cellIs" dxfId="12888" priority="13318" stopIfTrue="1" operator="equal">
      <formula>"n/a"</formula>
    </cfRule>
    <cfRule type="cellIs" dxfId="12887" priority="13320" stopIfTrue="1" operator="equal">
      <formula>"yes"</formula>
    </cfRule>
    <cfRule type="cellIs" dxfId="12886" priority="13321" stopIfTrue="1" operator="equal">
      <formula>"no"</formula>
    </cfRule>
    <cfRule type="notContainsBlanks" dxfId="12885" priority="13322">
      <formula>LEN(TRIM(AA181))&gt;0</formula>
    </cfRule>
  </conditionalFormatting>
  <conditionalFormatting sqref="AA182">
    <cfRule type="cellIs" dxfId="12884" priority="13307" stopIfTrue="1" operator="equal">
      <formula>"yes"</formula>
    </cfRule>
    <cfRule type="cellIs" dxfId="12883" priority="13308" stopIfTrue="1" operator="equal">
      <formula>"no"</formula>
    </cfRule>
    <cfRule type="notContainsBlanks" dxfId="12882" priority="13311" stopIfTrue="1">
      <formula>LEN(TRIM(AA182))&gt;0</formula>
    </cfRule>
  </conditionalFormatting>
  <conditionalFormatting sqref="AA182">
    <cfRule type="cellIs" dxfId="12881" priority="13309" stopIfTrue="1" operator="equal">
      <formula>"done"</formula>
    </cfRule>
    <cfRule type="cellIs" dxfId="12880" priority="13310" stopIfTrue="1" operator="equal">
      <formula>"n/a"</formula>
    </cfRule>
    <cfRule type="cellIs" dxfId="12879" priority="13312" stopIfTrue="1" operator="equal">
      <formula>"yes"</formula>
    </cfRule>
    <cfRule type="cellIs" dxfId="12878" priority="13313" stopIfTrue="1" operator="equal">
      <formula>"no"</formula>
    </cfRule>
    <cfRule type="notContainsBlanks" dxfId="12877" priority="13314">
      <formula>LEN(TRIM(AA182))&gt;0</formula>
    </cfRule>
  </conditionalFormatting>
  <conditionalFormatting sqref="AA183">
    <cfRule type="cellIs" dxfId="12876" priority="13299" stopIfTrue="1" operator="equal">
      <formula>"yes"</formula>
    </cfRule>
    <cfRule type="cellIs" dxfId="12875" priority="13300" stopIfTrue="1" operator="equal">
      <formula>"no"</formula>
    </cfRule>
    <cfRule type="notContainsBlanks" dxfId="12874" priority="13303" stopIfTrue="1">
      <formula>LEN(TRIM(AA183))&gt;0</formula>
    </cfRule>
  </conditionalFormatting>
  <conditionalFormatting sqref="AA183">
    <cfRule type="cellIs" dxfId="12873" priority="13301" stopIfTrue="1" operator="equal">
      <formula>"done"</formula>
    </cfRule>
    <cfRule type="cellIs" dxfId="12872" priority="13302" stopIfTrue="1" operator="equal">
      <formula>"n/a"</formula>
    </cfRule>
    <cfRule type="cellIs" dxfId="12871" priority="13304" stopIfTrue="1" operator="equal">
      <formula>"yes"</formula>
    </cfRule>
    <cfRule type="cellIs" dxfId="12870" priority="13305" stopIfTrue="1" operator="equal">
      <formula>"no"</formula>
    </cfRule>
    <cfRule type="notContainsBlanks" dxfId="12869" priority="13306">
      <formula>LEN(TRIM(AA183))&gt;0</formula>
    </cfRule>
  </conditionalFormatting>
  <conditionalFormatting sqref="AA184">
    <cfRule type="cellIs" dxfId="12868" priority="13291" stopIfTrue="1" operator="equal">
      <formula>"yes"</formula>
    </cfRule>
    <cfRule type="cellIs" dxfId="12867" priority="13292" stopIfTrue="1" operator="equal">
      <formula>"no"</formula>
    </cfRule>
    <cfRule type="notContainsBlanks" dxfId="12866" priority="13295" stopIfTrue="1">
      <formula>LEN(TRIM(AA184))&gt;0</formula>
    </cfRule>
  </conditionalFormatting>
  <conditionalFormatting sqref="AA184">
    <cfRule type="cellIs" dxfId="12865" priority="13293" stopIfTrue="1" operator="equal">
      <formula>"done"</formula>
    </cfRule>
    <cfRule type="cellIs" dxfId="12864" priority="13294" stopIfTrue="1" operator="equal">
      <formula>"n/a"</formula>
    </cfRule>
    <cfRule type="cellIs" dxfId="12863" priority="13296" stopIfTrue="1" operator="equal">
      <formula>"yes"</formula>
    </cfRule>
    <cfRule type="cellIs" dxfId="12862" priority="13297" stopIfTrue="1" operator="equal">
      <formula>"no"</formula>
    </cfRule>
    <cfRule type="notContainsBlanks" dxfId="12861" priority="13298">
      <formula>LEN(TRIM(AA184))&gt;0</formula>
    </cfRule>
  </conditionalFormatting>
  <conditionalFormatting sqref="AA185">
    <cfRule type="cellIs" dxfId="12860" priority="13283" stopIfTrue="1" operator="equal">
      <formula>"yes"</formula>
    </cfRule>
    <cfRule type="cellIs" dxfId="12859" priority="13284" stopIfTrue="1" operator="equal">
      <formula>"no"</formula>
    </cfRule>
    <cfRule type="notContainsBlanks" dxfId="12858" priority="13287" stopIfTrue="1">
      <formula>LEN(TRIM(AA185))&gt;0</formula>
    </cfRule>
  </conditionalFormatting>
  <conditionalFormatting sqref="AA185">
    <cfRule type="cellIs" dxfId="12857" priority="13285" stopIfTrue="1" operator="equal">
      <formula>"done"</formula>
    </cfRule>
    <cfRule type="cellIs" dxfId="12856" priority="13286" stopIfTrue="1" operator="equal">
      <formula>"n/a"</formula>
    </cfRule>
    <cfRule type="cellIs" dxfId="12855" priority="13288" stopIfTrue="1" operator="equal">
      <formula>"yes"</formula>
    </cfRule>
    <cfRule type="cellIs" dxfId="12854" priority="13289" stopIfTrue="1" operator="equal">
      <formula>"no"</formula>
    </cfRule>
    <cfRule type="notContainsBlanks" dxfId="12853" priority="13290">
      <formula>LEN(TRIM(AA185))&gt;0</formula>
    </cfRule>
  </conditionalFormatting>
  <conditionalFormatting sqref="AA186">
    <cfRule type="cellIs" dxfId="12852" priority="13275" stopIfTrue="1" operator="equal">
      <formula>"yes"</formula>
    </cfRule>
    <cfRule type="cellIs" dxfId="12851" priority="13276" stopIfTrue="1" operator="equal">
      <formula>"no"</formula>
    </cfRule>
    <cfRule type="notContainsBlanks" dxfId="12850" priority="13279" stopIfTrue="1">
      <formula>LEN(TRIM(AA186))&gt;0</formula>
    </cfRule>
  </conditionalFormatting>
  <conditionalFormatting sqref="AA186">
    <cfRule type="cellIs" dxfId="12849" priority="13277" stopIfTrue="1" operator="equal">
      <formula>"done"</formula>
    </cfRule>
    <cfRule type="cellIs" dxfId="12848" priority="13278" stopIfTrue="1" operator="equal">
      <formula>"n/a"</formula>
    </cfRule>
    <cfRule type="cellIs" dxfId="12847" priority="13280" stopIfTrue="1" operator="equal">
      <formula>"yes"</formula>
    </cfRule>
    <cfRule type="cellIs" dxfId="12846" priority="13281" stopIfTrue="1" operator="equal">
      <formula>"no"</formula>
    </cfRule>
    <cfRule type="notContainsBlanks" dxfId="12845" priority="13282">
      <formula>LEN(TRIM(AA186))&gt;0</formula>
    </cfRule>
  </conditionalFormatting>
  <conditionalFormatting sqref="AA187">
    <cfRule type="cellIs" dxfId="12844" priority="13267" stopIfTrue="1" operator="equal">
      <formula>"yes"</formula>
    </cfRule>
    <cfRule type="cellIs" dxfId="12843" priority="13268" stopIfTrue="1" operator="equal">
      <formula>"no"</formula>
    </cfRule>
    <cfRule type="notContainsBlanks" dxfId="12842" priority="13271" stopIfTrue="1">
      <formula>LEN(TRIM(AA187))&gt;0</formula>
    </cfRule>
  </conditionalFormatting>
  <conditionalFormatting sqref="AA187">
    <cfRule type="cellIs" dxfId="12841" priority="13269" stopIfTrue="1" operator="equal">
      <formula>"done"</formula>
    </cfRule>
    <cfRule type="cellIs" dxfId="12840" priority="13270" stopIfTrue="1" operator="equal">
      <formula>"n/a"</formula>
    </cfRule>
    <cfRule type="cellIs" dxfId="12839" priority="13272" stopIfTrue="1" operator="equal">
      <formula>"yes"</formula>
    </cfRule>
    <cfRule type="cellIs" dxfId="12838" priority="13273" stopIfTrue="1" operator="equal">
      <formula>"no"</formula>
    </cfRule>
    <cfRule type="notContainsBlanks" dxfId="12837" priority="13274">
      <formula>LEN(TRIM(AA187))&gt;0</formula>
    </cfRule>
  </conditionalFormatting>
  <conditionalFormatting sqref="AA188">
    <cfRule type="cellIs" dxfId="12836" priority="13259" stopIfTrue="1" operator="equal">
      <formula>"yes"</formula>
    </cfRule>
    <cfRule type="cellIs" dxfId="12835" priority="13260" stopIfTrue="1" operator="equal">
      <formula>"no"</formula>
    </cfRule>
    <cfRule type="notContainsBlanks" dxfId="12834" priority="13263" stopIfTrue="1">
      <formula>LEN(TRIM(AA188))&gt;0</formula>
    </cfRule>
  </conditionalFormatting>
  <conditionalFormatting sqref="AA188">
    <cfRule type="cellIs" dxfId="12833" priority="13261" stopIfTrue="1" operator="equal">
      <formula>"done"</formula>
    </cfRule>
    <cfRule type="cellIs" dxfId="12832" priority="13262" stopIfTrue="1" operator="equal">
      <formula>"n/a"</formula>
    </cfRule>
    <cfRule type="cellIs" dxfId="12831" priority="13264" stopIfTrue="1" operator="equal">
      <formula>"yes"</formula>
    </cfRule>
    <cfRule type="cellIs" dxfId="12830" priority="13265" stopIfTrue="1" operator="equal">
      <formula>"no"</formula>
    </cfRule>
    <cfRule type="notContainsBlanks" dxfId="12829" priority="13266">
      <formula>LEN(TRIM(AA188))&gt;0</formula>
    </cfRule>
  </conditionalFormatting>
  <conditionalFormatting sqref="AA190">
    <cfRule type="cellIs" dxfId="12828" priority="13251" stopIfTrue="1" operator="equal">
      <formula>"yes"</formula>
    </cfRule>
    <cfRule type="cellIs" dxfId="12827" priority="13252" stopIfTrue="1" operator="equal">
      <formula>"no"</formula>
    </cfRule>
    <cfRule type="notContainsBlanks" dxfId="12826" priority="13255" stopIfTrue="1">
      <formula>LEN(TRIM(AA190))&gt;0</formula>
    </cfRule>
  </conditionalFormatting>
  <conditionalFormatting sqref="AA190">
    <cfRule type="cellIs" dxfId="12825" priority="13253" stopIfTrue="1" operator="equal">
      <formula>"done"</formula>
    </cfRule>
    <cfRule type="cellIs" dxfId="12824" priority="13254" stopIfTrue="1" operator="equal">
      <formula>"n/a"</formula>
    </cfRule>
    <cfRule type="cellIs" dxfId="12823" priority="13256" stopIfTrue="1" operator="equal">
      <formula>"yes"</formula>
    </cfRule>
    <cfRule type="cellIs" dxfId="12822" priority="13257" stopIfTrue="1" operator="equal">
      <formula>"no"</formula>
    </cfRule>
    <cfRule type="notContainsBlanks" dxfId="12821" priority="13258">
      <formula>LEN(TRIM(AA190))&gt;0</formula>
    </cfRule>
  </conditionalFormatting>
  <conditionalFormatting sqref="AA191">
    <cfRule type="cellIs" dxfId="12820" priority="13243" stopIfTrue="1" operator="equal">
      <formula>"yes"</formula>
    </cfRule>
    <cfRule type="cellIs" dxfId="12819" priority="13244" stopIfTrue="1" operator="equal">
      <formula>"no"</formula>
    </cfRule>
    <cfRule type="notContainsBlanks" dxfId="12818" priority="13247" stopIfTrue="1">
      <formula>LEN(TRIM(AA191))&gt;0</formula>
    </cfRule>
  </conditionalFormatting>
  <conditionalFormatting sqref="AA191">
    <cfRule type="cellIs" dxfId="12817" priority="13245" stopIfTrue="1" operator="equal">
      <formula>"done"</formula>
    </cfRule>
    <cfRule type="cellIs" dxfId="12816" priority="13246" stopIfTrue="1" operator="equal">
      <formula>"n/a"</formula>
    </cfRule>
    <cfRule type="cellIs" dxfId="12815" priority="13248" stopIfTrue="1" operator="equal">
      <formula>"yes"</formula>
    </cfRule>
    <cfRule type="cellIs" dxfId="12814" priority="13249" stopIfTrue="1" operator="equal">
      <formula>"no"</formula>
    </cfRule>
    <cfRule type="notContainsBlanks" dxfId="12813" priority="13250">
      <formula>LEN(TRIM(AA191))&gt;0</formula>
    </cfRule>
  </conditionalFormatting>
  <conditionalFormatting sqref="AA192">
    <cfRule type="cellIs" dxfId="12812" priority="13235" stopIfTrue="1" operator="equal">
      <formula>"yes"</formula>
    </cfRule>
    <cfRule type="cellIs" dxfId="12811" priority="13236" stopIfTrue="1" operator="equal">
      <formula>"no"</formula>
    </cfRule>
    <cfRule type="notContainsBlanks" dxfId="12810" priority="13239" stopIfTrue="1">
      <formula>LEN(TRIM(AA192))&gt;0</formula>
    </cfRule>
  </conditionalFormatting>
  <conditionalFormatting sqref="AA192">
    <cfRule type="cellIs" dxfId="12809" priority="13237" stopIfTrue="1" operator="equal">
      <formula>"done"</formula>
    </cfRule>
    <cfRule type="cellIs" dxfId="12808" priority="13238" stopIfTrue="1" operator="equal">
      <formula>"n/a"</formula>
    </cfRule>
    <cfRule type="cellIs" dxfId="12807" priority="13240" stopIfTrue="1" operator="equal">
      <formula>"yes"</formula>
    </cfRule>
    <cfRule type="cellIs" dxfId="12806" priority="13241" stopIfTrue="1" operator="equal">
      <formula>"no"</formula>
    </cfRule>
    <cfRule type="notContainsBlanks" dxfId="12805" priority="13242">
      <formula>LEN(TRIM(AA192))&gt;0</formula>
    </cfRule>
  </conditionalFormatting>
  <conditionalFormatting sqref="AA194">
    <cfRule type="cellIs" dxfId="12804" priority="13227" stopIfTrue="1" operator="equal">
      <formula>"yes"</formula>
    </cfRule>
    <cfRule type="cellIs" dxfId="12803" priority="13228" stopIfTrue="1" operator="equal">
      <formula>"no"</formula>
    </cfRule>
    <cfRule type="notContainsBlanks" dxfId="12802" priority="13231" stopIfTrue="1">
      <formula>LEN(TRIM(AA194))&gt;0</formula>
    </cfRule>
  </conditionalFormatting>
  <conditionalFormatting sqref="AA194">
    <cfRule type="cellIs" dxfId="12801" priority="13229" stopIfTrue="1" operator="equal">
      <formula>"done"</formula>
    </cfRule>
    <cfRule type="cellIs" dxfId="12800" priority="13230" stopIfTrue="1" operator="equal">
      <formula>"n/a"</formula>
    </cfRule>
    <cfRule type="cellIs" dxfId="12799" priority="13232" stopIfTrue="1" operator="equal">
      <formula>"yes"</formula>
    </cfRule>
    <cfRule type="cellIs" dxfId="12798" priority="13233" stopIfTrue="1" operator="equal">
      <formula>"no"</formula>
    </cfRule>
    <cfRule type="notContainsBlanks" dxfId="12797" priority="13234">
      <formula>LEN(TRIM(AA194))&gt;0</formula>
    </cfRule>
  </conditionalFormatting>
  <conditionalFormatting sqref="AA195">
    <cfRule type="cellIs" dxfId="12796" priority="13219" stopIfTrue="1" operator="equal">
      <formula>"yes"</formula>
    </cfRule>
    <cfRule type="cellIs" dxfId="12795" priority="13220" stopIfTrue="1" operator="equal">
      <formula>"no"</formula>
    </cfRule>
    <cfRule type="notContainsBlanks" dxfId="12794" priority="13223" stopIfTrue="1">
      <formula>LEN(TRIM(AA195))&gt;0</formula>
    </cfRule>
  </conditionalFormatting>
  <conditionalFormatting sqref="AA195">
    <cfRule type="cellIs" dxfId="12793" priority="13221" stopIfTrue="1" operator="equal">
      <formula>"done"</formula>
    </cfRule>
    <cfRule type="cellIs" dxfId="12792" priority="13222" stopIfTrue="1" operator="equal">
      <formula>"n/a"</formula>
    </cfRule>
    <cfRule type="cellIs" dxfId="12791" priority="13224" stopIfTrue="1" operator="equal">
      <formula>"yes"</formula>
    </cfRule>
    <cfRule type="cellIs" dxfId="12790" priority="13225" stopIfTrue="1" operator="equal">
      <formula>"no"</formula>
    </cfRule>
    <cfRule type="notContainsBlanks" dxfId="12789" priority="13226">
      <formula>LEN(TRIM(AA195))&gt;0</formula>
    </cfRule>
  </conditionalFormatting>
  <conditionalFormatting sqref="AA196">
    <cfRule type="cellIs" dxfId="12788" priority="13211" stopIfTrue="1" operator="equal">
      <formula>"yes"</formula>
    </cfRule>
    <cfRule type="cellIs" dxfId="12787" priority="13212" stopIfTrue="1" operator="equal">
      <formula>"no"</formula>
    </cfRule>
    <cfRule type="notContainsBlanks" dxfId="12786" priority="13215" stopIfTrue="1">
      <formula>LEN(TRIM(AA196))&gt;0</formula>
    </cfRule>
  </conditionalFormatting>
  <conditionalFormatting sqref="AA196">
    <cfRule type="cellIs" dxfId="12785" priority="13213" stopIfTrue="1" operator="equal">
      <formula>"done"</formula>
    </cfRule>
    <cfRule type="cellIs" dxfId="12784" priority="13214" stopIfTrue="1" operator="equal">
      <formula>"n/a"</formula>
    </cfRule>
    <cfRule type="cellIs" dxfId="12783" priority="13216" stopIfTrue="1" operator="equal">
      <formula>"yes"</formula>
    </cfRule>
    <cfRule type="cellIs" dxfId="12782" priority="13217" stopIfTrue="1" operator="equal">
      <formula>"no"</formula>
    </cfRule>
    <cfRule type="notContainsBlanks" dxfId="12781" priority="13218">
      <formula>LEN(TRIM(AA196))&gt;0</formula>
    </cfRule>
  </conditionalFormatting>
  <conditionalFormatting sqref="AA197">
    <cfRule type="cellIs" dxfId="12780" priority="13203" stopIfTrue="1" operator="equal">
      <formula>"yes"</formula>
    </cfRule>
    <cfRule type="cellIs" dxfId="12779" priority="13204" stopIfTrue="1" operator="equal">
      <formula>"no"</formula>
    </cfRule>
    <cfRule type="notContainsBlanks" dxfId="12778" priority="13207" stopIfTrue="1">
      <formula>LEN(TRIM(AA197))&gt;0</formula>
    </cfRule>
  </conditionalFormatting>
  <conditionalFormatting sqref="AA197">
    <cfRule type="cellIs" dxfId="12777" priority="13205" stopIfTrue="1" operator="equal">
      <formula>"done"</formula>
    </cfRule>
    <cfRule type="cellIs" dxfId="12776" priority="13206" stopIfTrue="1" operator="equal">
      <formula>"n/a"</formula>
    </cfRule>
    <cfRule type="cellIs" dxfId="12775" priority="13208" stopIfTrue="1" operator="equal">
      <formula>"yes"</formula>
    </cfRule>
    <cfRule type="cellIs" dxfId="12774" priority="13209" stopIfTrue="1" operator="equal">
      <formula>"no"</formula>
    </cfRule>
    <cfRule type="notContainsBlanks" dxfId="12773" priority="13210">
      <formula>LEN(TRIM(AA197))&gt;0</formula>
    </cfRule>
  </conditionalFormatting>
  <conditionalFormatting sqref="AA198">
    <cfRule type="cellIs" dxfId="12772" priority="13195" stopIfTrue="1" operator="equal">
      <formula>"yes"</formula>
    </cfRule>
    <cfRule type="cellIs" dxfId="12771" priority="13196" stopIfTrue="1" operator="equal">
      <formula>"no"</formula>
    </cfRule>
    <cfRule type="notContainsBlanks" dxfId="12770" priority="13199" stopIfTrue="1">
      <formula>LEN(TRIM(AA198))&gt;0</formula>
    </cfRule>
  </conditionalFormatting>
  <conditionalFormatting sqref="AA198">
    <cfRule type="cellIs" dxfId="12769" priority="13197" stopIfTrue="1" operator="equal">
      <formula>"done"</formula>
    </cfRule>
    <cfRule type="cellIs" dxfId="12768" priority="13198" stopIfTrue="1" operator="equal">
      <formula>"n/a"</formula>
    </cfRule>
    <cfRule type="cellIs" dxfId="12767" priority="13200" stopIfTrue="1" operator="equal">
      <formula>"yes"</formula>
    </cfRule>
    <cfRule type="cellIs" dxfId="12766" priority="13201" stopIfTrue="1" operator="equal">
      <formula>"no"</formula>
    </cfRule>
    <cfRule type="notContainsBlanks" dxfId="12765" priority="13202">
      <formula>LEN(TRIM(AA198))&gt;0</formula>
    </cfRule>
  </conditionalFormatting>
  <conditionalFormatting sqref="AA202">
    <cfRule type="cellIs" dxfId="12764" priority="13187" stopIfTrue="1" operator="equal">
      <formula>"yes"</formula>
    </cfRule>
    <cfRule type="cellIs" dxfId="12763" priority="13188" stopIfTrue="1" operator="equal">
      <formula>"no"</formula>
    </cfRule>
    <cfRule type="notContainsBlanks" dxfId="12762" priority="13191" stopIfTrue="1">
      <formula>LEN(TRIM(AA202))&gt;0</formula>
    </cfRule>
  </conditionalFormatting>
  <conditionalFormatting sqref="AA202">
    <cfRule type="cellIs" dxfId="12761" priority="13189" stopIfTrue="1" operator="equal">
      <formula>"done"</formula>
    </cfRule>
    <cfRule type="cellIs" dxfId="12760" priority="13190" stopIfTrue="1" operator="equal">
      <formula>"n/a"</formula>
    </cfRule>
    <cfRule type="cellIs" dxfId="12759" priority="13192" stopIfTrue="1" operator="equal">
      <formula>"yes"</formula>
    </cfRule>
    <cfRule type="cellIs" dxfId="12758" priority="13193" stopIfTrue="1" operator="equal">
      <formula>"no"</formula>
    </cfRule>
    <cfRule type="notContainsBlanks" dxfId="12757" priority="13194">
      <formula>LEN(TRIM(AA202))&gt;0</formula>
    </cfRule>
  </conditionalFormatting>
  <conditionalFormatting sqref="AA201">
    <cfRule type="cellIs" dxfId="12756" priority="13179" stopIfTrue="1" operator="equal">
      <formula>"yes"</formula>
    </cfRule>
    <cfRule type="cellIs" dxfId="12755" priority="13180" stopIfTrue="1" operator="equal">
      <formula>"no"</formula>
    </cfRule>
    <cfRule type="notContainsBlanks" dxfId="12754" priority="13183" stopIfTrue="1">
      <formula>LEN(TRIM(AA201))&gt;0</formula>
    </cfRule>
  </conditionalFormatting>
  <conditionalFormatting sqref="AA201">
    <cfRule type="cellIs" dxfId="12753" priority="13181" stopIfTrue="1" operator="equal">
      <formula>"done"</formula>
    </cfRule>
    <cfRule type="cellIs" dxfId="12752" priority="13182" stopIfTrue="1" operator="equal">
      <formula>"n/a"</formula>
    </cfRule>
    <cfRule type="cellIs" dxfId="12751" priority="13184" stopIfTrue="1" operator="equal">
      <formula>"yes"</formula>
    </cfRule>
    <cfRule type="cellIs" dxfId="12750" priority="13185" stopIfTrue="1" operator="equal">
      <formula>"no"</formula>
    </cfRule>
    <cfRule type="notContainsBlanks" dxfId="12749" priority="13186">
      <formula>LEN(TRIM(AA201))&gt;0</formula>
    </cfRule>
  </conditionalFormatting>
  <conditionalFormatting sqref="AA199">
    <cfRule type="cellIs" dxfId="12748" priority="13171" stopIfTrue="1" operator="equal">
      <formula>"yes"</formula>
    </cfRule>
    <cfRule type="cellIs" dxfId="12747" priority="13172" stopIfTrue="1" operator="equal">
      <formula>"no"</formula>
    </cfRule>
    <cfRule type="notContainsBlanks" dxfId="12746" priority="13175" stopIfTrue="1">
      <formula>LEN(TRIM(AA199))&gt;0</formula>
    </cfRule>
  </conditionalFormatting>
  <conditionalFormatting sqref="AA199">
    <cfRule type="cellIs" dxfId="12745" priority="13173" stopIfTrue="1" operator="equal">
      <formula>"done"</formula>
    </cfRule>
    <cfRule type="cellIs" dxfId="12744" priority="13174" stopIfTrue="1" operator="equal">
      <formula>"n/a"</formula>
    </cfRule>
    <cfRule type="cellIs" dxfId="12743" priority="13176" stopIfTrue="1" operator="equal">
      <formula>"yes"</formula>
    </cfRule>
    <cfRule type="cellIs" dxfId="12742" priority="13177" stopIfTrue="1" operator="equal">
      <formula>"no"</formula>
    </cfRule>
    <cfRule type="notContainsBlanks" dxfId="12741" priority="13178">
      <formula>LEN(TRIM(AA199))&gt;0</formula>
    </cfRule>
  </conditionalFormatting>
  <conditionalFormatting sqref="AA200">
    <cfRule type="cellIs" dxfId="12740" priority="13163" stopIfTrue="1" operator="equal">
      <formula>"yes"</formula>
    </cfRule>
    <cfRule type="cellIs" dxfId="12739" priority="13164" stopIfTrue="1" operator="equal">
      <formula>"no"</formula>
    </cfRule>
    <cfRule type="notContainsBlanks" dxfId="12738" priority="13167" stopIfTrue="1">
      <formula>LEN(TRIM(AA200))&gt;0</formula>
    </cfRule>
  </conditionalFormatting>
  <conditionalFormatting sqref="AA200">
    <cfRule type="cellIs" dxfId="12737" priority="13165" stopIfTrue="1" operator="equal">
      <formula>"done"</formula>
    </cfRule>
    <cfRule type="cellIs" dxfId="12736" priority="13166" stopIfTrue="1" operator="equal">
      <formula>"n/a"</formula>
    </cfRule>
    <cfRule type="cellIs" dxfId="12735" priority="13168" stopIfTrue="1" operator="equal">
      <formula>"yes"</formula>
    </cfRule>
    <cfRule type="cellIs" dxfId="12734" priority="13169" stopIfTrue="1" operator="equal">
      <formula>"no"</formula>
    </cfRule>
    <cfRule type="notContainsBlanks" dxfId="12733" priority="13170">
      <formula>LEN(TRIM(AA200))&gt;0</formula>
    </cfRule>
  </conditionalFormatting>
  <conditionalFormatting sqref="AA204:AA207">
    <cfRule type="cellIs" dxfId="12732" priority="13155" stopIfTrue="1" operator="equal">
      <formula>"yes"</formula>
    </cfRule>
    <cfRule type="cellIs" dxfId="12731" priority="13156" stopIfTrue="1" operator="equal">
      <formula>"no"</formula>
    </cfRule>
    <cfRule type="notContainsBlanks" dxfId="12730" priority="13159" stopIfTrue="1">
      <formula>LEN(TRIM(AA204))&gt;0</formula>
    </cfRule>
  </conditionalFormatting>
  <conditionalFormatting sqref="AA204:AA207">
    <cfRule type="cellIs" dxfId="12729" priority="13157" stopIfTrue="1" operator="equal">
      <formula>"done"</formula>
    </cfRule>
    <cfRule type="cellIs" dxfId="12728" priority="13158" stopIfTrue="1" operator="equal">
      <formula>"n/a"</formula>
    </cfRule>
    <cfRule type="cellIs" dxfId="12727" priority="13160" stopIfTrue="1" operator="equal">
      <formula>"yes"</formula>
    </cfRule>
    <cfRule type="cellIs" dxfId="12726" priority="13161" stopIfTrue="1" operator="equal">
      <formula>"no"</formula>
    </cfRule>
    <cfRule type="notContainsBlanks" dxfId="12725" priority="13162">
      <formula>LEN(TRIM(AA204))&gt;0</formula>
    </cfRule>
  </conditionalFormatting>
  <conditionalFormatting sqref="AA209">
    <cfRule type="cellIs" dxfId="12724" priority="13147" stopIfTrue="1" operator="equal">
      <formula>"yes"</formula>
    </cfRule>
    <cfRule type="cellIs" dxfId="12723" priority="13148" stopIfTrue="1" operator="equal">
      <formula>"no"</formula>
    </cfRule>
    <cfRule type="notContainsBlanks" dxfId="12722" priority="13151" stopIfTrue="1">
      <formula>LEN(TRIM(AA209))&gt;0</formula>
    </cfRule>
  </conditionalFormatting>
  <conditionalFormatting sqref="AA209">
    <cfRule type="cellIs" dxfId="12721" priority="13149" stopIfTrue="1" operator="equal">
      <formula>"done"</formula>
    </cfRule>
    <cfRule type="cellIs" dxfId="12720" priority="13150" stopIfTrue="1" operator="equal">
      <formula>"n/a"</formula>
    </cfRule>
    <cfRule type="cellIs" dxfId="12719" priority="13152" stopIfTrue="1" operator="equal">
      <formula>"yes"</formula>
    </cfRule>
    <cfRule type="cellIs" dxfId="12718" priority="13153" stopIfTrue="1" operator="equal">
      <formula>"no"</formula>
    </cfRule>
    <cfRule type="notContainsBlanks" dxfId="12717" priority="13154">
      <formula>LEN(TRIM(AA209))&gt;0</formula>
    </cfRule>
  </conditionalFormatting>
  <conditionalFormatting sqref="AA212">
    <cfRule type="cellIs" dxfId="12716" priority="13139" stopIfTrue="1" operator="equal">
      <formula>"yes"</formula>
    </cfRule>
    <cfRule type="cellIs" dxfId="12715" priority="13140" stopIfTrue="1" operator="equal">
      <formula>"no"</formula>
    </cfRule>
    <cfRule type="notContainsBlanks" dxfId="12714" priority="13143" stopIfTrue="1">
      <formula>LEN(TRIM(AA212))&gt;0</formula>
    </cfRule>
  </conditionalFormatting>
  <conditionalFormatting sqref="AA212">
    <cfRule type="cellIs" dxfId="12713" priority="13141" stopIfTrue="1" operator="equal">
      <formula>"done"</formula>
    </cfRule>
    <cfRule type="cellIs" dxfId="12712" priority="13142" stopIfTrue="1" operator="equal">
      <formula>"n/a"</formula>
    </cfRule>
    <cfRule type="cellIs" dxfId="12711" priority="13144" stopIfTrue="1" operator="equal">
      <formula>"yes"</formula>
    </cfRule>
    <cfRule type="cellIs" dxfId="12710" priority="13145" stopIfTrue="1" operator="equal">
      <formula>"no"</formula>
    </cfRule>
    <cfRule type="notContainsBlanks" dxfId="12709" priority="13146">
      <formula>LEN(TRIM(AA212))&gt;0</formula>
    </cfRule>
  </conditionalFormatting>
  <conditionalFormatting sqref="AA213">
    <cfRule type="cellIs" dxfId="12708" priority="13131" stopIfTrue="1" operator="equal">
      <formula>"yes"</formula>
    </cfRule>
    <cfRule type="cellIs" dxfId="12707" priority="13132" stopIfTrue="1" operator="equal">
      <formula>"no"</formula>
    </cfRule>
    <cfRule type="notContainsBlanks" dxfId="12706" priority="13135" stopIfTrue="1">
      <formula>LEN(TRIM(AA213))&gt;0</formula>
    </cfRule>
  </conditionalFormatting>
  <conditionalFormatting sqref="AA213">
    <cfRule type="cellIs" dxfId="12705" priority="13133" stopIfTrue="1" operator="equal">
      <formula>"done"</formula>
    </cfRule>
    <cfRule type="cellIs" dxfId="12704" priority="13134" stopIfTrue="1" operator="equal">
      <formula>"n/a"</formula>
    </cfRule>
    <cfRule type="cellIs" dxfId="12703" priority="13136" stopIfTrue="1" operator="equal">
      <formula>"yes"</formula>
    </cfRule>
    <cfRule type="cellIs" dxfId="12702" priority="13137" stopIfTrue="1" operator="equal">
      <formula>"no"</formula>
    </cfRule>
    <cfRule type="notContainsBlanks" dxfId="12701" priority="13138">
      <formula>LEN(TRIM(AA213))&gt;0</formula>
    </cfRule>
  </conditionalFormatting>
  <conditionalFormatting sqref="AA217:AA235">
    <cfRule type="cellIs" dxfId="12700" priority="13123" stopIfTrue="1" operator="equal">
      <formula>"yes"</formula>
    </cfRule>
    <cfRule type="cellIs" dxfId="12699" priority="13124" stopIfTrue="1" operator="equal">
      <formula>"no"</formula>
    </cfRule>
    <cfRule type="notContainsBlanks" dxfId="12698" priority="13127" stopIfTrue="1">
      <formula>LEN(TRIM(AA217))&gt;0</formula>
    </cfRule>
  </conditionalFormatting>
  <conditionalFormatting sqref="AA217:AA235">
    <cfRule type="cellIs" dxfId="12697" priority="13125" stopIfTrue="1" operator="equal">
      <formula>"done"</formula>
    </cfRule>
    <cfRule type="cellIs" dxfId="12696" priority="13126" stopIfTrue="1" operator="equal">
      <formula>"n/a"</formula>
    </cfRule>
    <cfRule type="cellIs" dxfId="12695" priority="13128" stopIfTrue="1" operator="equal">
      <formula>"yes"</formula>
    </cfRule>
    <cfRule type="cellIs" dxfId="12694" priority="13129" stopIfTrue="1" operator="equal">
      <formula>"no"</formula>
    </cfRule>
    <cfRule type="notContainsBlanks" dxfId="12693" priority="13130">
      <formula>LEN(TRIM(AA217))&gt;0</formula>
    </cfRule>
  </conditionalFormatting>
  <conditionalFormatting sqref="AA240:AA247">
    <cfRule type="cellIs" dxfId="12692" priority="13120" stopIfTrue="1" operator="equal">
      <formula>"yes"</formula>
    </cfRule>
    <cfRule type="cellIs" dxfId="12691" priority="13121" stopIfTrue="1" operator="equal">
      <formula>"no"</formula>
    </cfRule>
    <cfRule type="notContainsBlanks" dxfId="12690" priority="13122">
      <formula>LEN(TRIM(AA240))&gt;0</formula>
    </cfRule>
  </conditionalFormatting>
  <conditionalFormatting sqref="AA240:AA247">
    <cfRule type="cellIs" dxfId="12689" priority="13117" stopIfTrue="1" operator="equal">
      <formula>"yes"</formula>
    </cfRule>
    <cfRule type="cellIs" dxfId="12688" priority="13118" stopIfTrue="1" operator="equal">
      <formula>"no"</formula>
    </cfRule>
    <cfRule type="notContainsBlanks" dxfId="12687" priority="13119">
      <formula>LEN(TRIM(AA240))&gt;0</formula>
    </cfRule>
  </conditionalFormatting>
  <conditionalFormatting sqref="AA240:AA247">
    <cfRule type="cellIs" dxfId="12686" priority="13112" stopIfTrue="1" operator="equal">
      <formula>"done"</formula>
    </cfRule>
    <cfRule type="cellIs" dxfId="12685" priority="13113" stopIfTrue="1" operator="equal">
      <formula>"n/a"</formula>
    </cfRule>
    <cfRule type="cellIs" dxfId="12684" priority="13114" stopIfTrue="1" operator="equal">
      <formula>"yes"</formula>
    </cfRule>
    <cfRule type="cellIs" dxfId="12683" priority="13115" stopIfTrue="1" operator="equal">
      <formula>"no"</formula>
    </cfRule>
    <cfRule type="notContainsBlanks" dxfId="12682" priority="13116">
      <formula>LEN(TRIM(AA240))&gt;0</formula>
    </cfRule>
  </conditionalFormatting>
  <conditionalFormatting sqref="AA251:AA258">
    <cfRule type="cellIs" dxfId="12681" priority="13109" stopIfTrue="1" operator="equal">
      <formula>"yes"</formula>
    </cfRule>
    <cfRule type="cellIs" dxfId="12680" priority="13110" stopIfTrue="1" operator="equal">
      <formula>"no"</formula>
    </cfRule>
    <cfRule type="notContainsBlanks" dxfId="12679" priority="13111">
      <formula>LEN(TRIM(AA251))&gt;0</formula>
    </cfRule>
  </conditionalFormatting>
  <conditionalFormatting sqref="AA251:AA258">
    <cfRule type="cellIs" dxfId="12678" priority="13106" stopIfTrue="1" operator="equal">
      <formula>"yes"</formula>
    </cfRule>
    <cfRule type="cellIs" dxfId="12677" priority="13107" stopIfTrue="1" operator="equal">
      <formula>"no"</formula>
    </cfRule>
    <cfRule type="notContainsBlanks" dxfId="12676" priority="13108">
      <formula>LEN(TRIM(AA251))&gt;0</formula>
    </cfRule>
  </conditionalFormatting>
  <conditionalFormatting sqref="AA251:AA258">
    <cfRule type="cellIs" dxfId="12675" priority="13101" stopIfTrue="1" operator="equal">
      <formula>"done"</formula>
    </cfRule>
    <cfRule type="cellIs" dxfId="12674" priority="13102" stopIfTrue="1" operator="equal">
      <formula>"n/a"</formula>
    </cfRule>
    <cfRule type="cellIs" dxfId="12673" priority="13103" stopIfTrue="1" operator="equal">
      <formula>"yes"</formula>
    </cfRule>
    <cfRule type="cellIs" dxfId="12672" priority="13104" stopIfTrue="1" operator="equal">
      <formula>"no"</formula>
    </cfRule>
    <cfRule type="notContainsBlanks" dxfId="12671" priority="13105">
      <formula>LEN(TRIM(AA251))&gt;0</formula>
    </cfRule>
  </conditionalFormatting>
  <conditionalFormatting sqref="AA260:AA275">
    <cfRule type="cellIs" dxfId="12670" priority="13098" stopIfTrue="1" operator="equal">
      <formula>"yes"</formula>
    </cfRule>
    <cfRule type="cellIs" dxfId="12669" priority="13099" stopIfTrue="1" operator="equal">
      <formula>"no"</formula>
    </cfRule>
    <cfRule type="notContainsBlanks" dxfId="12668" priority="13100">
      <formula>LEN(TRIM(AA260))&gt;0</formula>
    </cfRule>
  </conditionalFormatting>
  <conditionalFormatting sqref="AA260:AA275">
    <cfRule type="cellIs" dxfId="12667" priority="13095" stopIfTrue="1" operator="equal">
      <formula>"yes"</formula>
    </cfRule>
    <cfRule type="cellIs" dxfId="12666" priority="13096" stopIfTrue="1" operator="equal">
      <formula>"no"</formula>
    </cfRule>
    <cfRule type="notContainsBlanks" dxfId="12665" priority="13097">
      <formula>LEN(TRIM(AA260))&gt;0</formula>
    </cfRule>
  </conditionalFormatting>
  <conditionalFormatting sqref="AA260:AA275">
    <cfRule type="cellIs" dxfId="12664" priority="13090" stopIfTrue="1" operator="equal">
      <formula>"done"</formula>
    </cfRule>
    <cfRule type="cellIs" dxfId="12663" priority="13091" stopIfTrue="1" operator="equal">
      <formula>"n/a"</formula>
    </cfRule>
    <cfRule type="cellIs" dxfId="12662" priority="13092" stopIfTrue="1" operator="equal">
      <formula>"yes"</formula>
    </cfRule>
    <cfRule type="cellIs" dxfId="12661" priority="13093" stopIfTrue="1" operator="equal">
      <formula>"no"</formula>
    </cfRule>
    <cfRule type="notContainsBlanks" dxfId="12660" priority="13094">
      <formula>LEN(TRIM(AA260))&gt;0</formula>
    </cfRule>
  </conditionalFormatting>
  <conditionalFormatting sqref="AA300:AA302">
    <cfRule type="cellIs" dxfId="12659" priority="13087" stopIfTrue="1" operator="equal">
      <formula>"yes"</formula>
    </cfRule>
    <cfRule type="cellIs" dxfId="12658" priority="13088" stopIfTrue="1" operator="equal">
      <formula>"no"</formula>
    </cfRule>
    <cfRule type="notContainsBlanks" dxfId="12657" priority="13089">
      <formula>LEN(TRIM(AA300))&gt;0</formula>
    </cfRule>
  </conditionalFormatting>
  <conditionalFormatting sqref="AA300:AA302">
    <cfRule type="cellIs" dxfId="12656" priority="13084" stopIfTrue="1" operator="equal">
      <formula>"yes"</formula>
    </cfRule>
    <cfRule type="cellIs" dxfId="12655" priority="13085" stopIfTrue="1" operator="equal">
      <formula>"no"</formula>
    </cfRule>
    <cfRule type="notContainsBlanks" dxfId="12654" priority="13086">
      <formula>LEN(TRIM(AA300))&gt;0</formula>
    </cfRule>
  </conditionalFormatting>
  <conditionalFormatting sqref="AA300:AA302">
    <cfRule type="cellIs" dxfId="12653" priority="13079" stopIfTrue="1" operator="equal">
      <formula>"done"</formula>
    </cfRule>
    <cfRule type="cellIs" dxfId="12652" priority="13080" stopIfTrue="1" operator="equal">
      <formula>"n/a"</formula>
    </cfRule>
    <cfRule type="cellIs" dxfId="12651" priority="13081" stopIfTrue="1" operator="equal">
      <formula>"yes"</formula>
    </cfRule>
    <cfRule type="cellIs" dxfId="12650" priority="13082" stopIfTrue="1" operator="equal">
      <formula>"no"</formula>
    </cfRule>
    <cfRule type="notContainsBlanks" dxfId="12649" priority="13083">
      <formula>LEN(TRIM(AA300))&gt;0</formula>
    </cfRule>
  </conditionalFormatting>
  <conditionalFormatting sqref="AA304:AA305">
    <cfRule type="cellIs" dxfId="12648" priority="13076" stopIfTrue="1" operator="equal">
      <formula>"yes"</formula>
    </cfRule>
    <cfRule type="cellIs" dxfId="12647" priority="13077" stopIfTrue="1" operator="equal">
      <formula>"no"</formula>
    </cfRule>
    <cfRule type="notContainsBlanks" dxfId="12646" priority="13078">
      <formula>LEN(TRIM(AA304))&gt;0</formula>
    </cfRule>
  </conditionalFormatting>
  <conditionalFormatting sqref="AA304:AA305">
    <cfRule type="cellIs" dxfId="12645" priority="13073" stopIfTrue="1" operator="equal">
      <formula>"yes"</formula>
    </cfRule>
    <cfRule type="cellIs" dxfId="12644" priority="13074" stopIfTrue="1" operator="equal">
      <formula>"no"</formula>
    </cfRule>
    <cfRule type="notContainsBlanks" dxfId="12643" priority="13075">
      <formula>LEN(TRIM(AA304))&gt;0</formula>
    </cfRule>
  </conditionalFormatting>
  <conditionalFormatting sqref="AA304:AA305">
    <cfRule type="cellIs" dxfId="12642" priority="13068" stopIfTrue="1" operator="equal">
      <formula>"done"</formula>
    </cfRule>
    <cfRule type="cellIs" dxfId="12641" priority="13069" stopIfTrue="1" operator="equal">
      <formula>"n/a"</formula>
    </cfRule>
    <cfRule type="cellIs" dxfId="12640" priority="13070" stopIfTrue="1" operator="equal">
      <formula>"yes"</formula>
    </cfRule>
    <cfRule type="cellIs" dxfId="12639" priority="13071" stopIfTrue="1" operator="equal">
      <formula>"no"</formula>
    </cfRule>
    <cfRule type="notContainsBlanks" dxfId="12638" priority="13072">
      <formula>LEN(TRIM(AA304))&gt;0</formula>
    </cfRule>
  </conditionalFormatting>
  <conditionalFormatting sqref="AA310">
    <cfRule type="cellIs" dxfId="12637" priority="13065" stopIfTrue="1" operator="equal">
      <formula>"yes"</formula>
    </cfRule>
    <cfRule type="cellIs" dxfId="12636" priority="13066" stopIfTrue="1" operator="equal">
      <formula>"no"</formula>
    </cfRule>
    <cfRule type="notContainsBlanks" dxfId="12635" priority="13067">
      <formula>LEN(TRIM(AA310))&gt;0</formula>
    </cfRule>
  </conditionalFormatting>
  <conditionalFormatting sqref="AA310">
    <cfRule type="cellIs" dxfId="12634" priority="13062" stopIfTrue="1" operator="equal">
      <formula>"yes"</formula>
    </cfRule>
    <cfRule type="cellIs" dxfId="12633" priority="13063" stopIfTrue="1" operator="equal">
      <formula>"no"</formula>
    </cfRule>
    <cfRule type="notContainsBlanks" dxfId="12632" priority="13064">
      <formula>LEN(TRIM(AA310))&gt;0</formula>
    </cfRule>
  </conditionalFormatting>
  <conditionalFormatting sqref="AA310">
    <cfRule type="cellIs" dxfId="12631" priority="13057" stopIfTrue="1" operator="equal">
      <formula>"done"</formula>
    </cfRule>
    <cfRule type="cellIs" dxfId="12630" priority="13058" stopIfTrue="1" operator="equal">
      <formula>"n/a"</formula>
    </cfRule>
    <cfRule type="cellIs" dxfId="12629" priority="13059" stopIfTrue="1" operator="equal">
      <formula>"yes"</formula>
    </cfRule>
    <cfRule type="cellIs" dxfId="12628" priority="13060" stopIfTrue="1" operator="equal">
      <formula>"no"</formula>
    </cfRule>
    <cfRule type="notContainsBlanks" dxfId="12627" priority="13061">
      <formula>LEN(TRIM(AA310))&gt;0</formula>
    </cfRule>
  </conditionalFormatting>
  <conditionalFormatting sqref="AA311">
    <cfRule type="cellIs" dxfId="12626" priority="13054" stopIfTrue="1" operator="equal">
      <formula>"yes"</formula>
    </cfRule>
    <cfRule type="cellIs" dxfId="12625" priority="13055" stopIfTrue="1" operator="equal">
      <formula>"no"</formula>
    </cfRule>
    <cfRule type="notContainsBlanks" dxfId="12624" priority="13056">
      <formula>LEN(TRIM(AA311))&gt;0</formula>
    </cfRule>
  </conditionalFormatting>
  <conditionalFormatting sqref="AA311">
    <cfRule type="cellIs" dxfId="12623" priority="13051" stopIfTrue="1" operator="equal">
      <formula>"yes"</formula>
    </cfRule>
    <cfRule type="cellIs" dxfId="12622" priority="13052" stopIfTrue="1" operator="equal">
      <formula>"no"</formula>
    </cfRule>
    <cfRule type="notContainsBlanks" dxfId="12621" priority="13053">
      <formula>LEN(TRIM(AA311))&gt;0</formula>
    </cfRule>
  </conditionalFormatting>
  <conditionalFormatting sqref="AA311">
    <cfRule type="cellIs" dxfId="12620" priority="13046" stopIfTrue="1" operator="equal">
      <formula>"done"</formula>
    </cfRule>
    <cfRule type="cellIs" dxfId="12619" priority="13047" stopIfTrue="1" operator="equal">
      <formula>"n/a"</formula>
    </cfRule>
    <cfRule type="cellIs" dxfId="12618" priority="13048" stopIfTrue="1" operator="equal">
      <formula>"yes"</formula>
    </cfRule>
    <cfRule type="cellIs" dxfId="12617" priority="13049" stopIfTrue="1" operator="equal">
      <formula>"no"</formula>
    </cfRule>
    <cfRule type="notContainsBlanks" dxfId="12616" priority="13050">
      <formula>LEN(TRIM(AA311))&gt;0</formula>
    </cfRule>
  </conditionalFormatting>
  <conditionalFormatting sqref="AA312">
    <cfRule type="cellIs" dxfId="12615" priority="13043" stopIfTrue="1" operator="equal">
      <formula>"yes"</formula>
    </cfRule>
    <cfRule type="cellIs" dxfId="12614" priority="13044" stopIfTrue="1" operator="equal">
      <formula>"no"</formula>
    </cfRule>
    <cfRule type="notContainsBlanks" dxfId="12613" priority="13045">
      <formula>LEN(TRIM(AA312))&gt;0</formula>
    </cfRule>
  </conditionalFormatting>
  <conditionalFormatting sqref="AA312">
    <cfRule type="cellIs" dxfId="12612" priority="13040" stopIfTrue="1" operator="equal">
      <formula>"yes"</formula>
    </cfRule>
    <cfRule type="cellIs" dxfId="12611" priority="13041" stopIfTrue="1" operator="equal">
      <formula>"no"</formula>
    </cfRule>
    <cfRule type="notContainsBlanks" dxfId="12610" priority="13042">
      <formula>LEN(TRIM(AA312))&gt;0</formula>
    </cfRule>
  </conditionalFormatting>
  <conditionalFormatting sqref="AA312">
    <cfRule type="cellIs" dxfId="12609" priority="13035" stopIfTrue="1" operator="equal">
      <formula>"done"</formula>
    </cfRule>
    <cfRule type="cellIs" dxfId="12608" priority="13036" stopIfTrue="1" operator="equal">
      <formula>"n/a"</formula>
    </cfRule>
    <cfRule type="cellIs" dxfId="12607" priority="13037" stopIfTrue="1" operator="equal">
      <formula>"yes"</formula>
    </cfRule>
    <cfRule type="cellIs" dxfId="12606" priority="13038" stopIfTrue="1" operator="equal">
      <formula>"no"</formula>
    </cfRule>
    <cfRule type="notContainsBlanks" dxfId="12605" priority="13039">
      <formula>LEN(TRIM(AA312))&gt;0</formula>
    </cfRule>
  </conditionalFormatting>
  <conditionalFormatting sqref="AA314">
    <cfRule type="cellIs" dxfId="12604" priority="13032" stopIfTrue="1" operator="equal">
      <formula>"yes"</formula>
    </cfRule>
    <cfRule type="cellIs" dxfId="12603" priority="13033" stopIfTrue="1" operator="equal">
      <formula>"no"</formula>
    </cfRule>
    <cfRule type="notContainsBlanks" dxfId="12602" priority="13034">
      <formula>LEN(TRIM(AA314))&gt;0</formula>
    </cfRule>
  </conditionalFormatting>
  <conditionalFormatting sqref="AA314">
    <cfRule type="cellIs" dxfId="12601" priority="13029" stopIfTrue="1" operator="equal">
      <formula>"yes"</formula>
    </cfRule>
    <cfRule type="cellIs" dxfId="12600" priority="13030" stopIfTrue="1" operator="equal">
      <formula>"no"</formula>
    </cfRule>
    <cfRule type="notContainsBlanks" dxfId="12599" priority="13031">
      <formula>LEN(TRIM(AA314))&gt;0</formula>
    </cfRule>
  </conditionalFormatting>
  <conditionalFormatting sqref="AA314">
    <cfRule type="cellIs" dxfId="12598" priority="13024" stopIfTrue="1" operator="equal">
      <formula>"done"</formula>
    </cfRule>
    <cfRule type="cellIs" dxfId="12597" priority="13025" stopIfTrue="1" operator="equal">
      <formula>"n/a"</formula>
    </cfRule>
    <cfRule type="cellIs" dxfId="12596" priority="13026" stopIfTrue="1" operator="equal">
      <formula>"yes"</formula>
    </cfRule>
    <cfRule type="cellIs" dxfId="12595" priority="13027" stopIfTrue="1" operator="equal">
      <formula>"no"</formula>
    </cfRule>
    <cfRule type="notContainsBlanks" dxfId="12594" priority="13028">
      <formula>LEN(TRIM(AA314))&gt;0</formula>
    </cfRule>
  </conditionalFormatting>
  <conditionalFormatting sqref="AA313">
    <cfRule type="cellIs" dxfId="12593" priority="13021" stopIfTrue="1" operator="equal">
      <formula>"yes"</formula>
    </cfRule>
    <cfRule type="cellIs" dxfId="12592" priority="13022" stopIfTrue="1" operator="equal">
      <formula>"no"</formula>
    </cfRule>
    <cfRule type="notContainsBlanks" dxfId="12591" priority="13023">
      <formula>LEN(TRIM(AA313))&gt;0</formula>
    </cfRule>
  </conditionalFormatting>
  <conditionalFormatting sqref="AA313">
    <cfRule type="cellIs" dxfId="12590" priority="13018" stopIfTrue="1" operator="equal">
      <formula>"yes"</formula>
    </cfRule>
    <cfRule type="cellIs" dxfId="12589" priority="13019" stopIfTrue="1" operator="equal">
      <formula>"no"</formula>
    </cfRule>
    <cfRule type="notContainsBlanks" dxfId="12588" priority="13020">
      <formula>LEN(TRIM(AA313))&gt;0</formula>
    </cfRule>
  </conditionalFormatting>
  <conditionalFormatting sqref="AA313">
    <cfRule type="cellIs" dxfId="12587" priority="13013" stopIfTrue="1" operator="equal">
      <formula>"done"</formula>
    </cfRule>
    <cfRule type="cellIs" dxfId="12586" priority="13014" stopIfTrue="1" operator="equal">
      <formula>"n/a"</formula>
    </cfRule>
    <cfRule type="cellIs" dxfId="12585" priority="13015" stopIfTrue="1" operator="equal">
      <formula>"yes"</formula>
    </cfRule>
    <cfRule type="cellIs" dxfId="12584" priority="13016" stopIfTrue="1" operator="equal">
      <formula>"no"</formula>
    </cfRule>
    <cfRule type="notContainsBlanks" dxfId="12583" priority="13017">
      <formula>LEN(TRIM(AA313))&gt;0</formula>
    </cfRule>
  </conditionalFormatting>
  <conditionalFormatting sqref="AA315">
    <cfRule type="cellIs" dxfId="12582" priority="13010" stopIfTrue="1" operator="equal">
      <formula>"yes"</formula>
    </cfRule>
    <cfRule type="cellIs" dxfId="12581" priority="13011" stopIfTrue="1" operator="equal">
      <formula>"no"</formula>
    </cfRule>
    <cfRule type="notContainsBlanks" dxfId="12580" priority="13012">
      <formula>LEN(TRIM(AA315))&gt;0</formula>
    </cfRule>
  </conditionalFormatting>
  <conditionalFormatting sqref="AA315">
    <cfRule type="cellIs" dxfId="12579" priority="13007" stopIfTrue="1" operator="equal">
      <formula>"yes"</formula>
    </cfRule>
    <cfRule type="cellIs" dxfId="12578" priority="13008" stopIfTrue="1" operator="equal">
      <formula>"no"</formula>
    </cfRule>
    <cfRule type="notContainsBlanks" dxfId="12577" priority="13009">
      <formula>LEN(TRIM(AA315))&gt;0</formula>
    </cfRule>
  </conditionalFormatting>
  <conditionalFormatting sqref="AA315">
    <cfRule type="cellIs" dxfId="12576" priority="13002" stopIfTrue="1" operator="equal">
      <formula>"done"</formula>
    </cfRule>
    <cfRule type="cellIs" dxfId="12575" priority="13003" stopIfTrue="1" operator="equal">
      <formula>"n/a"</formula>
    </cfRule>
    <cfRule type="cellIs" dxfId="12574" priority="13004" stopIfTrue="1" operator="equal">
      <formula>"yes"</formula>
    </cfRule>
    <cfRule type="cellIs" dxfId="12573" priority="13005" stopIfTrue="1" operator="equal">
      <formula>"no"</formula>
    </cfRule>
    <cfRule type="notContainsBlanks" dxfId="12572" priority="13006">
      <formula>LEN(TRIM(AA315))&gt;0</formula>
    </cfRule>
  </conditionalFormatting>
  <conditionalFormatting sqref="AA317">
    <cfRule type="cellIs" dxfId="12571" priority="12999" stopIfTrue="1" operator="equal">
      <formula>"yes"</formula>
    </cfRule>
    <cfRule type="cellIs" dxfId="12570" priority="13000" stopIfTrue="1" operator="equal">
      <formula>"no"</formula>
    </cfRule>
    <cfRule type="notContainsBlanks" dxfId="12569" priority="13001">
      <formula>LEN(TRIM(AA317))&gt;0</formula>
    </cfRule>
  </conditionalFormatting>
  <conditionalFormatting sqref="AA317">
    <cfRule type="cellIs" dxfId="12568" priority="12996" stopIfTrue="1" operator="equal">
      <formula>"yes"</formula>
    </cfRule>
    <cfRule type="cellIs" dxfId="12567" priority="12997" stopIfTrue="1" operator="equal">
      <formula>"no"</formula>
    </cfRule>
    <cfRule type="notContainsBlanks" dxfId="12566" priority="12998">
      <formula>LEN(TRIM(AA317))&gt;0</formula>
    </cfRule>
  </conditionalFormatting>
  <conditionalFormatting sqref="AA317">
    <cfRule type="cellIs" dxfId="12565" priority="12991" stopIfTrue="1" operator="equal">
      <formula>"done"</formula>
    </cfRule>
    <cfRule type="cellIs" dxfId="12564" priority="12992" stopIfTrue="1" operator="equal">
      <formula>"n/a"</formula>
    </cfRule>
    <cfRule type="cellIs" dxfId="12563" priority="12993" stopIfTrue="1" operator="equal">
      <formula>"yes"</formula>
    </cfRule>
    <cfRule type="cellIs" dxfId="12562" priority="12994" stopIfTrue="1" operator="equal">
      <formula>"no"</formula>
    </cfRule>
    <cfRule type="notContainsBlanks" dxfId="12561" priority="12995">
      <formula>LEN(TRIM(AA317))&gt;0</formula>
    </cfRule>
  </conditionalFormatting>
  <conditionalFormatting sqref="AA318">
    <cfRule type="cellIs" dxfId="12560" priority="12988" stopIfTrue="1" operator="equal">
      <formula>"yes"</formula>
    </cfRule>
    <cfRule type="cellIs" dxfId="12559" priority="12989" stopIfTrue="1" operator="equal">
      <formula>"no"</formula>
    </cfRule>
    <cfRule type="notContainsBlanks" dxfId="12558" priority="12990">
      <formula>LEN(TRIM(AA318))&gt;0</formula>
    </cfRule>
  </conditionalFormatting>
  <conditionalFormatting sqref="AA318">
    <cfRule type="cellIs" dxfId="12557" priority="12985" stopIfTrue="1" operator="equal">
      <formula>"yes"</formula>
    </cfRule>
    <cfRule type="cellIs" dxfId="12556" priority="12986" stopIfTrue="1" operator="equal">
      <formula>"no"</formula>
    </cfRule>
    <cfRule type="notContainsBlanks" dxfId="12555" priority="12987">
      <formula>LEN(TRIM(AA318))&gt;0</formula>
    </cfRule>
  </conditionalFormatting>
  <conditionalFormatting sqref="AA318">
    <cfRule type="cellIs" dxfId="12554" priority="12980" stopIfTrue="1" operator="equal">
      <formula>"done"</formula>
    </cfRule>
    <cfRule type="cellIs" dxfId="12553" priority="12981" stopIfTrue="1" operator="equal">
      <formula>"n/a"</formula>
    </cfRule>
    <cfRule type="cellIs" dxfId="12552" priority="12982" stopIfTrue="1" operator="equal">
      <formula>"yes"</formula>
    </cfRule>
    <cfRule type="cellIs" dxfId="12551" priority="12983" stopIfTrue="1" operator="equal">
      <formula>"no"</formula>
    </cfRule>
    <cfRule type="notContainsBlanks" dxfId="12550" priority="12984">
      <formula>LEN(TRIM(AA318))&gt;0</formula>
    </cfRule>
  </conditionalFormatting>
  <conditionalFormatting sqref="AA319">
    <cfRule type="cellIs" dxfId="12549" priority="12977" stopIfTrue="1" operator="equal">
      <formula>"yes"</formula>
    </cfRule>
    <cfRule type="cellIs" dxfId="12548" priority="12978" stopIfTrue="1" operator="equal">
      <formula>"no"</formula>
    </cfRule>
    <cfRule type="notContainsBlanks" dxfId="12547" priority="12979">
      <formula>LEN(TRIM(AA319))&gt;0</formula>
    </cfRule>
  </conditionalFormatting>
  <conditionalFormatting sqref="AA319">
    <cfRule type="cellIs" dxfId="12546" priority="12974" stopIfTrue="1" operator="equal">
      <formula>"yes"</formula>
    </cfRule>
    <cfRule type="cellIs" dxfId="12545" priority="12975" stopIfTrue="1" operator="equal">
      <formula>"no"</formula>
    </cfRule>
    <cfRule type="notContainsBlanks" dxfId="12544" priority="12976">
      <formula>LEN(TRIM(AA319))&gt;0</formula>
    </cfRule>
  </conditionalFormatting>
  <conditionalFormatting sqref="AA319">
    <cfRule type="cellIs" dxfId="12543" priority="12969" stopIfTrue="1" operator="equal">
      <formula>"done"</formula>
    </cfRule>
    <cfRule type="cellIs" dxfId="12542" priority="12970" stopIfTrue="1" operator="equal">
      <formula>"n/a"</formula>
    </cfRule>
    <cfRule type="cellIs" dxfId="12541" priority="12971" stopIfTrue="1" operator="equal">
      <formula>"yes"</formula>
    </cfRule>
    <cfRule type="cellIs" dxfId="12540" priority="12972" stopIfTrue="1" operator="equal">
      <formula>"no"</formula>
    </cfRule>
    <cfRule type="notContainsBlanks" dxfId="12539" priority="12973">
      <formula>LEN(TRIM(AA319))&gt;0</formula>
    </cfRule>
  </conditionalFormatting>
  <conditionalFormatting sqref="AA320">
    <cfRule type="cellIs" dxfId="12538" priority="12966" stopIfTrue="1" operator="equal">
      <formula>"yes"</formula>
    </cfRule>
    <cfRule type="cellIs" dxfId="12537" priority="12967" stopIfTrue="1" operator="equal">
      <formula>"no"</formula>
    </cfRule>
    <cfRule type="notContainsBlanks" dxfId="12536" priority="12968">
      <formula>LEN(TRIM(AA320))&gt;0</formula>
    </cfRule>
  </conditionalFormatting>
  <conditionalFormatting sqref="AA320">
    <cfRule type="cellIs" dxfId="12535" priority="12963" stopIfTrue="1" operator="equal">
      <formula>"yes"</formula>
    </cfRule>
    <cfRule type="cellIs" dxfId="12534" priority="12964" stopIfTrue="1" operator="equal">
      <formula>"no"</formula>
    </cfRule>
    <cfRule type="notContainsBlanks" dxfId="12533" priority="12965">
      <formula>LEN(TRIM(AA320))&gt;0</formula>
    </cfRule>
  </conditionalFormatting>
  <conditionalFormatting sqref="AA320">
    <cfRule type="cellIs" dxfId="12532" priority="12958" stopIfTrue="1" operator="equal">
      <formula>"done"</formula>
    </cfRule>
    <cfRule type="cellIs" dxfId="12531" priority="12959" stopIfTrue="1" operator="equal">
      <formula>"n/a"</formula>
    </cfRule>
    <cfRule type="cellIs" dxfId="12530" priority="12960" stopIfTrue="1" operator="equal">
      <formula>"yes"</formula>
    </cfRule>
    <cfRule type="cellIs" dxfId="12529" priority="12961" stopIfTrue="1" operator="equal">
      <formula>"no"</formula>
    </cfRule>
    <cfRule type="notContainsBlanks" dxfId="12528" priority="12962">
      <formula>LEN(TRIM(AA320))&gt;0</formula>
    </cfRule>
  </conditionalFormatting>
  <conditionalFormatting sqref="AA323">
    <cfRule type="cellIs" dxfId="12527" priority="12955" stopIfTrue="1" operator="equal">
      <formula>"yes"</formula>
    </cfRule>
    <cfRule type="cellIs" dxfId="12526" priority="12956" stopIfTrue="1" operator="equal">
      <formula>"no"</formula>
    </cfRule>
    <cfRule type="notContainsBlanks" dxfId="12525" priority="12957">
      <formula>LEN(TRIM(AA323))&gt;0</formula>
    </cfRule>
  </conditionalFormatting>
  <conditionalFormatting sqref="AA323">
    <cfRule type="cellIs" dxfId="12524" priority="12952" stopIfTrue="1" operator="equal">
      <formula>"yes"</formula>
    </cfRule>
    <cfRule type="cellIs" dxfId="12523" priority="12953" stopIfTrue="1" operator="equal">
      <formula>"no"</formula>
    </cfRule>
    <cfRule type="notContainsBlanks" dxfId="12522" priority="12954">
      <formula>LEN(TRIM(AA323))&gt;0</formula>
    </cfRule>
  </conditionalFormatting>
  <conditionalFormatting sqref="AA323">
    <cfRule type="cellIs" dxfId="12521" priority="12947" stopIfTrue="1" operator="equal">
      <formula>"done"</formula>
    </cfRule>
    <cfRule type="cellIs" dxfId="12520" priority="12948" stopIfTrue="1" operator="equal">
      <formula>"n/a"</formula>
    </cfRule>
    <cfRule type="cellIs" dxfId="12519" priority="12949" stopIfTrue="1" operator="equal">
      <formula>"yes"</formula>
    </cfRule>
    <cfRule type="cellIs" dxfId="12518" priority="12950" stopIfTrue="1" operator="equal">
      <formula>"no"</formula>
    </cfRule>
    <cfRule type="notContainsBlanks" dxfId="12517" priority="12951">
      <formula>LEN(TRIM(AA323))&gt;0</formula>
    </cfRule>
  </conditionalFormatting>
  <conditionalFormatting sqref="AA325">
    <cfRule type="cellIs" dxfId="12516" priority="12944" stopIfTrue="1" operator="equal">
      <formula>"yes"</formula>
    </cfRule>
    <cfRule type="cellIs" dxfId="12515" priority="12945" stopIfTrue="1" operator="equal">
      <formula>"no"</formula>
    </cfRule>
    <cfRule type="notContainsBlanks" dxfId="12514" priority="12946">
      <formula>LEN(TRIM(AA325))&gt;0</formula>
    </cfRule>
  </conditionalFormatting>
  <conditionalFormatting sqref="AA325">
    <cfRule type="cellIs" dxfId="12513" priority="12941" stopIfTrue="1" operator="equal">
      <formula>"yes"</formula>
    </cfRule>
    <cfRule type="cellIs" dxfId="12512" priority="12942" stopIfTrue="1" operator="equal">
      <formula>"no"</formula>
    </cfRule>
    <cfRule type="notContainsBlanks" dxfId="12511" priority="12943">
      <formula>LEN(TRIM(AA325))&gt;0</formula>
    </cfRule>
  </conditionalFormatting>
  <conditionalFormatting sqref="AA325">
    <cfRule type="cellIs" dxfId="12510" priority="12936" stopIfTrue="1" operator="equal">
      <formula>"done"</formula>
    </cfRule>
    <cfRule type="cellIs" dxfId="12509" priority="12937" stopIfTrue="1" operator="equal">
      <formula>"n/a"</formula>
    </cfRule>
    <cfRule type="cellIs" dxfId="12508" priority="12938" stopIfTrue="1" operator="equal">
      <formula>"yes"</formula>
    </cfRule>
    <cfRule type="cellIs" dxfId="12507" priority="12939" stopIfTrue="1" operator="equal">
      <formula>"no"</formula>
    </cfRule>
    <cfRule type="notContainsBlanks" dxfId="12506" priority="12940">
      <formula>LEN(TRIM(AA325))&gt;0</formula>
    </cfRule>
  </conditionalFormatting>
  <conditionalFormatting sqref="AA322">
    <cfRule type="cellIs" dxfId="12505" priority="12933" stopIfTrue="1" operator="equal">
      <formula>"yes"</formula>
    </cfRule>
    <cfRule type="cellIs" dxfId="12504" priority="12934" stopIfTrue="1" operator="equal">
      <formula>"no"</formula>
    </cfRule>
    <cfRule type="notContainsBlanks" dxfId="12503" priority="12935">
      <formula>LEN(TRIM(AA322))&gt;0</formula>
    </cfRule>
  </conditionalFormatting>
  <conditionalFormatting sqref="AA322">
    <cfRule type="cellIs" dxfId="12502" priority="12930" stopIfTrue="1" operator="equal">
      <formula>"yes"</formula>
    </cfRule>
    <cfRule type="cellIs" dxfId="12501" priority="12931" stopIfTrue="1" operator="equal">
      <formula>"no"</formula>
    </cfRule>
    <cfRule type="notContainsBlanks" dxfId="12500" priority="12932">
      <formula>LEN(TRIM(AA322))&gt;0</formula>
    </cfRule>
  </conditionalFormatting>
  <conditionalFormatting sqref="AA322">
    <cfRule type="cellIs" dxfId="12499" priority="12925" stopIfTrue="1" operator="equal">
      <formula>"done"</formula>
    </cfRule>
    <cfRule type="cellIs" dxfId="12498" priority="12926" stopIfTrue="1" operator="equal">
      <formula>"n/a"</formula>
    </cfRule>
    <cfRule type="cellIs" dxfId="12497" priority="12927" stopIfTrue="1" operator="equal">
      <formula>"yes"</formula>
    </cfRule>
    <cfRule type="cellIs" dxfId="12496" priority="12928" stopIfTrue="1" operator="equal">
      <formula>"no"</formula>
    </cfRule>
    <cfRule type="notContainsBlanks" dxfId="12495" priority="12929">
      <formula>LEN(TRIM(AA322))&gt;0</formula>
    </cfRule>
  </conditionalFormatting>
  <conditionalFormatting sqref="AA277:AA286">
    <cfRule type="cellIs" dxfId="12494" priority="12922" stopIfTrue="1" operator="equal">
      <formula>"yes"</formula>
    </cfRule>
    <cfRule type="cellIs" dxfId="12493" priority="12923" stopIfTrue="1" operator="equal">
      <formula>"no"</formula>
    </cfRule>
    <cfRule type="notContainsBlanks" dxfId="12492" priority="12924">
      <formula>LEN(TRIM(AA277))&gt;0</formula>
    </cfRule>
  </conditionalFormatting>
  <conditionalFormatting sqref="AA277:AA286">
    <cfRule type="cellIs" dxfId="12491" priority="12919" stopIfTrue="1" operator="equal">
      <formula>"yes"</formula>
    </cfRule>
    <cfRule type="cellIs" dxfId="12490" priority="12920" stopIfTrue="1" operator="equal">
      <formula>"no"</formula>
    </cfRule>
    <cfRule type="notContainsBlanks" dxfId="12489" priority="12921">
      <formula>LEN(TRIM(AA277))&gt;0</formula>
    </cfRule>
  </conditionalFormatting>
  <conditionalFormatting sqref="AA277:AA286">
    <cfRule type="cellIs" dxfId="12488" priority="12914" stopIfTrue="1" operator="equal">
      <formula>"done"</formula>
    </cfRule>
    <cfRule type="cellIs" dxfId="12487" priority="12915" stopIfTrue="1" operator="equal">
      <formula>"n/a"</formula>
    </cfRule>
    <cfRule type="cellIs" dxfId="12486" priority="12916" stopIfTrue="1" operator="equal">
      <formula>"yes"</formula>
    </cfRule>
    <cfRule type="cellIs" dxfId="12485" priority="12917" stopIfTrue="1" operator="equal">
      <formula>"no"</formula>
    </cfRule>
    <cfRule type="notContainsBlanks" dxfId="12484" priority="12918">
      <formula>LEN(TRIM(AA277))&gt;0</formula>
    </cfRule>
  </conditionalFormatting>
  <conditionalFormatting sqref="AA288">
    <cfRule type="cellIs" dxfId="12483" priority="12911" stopIfTrue="1" operator="equal">
      <formula>"yes"</formula>
    </cfRule>
    <cfRule type="cellIs" dxfId="12482" priority="12912" stopIfTrue="1" operator="equal">
      <formula>"no"</formula>
    </cfRule>
    <cfRule type="notContainsBlanks" dxfId="12481" priority="12913">
      <formula>LEN(TRIM(AA288))&gt;0</formula>
    </cfRule>
  </conditionalFormatting>
  <conditionalFormatting sqref="AA288">
    <cfRule type="cellIs" dxfId="12480" priority="12908" stopIfTrue="1" operator="equal">
      <formula>"yes"</formula>
    </cfRule>
    <cfRule type="cellIs" dxfId="12479" priority="12909" stopIfTrue="1" operator="equal">
      <formula>"no"</formula>
    </cfRule>
    <cfRule type="notContainsBlanks" dxfId="12478" priority="12910">
      <formula>LEN(TRIM(AA288))&gt;0</formula>
    </cfRule>
  </conditionalFormatting>
  <conditionalFormatting sqref="AA288">
    <cfRule type="cellIs" dxfId="12477" priority="12903" stopIfTrue="1" operator="equal">
      <formula>"done"</formula>
    </cfRule>
    <cfRule type="cellIs" dxfId="12476" priority="12904" stopIfTrue="1" operator="equal">
      <formula>"n/a"</formula>
    </cfRule>
    <cfRule type="cellIs" dxfId="12475" priority="12905" stopIfTrue="1" operator="equal">
      <formula>"yes"</formula>
    </cfRule>
    <cfRule type="cellIs" dxfId="12474" priority="12906" stopIfTrue="1" operator="equal">
      <formula>"no"</formula>
    </cfRule>
    <cfRule type="notContainsBlanks" dxfId="12473" priority="12907">
      <formula>LEN(TRIM(AA288))&gt;0</formula>
    </cfRule>
  </conditionalFormatting>
  <conditionalFormatting sqref="AA289">
    <cfRule type="cellIs" dxfId="12472" priority="12900" stopIfTrue="1" operator="equal">
      <formula>"yes"</formula>
    </cfRule>
    <cfRule type="cellIs" dxfId="12471" priority="12901" stopIfTrue="1" operator="equal">
      <formula>"no"</formula>
    </cfRule>
    <cfRule type="notContainsBlanks" dxfId="12470" priority="12902">
      <formula>LEN(TRIM(AA289))&gt;0</formula>
    </cfRule>
  </conditionalFormatting>
  <conditionalFormatting sqref="AA289">
    <cfRule type="cellIs" dxfId="12469" priority="12897" stopIfTrue="1" operator="equal">
      <formula>"yes"</formula>
    </cfRule>
    <cfRule type="cellIs" dxfId="12468" priority="12898" stopIfTrue="1" operator="equal">
      <formula>"no"</formula>
    </cfRule>
    <cfRule type="notContainsBlanks" dxfId="12467" priority="12899">
      <formula>LEN(TRIM(AA289))&gt;0</formula>
    </cfRule>
  </conditionalFormatting>
  <conditionalFormatting sqref="AA289">
    <cfRule type="cellIs" dxfId="12466" priority="12892" stopIfTrue="1" operator="equal">
      <formula>"done"</formula>
    </cfRule>
    <cfRule type="cellIs" dxfId="12465" priority="12893" stopIfTrue="1" operator="equal">
      <formula>"n/a"</formula>
    </cfRule>
    <cfRule type="cellIs" dxfId="12464" priority="12894" stopIfTrue="1" operator="equal">
      <formula>"yes"</formula>
    </cfRule>
    <cfRule type="cellIs" dxfId="12463" priority="12895" stopIfTrue="1" operator="equal">
      <formula>"no"</formula>
    </cfRule>
    <cfRule type="notContainsBlanks" dxfId="12462" priority="12896">
      <formula>LEN(TRIM(AA289))&gt;0</formula>
    </cfRule>
  </conditionalFormatting>
  <conditionalFormatting sqref="AA290">
    <cfRule type="cellIs" dxfId="12461" priority="12889" stopIfTrue="1" operator="equal">
      <formula>"yes"</formula>
    </cfRule>
    <cfRule type="cellIs" dxfId="12460" priority="12890" stopIfTrue="1" operator="equal">
      <formula>"no"</formula>
    </cfRule>
    <cfRule type="notContainsBlanks" dxfId="12459" priority="12891">
      <formula>LEN(TRIM(AA290))&gt;0</formula>
    </cfRule>
  </conditionalFormatting>
  <conditionalFormatting sqref="AA290">
    <cfRule type="cellIs" dxfId="12458" priority="12886" stopIfTrue="1" operator="equal">
      <formula>"yes"</formula>
    </cfRule>
    <cfRule type="cellIs" dxfId="12457" priority="12887" stopIfTrue="1" operator="equal">
      <formula>"no"</formula>
    </cfRule>
    <cfRule type="notContainsBlanks" dxfId="12456" priority="12888">
      <formula>LEN(TRIM(AA290))&gt;0</formula>
    </cfRule>
  </conditionalFormatting>
  <conditionalFormatting sqref="AA290">
    <cfRule type="cellIs" dxfId="12455" priority="12881" stopIfTrue="1" operator="equal">
      <formula>"done"</formula>
    </cfRule>
    <cfRule type="cellIs" dxfId="12454" priority="12882" stopIfTrue="1" operator="equal">
      <formula>"n/a"</formula>
    </cfRule>
    <cfRule type="cellIs" dxfId="12453" priority="12883" stopIfTrue="1" operator="equal">
      <formula>"yes"</formula>
    </cfRule>
    <cfRule type="cellIs" dxfId="12452" priority="12884" stopIfTrue="1" operator="equal">
      <formula>"no"</formula>
    </cfRule>
    <cfRule type="notContainsBlanks" dxfId="12451" priority="12885">
      <formula>LEN(TRIM(AA290))&gt;0</formula>
    </cfRule>
  </conditionalFormatting>
  <conditionalFormatting sqref="AA291">
    <cfRule type="cellIs" dxfId="12450" priority="12878" stopIfTrue="1" operator="equal">
      <formula>"yes"</formula>
    </cfRule>
    <cfRule type="cellIs" dxfId="12449" priority="12879" stopIfTrue="1" operator="equal">
      <formula>"no"</formula>
    </cfRule>
    <cfRule type="notContainsBlanks" dxfId="12448" priority="12880">
      <formula>LEN(TRIM(AA291))&gt;0</formula>
    </cfRule>
  </conditionalFormatting>
  <conditionalFormatting sqref="AA291">
    <cfRule type="cellIs" dxfId="12447" priority="12875" stopIfTrue="1" operator="equal">
      <formula>"yes"</formula>
    </cfRule>
    <cfRule type="cellIs" dxfId="12446" priority="12876" stopIfTrue="1" operator="equal">
      <formula>"no"</formula>
    </cfRule>
    <cfRule type="notContainsBlanks" dxfId="12445" priority="12877">
      <formula>LEN(TRIM(AA291))&gt;0</formula>
    </cfRule>
  </conditionalFormatting>
  <conditionalFormatting sqref="AA291">
    <cfRule type="cellIs" dxfId="12444" priority="12870" stopIfTrue="1" operator="equal">
      <formula>"done"</formula>
    </cfRule>
    <cfRule type="cellIs" dxfId="12443" priority="12871" stopIfTrue="1" operator="equal">
      <formula>"n/a"</formula>
    </cfRule>
    <cfRule type="cellIs" dxfId="12442" priority="12872" stopIfTrue="1" operator="equal">
      <formula>"yes"</formula>
    </cfRule>
    <cfRule type="cellIs" dxfId="12441" priority="12873" stopIfTrue="1" operator="equal">
      <formula>"no"</formula>
    </cfRule>
    <cfRule type="notContainsBlanks" dxfId="12440" priority="12874">
      <formula>LEN(TRIM(AA291))&gt;0</formula>
    </cfRule>
  </conditionalFormatting>
  <conditionalFormatting sqref="AA292">
    <cfRule type="cellIs" dxfId="12439" priority="12867" stopIfTrue="1" operator="equal">
      <formula>"yes"</formula>
    </cfRule>
    <cfRule type="cellIs" dxfId="12438" priority="12868" stopIfTrue="1" operator="equal">
      <formula>"no"</formula>
    </cfRule>
    <cfRule type="notContainsBlanks" dxfId="12437" priority="12869">
      <formula>LEN(TRIM(AA292))&gt;0</formula>
    </cfRule>
  </conditionalFormatting>
  <conditionalFormatting sqref="AA292">
    <cfRule type="cellIs" dxfId="12436" priority="12864" stopIfTrue="1" operator="equal">
      <formula>"yes"</formula>
    </cfRule>
    <cfRule type="cellIs" dxfId="12435" priority="12865" stopIfTrue="1" operator="equal">
      <formula>"no"</formula>
    </cfRule>
    <cfRule type="notContainsBlanks" dxfId="12434" priority="12866">
      <formula>LEN(TRIM(AA292))&gt;0</formula>
    </cfRule>
  </conditionalFormatting>
  <conditionalFormatting sqref="AA292">
    <cfRule type="cellIs" dxfId="12433" priority="12859" stopIfTrue="1" operator="equal">
      <formula>"done"</formula>
    </cfRule>
    <cfRule type="cellIs" dxfId="12432" priority="12860" stopIfTrue="1" operator="equal">
      <formula>"n/a"</formula>
    </cfRule>
    <cfRule type="cellIs" dxfId="12431" priority="12861" stopIfTrue="1" operator="equal">
      <formula>"yes"</formula>
    </cfRule>
    <cfRule type="cellIs" dxfId="12430" priority="12862" stopIfTrue="1" operator="equal">
      <formula>"no"</formula>
    </cfRule>
    <cfRule type="notContainsBlanks" dxfId="12429" priority="12863">
      <formula>LEN(TRIM(AA292))&gt;0</formula>
    </cfRule>
  </conditionalFormatting>
  <conditionalFormatting sqref="AA293">
    <cfRule type="cellIs" dxfId="12428" priority="12856" stopIfTrue="1" operator="equal">
      <formula>"yes"</formula>
    </cfRule>
    <cfRule type="cellIs" dxfId="12427" priority="12857" stopIfTrue="1" operator="equal">
      <formula>"no"</formula>
    </cfRule>
    <cfRule type="notContainsBlanks" dxfId="12426" priority="12858">
      <formula>LEN(TRIM(AA293))&gt;0</formula>
    </cfRule>
  </conditionalFormatting>
  <conditionalFormatting sqref="AA293">
    <cfRule type="cellIs" dxfId="12425" priority="12853" stopIfTrue="1" operator="equal">
      <formula>"yes"</formula>
    </cfRule>
    <cfRule type="cellIs" dxfId="12424" priority="12854" stopIfTrue="1" operator="equal">
      <formula>"no"</formula>
    </cfRule>
    <cfRule type="notContainsBlanks" dxfId="12423" priority="12855">
      <formula>LEN(TRIM(AA293))&gt;0</formula>
    </cfRule>
  </conditionalFormatting>
  <conditionalFormatting sqref="AA293">
    <cfRule type="cellIs" dxfId="12422" priority="12848" stopIfTrue="1" operator="equal">
      <formula>"done"</formula>
    </cfRule>
    <cfRule type="cellIs" dxfId="12421" priority="12849" stopIfTrue="1" operator="equal">
      <formula>"n/a"</formula>
    </cfRule>
    <cfRule type="cellIs" dxfId="12420" priority="12850" stopIfTrue="1" operator="equal">
      <formula>"yes"</formula>
    </cfRule>
    <cfRule type="cellIs" dxfId="12419" priority="12851" stopIfTrue="1" operator="equal">
      <formula>"no"</formula>
    </cfRule>
    <cfRule type="notContainsBlanks" dxfId="12418" priority="12852">
      <formula>LEN(TRIM(AA293))&gt;0</formula>
    </cfRule>
  </conditionalFormatting>
  <conditionalFormatting sqref="AA295">
    <cfRule type="cellIs" dxfId="12417" priority="12845" stopIfTrue="1" operator="equal">
      <formula>"yes"</formula>
    </cfRule>
    <cfRule type="cellIs" dxfId="12416" priority="12846" stopIfTrue="1" operator="equal">
      <formula>"no"</formula>
    </cfRule>
    <cfRule type="notContainsBlanks" dxfId="12415" priority="12847">
      <formula>LEN(TRIM(AA295))&gt;0</formula>
    </cfRule>
  </conditionalFormatting>
  <conditionalFormatting sqref="AA295">
    <cfRule type="cellIs" dxfId="12414" priority="12842" stopIfTrue="1" operator="equal">
      <formula>"yes"</formula>
    </cfRule>
    <cfRule type="cellIs" dxfId="12413" priority="12843" stopIfTrue="1" operator="equal">
      <formula>"no"</formula>
    </cfRule>
    <cfRule type="notContainsBlanks" dxfId="12412" priority="12844">
      <formula>LEN(TRIM(AA295))&gt;0</formula>
    </cfRule>
  </conditionalFormatting>
  <conditionalFormatting sqref="AA295">
    <cfRule type="cellIs" dxfId="12411" priority="12837" stopIfTrue="1" operator="equal">
      <formula>"done"</formula>
    </cfRule>
    <cfRule type="cellIs" dxfId="12410" priority="12838" stopIfTrue="1" operator="equal">
      <formula>"n/a"</formula>
    </cfRule>
    <cfRule type="cellIs" dxfId="12409" priority="12839" stopIfTrue="1" operator="equal">
      <formula>"yes"</formula>
    </cfRule>
    <cfRule type="cellIs" dxfId="12408" priority="12840" stopIfTrue="1" operator="equal">
      <formula>"no"</formula>
    </cfRule>
    <cfRule type="notContainsBlanks" dxfId="12407" priority="12841">
      <formula>LEN(TRIM(AA295))&gt;0</formula>
    </cfRule>
  </conditionalFormatting>
  <conditionalFormatting sqref="AA296:AA298">
    <cfRule type="cellIs" dxfId="12406" priority="12834" stopIfTrue="1" operator="equal">
      <formula>"yes"</formula>
    </cfRule>
    <cfRule type="cellIs" dxfId="12405" priority="12835" stopIfTrue="1" operator="equal">
      <formula>"no"</formula>
    </cfRule>
    <cfRule type="notContainsBlanks" dxfId="12404" priority="12836">
      <formula>LEN(TRIM(AA296))&gt;0</formula>
    </cfRule>
  </conditionalFormatting>
  <conditionalFormatting sqref="AA296:AA298">
    <cfRule type="cellIs" dxfId="12403" priority="12831" stopIfTrue="1" operator="equal">
      <formula>"yes"</formula>
    </cfRule>
    <cfRule type="cellIs" dxfId="12402" priority="12832" stopIfTrue="1" operator="equal">
      <formula>"no"</formula>
    </cfRule>
    <cfRule type="notContainsBlanks" dxfId="12401" priority="12833">
      <formula>LEN(TRIM(AA296))&gt;0</formula>
    </cfRule>
  </conditionalFormatting>
  <conditionalFormatting sqref="AA296:AA298">
    <cfRule type="cellIs" dxfId="12400" priority="12826" stopIfTrue="1" operator="equal">
      <formula>"done"</formula>
    </cfRule>
    <cfRule type="cellIs" dxfId="12399" priority="12827" stopIfTrue="1" operator="equal">
      <formula>"n/a"</formula>
    </cfRule>
    <cfRule type="cellIs" dxfId="12398" priority="12828" stopIfTrue="1" operator="equal">
      <formula>"yes"</formula>
    </cfRule>
    <cfRule type="cellIs" dxfId="12397" priority="12829" stopIfTrue="1" operator="equal">
      <formula>"no"</formula>
    </cfRule>
    <cfRule type="notContainsBlanks" dxfId="12396" priority="12830">
      <formula>LEN(TRIM(AA296))&gt;0</formula>
    </cfRule>
  </conditionalFormatting>
  <conditionalFormatting sqref="AA15:AC15">
    <cfRule type="dataBar" priority="12825">
      <dataBar>
        <cfvo type="num" val="0"/>
        <cfvo type="max"/>
        <color rgb="FF92D050"/>
      </dataBar>
      <extLst>
        <ext xmlns:x14="http://schemas.microsoft.com/office/spreadsheetml/2009/9/main" uri="{B025F937-C7B1-47D3-B67F-A62EFF666E3E}">
          <x14:id>{750DDD5F-8EE0-4535-B0EF-41548E40A122}</x14:id>
        </ext>
      </extLst>
    </cfRule>
  </conditionalFormatting>
  <conditionalFormatting sqref="AA61:AC61">
    <cfRule type="dataBar" priority="12824">
      <dataBar>
        <cfvo type="num" val="0"/>
        <cfvo type="max"/>
        <color rgb="FF92D050"/>
      </dataBar>
      <extLst>
        <ext xmlns:x14="http://schemas.microsoft.com/office/spreadsheetml/2009/9/main" uri="{B025F937-C7B1-47D3-B67F-A62EFF666E3E}">
          <x14:id>{82394504-2FC6-4ECC-8BCA-0946E126065D}</x14:id>
        </ext>
      </extLst>
    </cfRule>
  </conditionalFormatting>
  <conditionalFormatting sqref="AA90:AC90">
    <cfRule type="dataBar" priority="12823">
      <dataBar>
        <cfvo type="num" val="0"/>
        <cfvo type="max"/>
        <color rgb="FF92D050"/>
      </dataBar>
      <extLst>
        <ext xmlns:x14="http://schemas.microsoft.com/office/spreadsheetml/2009/9/main" uri="{B025F937-C7B1-47D3-B67F-A62EFF666E3E}">
          <x14:id>{851E5709-0EAA-43B0-A917-9239586185B1}</x14:id>
        </ext>
      </extLst>
    </cfRule>
  </conditionalFormatting>
  <conditionalFormatting sqref="AA105:AC105">
    <cfRule type="dataBar" priority="12822">
      <dataBar>
        <cfvo type="num" val="0"/>
        <cfvo type="max"/>
        <color rgb="FF92D050"/>
      </dataBar>
      <extLst>
        <ext xmlns:x14="http://schemas.microsoft.com/office/spreadsheetml/2009/9/main" uri="{B025F937-C7B1-47D3-B67F-A62EFF666E3E}">
          <x14:id>{F4DADA98-42F4-45B9-B909-AD1E2FEBAC3F}</x14:id>
        </ext>
      </extLst>
    </cfRule>
  </conditionalFormatting>
  <conditionalFormatting sqref="AA137:AC137">
    <cfRule type="dataBar" priority="12821">
      <dataBar>
        <cfvo type="num" val="0"/>
        <cfvo type="max"/>
        <color rgb="FF92D050"/>
      </dataBar>
      <extLst>
        <ext xmlns:x14="http://schemas.microsoft.com/office/spreadsheetml/2009/9/main" uri="{B025F937-C7B1-47D3-B67F-A62EFF666E3E}">
          <x14:id>{4C4A14AB-B2D5-4507-86FE-30E9C9918C54}</x14:id>
        </ext>
      </extLst>
    </cfRule>
  </conditionalFormatting>
  <conditionalFormatting sqref="AA160:AC160">
    <cfRule type="dataBar" priority="12820">
      <dataBar>
        <cfvo type="num" val="0"/>
        <cfvo type="max"/>
        <color rgb="FF92D050"/>
      </dataBar>
      <extLst>
        <ext xmlns:x14="http://schemas.microsoft.com/office/spreadsheetml/2009/9/main" uri="{B025F937-C7B1-47D3-B67F-A62EFF666E3E}">
          <x14:id>{1C9E2134-BAD1-4A2A-A656-8CE5C6E35266}</x14:id>
        </ext>
      </extLst>
    </cfRule>
  </conditionalFormatting>
  <conditionalFormatting sqref="AA173:AC173">
    <cfRule type="dataBar" priority="12819">
      <dataBar>
        <cfvo type="num" val="0"/>
        <cfvo type="max"/>
        <color rgb="FF92D050"/>
      </dataBar>
      <extLst>
        <ext xmlns:x14="http://schemas.microsoft.com/office/spreadsheetml/2009/9/main" uri="{B025F937-C7B1-47D3-B67F-A62EFF666E3E}">
          <x14:id>{59B0C5D8-7776-4C83-A772-4B8D85BE5EA8}</x14:id>
        </ext>
      </extLst>
    </cfRule>
  </conditionalFormatting>
  <conditionalFormatting sqref="AA179:AC179">
    <cfRule type="dataBar" priority="12818">
      <dataBar>
        <cfvo type="num" val="0"/>
        <cfvo type="max"/>
        <color rgb="FF92D050"/>
      </dataBar>
      <extLst>
        <ext xmlns:x14="http://schemas.microsoft.com/office/spreadsheetml/2009/9/main" uri="{B025F937-C7B1-47D3-B67F-A62EFF666E3E}">
          <x14:id>{4B9577EB-7B47-4A82-8828-7F874FD4F50F}</x14:id>
        </ext>
      </extLst>
    </cfRule>
  </conditionalFormatting>
  <conditionalFormatting sqref="AA189:AC189">
    <cfRule type="dataBar" priority="12817">
      <dataBar>
        <cfvo type="num" val="0"/>
        <cfvo type="max"/>
        <color rgb="FF92D050"/>
      </dataBar>
      <extLst>
        <ext xmlns:x14="http://schemas.microsoft.com/office/spreadsheetml/2009/9/main" uri="{B025F937-C7B1-47D3-B67F-A62EFF666E3E}">
          <x14:id>{F97E4C4E-0BB9-42A3-952F-E82538E769FF}</x14:id>
        </ext>
      </extLst>
    </cfRule>
  </conditionalFormatting>
  <conditionalFormatting sqref="AA193:AC193">
    <cfRule type="dataBar" priority="12816">
      <dataBar>
        <cfvo type="num" val="0"/>
        <cfvo type="max"/>
        <color rgb="FF92D050"/>
      </dataBar>
      <extLst>
        <ext xmlns:x14="http://schemas.microsoft.com/office/spreadsheetml/2009/9/main" uri="{B025F937-C7B1-47D3-B67F-A62EFF666E3E}">
          <x14:id>{DC990B1E-98B6-4C6B-8172-3745A624B255}</x14:id>
        </ext>
      </extLst>
    </cfRule>
  </conditionalFormatting>
  <conditionalFormatting sqref="AA203:AC203">
    <cfRule type="dataBar" priority="12815">
      <dataBar>
        <cfvo type="num" val="0"/>
        <cfvo type="max"/>
        <color rgb="FF92D050"/>
      </dataBar>
      <extLst>
        <ext xmlns:x14="http://schemas.microsoft.com/office/spreadsheetml/2009/9/main" uri="{B025F937-C7B1-47D3-B67F-A62EFF666E3E}">
          <x14:id>{49EEA9F0-CF2F-42AA-9B7F-F0747C907EF5}</x14:id>
        </ext>
      </extLst>
    </cfRule>
  </conditionalFormatting>
  <conditionalFormatting sqref="AA208:AC208">
    <cfRule type="dataBar" priority="12814">
      <dataBar>
        <cfvo type="num" val="0"/>
        <cfvo type="max"/>
        <color rgb="FF92D050"/>
      </dataBar>
      <extLst>
        <ext xmlns:x14="http://schemas.microsoft.com/office/spreadsheetml/2009/9/main" uri="{B025F937-C7B1-47D3-B67F-A62EFF666E3E}">
          <x14:id>{7B71EB47-8F69-4F98-BBE2-316BD23342C7}</x14:id>
        </ext>
      </extLst>
    </cfRule>
  </conditionalFormatting>
  <conditionalFormatting sqref="AA211:AC211">
    <cfRule type="dataBar" priority="12813">
      <dataBar>
        <cfvo type="num" val="0"/>
        <cfvo type="max"/>
        <color rgb="FF92D050"/>
      </dataBar>
      <extLst>
        <ext xmlns:x14="http://schemas.microsoft.com/office/spreadsheetml/2009/9/main" uri="{B025F937-C7B1-47D3-B67F-A62EFF666E3E}">
          <x14:id>{868E5BA7-052C-4F85-8D36-7CB9772DDF16}</x14:id>
        </ext>
      </extLst>
    </cfRule>
  </conditionalFormatting>
  <conditionalFormatting sqref="AA216:AC216">
    <cfRule type="dataBar" priority="12812">
      <dataBar>
        <cfvo type="num" val="0"/>
        <cfvo type="max"/>
        <color rgb="FF92D050"/>
      </dataBar>
      <extLst>
        <ext xmlns:x14="http://schemas.microsoft.com/office/spreadsheetml/2009/9/main" uri="{B025F937-C7B1-47D3-B67F-A62EFF666E3E}">
          <x14:id>{30CF6061-0B34-4E6B-9405-C1004653F38F}</x14:id>
        </ext>
      </extLst>
    </cfRule>
  </conditionalFormatting>
  <conditionalFormatting sqref="AA239:AC239">
    <cfRule type="dataBar" priority="12811">
      <dataBar>
        <cfvo type="num" val="0"/>
        <cfvo type="max"/>
        <color rgb="FF92D050"/>
      </dataBar>
      <extLst>
        <ext xmlns:x14="http://schemas.microsoft.com/office/spreadsheetml/2009/9/main" uri="{B025F937-C7B1-47D3-B67F-A62EFF666E3E}">
          <x14:id>{E579A66D-7D7E-4504-82D2-33880950F438}</x14:id>
        </ext>
      </extLst>
    </cfRule>
  </conditionalFormatting>
  <conditionalFormatting sqref="AA248:AC248">
    <cfRule type="dataBar" priority="12810">
      <dataBar>
        <cfvo type="num" val="0"/>
        <cfvo type="max"/>
        <color rgb="FF92D050"/>
      </dataBar>
      <extLst>
        <ext xmlns:x14="http://schemas.microsoft.com/office/spreadsheetml/2009/9/main" uri="{B025F937-C7B1-47D3-B67F-A62EFF666E3E}">
          <x14:id>{0F6BE4CB-EF00-4630-A2D2-7134054D1E9D}</x14:id>
        </ext>
      </extLst>
    </cfRule>
  </conditionalFormatting>
  <conditionalFormatting sqref="AA259:AC259">
    <cfRule type="dataBar" priority="12809">
      <dataBar>
        <cfvo type="num" val="0"/>
        <cfvo type="max"/>
        <color rgb="FF92D050"/>
      </dataBar>
      <extLst>
        <ext xmlns:x14="http://schemas.microsoft.com/office/spreadsheetml/2009/9/main" uri="{B025F937-C7B1-47D3-B67F-A62EFF666E3E}">
          <x14:id>{42E5DC64-57FA-4FAF-82D6-908B11CF0AC2}</x14:id>
        </ext>
      </extLst>
    </cfRule>
  </conditionalFormatting>
  <conditionalFormatting sqref="AA276:AC276">
    <cfRule type="dataBar" priority="12808">
      <dataBar>
        <cfvo type="num" val="0"/>
        <cfvo type="max"/>
        <color rgb="FF92D050"/>
      </dataBar>
      <extLst>
        <ext xmlns:x14="http://schemas.microsoft.com/office/spreadsheetml/2009/9/main" uri="{B025F937-C7B1-47D3-B67F-A62EFF666E3E}">
          <x14:id>{3A3E7E14-4379-469B-90E6-BEC8FD0FB2BB}</x14:id>
        </ext>
      </extLst>
    </cfRule>
  </conditionalFormatting>
  <conditionalFormatting sqref="AA287:AC287">
    <cfRule type="dataBar" priority="12807">
      <dataBar>
        <cfvo type="num" val="0"/>
        <cfvo type="max"/>
        <color rgb="FF92D050"/>
      </dataBar>
      <extLst>
        <ext xmlns:x14="http://schemas.microsoft.com/office/spreadsheetml/2009/9/main" uri="{B025F937-C7B1-47D3-B67F-A62EFF666E3E}">
          <x14:id>{78142024-8815-45A1-AD41-354EFB15D305}</x14:id>
        </ext>
      </extLst>
    </cfRule>
  </conditionalFormatting>
  <conditionalFormatting sqref="AA294:AC294">
    <cfRule type="dataBar" priority="12806">
      <dataBar>
        <cfvo type="num" val="0"/>
        <cfvo type="max"/>
        <color rgb="FF92D050"/>
      </dataBar>
      <extLst>
        <ext xmlns:x14="http://schemas.microsoft.com/office/spreadsheetml/2009/9/main" uri="{B025F937-C7B1-47D3-B67F-A62EFF666E3E}">
          <x14:id>{3A0C985B-E03D-4904-A098-1954C440FDA1}</x14:id>
        </ext>
      </extLst>
    </cfRule>
  </conditionalFormatting>
  <conditionalFormatting sqref="AA299:AC299">
    <cfRule type="dataBar" priority="12805">
      <dataBar>
        <cfvo type="num" val="0"/>
        <cfvo type="max"/>
        <color rgb="FF92D050"/>
      </dataBar>
      <extLst>
        <ext xmlns:x14="http://schemas.microsoft.com/office/spreadsheetml/2009/9/main" uri="{B025F937-C7B1-47D3-B67F-A62EFF666E3E}">
          <x14:id>{111DA862-DAEA-4DF0-A964-6C3D9EFBD8D3}</x14:id>
        </ext>
      </extLst>
    </cfRule>
  </conditionalFormatting>
  <conditionalFormatting sqref="AA303:AC303">
    <cfRule type="dataBar" priority="12804">
      <dataBar>
        <cfvo type="num" val="0"/>
        <cfvo type="max"/>
        <color rgb="FF92D050"/>
      </dataBar>
      <extLst>
        <ext xmlns:x14="http://schemas.microsoft.com/office/spreadsheetml/2009/9/main" uri="{B025F937-C7B1-47D3-B67F-A62EFF666E3E}">
          <x14:id>{B027D827-79B4-4CEF-B185-FDAA73E2C014}</x14:id>
        </ext>
      </extLst>
    </cfRule>
  </conditionalFormatting>
  <conditionalFormatting sqref="AA309:AC309">
    <cfRule type="dataBar" priority="12803">
      <dataBar>
        <cfvo type="num" val="0"/>
        <cfvo type="max"/>
        <color rgb="FF92D050"/>
      </dataBar>
      <extLst>
        <ext xmlns:x14="http://schemas.microsoft.com/office/spreadsheetml/2009/9/main" uri="{B025F937-C7B1-47D3-B67F-A62EFF666E3E}">
          <x14:id>{1D3FC4C9-FEBF-4B59-8DDF-8BFDD6CFD127}</x14:id>
        </ext>
      </extLst>
    </cfRule>
  </conditionalFormatting>
  <conditionalFormatting sqref="AA316:AC316">
    <cfRule type="dataBar" priority="12802">
      <dataBar>
        <cfvo type="num" val="0"/>
        <cfvo type="max"/>
        <color rgb="FF92D050"/>
      </dataBar>
      <extLst>
        <ext xmlns:x14="http://schemas.microsoft.com/office/spreadsheetml/2009/9/main" uri="{B025F937-C7B1-47D3-B67F-A62EFF666E3E}">
          <x14:id>{AF18F8D5-1779-41A7-9D10-8472F7DDCE55}</x14:id>
        </ext>
      </extLst>
    </cfRule>
  </conditionalFormatting>
  <conditionalFormatting sqref="AA321:AC321">
    <cfRule type="dataBar" priority="12801">
      <dataBar>
        <cfvo type="num" val="0"/>
        <cfvo type="max"/>
        <color rgb="FF92D050"/>
      </dataBar>
      <extLst>
        <ext xmlns:x14="http://schemas.microsoft.com/office/spreadsheetml/2009/9/main" uri="{B025F937-C7B1-47D3-B67F-A62EFF666E3E}">
          <x14:id>{05B804B1-E2B7-4B91-9AA2-0E5A54F67938}</x14:id>
        </ext>
      </extLst>
    </cfRule>
  </conditionalFormatting>
  <conditionalFormatting sqref="AA324:AC324">
    <cfRule type="dataBar" priority="12800">
      <dataBar>
        <cfvo type="num" val="0"/>
        <cfvo type="max"/>
        <color rgb="FF92D050"/>
      </dataBar>
      <extLst>
        <ext xmlns:x14="http://schemas.microsoft.com/office/spreadsheetml/2009/9/main" uri="{B025F937-C7B1-47D3-B67F-A62EFF666E3E}">
          <x14:id>{E38F9C57-D4B3-478A-956F-1F37697B835D}</x14:id>
        </ext>
      </extLst>
    </cfRule>
  </conditionalFormatting>
  <conditionalFormatting sqref="AA324">
    <cfRule type="cellIs" dxfId="12395" priority="12799" stopIfTrue="1" operator="equal">
      <formula>"n/a"</formula>
    </cfRule>
  </conditionalFormatting>
  <conditionalFormatting sqref="AA14:AC14">
    <cfRule type="dataBar" priority="12798">
      <dataBar>
        <cfvo type="num" val="0"/>
        <cfvo type="max"/>
        <color rgb="FF92D050"/>
      </dataBar>
      <extLst>
        <ext xmlns:x14="http://schemas.microsoft.com/office/spreadsheetml/2009/9/main" uri="{B025F937-C7B1-47D3-B67F-A62EFF666E3E}">
          <x14:id>{BFAFCA1D-C77D-4CD4-9A3E-153789FC5D1C}</x14:id>
        </ext>
      </extLst>
    </cfRule>
  </conditionalFormatting>
  <conditionalFormatting sqref="AA14:AA15 AA61 AA90 AA105 AA136:AA137 AA160 AA173 AA179 AA189 AA193 AA203 AA208 AA211 AA216 AA238:AA239 AA248 AA259 AA276 AA287 AA294 AA299 AA303 AA308:AA309 AA316 AA321 AA324">
    <cfRule type="cellIs" dxfId="12394" priority="12797" stopIfTrue="1" operator="equal">
      <formula>"n/a"</formula>
    </cfRule>
  </conditionalFormatting>
  <conditionalFormatting sqref="AA136:AC136">
    <cfRule type="dataBar" priority="12796">
      <dataBar>
        <cfvo type="num" val="0"/>
        <cfvo type="max"/>
        <color rgb="FF92D050"/>
      </dataBar>
      <extLst>
        <ext xmlns:x14="http://schemas.microsoft.com/office/spreadsheetml/2009/9/main" uri="{B025F937-C7B1-47D3-B67F-A62EFF666E3E}">
          <x14:id>{6410D5F3-DBFF-4CD0-99C8-55A8C6DA85BD}</x14:id>
        </ext>
      </extLst>
    </cfRule>
  </conditionalFormatting>
  <conditionalFormatting sqref="AA238:AC238">
    <cfRule type="dataBar" priority="12795">
      <dataBar>
        <cfvo type="num" val="0"/>
        <cfvo type="max"/>
        <color rgb="FF92D050"/>
      </dataBar>
      <extLst>
        <ext xmlns:x14="http://schemas.microsoft.com/office/spreadsheetml/2009/9/main" uri="{B025F937-C7B1-47D3-B67F-A62EFF666E3E}">
          <x14:id>{1D6FE52C-5A29-4E54-9323-8B02F7E7F4CD}</x14:id>
        </ext>
      </extLst>
    </cfRule>
  </conditionalFormatting>
  <conditionalFormatting sqref="AA308:AC308">
    <cfRule type="dataBar" priority="12794">
      <dataBar>
        <cfvo type="num" val="0"/>
        <cfvo type="max"/>
        <color rgb="FF92D050"/>
      </dataBar>
      <extLst>
        <ext xmlns:x14="http://schemas.microsoft.com/office/spreadsheetml/2009/9/main" uri="{B025F937-C7B1-47D3-B67F-A62EFF666E3E}">
          <x14:id>{6909CCE2-79D3-47A5-99CA-38D1E27EC64B}</x14:id>
        </ext>
      </extLst>
    </cfRule>
  </conditionalFormatting>
  <conditionalFormatting sqref="AA10">
    <cfRule type="dataBar" priority="12793">
      <dataBar>
        <cfvo type="num" val="0"/>
        <cfvo type="num" val="$I$9"/>
        <color rgb="FF98C23D"/>
      </dataBar>
      <extLst>
        <ext xmlns:x14="http://schemas.microsoft.com/office/spreadsheetml/2009/9/main" uri="{B025F937-C7B1-47D3-B67F-A62EFF666E3E}">
          <x14:id>{4E19243C-D8C2-429C-BBB9-1B6FC4F4D0D0}</x14:id>
        </ext>
      </extLst>
    </cfRule>
  </conditionalFormatting>
  <conditionalFormatting sqref="AD112 AD50:AD60 AD48 AD45:AD46 AD16:AD21 AD42 AD69:AD89 AD62:AD64 AD116:AD126 AD159 AD138:AD157">
    <cfRule type="cellIs" dxfId="12393" priority="12785" stopIfTrue="1" operator="equal">
      <formula>"yes"</formula>
    </cfRule>
    <cfRule type="cellIs" dxfId="12392" priority="12786" stopIfTrue="1" operator="equal">
      <formula>"no"</formula>
    </cfRule>
    <cfRule type="notContainsBlanks" dxfId="12391" priority="12789" stopIfTrue="1">
      <formula>LEN(TRIM(AD16))&gt;0</formula>
    </cfRule>
  </conditionalFormatting>
  <conditionalFormatting sqref="AD112 AD50:AD60 AD48 AD45:AD46 AD16:AD21 AD42 AD69:AD89 AD62:AD64 AD116:AD126 AD159 AD138:AD157">
    <cfRule type="cellIs" dxfId="12390" priority="12787" stopIfTrue="1" operator="equal">
      <formula>"done"</formula>
    </cfRule>
    <cfRule type="cellIs" dxfId="12389" priority="12788" stopIfTrue="1" operator="equal">
      <formula>"n/a"</formula>
    </cfRule>
    <cfRule type="cellIs" dxfId="12388" priority="12790" stopIfTrue="1" operator="equal">
      <formula>"yes"</formula>
    </cfRule>
    <cfRule type="cellIs" dxfId="12387" priority="12791" stopIfTrue="1" operator="equal">
      <formula>"no"</formula>
    </cfRule>
    <cfRule type="notContainsBlanks" dxfId="12386" priority="12792">
      <formula>LEN(TRIM(AD16))&gt;0</formula>
    </cfRule>
  </conditionalFormatting>
  <conditionalFormatting sqref="AD249:AD250">
    <cfRule type="cellIs" dxfId="12385" priority="12782" stopIfTrue="1" operator="equal">
      <formula>"yes"</formula>
    </cfRule>
    <cfRule type="cellIs" dxfId="12384" priority="12783" stopIfTrue="1" operator="equal">
      <formula>"no"</formula>
    </cfRule>
    <cfRule type="notContainsBlanks" dxfId="12383" priority="12784">
      <formula>LEN(TRIM(AD249))&gt;0</formula>
    </cfRule>
  </conditionalFormatting>
  <conditionalFormatting sqref="AD249:AD250">
    <cfRule type="cellIs" dxfId="12382" priority="12779" stopIfTrue="1" operator="equal">
      <formula>"yes"</formula>
    </cfRule>
    <cfRule type="cellIs" dxfId="12381" priority="12780" stopIfTrue="1" operator="equal">
      <formula>"no"</formula>
    </cfRule>
    <cfRule type="notContainsBlanks" dxfId="12380" priority="12781">
      <formula>LEN(TRIM(AD249))&gt;0</formula>
    </cfRule>
  </conditionalFormatting>
  <conditionalFormatting sqref="AD249:AD250">
    <cfRule type="cellIs" dxfId="12379" priority="12774" stopIfTrue="1" operator="equal">
      <formula>"done"</formula>
    </cfRule>
    <cfRule type="cellIs" dxfId="12378" priority="12775" stopIfTrue="1" operator="equal">
      <formula>"n/a"</formula>
    </cfRule>
    <cfRule type="cellIs" dxfId="12377" priority="12776" stopIfTrue="1" operator="equal">
      <formula>"yes"</formula>
    </cfRule>
    <cfRule type="cellIs" dxfId="12376" priority="12777" stopIfTrue="1" operator="equal">
      <formula>"no"</formula>
    </cfRule>
    <cfRule type="notContainsBlanks" dxfId="12375" priority="12778">
      <formula>LEN(TRIM(AD249))&gt;0</formula>
    </cfRule>
  </conditionalFormatting>
  <conditionalFormatting sqref="AD111">
    <cfRule type="cellIs" dxfId="12374" priority="12771" stopIfTrue="1" operator="equal">
      <formula>"yes"</formula>
    </cfRule>
    <cfRule type="cellIs" dxfId="12373" priority="12772" stopIfTrue="1" operator="equal">
      <formula>"no"</formula>
    </cfRule>
    <cfRule type="notContainsBlanks" dxfId="12372" priority="12773">
      <formula>LEN(TRIM(AD111))&gt;0</formula>
    </cfRule>
  </conditionalFormatting>
  <conditionalFormatting sqref="AD111">
    <cfRule type="cellIs" dxfId="12371" priority="12768" stopIfTrue="1" operator="equal">
      <formula>"yes"</formula>
    </cfRule>
    <cfRule type="cellIs" dxfId="12370" priority="12769" stopIfTrue="1" operator="equal">
      <formula>"no"</formula>
    </cfRule>
    <cfRule type="notContainsBlanks" dxfId="12369" priority="12770">
      <formula>LEN(TRIM(AD111))&gt;0</formula>
    </cfRule>
  </conditionalFormatting>
  <conditionalFormatting sqref="AD111">
    <cfRule type="cellIs" dxfId="12368" priority="12763" stopIfTrue="1" operator="equal">
      <formula>"done"</formula>
    </cfRule>
    <cfRule type="cellIs" dxfId="12367" priority="12764" stopIfTrue="1" operator="equal">
      <formula>"n/a"</formula>
    </cfRule>
    <cfRule type="cellIs" dxfId="12366" priority="12765" stopIfTrue="1" operator="equal">
      <formula>"yes"</formula>
    </cfRule>
    <cfRule type="cellIs" dxfId="12365" priority="12766" stopIfTrue="1" operator="equal">
      <formula>"no"</formula>
    </cfRule>
    <cfRule type="notContainsBlanks" dxfId="12364" priority="12767">
      <formula>LEN(TRIM(AD111))&gt;0</formula>
    </cfRule>
  </conditionalFormatting>
  <conditionalFormatting sqref="AD66">
    <cfRule type="cellIs" dxfId="12363" priority="12755" stopIfTrue="1" operator="equal">
      <formula>"yes"</formula>
    </cfRule>
    <cfRule type="cellIs" dxfId="12362" priority="12756" stopIfTrue="1" operator="equal">
      <formula>"no"</formula>
    </cfRule>
    <cfRule type="notContainsBlanks" dxfId="12361" priority="12757">
      <formula>LEN(TRIM(AD66))&gt;0</formula>
    </cfRule>
  </conditionalFormatting>
  <conditionalFormatting sqref="AD66">
    <cfRule type="cellIs" dxfId="12360" priority="12758" stopIfTrue="1" operator="equal">
      <formula>"done"</formula>
    </cfRule>
    <cfRule type="cellIs" dxfId="12359" priority="12759" stopIfTrue="1" operator="equal">
      <formula>"n/a"</formula>
    </cfRule>
    <cfRule type="cellIs" dxfId="12358" priority="12760" stopIfTrue="1" operator="equal">
      <formula>"yes"</formula>
    </cfRule>
    <cfRule type="cellIs" dxfId="12357" priority="12761" stopIfTrue="1" operator="equal">
      <formula>"no"</formula>
    </cfRule>
    <cfRule type="notContainsBlanks" dxfId="12356" priority="12762">
      <formula>LEN(TRIM(AD66))&gt;0</formula>
    </cfRule>
  </conditionalFormatting>
  <conditionalFormatting sqref="AD22">
    <cfRule type="cellIs" dxfId="12355" priority="12747" stopIfTrue="1" operator="equal">
      <formula>"yes"</formula>
    </cfRule>
    <cfRule type="cellIs" dxfId="12354" priority="12748" stopIfTrue="1" operator="equal">
      <formula>"no"</formula>
    </cfRule>
    <cfRule type="notContainsBlanks" dxfId="12353" priority="12751" stopIfTrue="1">
      <formula>LEN(TRIM(AD22))&gt;0</formula>
    </cfRule>
  </conditionalFormatting>
  <conditionalFormatting sqref="AD22">
    <cfRule type="cellIs" dxfId="12352" priority="12749" stopIfTrue="1" operator="equal">
      <formula>"done"</formula>
    </cfRule>
    <cfRule type="cellIs" dxfId="12351" priority="12750" stopIfTrue="1" operator="equal">
      <formula>"n/a"</formula>
    </cfRule>
    <cfRule type="cellIs" dxfId="12350" priority="12752" stopIfTrue="1" operator="equal">
      <formula>"yes"</formula>
    </cfRule>
    <cfRule type="cellIs" dxfId="12349" priority="12753" stopIfTrue="1" operator="equal">
      <formula>"no"</formula>
    </cfRule>
    <cfRule type="notContainsBlanks" dxfId="12348" priority="12754">
      <formula>LEN(TRIM(AD22))&gt;0</formula>
    </cfRule>
  </conditionalFormatting>
  <conditionalFormatting sqref="AD23">
    <cfRule type="cellIs" dxfId="12347" priority="12739" stopIfTrue="1" operator="equal">
      <formula>"yes"</formula>
    </cfRule>
    <cfRule type="cellIs" dxfId="12346" priority="12740" stopIfTrue="1" operator="equal">
      <formula>"no"</formula>
    </cfRule>
    <cfRule type="notContainsBlanks" dxfId="12345" priority="12743" stopIfTrue="1">
      <formula>LEN(TRIM(AD23))&gt;0</formula>
    </cfRule>
  </conditionalFormatting>
  <conditionalFormatting sqref="AD23">
    <cfRule type="cellIs" dxfId="12344" priority="12741" stopIfTrue="1" operator="equal">
      <formula>"done"</formula>
    </cfRule>
    <cfRule type="cellIs" dxfId="12343" priority="12742" stopIfTrue="1" operator="equal">
      <formula>"n/a"</formula>
    </cfRule>
    <cfRule type="cellIs" dxfId="12342" priority="12744" stopIfTrue="1" operator="equal">
      <formula>"yes"</formula>
    </cfRule>
    <cfRule type="cellIs" dxfId="12341" priority="12745" stopIfTrue="1" operator="equal">
      <formula>"no"</formula>
    </cfRule>
    <cfRule type="notContainsBlanks" dxfId="12340" priority="12746">
      <formula>LEN(TRIM(AD23))&gt;0</formula>
    </cfRule>
  </conditionalFormatting>
  <conditionalFormatting sqref="AD24">
    <cfRule type="cellIs" dxfId="12339" priority="12731" stopIfTrue="1" operator="equal">
      <formula>"yes"</formula>
    </cfRule>
    <cfRule type="cellIs" dxfId="12338" priority="12732" stopIfTrue="1" operator="equal">
      <formula>"no"</formula>
    </cfRule>
    <cfRule type="notContainsBlanks" dxfId="12337" priority="12735" stopIfTrue="1">
      <formula>LEN(TRIM(AD24))&gt;0</formula>
    </cfRule>
  </conditionalFormatting>
  <conditionalFormatting sqref="AD24">
    <cfRule type="cellIs" dxfId="12336" priority="12733" stopIfTrue="1" operator="equal">
      <formula>"done"</formula>
    </cfRule>
    <cfRule type="cellIs" dxfId="12335" priority="12734" stopIfTrue="1" operator="equal">
      <formula>"n/a"</formula>
    </cfRule>
    <cfRule type="cellIs" dxfId="12334" priority="12736" stopIfTrue="1" operator="equal">
      <formula>"yes"</formula>
    </cfRule>
    <cfRule type="cellIs" dxfId="12333" priority="12737" stopIfTrue="1" operator="equal">
      <formula>"no"</formula>
    </cfRule>
    <cfRule type="notContainsBlanks" dxfId="12332" priority="12738">
      <formula>LEN(TRIM(AD24))&gt;0</formula>
    </cfRule>
  </conditionalFormatting>
  <conditionalFormatting sqref="AD25">
    <cfRule type="cellIs" dxfId="12331" priority="12723" stopIfTrue="1" operator="equal">
      <formula>"yes"</formula>
    </cfRule>
    <cfRule type="cellIs" dxfId="12330" priority="12724" stopIfTrue="1" operator="equal">
      <formula>"no"</formula>
    </cfRule>
    <cfRule type="notContainsBlanks" dxfId="12329" priority="12727" stopIfTrue="1">
      <formula>LEN(TRIM(AD25))&gt;0</formula>
    </cfRule>
  </conditionalFormatting>
  <conditionalFormatting sqref="AD25">
    <cfRule type="cellIs" dxfId="12328" priority="12725" stopIfTrue="1" operator="equal">
      <formula>"done"</formula>
    </cfRule>
    <cfRule type="cellIs" dxfId="12327" priority="12726" stopIfTrue="1" operator="equal">
      <formula>"n/a"</formula>
    </cfRule>
    <cfRule type="cellIs" dxfId="12326" priority="12728" stopIfTrue="1" operator="equal">
      <formula>"yes"</formula>
    </cfRule>
    <cfRule type="cellIs" dxfId="12325" priority="12729" stopIfTrue="1" operator="equal">
      <formula>"no"</formula>
    </cfRule>
    <cfRule type="notContainsBlanks" dxfId="12324" priority="12730">
      <formula>LEN(TRIM(AD25))&gt;0</formula>
    </cfRule>
  </conditionalFormatting>
  <conditionalFormatting sqref="AD26">
    <cfRule type="cellIs" dxfId="12323" priority="12715" stopIfTrue="1" operator="equal">
      <formula>"yes"</formula>
    </cfRule>
    <cfRule type="cellIs" dxfId="12322" priority="12716" stopIfTrue="1" operator="equal">
      <formula>"no"</formula>
    </cfRule>
    <cfRule type="notContainsBlanks" dxfId="12321" priority="12719" stopIfTrue="1">
      <formula>LEN(TRIM(AD26))&gt;0</formula>
    </cfRule>
  </conditionalFormatting>
  <conditionalFormatting sqref="AD26">
    <cfRule type="cellIs" dxfId="12320" priority="12717" stopIfTrue="1" operator="equal">
      <formula>"done"</formula>
    </cfRule>
    <cfRule type="cellIs" dxfId="12319" priority="12718" stopIfTrue="1" operator="equal">
      <formula>"n/a"</formula>
    </cfRule>
    <cfRule type="cellIs" dxfId="12318" priority="12720" stopIfTrue="1" operator="equal">
      <formula>"yes"</formula>
    </cfRule>
    <cfRule type="cellIs" dxfId="12317" priority="12721" stopIfTrue="1" operator="equal">
      <formula>"no"</formula>
    </cfRule>
    <cfRule type="notContainsBlanks" dxfId="12316" priority="12722">
      <formula>LEN(TRIM(AD26))&gt;0</formula>
    </cfRule>
  </conditionalFormatting>
  <conditionalFormatting sqref="AD27">
    <cfRule type="cellIs" dxfId="12315" priority="12707" stopIfTrue="1" operator="equal">
      <formula>"yes"</formula>
    </cfRule>
    <cfRule type="cellIs" dxfId="12314" priority="12708" stopIfTrue="1" operator="equal">
      <formula>"no"</formula>
    </cfRule>
    <cfRule type="notContainsBlanks" dxfId="12313" priority="12711" stopIfTrue="1">
      <formula>LEN(TRIM(AD27))&gt;0</formula>
    </cfRule>
  </conditionalFormatting>
  <conditionalFormatting sqref="AD27">
    <cfRule type="cellIs" dxfId="12312" priority="12709" stopIfTrue="1" operator="equal">
      <formula>"done"</formula>
    </cfRule>
    <cfRule type="cellIs" dxfId="12311" priority="12710" stopIfTrue="1" operator="equal">
      <formula>"n/a"</formula>
    </cfRule>
    <cfRule type="cellIs" dxfId="12310" priority="12712" stopIfTrue="1" operator="equal">
      <formula>"yes"</formula>
    </cfRule>
    <cfRule type="cellIs" dxfId="12309" priority="12713" stopIfTrue="1" operator="equal">
      <formula>"no"</formula>
    </cfRule>
    <cfRule type="notContainsBlanks" dxfId="12308" priority="12714">
      <formula>LEN(TRIM(AD27))&gt;0</formula>
    </cfRule>
  </conditionalFormatting>
  <conditionalFormatting sqref="AD28">
    <cfRule type="cellIs" dxfId="12307" priority="12699" stopIfTrue="1" operator="equal">
      <formula>"yes"</formula>
    </cfRule>
    <cfRule type="cellIs" dxfId="12306" priority="12700" stopIfTrue="1" operator="equal">
      <formula>"no"</formula>
    </cfRule>
    <cfRule type="notContainsBlanks" dxfId="12305" priority="12703" stopIfTrue="1">
      <formula>LEN(TRIM(AD28))&gt;0</formula>
    </cfRule>
  </conditionalFormatting>
  <conditionalFormatting sqref="AD28">
    <cfRule type="cellIs" dxfId="12304" priority="12701" stopIfTrue="1" operator="equal">
      <formula>"done"</formula>
    </cfRule>
    <cfRule type="cellIs" dxfId="12303" priority="12702" stopIfTrue="1" operator="equal">
      <formula>"n/a"</formula>
    </cfRule>
    <cfRule type="cellIs" dxfId="12302" priority="12704" stopIfTrue="1" operator="equal">
      <formula>"yes"</formula>
    </cfRule>
    <cfRule type="cellIs" dxfId="12301" priority="12705" stopIfTrue="1" operator="equal">
      <formula>"no"</formula>
    </cfRule>
    <cfRule type="notContainsBlanks" dxfId="12300" priority="12706">
      <formula>LEN(TRIM(AD28))&gt;0</formula>
    </cfRule>
  </conditionalFormatting>
  <conditionalFormatting sqref="AD29">
    <cfRule type="cellIs" dxfId="12299" priority="12691" stopIfTrue="1" operator="equal">
      <formula>"yes"</formula>
    </cfRule>
    <cfRule type="cellIs" dxfId="12298" priority="12692" stopIfTrue="1" operator="equal">
      <formula>"no"</formula>
    </cfRule>
    <cfRule type="notContainsBlanks" dxfId="12297" priority="12695" stopIfTrue="1">
      <formula>LEN(TRIM(AD29))&gt;0</formula>
    </cfRule>
  </conditionalFormatting>
  <conditionalFormatting sqref="AD29">
    <cfRule type="cellIs" dxfId="12296" priority="12693" stopIfTrue="1" operator="equal">
      <formula>"done"</formula>
    </cfRule>
    <cfRule type="cellIs" dxfId="12295" priority="12694" stopIfTrue="1" operator="equal">
      <formula>"n/a"</formula>
    </cfRule>
    <cfRule type="cellIs" dxfId="12294" priority="12696" stopIfTrue="1" operator="equal">
      <formula>"yes"</formula>
    </cfRule>
    <cfRule type="cellIs" dxfId="12293" priority="12697" stopIfTrue="1" operator="equal">
      <formula>"no"</formula>
    </cfRule>
    <cfRule type="notContainsBlanks" dxfId="12292" priority="12698">
      <formula>LEN(TRIM(AD29))&gt;0</formula>
    </cfRule>
  </conditionalFormatting>
  <conditionalFormatting sqref="AD30">
    <cfRule type="cellIs" dxfId="12291" priority="12683" stopIfTrue="1" operator="equal">
      <formula>"yes"</formula>
    </cfRule>
    <cfRule type="cellIs" dxfId="12290" priority="12684" stopIfTrue="1" operator="equal">
      <formula>"no"</formula>
    </cfRule>
    <cfRule type="notContainsBlanks" dxfId="12289" priority="12687" stopIfTrue="1">
      <formula>LEN(TRIM(AD30))&gt;0</formula>
    </cfRule>
  </conditionalFormatting>
  <conditionalFormatting sqref="AD30">
    <cfRule type="cellIs" dxfId="12288" priority="12685" stopIfTrue="1" operator="equal">
      <formula>"done"</formula>
    </cfRule>
    <cfRule type="cellIs" dxfId="12287" priority="12686" stopIfTrue="1" operator="equal">
      <formula>"n/a"</formula>
    </cfRule>
    <cfRule type="cellIs" dxfId="12286" priority="12688" stopIfTrue="1" operator="equal">
      <formula>"yes"</formula>
    </cfRule>
    <cfRule type="cellIs" dxfId="12285" priority="12689" stopIfTrue="1" operator="equal">
      <formula>"no"</formula>
    </cfRule>
    <cfRule type="notContainsBlanks" dxfId="12284" priority="12690">
      <formula>LEN(TRIM(AD30))&gt;0</formula>
    </cfRule>
  </conditionalFormatting>
  <conditionalFormatting sqref="AD39">
    <cfRule type="cellIs" dxfId="12283" priority="12675" stopIfTrue="1" operator="equal">
      <formula>"yes"</formula>
    </cfRule>
    <cfRule type="cellIs" dxfId="12282" priority="12676" stopIfTrue="1" operator="equal">
      <formula>"no"</formula>
    </cfRule>
    <cfRule type="notContainsBlanks" dxfId="12281" priority="12679" stopIfTrue="1">
      <formula>LEN(TRIM(AD39))&gt;0</formula>
    </cfRule>
  </conditionalFormatting>
  <conditionalFormatting sqref="AD39">
    <cfRule type="cellIs" dxfId="12280" priority="12677" stopIfTrue="1" operator="equal">
      <formula>"done"</formula>
    </cfRule>
    <cfRule type="cellIs" dxfId="12279" priority="12678" stopIfTrue="1" operator="equal">
      <formula>"n/a"</formula>
    </cfRule>
    <cfRule type="cellIs" dxfId="12278" priority="12680" stopIfTrue="1" operator="equal">
      <formula>"yes"</formula>
    </cfRule>
    <cfRule type="cellIs" dxfId="12277" priority="12681" stopIfTrue="1" operator="equal">
      <formula>"no"</formula>
    </cfRule>
    <cfRule type="notContainsBlanks" dxfId="12276" priority="12682">
      <formula>LEN(TRIM(AD39))&gt;0</formula>
    </cfRule>
  </conditionalFormatting>
  <conditionalFormatting sqref="AD31:AD38">
    <cfRule type="cellIs" dxfId="12275" priority="12667" stopIfTrue="1" operator="equal">
      <formula>"yes"</formula>
    </cfRule>
    <cfRule type="cellIs" dxfId="12274" priority="12668" stopIfTrue="1" operator="equal">
      <formula>"no"</formula>
    </cfRule>
    <cfRule type="notContainsBlanks" dxfId="12273" priority="12671" stopIfTrue="1">
      <formula>LEN(TRIM(AD31))&gt;0</formula>
    </cfRule>
  </conditionalFormatting>
  <conditionalFormatting sqref="AD31:AD38">
    <cfRule type="cellIs" dxfId="12272" priority="12669" stopIfTrue="1" operator="equal">
      <formula>"done"</formula>
    </cfRule>
    <cfRule type="cellIs" dxfId="12271" priority="12670" stopIfTrue="1" operator="equal">
      <formula>"n/a"</formula>
    </cfRule>
    <cfRule type="cellIs" dxfId="12270" priority="12672" stopIfTrue="1" operator="equal">
      <formula>"yes"</formula>
    </cfRule>
    <cfRule type="cellIs" dxfId="12269" priority="12673" stopIfTrue="1" operator="equal">
      <formula>"no"</formula>
    </cfRule>
    <cfRule type="notContainsBlanks" dxfId="12268" priority="12674">
      <formula>LEN(TRIM(AD31))&gt;0</formula>
    </cfRule>
  </conditionalFormatting>
  <conditionalFormatting sqref="AD40">
    <cfRule type="cellIs" dxfId="12267" priority="12659" stopIfTrue="1" operator="equal">
      <formula>"yes"</formula>
    </cfRule>
    <cfRule type="cellIs" dxfId="12266" priority="12660" stopIfTrue="1" operator="equal">
      <formula>"no"</formula>
    </cfRule>
    <cfRule type="notContainsBlanks" dxfId="12265" priority="12663" stopIfTrue="1">
      <formula>LEN(TRIM(AD40))&gt;0</formula>
    </cfRule>
  </conditionalFormatting>
  <conditionalFormatting sqref="AD40">
    <cfRule type="cellIs" dxfId="12264" priority="12661" stopIfTrue="1" operator="equal">
      <formula>"done"</formula>
    </cfRule>
    <cfRule type="cellIs" dxfId="12263" priority="12662" stopIfTrue="1" operator="equal">
      <formula>"n/a"</formula>
    </cfRule>
    <cfRule type="cellIs" dxfId="12262" priority="12664" stopIfTrue="1" operator="equal">
      <formula>"yes"</formula>
    </cfRule>
    <cfRule type="cellIs" dxfId="12261" priority="12665" stopIfTrue="1" operator="equal">
      <formula>"no"</formula>
    </cfRule>
    <cfRule type="notContainsBlanks" dxfId="12260" priority="12666">
      <formula>LEN(TRIM(AD40))&gt;0</formula>
    </cfRule>
  </conditionalFormatting>
  <conditionalFormatting sqref="AD41">
    <cfRule type="cellIs" dxfId="12259" priority="12651" stopIfTrue="1" operator="equal">
      <formula>"yes"</formula>
    </cfRule>
    <cfRule type="cellIs" dxfId="12258" priority="12652" stopIfTrue="1" operator="equal">
      <formula>"no"</formula>
    </cfRule>
    <cfRule type="notContainsBlanks" dxfId="12257" priority="12655" stopIfTrue="1">
      <formula>LEN(TRIM(AD41))&gt;0</formula>
    </cfRule>
  </conditionalFormatting>
  <conditionalFormatting sqref="AD41">
    <cfRule type="cellIs" dxfId="12256" priority="12653" stopIfTrue="1" operator="equal">
      <formula>"done"</formula>
    </cfRule>
    <cfRule type="cellIs" dxfId="12255" priority="12654" stopIfTrue="1" operator="equal">
      <formula>"n/a"</formula>
    </cfRule>
    <cfRule type="cellIs" dxfId="12254" priority="12656" stopIfTrue="1" operator="equal">
      <formula>"yes"</formula>
    </cfRule>
    <cfRule type="cellIs" dxfId="12253" priority="12657" stopIfTrue="1" operator="equal">
      <formula>"no"</formula>
    </cfRule>
    <cfRule type="notContainsBlanks" dxfId="12252" priority="12658">
      <formula>LEN(TRIM(AD41))&gt;0</formula>
    </cfRule>
  </conditionalFormatting>
  <conditionalFormatting sqref="AD44">
    <cfRule type="cellIs" dxfId="12251" priority="12643" stopIfTrue="1" operator="equal">
      <formula>"yes"</formula>
    </cfRule>
    <cfRule type="cellIs" dxfId="12250" priority="12644" stopIfTrue="1" operator="equal">
      <formula>"no"</formula>
    </cfRule>
    <cfRule type="notContainsBlanks" dxfId="12249" priority="12645">
      <formula>LEN(TRIM(AD44))&gt;0</formula>
    </cfRule>
  </conditionalFormatting>
  <conditionalFormatting sqref="AD44">
    <cfRule type="cellIs" dxfId="12248" priority="12646" stopIfTrue="1" operator="equal">
      <formula>"done"</formula>
    </cfRule>
    <cfRule type="cellIs" dxfId="12247" priority="12647" stopIfTrue="1" operator="equal">
      <formula>"n/a"</formula>
    </cfRule>
    <cfRule type="cellIs" dxfId="12246" priority="12648" stopIfTrue="1" operator="equal">
      <formula>"yes"</formula>
    </cfRule>
    <cfRule type="cellIs" dxfId="12245" priority="12649" stopIfTrue="1" operator="equal">
      <formula>"no"</formula>
    </cfRule>
    <cfRule type="notContainsBlanks" dxfId="12244" priority="12650">
      <formula>LEN(TRIM(AD44))&gt;0</formula>
    </cfRule>
  </conditionalFormatting>
  <conditionalFormatting sqref="AD43">
    <cfRule type="cellIs" dxfId="12243" priority="12635" stopIfTrue="1" operator="equal">
      <formula>"yes"</formula>
    </cfRule>
    <cfRule type="cellIs" dxfId="12242" priority="12636" stopIfTrue="1" operator="equal">
      <formula>"no"</formula>
    </cfRule>
    <cfRule type="notContainsBlanks" dxfId="12241" priority="12639" stopIfTrue="1">
      <formula>LEN(TRIM(AD43))&gt;0</formula>
    </cfRule>
  </conditionalFormatting>
  <conditionalFormatting sqref="AD43">
    <cfRule type="cellIs" dxfId="12240" priority="12637" stopIfTrue="1" operator="equal">
      <formula>"done"</formula>
    </cfRule>
    <cfRule type="cellIs" dxfId="12239" priority="12638" stopIfTrue="1" operator="equal">
      <formula>"n/a"</formula>
    </cfRule>
    <cfRule type="cellIs" dxfId="12238" priority="12640" stopIfTrue="1" operator="equal">
      <formula>"yes"</formula>
    </cfRule>
    <cfRule type="cellIs" dxfId="12237" priority="12641" stopIfTrue="1" operator="equal">
      <formula>"no"</formula>
    </cfRule>
    <cfRule type="notContainsBlanks" dxfId="12236" priority="12642">
      <formula>LEN(TRIM(AD43))&gt;0</formula>
    </cfRule>
  </conditionalFormatting>
  <conditionalFormatting sqref="AD47">
    <cfRule type="cellIs" dxfId="12235" priority="12627" stopIfTrue="1" operator="equal">
      <formula>"yes"</formula>
    </cfRule>
    <cfRule type="cellIs" dxfId="12234" priority="12628" stopIfTrue="1" operator="equal">
      <formula>"no"</formula>
    </cfRule>
    <cfRule type="notContainsBlanks" dxfId="12233" priority="12631" stopIfTrue="1">
      <formula>LEN(TRIM(AD47))&gt;0</formula>
    </cfRule>
  </conditionalFormatting>
  <conditionalFormatting sqref="AD47">
    <cfRule type="cellIs" dxfId="12232" priority="12629" stopIfTrue="1" operator="equal">
      <formula>"done"</formula>
    </cfRule>
    <cfRule type="cellIs" dxfId="12231" priority="12630" stopIfTrue="1" operator="equal">
      <formula>"n/a"</formula>
    </cfRule>
    <cfRule type="cellIs" dxfId="12230" priority="12632" stopIfTrue="1" operator="equal">
      <formula>"yes"</formula>
    </cfRule>
    <cfRule type="cellIs" dxfId="12229" priority="12633" stopIfTrue="1" operator="equal">
      <formula>"no"</formula>
    </cfRule>
    <cfRule type="notContainsBlanks" dxfId="12228" priority="12634">
      <formula>LEN(TRIM(AD47))&gt;0</formula>
    </cfRule>
  </conditionalFormatting>
  <conditionalFormatting sqref="AD49">
    <cfRule type="cellIs" dxfId="12227" priority="12619" stopIfTrue="1" operator="equal">
      <formula>"yes"</formula>
    </cfRule>
    <cfRule type="cellIs" dxfId="12226" priority="12620" stopIfTrue="1" operator="equal">
      <formula>"no"</formula>
    </cfRule>
    <cfRule type="notContainsBlanks" dxfId="12225" priority="12623" stopIfTrue="1">
      <formula>LEN(TRIM(AD49))&gt;0</formula>
    </cfRule>
  </conditionalFormatting>
  <conditionalFormatting sqref="AD49">
    <cfRule type="cellIs" dxfId="12224" priority="12621" stopIfTrue="1" operator="equal">
      <formula>"done"</formula>
    </cfRule>
    <cfRule type="cellIs" dxfId="12223" priority="12622" stopIfTrue="1" operator="equal">
      <formula>"n/a"</formula>
    </cfRule>
    <cfRule type="cellIs" dxfId="12222" priority="12624" stopIfTrue="1" operator="equal">
      <formula>"yes"</formula>
    </cfRule>
    <cfRule type="cellIs" dxfId="12221" priority="12625" stopIfTrue="1" operator="equal">
      <formula>"no"</formula>
    </cfRule>
    <cfRule type="notContainsBlanks" dxfId="12220" priority="12626">
      <formula>LEN(TRIM(AD49))&gt;0</formula>
    </cfRule>
  </conditionalFormatting>
  <conditionalFormatting sqref="AD65">
    <cfRule type="cellIs" dxfId="12219" priority="12611" stopIfTrue="1" operator="equal">
      <formula>"yes"</formula>
    </cfRule>
    <cfRule type="cellIs" dxfId="12218" priority="12612" stopIfTrue="1" operator="equal">
      <formula>"no"</formula>
    </cfRule>
    <cfRule type="notContainsBlanks" dxfId="12217" priority="12615" stopIfTrue="1">
      <formula>LEN(TRIM(AD65))&gt;0</formula>
    </cfRule>
  </conditionalFormatting>
  <conditionalFormatting sqref="AD65">
    <cfRule type="cellIs" dxfId="12216" priority="12613" stopIfTrue="1" operator="equal">
      <formula>"done"</formula>
    </cfRule>
    <cfRule type="cellIs" dxfId="12215" priority="12614" stopIfTrue="1" operator="equal">
      <formula>"n/a"</formula>
    </cfRule>
    <cfRule type="cellIs" dxfId="12214" priority="12616" stopIfTrue="1" operator="equal">
      <formula>"yes"</formula>
    </cfRule>
    <cfRule type="cellIs" dxfId="12213" priority="12617" stopIfTrue="1" operator="equal">
      <formula>"no"</formula>
    </cfRule>
    <cfRule type="notContainsBlanks" dxfId="12212" priority="12618">
      <formula>LEN(TRIM(AD65))&gt;0</formula>
    </cfRule>
  </conditionalFormatting>
  <conditionalFormatting sqref="AD67">
    <cfRule type="cellIs" dxfId="12211" priority="12603" stopIfTrue="1" operator="equal">
      <formula>"yes"</formula>
    </cfRule>
    <cfRule type="cellIs" dxfId="12210" priority="12604" stopIfTrue="1" operator="equal">
      <formula>"no"</formula>
    </cfRule>
    <cfRule type="notContainsBlanks" dxfId="12209" priority="12607" stopIfTrue="1">
      <formula>LEN(TRIM(AD67))&gt;0</formula>
    </cfRule>
  </conditionalFormatting>
  <conditionalFormatting sqref="AD67">
    <cfRule type="cellIs" dxfId="12208" priority="12605" stopIfTrue="1" operator="equal">
      <formula>"done"</formula>
    </cfRule>
    <cfRule type="cellIs" dxfId="12207" priority="12606" stopIfTrue="1" operator="equal">
      <formula>"n/a"</formula>
    </cfRule>
    <cfRule type="cellIs" dxfId="12206" priority="12608" stopIfTrue="1" operator="equal">
      <formula>"yes"</formula>
    </cfRule>
    <cfRule type="cellIs" dxfId="12205" priority="12609" stopIfTrue="1" operator="equal">
      <formula>"no"</formula>
    </cfRule>
    <cfRule type="notContainsBlanks" dxfId="12204" priority="12610">
      <formula>LEN(TRIM(AD67))&gt;0</formula>
    </cfRule>
  </conditionalFormatting>
  <conditionalFormatting sqref="AD68">
    <cfRule type="cellIs" dxfId="12203" priority="12595" stopIfTrue="1" operator="equal">
      <formula>"yes"</formula>
    </cfRule>
    <cfRule type="cellIs" dxfId="12202" priority="12596" stopIfTrue="1" operator="equal">
      <formula>"no"</formula>
    </cfRule>
    <cfRule type="notContainsBlanks" dxfId="12201" priority="12599" stopIfTrue="1">
      <formula>LEN(TRIM(AD68))&gt;0</formula>
    </cfRule>
  </conditionalFormatting>
  <conditionalFormatting sqref="AD68">
    <cfRule type="cellIs" dxfId="12200" priority="12597" stopIfTrue="1" operator="equal">
      <formula>"done"</formula>
    </cfRule>
    <cfRule type="cellIs" dxfId="12199" priority="12598" stopIfTrue="1" operator="equal">
      <formula>"n/a"</formula>
    </cfRule>
    <cfRule type="cellIs" dxfId="12198" priority="12600" stopIfTrue="1" operator="equal">
      <formula>"yes"</formula>
    </cfRule>
    <cfRule type="cellIs" dxfId="12197" priority="12601" stopIfTrue="1" operator="equal">
      <formula>"no"</formula>
    </cfRule>
    <cfRule type="notContainsBlanks" dxfId="12196" priority="12602">
      <formula>LEN(TRIM(AD68))&gt;0</formula>
    </cfRule>
  </conditionalFormatting>
  <conditionalFormatting sqref="AD91:AD104">
    <cfRule type="cellIs" dxfId="12195" priority="12587" stopIfTrue="1" operator="equal">
      <formula>"yes"</formula>
    </cfRule>
    <cfRule type="cellIs" dxfId="12194" priority="12588" stopIfTrue="1" operator="equal">
      <formula>"no"</formula>
    </cfRule>
    <cfRule type="notContainsBlanks" dxfId="12193" priority="12591" stopIfTrue="1">
      <formula>LEN(TRIM(AD91))&gt;0</formula>
    </cfRule>
  </conditionalFormatting>
  <conditionalFormatting sqref="AD91:AD104">
    <cfRule type="cellIs" dxfId="12192" priority="12589" stopIfTrue="1" operator="equal">
      <formula>"done"</formula>
    </cfRule>
    <cfRule type="cellIs" dxfId="12191" priority="12590" stopIfTrue="1" operator="equal">
      <formula>"n/a"</formula>
    </cfRule>
    <cfRule type="cellIs" dxfId="12190" priority="12592" stopIfTrue="1" operator="equal">
      <formula>"yes"</formula>
    </cfRule>
    <cfRule type="cellIs" dxfId="12189" priority="12593" stopIfTrue="1" operator="equal">
      <formula>"no"</formula>
    </cfRule>
    <cfRule type="notContainsBlanks" dxfId="12188" priority="12594">
      <formula>LEN(TRIM(AD91))&gt;0</formula>
    </cfRule>
  </conditionalFormatting>
  <conditionalFormatting sqref="AD106">
    <cfRule type="cellIs" dxfId="12187" priority="12579" stopIfTrue="1" operator="equal">
      <formula>"yes"</formula>
    </cfRule>
    <cfRule type="cellIs" dxfId="12186" priority="12580" stopIfTrue="1" operator="equal">
      <formula>"no"</formula>
    </cfRule>
    <cfRule type="notContainsBlanks" dxfId="12185" priority="12583" stopIfTrue="1">
      <formula>LEN(TRIM(AD106))&gt;0</formula>
    </cfRule>
  </conditionalFormatting>
  <conditionalFormatting sqref="AD106">
    <cfRule type="cellIs" dxfId="12184" priority="12581" stopIfTrue="1" operator="equal">
      <formula>"done"</formula>
    </cfRule>
    <cfRule type="cellIs" dxfId="12183" priority="12582" stopIfTrue="1" operator="equal">
      <formula>"n/a"</formula>
    </cfRule>
    <cfRule type="cellIs" dxfId="12182" priority="12584" stopIfTrue="1" operator="equal">
      <formula>"yes"</formula>
    </cfRule>
    <cfRule type="cellIs" dxfId="12181" priority="12585" stopIfTrue="1" operator="equal">
      <formula>"no"</formula>
    </cfRule>
    <cfRule type="notContainsBlanks" dxfId="12180" priority="12586">
      <formula>LEN(TRIM(AD106))&gt;0</formula>
    </cfRule>
  </conditionalFormatting>
  <conditionalFormatting sqref="AD107:AD108">
    <cfRule type="cellIs" dxfId="12179" priority="12571" stopIfTrue="1" operator="equal">
      <formula>"yes"</formula>
    </cfRule>
    <cfRule type="cellIs" dxfId="12178" priority="12572" stopIfTrue="1" operator="equal">
      <formula>"no"</formula>
    </cfRule>
    <cfRule type="notContainsBlanks" dxfId="12177" priority="12575" stopIfTrue="1">
      <formula>LEN(TRIM(AD107))&gt;0</formula>
    </cfRule>
  </conditionalFormatting>
  <conditionalFormatting sqref="AD107:AD108">
    <cfRule type="cellIs" dxfId="12176" priority="12573" stopIfTrue="1" operator="equal">
      <formula>"done"</formula>
    </cfRule>
    <cfRule type="cellIs" dxfId="12175" priority="12574" stopIfTrue="1" operator="equal">
      <formula>"n/a"</formula>
    </cfRule>
    <cfRule type="cellIs" dxfId="12174" priority="12576" stopIfTrue="1" operator="equal">
      <formula>"yes"</formula>
    </cfRule>
    <cfRule type="cellIs" dxfId="12173" priority="12577" stopIfTrue="1" operator="equal">
      <formula>"no"</formula>
    </cfRule>
    <cfRule type="notContainsBlanks" dxfId="12172" priority="12578">
      <formula>LEN(TRIM(AD107))&gt;0</formula>
    </cfRule>
  </conditionalFormatting>
  <conditionalFormatting sqref="AD109:AD110">
    <cfRule type="cellIs" dxfId="12171" priority="12563" stopIfTrue="1" operator="equal">
      <formula>"yes"</formula>
    </cfRule>
    <cfRule type="cellIs" dxfId="12170" priority="12564" stopIfTrue="1" operator="equal">
      <formula>"no"</formula>
    </cfRule>
    <cfRule type="notContainsBlanks" dxfId="12169" priority="12567" stopIfTrue="1">
      <formula>LEN(TRIM(AD109))&gt;0</formula>
    </cfRule>
  </conditionalFormatting>
  <conditionalFormatting sqref="AD109:AD110">
    <cfRule type="cellIs" dxfId="12168" priority="12565" stopIfTrue="1" operator="equal">
      <formula>"done"</formula>
    </cfRule>
    <cfRule type="cellIs" dxfId="12167" priority="12566" stopIfTrue="1" operator="equal">
      <formula>"n/a"</formula>
    </cfRule>
    <cfRule type="cellIs" dxfId="12166" priority="12568" stopIfTrue="1" operator="equal">
      <formula>"yes"</formula>
    </cfRule>
    <cfRule type="cellIs" dxfId="12165" priority="12569" stopIfTrue="1" operator="equal">
      <formula>"no"</formula>
    </cfRule>
    <cfRule type="notContainsBlanks" dxfId="12164" priority="12570">
      <formula>LEN(TRIM(AD109))&gt;0</formula>
    </cfRule>
  </conditionalFormatting>
  <conditionalFormatting sqref="AD113">
    <cfRule type="cellIs" dxfId="12163" priority="12555" stopIfTrue="1" operator="equal">
      <formula>"yes"</formula>
    </cfRule>
    <cfRule type="cellIs" dxfId="12162" priority="12556" stopIfTrue="1" operator="equal">
      <formula>"no"</formula>
    </cfRule>
    <cfRule type="notContainsBlanks" dxfId="12161" priority="12559" stopIfTrue="1">
      <formula>LEN(TRIM(AD113))&gt;0</formula>
    </cfRule>
  </conditionalFormatting>
  <conditionalFormatting sqref="AD113">
    <cfRule type="cellIs" dxfId="12160" priority="12557" stopIfTrue="1" operator="equal">
      <formula>"done"</formula>
    </cfRule>
    <cfRule type="cellIs" dxfId="12159" priority="12558" stopIfTrue="1" operator="equal">
      <formula>"n/a"</formula>
    </cfRule>
    <cfRule type="cellIs" dxfId="12158" priority="12560" stopIfTrue="1" operator="equal">
      <formula>"yes"</formula>
    </cfRule>
    <cfRule type="cellIs" dxfId="12157" priority="12561" stopIfTrue="1" operator="equal">
      <formula>"no"</formula>
    </cfRule>
    <cfRule type="notContainsBlanks" dxfId="12156" priority="12562">
      <formula>LEN(TRIM(AD113))&gt;0</formula>
    </cfRule>
  </conditionalFormatting>
  <conditionalFormatting sqref="AD114">
    <cfRule type="cellIs" dxfId="12155" priority="12547" stopIfTrue="1" operator="equal">
      <formula>"yes"</formula>
    </cfRule>
    <cfRule type="cellIs" dxfId="12154" priority="12548" stopIfTrue="1" operator="equal">
      <formula>"no"</formula>
    </cfRule>
    <cfRule type="notContainsBlanks" dxfId="12153" priority="12551" stopIfTrue="1">
      <formula>LEN(TRIM(AD114))&gt;0</formula>
    </cfRule>
  </conditionalFormatting>
  <conditionalFormatting sqref="AD114">
    <cfRule type="cellIs" dxfId="12152" priority="12549" stopIfTrue="1" operator="equal">
      <formula>"done"</formula>
    </cfRule>
    <cfRule type="cellIs" dxfId="12151" priority="12550" stopIfTrue="1" operator="equal">
      <formula>"n/a"</formula>
    </cfRule>
    <cfRule type="cellIs" dxfId="12150" priority="12552" stopIfTrue="1" operator="equal">
      <formula>"yes"</formula>
    </cfRule>
    <cfRule type="cellIs" dxfId="12149" priority="12553" stopIfTrue="1" operator="equal">
      <formula>"no"</formula>
    </cfRule>
    <cfRule type="notContainsBlanks" dxfId="12148" priority="12554">
      <formula>LEN(TRIM(AD114))&gt;0</formula>
    </cfRule>
  </conditionalFormatting>
  <conditionalFormatting sqref="AD115">
    <cfRule type="cellIs" dxfId="12147" priority="12539" stopIfTrue="1" operator="equal">
      <formula>"yes"</formula>
    </cfRule>
    <cfRule type="cellIs" dxfId="12146" priority="12540" stopIfTrue="1" operator="equal">
      <formula>"no"</formula>
    </cfRule>
    <cfRule type="notContainsBlanks" dxfId="12145" priority="12543" stopIfTrue="1">
      <formula>LEN(TRIM(AD115))&gt;0</formula>
    </cfRule>
  </conditionalFormatting>
  <conditionalFormatting sqref="AD115">
    <cfRule type="cellIs" dxfId="12144" priority="12541" stopIfTrue="1" operator="equal">
      <formula>"done"</formula>
    </cfRule>
    <cfRule type="cellIs" dxfId="12143" priority="12542" stopIfTrue="1" operator="equal">
      <formula>"n/a"</formula>
    </cfRule>
    <cfRule type="cellIs" dxfId="12142" priority="12544" stopIfTrue="1" operator="equal">
      <formula>"yes"</formula>
    </cfRule>
    <cfRule type="cellIs" dxfId="12141" priority="12545" stopIfTrue="1" operator="equal">
      <formula>"no"</formula>
    </cfRule>
    <cfRule type="notContainsBlanks" dxfId="12140" priority="12546">
      <formula>LEN(TRIM(AD115))&gt;0</formula>
    </cfRule>
  </conditionalFormatting>
  <conditionalFormatting sqref="AD127">
    <cfRule type="cellIs" dxfId="12139" priority="12531" stopIfTrue="1" operator="equal">
      <formula>"yes"</formula>
    </cfRule>
    <cfRule type="cellIs" dxfId="12138" priority="12532" stopIfTrue="1" operator="equal">
      <formula>"no"</formula>
    </cfRule>
    <cfRule type="notContainsBlanks" dxfId="12137" priority="12535" stopIfTrue="1">
      <formula>LEN(TRIM(AD127))&gt;0</formula>
    </cfRule>
  </conditionalFormatting>
  <conditionalFormatting sqref="AD127">
    <cfRule type="cellIs" dxfId="12136" priority="12533" stopIfTrue="1" operator="equal">
      <formula>"done"</formula>
    </cfRule>
    <cfRule type="cellIs" dxfId="12135" priority="12534" stopIfTrue="1" operator="equal">
      <formula>"n/a"</formula>
    </cfRule>
    <cfRule type="cellIs" dxfId="12134" priority="12536" stopIfTrue="1" operator="equal">
      <formula>"yes"</formula>
    </cfRule>
    <cfRule type="cellIs" dxfId="12133" priority="12537" stopIfTrue="1" operator="equal">
      <formula>"no"</formula>
    </cfRule>
    <cfRule type="notContainsBlanks" dxfId="12132" priority="12538">
      <formula>LEN(TRIM(AD127))&gt;0</formula>
    </cfRule>
  </conditionalFormatting>
  <conditionalFormatting sqref="AD128">
    <cfRule type="cellIs" dxfId="12131" priority="12523" stopIfTrue="1" operator="equal">
      <formula>"yes"</formula>
    </cfRule>
    <cfRule type="cellIs" dxfId="12130" priority="12524" stopIfTrue="1" operator="equal">
      <formula>"no"</formula>
    </cfRule>
    <cfRule type="notContainsBlanks" dxfId="12129" priority="12527" stopIfTrue="1">
      <formula>LEN(TRIM(AD128))&gt;0</formula>
    </cfRule>
  </conditionalFormatting>
  <conditionalFormatting sqref="AD128">
    <cfRule type="cellIs" dxfId="12128" priority="12525" stopIfTrue="1" operator="equal">
      <formula>"done"</formula>
    </cfRule>
    <cfRule type="cellIs" dxfId="12127" priority="12526" stopIfTrue="1" operator="equal">
      <formula>"n/a"</formula>
    </cfRule>
    <cfRule type="cellIs" dxfId="12126" priority="12528" stopIfTrue="1" operator="equal">
      <formula>"yes"</formula>
    </cfRule>
    <cfRule type="cellIs" dxfId="12125" priority="12529" stopIfTrue="1" operator="equal">
      <formula>"no"</formula>
    </cfRule>
    <cfRule type="notContainsBlanks" dxfId="12124" priority="12530">
      <formula>LEN(TRIM(AD128))&gt;0</formula>
    </cfRule>
  </conditionalFormatting>
  <conditionalFormatting sqref="AD129">
    <cfRule type="cellIs" dxfId="12123" priority="12515" stopIfTrue="1" operator="equal">
      <formula>"yes"</formula>
    </cfRule>
    <cfRule type="cellIs" dxfId="12122" priority="12516" stopIfTrue="1" operator="equal">
      <formula>"no"</formula>
    </cfRule>
    <cfRule type="notContainsBlanks" dxfId="12121" priority="12519" stopIfTrue="1">
      <formula>LEN(TRIM(AD129))&gt;0</formula>
    </cfRule>
  </conditionalFormatting>
  <conditionalFormatting sqref="AD129">
    <cfRule type="cellIs" dxfId="12120" priority="12517" stopIfTrue="1" operator="equal">
      <formula>"done"</formula>
    </cfRule>
    <cfRule type="cellIs" dxfId="12119" priority="12518" stopIfTrue="1" operator="equal">
      <formula>"n/a"</formula>
    </cfRule>
    <cfRule type="cellIs" dxfId="12118" priority="12520" stopIfTrue="1" operator="equal">
      <formula>"yes"</formula>
    </cfRule>
    <cfRule type="cellIs" dxfId="12117" priority="12521" stopIfTrue="1" operator="equal">
      <formula>"no"</formula>
    </cfRule>
    <cfRule type="notContainsBlanks" dxfId="12116" priority="12522">
      <formula>LEN(TRIM(AD129))&gt;0</formula>
    </cfRule>
  </conditionalFormatting>
  <conditionalFormatting sqref="AD130">
    <cfRule type="cellIs" dxfId="12115" priority="12507" stopIfTrue="1" operator="equal">
      <formula>"yes"</formula>
    </cfRule>
    <cfRule type="cellIs" dxfId="12114" priority="12508" stopIfTrue="1" operator="equal">
      <formula>"no"</formula>
    </cfRule>
    <cfRule type="notContainsBlanks" dxfId="12113" priority="12511" stopIfTrue="1">
      <formula>LEN(TRIM(AD130))&gt;0</formula>
    </cfRule>
  </conditionalFormatting>
  <conditionalFormatting sqref="AD130">
    <cfRule type="cellIs" dxfId="12112" priority="12509" stopIfTrue="1" operator="equal">
      <formula>"done"</formula>
    </cfRule>
    <cfRule type="cellIs" dxfId="12111" priority="12510" stopIfTrue="1" operator="equal">
      <formula>"n/a"</formula>
    </cfRule>
    <cfRule type="cellIs" dxfId="12110" priority="12512" stopIfTrue="1" operator="equal">
      <formula>"yes"</formula>
    </cfRule>
    <cfRule type="cellIs" dxfId="12109" priority="12513" stopIfTrue="1" operator="equal">
      <formula>"no"</formula>
    </cfRule>
    <cfRule type="notContainsBlanks" dxfId="12108" priority="12514">
      <formula>LEN(TRIM(AD130))&gt;0</formula>
    </cfRule>
  </conditionalFormatting>
  <conditionalFormatting sqref="AD131:AD133">
    <cfRule type="cellIs" dxfId="12107" priority="12499" stopIfTrue="1" operator="equal">
      <formula>"yes"</formula>
    </cfRule>
    <cfRule type="cellIs" dxfId="12106" priority="12500" stopIfTrue="1" operator="equal">
      <formula>"no"</formula>
    </cfRule>
    <cfRule type="notContainsBlanks" dxfId="12105" priority="12503" stopIfTrue="1">
      <formula>LEN(TRIM(AD131))&gt;0</formula>
    </cfRule>
  </conditionalFormatting>
  <conditionalFormatting sqref="AD131:AD133">
    <cfRule type="cellIs" dxfId="12104" priority="12501" stopIfTrue="1" operator="equal">
      <formula>"done"</formula>
    </cfRule>
    <cfRule type="cellIs" dxfId="12103" priority="12502" stopIfTrue="1" operator="equal">
      <formula>"n/a"</formula>
    </cfRule>
    <cfRule type="cellIs" dxfId="12102" priority="12504" stopIfTrue="1" operator="equal">
      <formula>"yes"</formula>
    </cfRule>
    <cfRule type="cellIs" dxfId="12101" priority="12505" stopIfTrue="1" operator="equal">
      <formula>"no"</formula>
    </cfRule>
    <cfRule type="notContainsBlanks" dxfId="12100" priority="12506">
      <formula>LEN(TRIM(AD131))&gt;0</formula>
    </cfRule>
  </conditionalFormatting>
  <conditionalFormatting sqref="AD158">
    <cfRule type="cellIs" dxfId="12099" priority="12491" stopIfTrue="1" operator="equal">
      <formula>"yes"</formula>
    </cfRule>
    <cfRule type="cellIs" dxfId="12098" priority="12492" stopIfTrue="1" operator="equal">
      <formula>"no"</formula>
    </cfRule>
    <cfRule type="notContainsBlanks" dxfId="12097" priority="12495" stopIfTrue="1">
      <formula>LEN(TRIM(AD158))&gt;0</formula>
    </cfRule>
  </conditionalFormatting>
  <conditionalFormatting sqref="AD158">
    <cfRule type="cellIs" dxfId="12096" priority="12493" stopIfTrue="1" operator="equal">
      <formula>"done"</formula>
    </cfRule>
    <cfRule type="cellIs" dxfId="12095" priority="12494" stopIfTrue="1" operator="equal">
      <formula>"n/a"</formula>
    </cfRule>
    <cfRule type="cellIs" dxfId="12094" priority="12496" stopIfTrue="1" operator="equal">
      <formula>"yes"</formula>
    </cfRule>
    <cfRule type="cellIs" dxfId="12093" priority="12497" stopIfTrue="1" operator="equal">
      <formula>"no"</formula>
    </cfRule>
    <cfRule type="notContainsBlanks" dxfId="12092" priority="12498">
      <formula>LEN(TRIM(AD158))&gt;0</formula>
    </cfRule>
  </conditionalFormatting>
  <conditionalFormatting sqref="AD161">
    <cfRule type="cellIs" dxfId="12091" priority="12483" stopIfTrue="1" operator="equal">
      <formula>"yes"</formula>
    </cfRule>
    <cfRule type="cellIs" dxfId="12090" priority="12484" stopIfTrue="1" operator="equal">
      <formula>"no"</formula>
    </cfRule>
    <cfRule type="notContainsBlanks" dxfId="12089" priority="12487" stopIfTrue="1">
      <formula>LEN(TRIM(AD161))&gt;0</formula>
    </cfRule>
  </conditionalFormatting>
  <conditionalFormatting sqref="AD161">
    <cfRule type="cellIs" dxfId="12088" priority="12485" stopIfTrue="1" operator="equal">
      <formula>"done"</formula>
    </cfRule>
    <cfRule type="cellIs" dxfId="12087" priority="12486" stopIfTrue="1" operator="equal">
      <formula>"n/a"</formula>
    </cfRule>
    <cfRule type="cellIs" dxfId="12086" priority="12488" stopIfTrue="1" operator="equal">
      <formula>"yes"</formula>
    </cfRule>
    <cfRule type="cellIs" dxfId="12085" priority="12489" stopIfTrue="1" operator="equal">
      <formula>"no"</formula>
    </cfRule>
    <cfRule type="notContainsBlanks" dxfId="12084" priority="12490">
      <formula>LEN(TRIM(AD161))&gt;0</formula>
    </cfRule>
  </conditionalFormatting>
  <conditionalFormatting sqref="AD180">
    <cfRule type="cellIs" dxfId="12083" priority="12475" stopIfTrue="1" operator="equal">
      <formula>"yes"</formula>
    </cfRule>
    <cfRule type="cellIs" dxfId="12082" priority="12476" stopIfTrue="1" operator="equal">
      <formula>"no"</formula>
    </cfRule>
    <cfRule type="notContainsBlanks" dxfId="12081" priority="12479" stopIfTrue="1">
      <formula>LEN(TRIM(AD180))&gt;0</formula>
    </cfRule>
  </conditionalFormatting>
  <conditionalFormatting sqref="AD180">
    <cfRule type="cellIs" dxfId="12080" priority="12477" stopIfTrue="1" operator="equal">
      <formula>"done"</formula>
    </cfRule>
    <cfRule type="cellIs" dxfId="12079" priority="12478" stopIfTrue="1" operator="equal">
      <formula>"n/a"</formula>
    </cfRule>
    <cfRule type="cellIs" dxfId="12078" priority="12480" stopIfTrue="1" operator="equal">
      <formula>"yes"</formula>
    </cfRule>
    <cfRule type="cellIs" dxfId="12077" priority="12481" stopIfTrue="1" operator="equal">
      <formula>"no"</formula>
    </cfRule>
    <cfRule type="notContainsBlanks" dxfId="12076" priority="12482">
      <formula>LEN(TRIM(AD180))&gt;0</formula>
    </cfRule>
  </conditionalFormatting>
  <conditionalFormatting sqref="AD170">
    <cfRule type="cellIs" dxfId="12075" priority="12467" stopIfTrue="1" operator="equal">
      <formula>"yes"</formula>
    </cfRule>
    <cfRule type="cellIs" dxfId="12074" priority="12468" stopIfTrue="1" operator="equal">
      <formula>"no"</formula>
    </cfRule>
    <cfRule type="notContainsBlanks" dxfId="12073" priority="12471" stopIfTrue="1">
      <formula>LEN(TRIM(AD170))&gt;0</formula>
    </cfRule>
  </conditionalFormatting>
  <conditionalFormatting sqref="AD170">
    <cfRule type="cellIs" dxfId="12072" priority="12469" stopIfTrue="1" operator="equal">
      <formula>"done"</formula>
    </cfRule>
    <cfRule type="cellIs" dxfId="12071" priority="12470" stopIfTrue="1" operator="equal">
      <formula>"n/a"</formula>
    </cfRule>
    <cfRule type="cellIs" dxfId="12070" priority="12472" stopIfTrue="1" operator="equal">
      <formula>"yes"</formula>
    </cfRule>
    <cfRule type="cellIs" dxfId="12069" priority="12473" stopIfTrue="1" operator="equal">
      <formula>"no"</formula>
    </cfRule>
    <cfRule type="notContainsBlanks" dxfId="12068" priority="12474">
      <formula>LEN(TRIM(AD170))&gt;0</formula>
    </cfRule>
  </conditionalFormatting>
  <conditionalFormatting sqref="AD162">
    <cfRule type="cellIs" dxfId="12067" priority="12459" stopIfTrue="1" operator="equal">
      <formula>"yes"</formula>
    </cfRule>
    <cfRule type="cellIs" dxfId="12066" priority="12460" stopIfTrue="1" operator="equal">
      <formula>"no"</formula>
    </cfRule>
    <cfRule type="notContainsBlanks" dxfId="12065" priority="12463" stopIfTrue="1">
      <formula>LEN(TRIM(AD162))&gt;0</formula>
    </cfRule>
  </conditionalFormatting>
  <conditionalFormatting sqref="AD162">
    <cfRule type="cellIs" dxfId="12064" priority="12461" stopIfTrue="1" operator="equal">
      <formula>"done"</formula>
    </cfRule>
    <cfRule type="cellIs" dxfId="12063" priority="12462" stopIfTrue="1" operator="equal">
      <formula>"n/a"</formula>
    </cfRule>
    <cfRule type="cellIs" dxfId="12062" priority="12464" stopIfTrue="1" operator="equal">
      <formula>"yes"</formula>
    </cfRule>
    <cfRule type="cellIs" dxfId="12061" priority="12465" stopIfTrue="1" operator="equal">
      <formula>"no"</formula>
    </cfRule>
    <cfRule type="notContainsBlanks" dxfId="12060" priority="12466">
      <formula>LEN(TRIM(AD162))&gt;0</formula>
    </cfRule>
  </conditionalFormatting>
  <conditionalFormatting sqref="AD163">
    <cfRule type="cellIs" dxfId="12059" priority="12451" stopIfTrue="1" operator="equal">
      <formula>"yes"</formula>
    </cfRule>
    <cfRule type="cellIs" dxfId="12058" priority="12452" stopIfTrue="1" operator="equal">
      <formula>"no"</formula>
    </cfRule>
    <cfRule type="notContainsBlanks" dxfId="12057" priority="12455" stopIfTrue="1">
      <formula>LEN(TRIM(AD163))&gt;0</formula>
    </cfRule>
  </conditionalFormatting>
  <conditionalFormatting sqref="AD163">
    <cfRule type="cellIs" dxfId="12056" priority="12453" stopIfTrue="1" operator="equal">
      <formula>"done"</formula>
    </cfRule>
    <cfRule type="cellIs" dxfId="12055" priority="12454" stopIfTrue="1" operator="equal">
      <formula>"n/a"</formula>
    </cfRule>
    <cfRule type="cellIs" dxfId="12054" priority="12456" stopIfTrue="1" operator="equal">
      <formula>"yes"</formula>
    </cfRule>
    <cfRule type="cellIs" dxfId="12053" priority="12457" stopIfTrue="1" operator="equal">
      <formula>"no"</formula>
    </cfRule>
    <cfRule type="notContainsBlanks" dxfId="12052" priority="12458">
      <formula>LEN(TRIM(AD163))&gt;0</formula>
    </cfRule>
  </conditionalFormatting>
  <conditionalFormatting sqref="AD166">
    <cfRule type="cellIs" dxfId="12051" priority="12443" stopIfTrue="1" operator="equal">
      <formula>"yes"</formula>
    </cfRule>
    <cfRule type="cellIs" dxfId="12050" priority="12444" stopIfTrue="1" operator="equal">
      <formula>"no"</formula>
    </cfRule>
    <cfRule type="notContainsBlanks" dxfId="12049" priority="12447" stopIfTrue="1">
      <formula>LEN(TRIM(AD166))&gt;0</formula>
    </cfRule>
  </conditionalFormatting>
  <conditionalFormatting sqref="AD166">
    <cfRule type="cellIs" dxfId="12048" priority="12445" stopIfTrue="1" operator="equal">
      <formula>"done"</formula>
    </cfRule>
    <cfRule type="cellIs" dxfId="12047" priority="12446" stopIfTrue="1" operator="equal">
      <formula>"n/a"</formula>
    </cfRule>
    <cfRule type="cellIs" dxfId="12046" priority="12448" stopIfTrue="1" operator="equal">
      <formula>"yes"</formula>
    </cfRule>
    <cfRule type="cellIs" dxfId="12045" priority="12449" stopIfTrue="1" operator="equal">
      <formula>"no"</formula>
    </cfRule>
    <cfRule type="notContainsBlanks" dxfId="12044" priority="12450">
      <formula>LEN(TRIM(AD166))&gt;0</formula>
    </cfRule>
  </conditionalFormatting>
  <conditionalFormatting sqref="AD165">
    <cfRule type="cellIs" dxfId="12043" priority="12435" stopIfTrue="1" operator="equal">
      <formula>"yes"</formula>
    </cfRule>
    <cfRule type="cellIs" dxfId="12042" priority="12436" stopIfTrue="1" operator="equal">
      <formula>"no"</formula>
    </cfRule>
    <cfRule type="notContainsBlanks" dxfId="12041" priority="12439" stopIfTrue="1">
      <formula>LEN(TRIM(AD165))&gt;0</formula>
    </cfRule>
  </conditionalFormatting>
  <conditionalFormatting sqref="AD165">
    <cfRule type="cellIs" dxfId="12040" priority="12437" stopIfTrue="1" operator="equal">
      <formula>"done"</formula>
    </cfRule>
    <cfRule type="cellIs" dxfId="12039" priority="12438" stopIfTrue="1" operator="equal">
      <formula>"n/a"</formula>
    </cfRule>
    <cfRule type="cellIs" dxfId="12038" priority="12440" stopIfTrue="1" operator="equal">
      <formula>"yes"</formula>
    </cfRule>
    <cfRule type="cellIs" dxfId="12037" priority="12441" stopIfTrue="1" operator="equal">
      <formula>"no"</formula>
    </cfRule>
    <cfRule type="notContainsBlanks" dxfId="12036" priority="12442">
      <formula>LEN(TRIM(AD165))&gt;0</formula>
    </cfRule>
  </conditionalFormatting>
  <conditionalFormatting sqref="AD164">
    <cfRule type="cellIs" dxfId="12035" priority="12427" stopIfTrue="1" operator="equal">
      <formula>"yes"</formula>
    </cfRule>
    <cfRule type="cellIs" dxfId="12034" priority="12428" stopIfTrue="1" operator="equal">
      <formula>"no"</formula>
    </cfRule>
    <cfRule type="notContainsBlanks" dxfId="12033" priority="12431" stopIfTrue="1">
      <formula>LEN(TRIM(AD164))&gt;0</formula>
    </cfRule>
  </conditionalFormatting>
  <conditionalFormatting sqref="AD164">
    <cfRule type="cellIs" dxfId="12032" priority="12429" stopIfTrue="1" operator="equal">
      <formula>"done"</formula>
    </cfRule>
    <cfRule type="cellIs" dxfId="12031" priority="12430" stopIfTrue="1" operator="equal">
      <formula>"n/a"</formula>
    </cfRule>
    <cfRule type="cellIs" dxfId="12030" priority="12432" stopIfTrue="1" operator="equal">
      <formula>"yes"</formula>
    </cfRule>
    <cfRule type="cellIs" dxfId="12029" priority="12433" stopIfTrue="1" operator="equal">
      <formula>"no"</formula>
    </cfRule>
    <cfRule type="notContainsBlanks" dxfId="12028" priority="12434">
      <formula>LEN(TRIM(AD164))&gt;0</formula>
    </cfRule>
  </conditionalFormatting>
  <conditionalFormatting sqref="AD168">
    <cfRule type="cellIs" dxfId="12027" priority="12419" stopIfTrue="1" operator="equal">
      <formula>"yes"</formula>
    </cfRule>
    <cfRule type="cellIs" dxfId="12026" priority="12420" stopIfTrue="1" operator="equal">
      <formula>"no"</formula>
    </cfRule>
    <cfRule type="notContainsBlanks" dxfId="12025" priority="12423" stopIfTrue="1">
      <formula>LEN(TRIM(AD168))&gt;0</formula>
    </cfRule>
  </conditionalFormatting>
  <conditionalFormatting sqref="AD168">
    <cfRule type="cellIs" dxfId="12024" priority="12421" stopIfTrue="1" operator="equal">
      <formula>"done"</formula>
    </cfRule>
    <cfRule type="cellIs" dxfId="12023" priority="12422" stopIfTrue="1" operator="equal">
      <formula>"n/a"</formula>
    </cfRule>
    <cfRule type="cellIs" dxfId="12022" priority="12424" stopIfTrue="1" operator="equal">
      <formula>"yes"</formula>
    </cfRule>
    <cfRule type="cellIs" dxfId="12021" priority="12425" stopIfTrue="1" operator="equal">
      <formula>"no"</formula>
    </cfRule>
    <cfRule type="notContainsBlanks" dxfId="12020" priority="12426">
      <formula>LEN(TRIM(AD168))&gt;0</formula>
    </cfRule>
  </conditionalFormatting>
  <conditionalFormatting sqref="AD167">
    <cfRule type="cellIs" dxfId="12019" priority="12411" stopIfTrue="1" operator="equal">
      <formula>"yes"</formula>
    </cfRule>
    <cfRule type="cellIs" dxfId="12018" priority="12412" stopIfTrue="1" operator="equal">
      <formula>"no"</formula>
    </cfRule>
    <cfRule type="notContainsBlanks" dxfId="12017" priority="12415" stopIfTrue="1">
      <formula>LEN(TRIM(AD167))&gt;0</formula>
    </cfRule>
  </conditionalFormatting>
  <conditionalFormatting sqref="AD167">
    <cfRule type="cellIs" dxfId="12016" priority="12413" stopIfTrue="1" operator="equal">
      <formula>"done"</formula>
    </cfRule>
    <cfRule type="cellIs" dxfId="12015" priority="12414" stopIfTrue="1" operator="equal">
      <formula>"n/a"</formula>
    </cfRule>
    <cfRule type="cellIs" dxfId="12014" priority="12416" stopIfTrue="1" operator="equal">
      <formula>"yes"</formula>
    </cfRule>
    <cfRule type="cellIs" dxfId="12013" priority="12417" stopIfTrue="1" operator="equal">
      <formula>"no"</formula>
    </cfRule>
    <cfRule type="notContainsBlanks" dxfId="12012" priority="12418">
      <formula>LEN(TRIM(AD167))&gt;0</formula>
    </cfRule>
  </conditionalFormatting>
  <conditionalFormatting sqref="AD169">
    <cfRule type="cellIs" dxfId="12011" priority="12403" stopIfTrue="1" operator="equal">
      <formula>"yes"</formula>
    </cfRule>
    <cfRule type="cellIs" dxfId="12010" priority="12404" stopIfTrue="1" operator="equal">
      <formula>"no"</formula>
    </cfRule>
    <cfRule type="notContainsBlanks" dxfId="12009" priority="12407" stopIfTrue="1">
      <formula>LEN(TRIM(AD169))&gt;0</formula>
    </cfRule>
  </conditionalFormatting>
  <conditionalFormatting sqref="AD169">
    <cfRule type="cellIs" dxfId="12008" priority="12405" stopIfTrue="1" operator="equal">
      <formula>"done"</formula>
    </cfRule>
    <cfRule type="cellIs" dxfId="12007" priority="12406" stopIfTrue="1" operator="equal">
      <formula>"n/a"</formula>
    </cfRule>
    <cfRule type="cellIs" dxfId="12006" priority="12408" stopIfTrue="1" operator="equal">
      <formula>"yes"</formula>
    </cfRule>
    <cfRule type="cellIs" dxfId="12005" priority="12409" stopIfTrue="1" operator="equal">
      <formula>"no"</formula>
    </cfRule>
    <cfRule type="notContainsBlanks" dxfId="12004" priority="12410">
      <formula>LEN(TRIM(AD169))&gt;0</formula>
    </cfRule>
  </conditionalFormatting>
  <conditionalFormatting sqref="AD171">
    <cfRule type="cellIs" dxfId="12003" priority="12395" stopIfTrue="1" operator="equal">
      <formula>"yes"</formula>
    </cfRule>
    <cfRule type="cellIs" dxfId="12002" priority="12396" stopIfTrue="1" operator="equal">
      <formula>"no"</formula>
    </cfRule>
    <cfRule type="notContainsBlanks" dxfId="12001" priority="12399" stopIfTrue="1">
      <formula>LEN(TRIM(AD171))&gt;0</formula>
    </cfRule>
  </conditionalFormatting>
  <conditionalFormatting sqref="AD171">
    <cfRule type="cellIs" dxfId="12000" priority="12397" stopIfTrue="1" operator="equal">
      <formula>"done"</formula>
    </cfRule>
    <cfRule type="cellIs" dxfId="11999" priority="12398" stopIfTrue="1" operator="equal">
      <formula>"n/a"</formula>
    </cfRule>
    <cfRule type="cellIs" dxfId="11998" priority="12400" stopIfTrue="1" operator="equal">
      <formula>"yes"</formula>
    </cfRule>
    <cfRule type="cellIs" dxfId="11997" priority="12401" stopIfTrue="1" operator="equal">
      <formula>"no"</formula>
    </cfRule>
    <cfRule type="notContainsBlanks" dxfId="11996" priority="12402">
      <formula>LEN(TRIM(AD171))&gt;0</formula>
    </cfRule>
  </conditionalFormatting>
  <conditionalFormatting sqref="AD172">
    <cfRule type="cellIs" dxfId="11995" priority="12387" stopIfTrue="1" operator="equal">
      <formula>"yes"</formula>
    </cfRule>
    <cfRule type="cellIs" dxfId="11994" priority="12388" stopIfTrue="1" operator="equal">
      <formula>"no"</formula>
    </cfRule>
    <cfRule type="notContainsBlanks" dxfId="11993" priority="12391" stopIfTrue="1">
      <formula>LEN(TRIM(AD172))&gt;0</formula>
    </cfRule>
  </conditionalFormatting>
  <conditionalFormatting sqref="AD172">
    <cfRule type="cellIs" dxfId="11992" priority="12389" stopIfTrue="1" operator="equal">
      <formula>"done"</formula>
    </cfRule>
    <cfRule type="cellIs" dxfId="11991" priority="12390" stopIfTrue="1" operator="equal">
      <formula>"n/a"</formula>
    </cfRule>
    <cfRule type="cellIs" dxfId="11990" priority="12392" stopIfTrue="1" operator="equal">
      <formula>"yes"</formula>
    </cfRule>
    <cfRule type="cellIs" dxfId="11989" priority="12393" stopIfTrue="1" operator="equal">
      <formula>"no"</formula>
    </cfRule>
    <cfRule type="notContainsBlanks" dxfId="11988" priority="12394">
      <formula>LEN(TRIM(AD172))&gt;0</formula>
    </cfRule>
  </conditionalFormatting>
  <conditionalFormatting sqref="AD174">
    <cfRule type="cellIs" dxfId="11987" priority="12379" stopIfTrue="1" operator="equal">
      <formula>"yes"</formula>
    </cfRule>
    <cfRule type="cellIs" dxfId="11986" priority="12380" stopIfTrue="1" operator="equal">
      <formula>"no"</formula>
    </cfRule>
    <cfRule type="notContainsBlanks" dxfId="11985" priority="12383" stopIfTrue="1">
      <formula>LEN(TRIM(AD174))&gt;0</formula>
    </cfRule>
  </conditionalFormatting>
  <conditionalFormatting sqref="AD174">
    <cfRule type="cellIs" dxfId="11984" priority="12381" stopIfTrue="1" operator="equal">
      <formula>"done"</formula>
    </cfRule>
    <cfRule type="cellIs" dxfId="11983" priority="12382" stopIfTrue="1" operator="equal">
      <formula>"n/a"</formula>
    </cfRule>
    <cfRule type="cellIs" dxfId="11982" priority="12384" stopIfTrue="1" operator="equal">
      <formula>"yes"</formula>
    </cfRule>
    <cfRule type="cellIs" dxfId="11981" priority="12385" stopIfTrue="1" operator="equal">
      <formula>"no"</formula>
    </cfRule>
    <cfRule type="notContainsBlanks" dxfId="11980" priority="12386">
      <formula>LEN(TRIM(AD174))&gt;0</formula>
    </cfRule>
  </conditionalFormatting>
  <conditionalFormatting sqref="AD175">
    <cfRule type="cellIs" dxfId="11979" priority="12371" stopIfTrue="1" operator="equal">
      <formula>"yes"</formula>
    </cfRule>
    <cfRule type="cellIs" dxfId="11978" priority="12372" stopIfTrue="1" operator="equal">
      <formula>"no"</formula>
    </cfRule>
    <cfRule type="notContainsBlanks" dxfId="11977" priority="12375" stopIfTrue="1">
      <formula>LEN(TRIM(AD175))&gt;0</formula>
    </cfRule>
  </conditionalFormatting>
  <conditionalFormatting sqref="AD175">
    <cfRule type="cellIs" dxfId="11976" priority="12373" stopIfTrue="1" operator="equal">
      <formula>"done"</formula>
    </cfRule>
    <cfRule type="cellIs" dxfId="11975" priority="12374" stopIfTrue="1" operator="equal">
      <formula>"n/a"</formula>
    </cfRule>
    <cfRule type="cellIs" dxfId="11974" priority="12376" stopIfTrue="1" operator="equal">
      <formula>"yes"</formula>
    </cfRule>
    <cfRule type="cellIs" dxfId="11973" priority="12377" stopIfTrue="1" operator="equal">
      <formula>"no"</formula>
    </cfRule>
    <cfRule type="notContainsBlanks" dxfId="11972" priority="12378">
      <formula>LEN(TRIM(AD175))&gt;0</formula>
    </cfRule>
  </conditionalFormatting>
  <conditionalFormatting sqref="AD176">
    <cfRule type="cellIs" dxfId="11971" priority="12363" stopIfTrue="1" operator="equal">
      <formula>"yes"</formula>
    </cfRule>
    <cfRule type="cellIs" dxfId="11970" priority="12364" stopIfTrue="1" operator="equal">
      <formula>"no"</formula>
    </cfRule>
    <cfRule type="notContainsBlanks" dxfId="11969" priority="12367" stopIfTrue="1">
      <formula>LEN(TRIM(AD176))&gt;0</formula>
    </cfRule>
  </conditionalFormatting>
  <conditionalFormatting sqref="AD176">
    <cfRule type="cellIs" dxfId="11968" priority="12365" stopIfTrue="1" operator="equal">
      <formula>"done"</formula>
    </cfRule>
    <cfRule type="cellIs" dxfId="11967" priority="12366" stopIfTrue="1" operator="equal">
      <formula>"n/a"</formula>
    </cfRule>
    <cfRule type="cellIs" dxfId="11966" priority="12368" stopIfTrue="1" operator="equal">
      <formula>"yes"</formula>
    </cfRule>
    <cfRule type="cellIs" dxfId="11965" priority="12369" stopIfTrue="1" operator="equal">
      <formula>"no"</formula>
    </cfRule>
    <cfRule type="notContainsBlanks" dxfId="11964" priority="12370">
      <formula>LEN(TRIM(AD176))&gt;0</formula>
    </cfRule>
  </conditionalFormatting>
  <conditionalFormatting sqref="AD177">
    <cfRule type="cellIs" dxfId="11963" priority="12355" stopIfTrue="1" operator="equal">
      <formula>"yes"</formula>
    </cfRule>
    <cfRule type="cellIs" dxfId="11962" priority="12356" stopIfTrue="1" operator="equal">
      <formula>"no"</formula>
    </cfRule>
    <cfRule type="notContainsBlanks" dxfId="11961" priority="12359" stopIfTrue="1">
      <formula>LEN(TRIM(AD177))&gt;0</formula>
    </cfRule>
  </conditionalFormatting>
  <conditionalFormatting sqref="AD177">
    <cfRule type="cellIs" dxfId="11960" priority="12357" stopIfTrue="1" operator="equal">
      <formula>"done"</formula>
    </cfRule>
    <cfRule type="cellIs" dxfId="11959" priority="12358" stopIfTrue="1" operator="equal">
      <formula>"n/a"</formula>
    </cfRule>
    <cfRule type="cellIs" dxfId="11958" priority="12360" stopIfTrue="1" operator="equal">
      <formula>"yes"</formula>
    </cfRule>
    <cfRule type="cellIs" dxfId="11957" priority="12361" stopIfTrue="1" operator="equal">
      <formula>"no"</formula>
    </cfRule>
    <cfRule type="notContainsBlanks" dxfId="11956" priority="12362">
      <formula>LEN(TRIM(AD177))&gt;0</formula>
    </cfRule>
  </conditionalFormatting>
  <conditionalFormatting sqref="AD210">
    <cfRule type="cellIs" dxfId="11955" priority="12347" stopIfTrue="1" operator="equal">
      <formula>"yes"</formula>
    </cfRule>
    <cfRule type="cellIs" dxfId="11954" priority="12348" stopIfTrue="1" operator="equal">
      <formula>"no"</formula>
    </cfRule>
    <cfRule type="notContainsBlanks" dxfId="11953" priority="12351" stopIfTrue="1">
      <formula>LEN(TRIM(AD210))&gt;0</formula>
    </cfRule>
  </conditionalFormatting>
  <conditionalFormatting sqref="AD210">
    <cfRule type="cellIs" dxfId="11952" priority="12349" stopIfTrue="1" operator="equal">
      <formula>"done"</formula>
    </cfRule>
    <cfRule type="cellIs" dxfId="11951" priority="12350" stopIfTrue="1" operator="equal">
      <formula>"n/a"</formula>
    </cfRule>
    <cfRule type="cellIs" dxfId="11950" priority="12352" stopIfTrue="1" operator="equal">
      <formula>"yes"</formula>
    </cfRule>
    <cfRule type="cellIs" dxfId="11949" priority="12353" stopIfTrue="1" operator="equal">
      <formula>"no"</formula>
    </cfRule>
    <cfRule type="notContainsBlanks" dxfId="11948" priority="12354">
      <formula>LEN(TRIM(AD210))&gt;0</formula>
    </cfRule>
  </conditionalFormatting>
  <conditionalFormatting sqref="AD178">
    <cfRule type="cellIs" dxfId="11947" priority="12339" stopIfTrue="1" operator="equal">
      <formula>"yes"</formula>
    </cfRule>
    <cfRule type="cellIs" dxfId="11946" priority="12340" stopIfTrue="1" operator="equal">
      <formula>"no"</formula>
    </cfRule>
    <cfRule type="notContainsBlanks" dxfId="11945" priority="12343" stopIfTrue="1">
      <formula>LEN(TRIM(AD178))&gt;0</formula>
    </cfRule>
  </conditionalFormatting>
  <conditionalFormatting sqref="AD178">
    <cfRule type="cellIs" dxfId="11944" priority="12341" stopIfTrue="1" operator="equal">
      <formula>"done"</formula>
    </cfRule>
    <cfRule type="cellIs" dxfId="11943" priority="12342" stopIfTrue="1" operator="equal">
      <formula>"n/a"</formula>
    </cfRule>
    <cfRule type="cellIs" dxfId="11942" priority="12344" stopIfTrue="1" operator="equal">
      <formula>"yes"</formula>
    </cfRule>
    <cfRule type="cellIs" dxfId="11941" priority="12345" stopIfTrue="1" operator="equal">
      <formula>"no"</formula>
    </cfRule>
    <cfRule type="notContainsBlanks" dxfId="11940" priority="12346">
      <formula>LEN(TRIM(AD178))&gt;0</formula>
    </cfRule>
  </conditionalFormatting>
  <conditionalFormatting sqref="AD181">
    <cfRule type="cellIs" dxfId="11939" priority="12331" stopIfTrue="1" operator="equal">
      <formula>"yes"</formula>
    </cfRule>
    <cfRule type="cellIs" dxfId="11938" priority="12332" stopIfTrue="1" operator="equal">
      <formula>"no"</formula>
    </cfRule>
    <cfRule type="notContainsBlanks" dxfId="11937" priority="12335" stopIfTrue="1">
      <formula>LEN(TRIM(AD181))&gt;0</formula>
    </cfRule>
  </conditionalFormatting>
  <conditionalFormatting sqref="AD181">
    <cfRule type="cellIs" dxfId="11936" priority="12333" stopIfTrue="1" operator="equal">
      <formula>"done"</formula>
    </cfRule>
    <cfRule type="cellIs" dxfId="11935" priority="12334" stopIfTrue="1" operator="equal">
      <formula>"n/a"</formula>
    </cfRule>
    <cfRule type="cellIs" dxfId="11934" priority="12336" stopIfTrue="1" operator="equal">
      <formula>"yes"</formula>
    </cfRule>
    <cfRule type="cellIs" dxfId="11933" priority="12337" stopIfTrue="1" operator="equal">
      <formula>"no"</formula>
    </cfRule>
    <cfRule type="notContainsBlanks" dxfId="11932" priority="12338">
      <formula>LEN(TRIM(AD181))&gt;0</formula>
    </cfRule>
  </conditionalFormatting>
  <conditionalFormatting sqref="AD182">
    <cfRule type="cellIs" dxfId="11931" priority="12323" stopIfTrue="1" operator="equal">
      <formula>"yes"</formula>
    </cfRule>
    <cfRule type="cellIs" dxfId="11930" priority="12324" stopIfTrue="1" operator="equal">
      <formula>"no"</formula>
    </cfRule>
    <cfRule type="notContainsBlanks" dxfId="11929" priority="12327" stopIfTrue="1">
      <formula>LEN(TRIM(AD182))&gt;0</formula>
    </cfRule>
  </conditionalFormatting>
  <conditionalFormatting sqref="AD182">
    <cfRule type="cellIs" dxfId="11928" priority="12325" stopIfTrue="1" operator="equal">
      <formula>"done"</formula>
    </cfRule>
    <cfRule type="cellIs" dxfId="11927" priority="12326" stopIfTrue="1" operator="equal">
      <formula>"n/a"</formula>
    </cfRule>
    <cfRule type="cellIs" dxfId="11926" priority="12328" stopIfTrue="1" operator="equal">
      <formula>"yes"</formula>
    </cfRule>
    <cfRule type="cellIs" dxfId="11925" priority="12329" stopIfTrue="1" operator="equal">
      <formula>"no"</formula>
    </cfRule>
    <cfRule type="notContainsBlanks" dxfId="11924" priority="12330">
      <formula>LEN(TRIM(AD182))&gt;0</formula>
    </cfRule>
  </conditionalFormatting>
  <conditionalFormatting sqref="AD183">
    <cfRule type="cellIs" dxfId="11923" priority="12315" stopIfTrue="1" operator="equal">
      <formula>"yes"</formula>
    </cfRule>
    <cfRule type="cellIs" dxfId="11922" priority="12316" stopIfTrue="1" operator="equal">
      <formula>"no"</formula>
    </cfRule>
    <cfRule type="notContainsBlanks" dxfId="11921" priority="12319" stopIfTrue="1">
      <formula>LEN(TRIM(AD183))&gt;0</formula>
    </cfRule>
  </conditionalFormatting>
  <conditionalFormatting sqref="AD183">
    <cfRule type="cellIs" dxfId="11920" priority="12317" stopIfTrue="1" operator="equal">
      <formula>"done"</formula>
    </cfRule>
    <cfRule type="cellIs" dxfId="11919" priority="12318" stopIfTrue="1" operator="equal">
      <formula>"n/a"</formula>
    </cfRule>
    <cfRule type="cellIs" dxfId="11918" priority="12320" stopIfTrue="1" operator="equal">
      <formula>"yes"</formula>
    </cfRule>
    <cfRule type="cellIs" dxfId="11917" priority="12321" stopIfTrue="1" operator="equal">
      <formula>"no"</formula>
    </cfRule>
    <cfRule type="notContainsBlanks" dxfId="11916" priority="12322">
      <formula>LEN(TRIM(AD183))&gt;0</formula>
    </cfRule>
  </conditionalFormatting>
  <conditionalFormatting sqref="AD184">
    <cfRule type="cellIs" dxfId="11915" priority="12307" stopIfTrue="1" operator="equal">
      <formula>"yes"</formula>
    </cfRule>
    <cfRule type="cellIs" dxfId="11914" priority="12308" stopIfTrue="1" operator="equal">
      <formula>"no"</formula>
    </cfRule>
    <cfRule type="notContainsBlanks" dxfId="11913" priority="12311" stopIfTrue="1">
      <formula>LEN(TRIM(AD184))&gt;0</formula>
    </cfRule>
  </conditionalFormatting>
  <conditionalFormatting sqref="AD184">
    <cfRule type="cellIs" dxfId="11912" priority="12309" stopIfTrue="1" operator="equal">
      <formula>"done"</formula>
    </cfRule>
    <cfRule type="cellIs" dxfId="11911" priority="12310" stopIfTrue="1" operator="equal">
      <formula>"n/a"</formula>
    </cfRule>
    <cfRule type="cellIs" dxfId="11910" priority="12312" stopIfTrue="1" operator="equal">
      <formula>"yes"</formula>
    </cfRule>
    <cfRule type="cellIs" dxfId="11909" priority="12313" stopIfTrue="1" operator="equal">
      <formula>"no"</formula>
    </cfRule>
    <cfRule type="notContainsBlanks" dxfId="11908" priority="12314">
      <formula>LEN(TRIM(AD184))&gt;0</formula>
    </cfRule>
  </conditionalFormatting>
  <conditionalFormatting sqref="AD185">
    <cfRule type="cellIs" dxfId="11907" priority="12299" stopIfTrue="1" operator="equal">
      <formula>"yes"</formula>
    </cfRule>
    <cfRule type="cellIs" dxfId="11906" priority="12300" stopIfTrue="1" operator="equal">
      <formula>"no"</formula>
    </cfRule>
    <cfRule type="notContainsBlanks" dxfId="11905" priority="12303" stopIfTrue="1">
      <formula>LEN(TRIM(AD185))&gt;0</formula>
    </cfRule>
  </conditionalFormatting>
  <conditionalFormatting sqref="AD185">
    <cfRule type="cellIs" dxfId="11904" priority="12301" stopIfTrue="1" operator="equal">
      <formula>"done"</formula>
    </cfRule>
    <cfRule type="cellIs" dxfId="11903" priority="12302" stopIfTrue="1" operator="equal">
      <formula>"n/a"</formula>
    </cfRule>
    <cfRule type="cellIs" dxfId="11902" priority="12304" stopIfTrue="1" operator="equal">
      <formula>"yes"</formula>
    </cfRule>
    <cfRule type="cellIs" dxfId="11901" priority="12305" stopIfTrue="1" operator="equal">
      <formula>"no"</formula>
    </cfRule>
    <cfRule type="notContainsBlanks" dxfId="11900" priority="12306">
      <formula>LEN(TRIM(AD185))&gt;0</formula>
    </cfRule>
  </conditionalFormatting>
  <conditionalFormatting sqref="AD186">
    <cfRule type="cellIs" dxfId="11899" priority="12291" stopIfTrue="1" operator="equal">
      <formula>"yes"</formula>
    </cfRule>
    <cfRule type="cellIs" dxfId="11898" priority="12292" stopIfTrue="1" operator="equal">
      <formula>"no"</formula>
    </cfRule>
    <cfRule type="notContainsBlanks" dxfId="11897" priority="12295" stopIfTrue="1">
      <formula>LEN(TRIM(AD186))&gt;0</formula>
    </cfRule>
  </conditionalFormatting>
  <conditionalFormatting sqref="AD186">
    <cfRule type="cellIs" dxfId="11896" priority="12293" stopIfTrue="1" operator="equal">
      <formula>"done"</formula>
    </cfRule>
    <cfRule type="cellIs" dxfId="11895" priority="12294" stopIfTrue="1" operator="equal">
      <formula>"n/a"</formula>
    </cfRule>
    <cfRule type="cellIs" dxfId="11894" priority="12296" stopIfTrue="1" operator="equal">
      <formula>"yes"</formula>
    </cfRule>
    <cfRule type="cellIs" dxfId="11893" priority="12297" stopIfTrue="1" operator="equal">
      <formula>"no"</formula>
    </cfRule>
    <cfRule type="notContainsBlanks" dxfId="11892" priority="12298">
      <formula>LEN(TRIM(AD186))&gt;0</formula>
    </cfRule>
  </conditionalFormatting>
  <conditionalFormatting sqref="AD187">
    <cfRule type="cellIs" dxfId="11891" priority="12283" stopIfTrue="1" operator="equal">
      <formula>"yes"</formula>
    </cfRule>
    <cfRule type="cellIs" dxfId="11890" priority="12284" stopIfTrue="1" operator="equal">
      <formula>"no"</formula>
    </cfRule>
    <cfRule type="notContainsBlanks" dxfId="11889" priority="12287" stopIfTrue="1">
      <formula>LEN(TRIM(AD187))&gt;0</formula>
    </cfRule>
  </conditionalFormatting>
  <conditionalFormatting sqref="AD187">
    <cfRule type="cellIs" dxfId="11888" priority="12285" stopIfTrue="1" operator="equal">
      <formula>"done"</formula>
    </cfRule>
    <cfRule type="cellIs" dxfId="11887" priority="12286" stopIfTrue="1" operator="equal">
      <formula>"n/a"</formula>
    </cfRule>
    <cfRule type="cellIs" dxfId="11886" priority="12288" stopIfTrue="1" operator="equal">
      <formula>"yes"</formula>
    </cfRule>
    <cfRule type="cellIs" dxfId="11885" priority="12289" stopIfTrue="1" operator="equal">
      <formula>"no"</formula>
    </cfRule>
    <cfRule type="notContainsBlanks" dxfId="11884" priority="12290">
      <formula>LEN(TRIM(AD187))&gt;0</formula>
    </cfRule>
  </conditionalFormatting>
  <conditionalFormatting sqref="AD188">
    <cfRule type="cellIs" dxfId="11883" priority="12275" stopIfTrue="1" operator="equal">
      <formula>"yes"</formula>
    </cfRule>
    <cfRule type="cellIs" dxfId="11882" priority="12276" stopIfTrue="1" operator="equal">
      <formula>"no"</formula>
    </cfRule>
    <cfRule type="notContainsBlanks" dxfId="11881" priority="12279" stopIfTrue="1">
      <formula>LEN(TRIM(AD188))&gt;0</formula>
    </cfRule>
  </conditionalFormatting>
  <conditionalFormatting sqref="AD188">
    <cfRule type="cellIs" dxfId="11880" priority="12277" stopIfTrue="1" operator="equal">
      <formula>"done"</formula>
    </cfRule>
    <cfRule type="cellIs" dxfId="11879" priority="12278" stopIfTrue="1" operator="equal">
      <formula>"n/a"</formula>
    </cfRule>
    <cfRule type="cellIs" dxfId="11878" priority="12280" stopIfTrue="1" operator="equal">
      <formula>"yes"</formula>
    </cfRule>
    <cfRule type="cellIs" dxfId="11877" priority="12281" stopIfTrue="1" operator="equal">
      <formula>"no"</formula>
    </cfRule>
    <cfRule type="notContainsBlanks" dxfId="11876" priority="12282">
      <formula>LEN(TRIM(AD188))&gt;0</formula>
    </cfRule>
  </conditionalFormatting>
  <conditionalFormatting sqref="AD190">
    <cfRule type="cellIs" dxfId="11875" priority="12267" stopIfTrue="1" operator="equal">
      <formula>"yes"</formula>
    </cfRule>
    <cfRule type="cellIs" dxfId="11874" priority="12268" stopIfTrue="1" operator="equal">
      <formula>"no"</formula>
    </cfRule>
    <cfRule type="notContainsBlanks" dxfId="11873" priority="12271" stopIfTrue="1">
      <formula>LEN(TRIM(AD190))&gt;0</formula>
    </cfRule>
  </conditionalFormatting>
  <conditionalFormatting sqref="AD190">
    <cfRule type="cellIs" dxfId="11872" priority="12269" stopIfTrue="1" operator="equal">
      <formula>"done"</formula>
    </cfRule>
    <cfRule type="cellIs" dxfId="11871" priority="12270" stopIfTrue="1" operator="equal">
      <formula>"n/a"</formula>
    </cfRule>
    <cfRule type="cellIs" dxfId="11870" priority="12272" stopIfTrue="1" operator="equal">
      <formula>"yes"</formula>
    </cfRule>
    <cfRule type="cellIs" dxfId="11869" priority="12273" stopIfTrue="1" operator="equal">
      <formula>"no"</formula>
    </cfRule>
    <cfRule type="notContainsBlanks" dxfId="11868" priority="12274">
      <formula>LEN(TRIM(AD190))&gt;0</formula>
    </cfRule>
  </conditionalFormatting>
  <conditionalFormatting sqref="AD191">
    <cfRule type="cellIs" dxfId="11867" priority="12259" stopIfTrue="1" operator="equal">
      <formula>"yes"</formula>
    </cfRule>
    <cfRule type="cellIs" dxfId="11866" priority="12260" stopIfTrue="1" operator="equal">
      <formula>"no"</formula>
    </cfRule>
    <cfRule type="notContainsBlanks" dxfId="11865" priority="12263" stopIfTrue="1">
      <formula>LEN(TRIM(AD191))&gt;0</formula>
    </cfRule>
  </conditionalFormatting>
  <conditionalFormatting sqref="AD191">
    <cfRule type="cellIs" dxfId="11864" priority="12261" stopIfTrue="1" operator="equal">
      <formula>"done"</formula>
    </cfRule>
    <cfRule type="cellIs" dxfId="11863" priority="12262" stopIfTrue="1" operator="equal">
      <formula>"n/a"</formula>
    </cfRule>
    <cfRule type="cellIs" dxfId="11862" priority="12264" stopIfTrue="1" operator="equal">
      <formula>"yes"</formula>
    </cfRule>
    <cfRule type="cellIs" dxfId="11861" priority="12265" stopIfTrue="1" operator="equal">
      <formula>"no"</formula>
    </cfRule>
    <cfRule type="notContainsBlanks" dxfId="11860" priority="12266">
      <formula>LEN(TRIM(AD191))&gt;0</formula>
    </cfRule>
  </conditionalFormatting>
  <conditionalFormatting sqref="AD192">
    <cfRule type="cellIs" dxfId="11859" priority="12251" stopIfTrue="1" operator="equal">
      <formula>"yes"</formula>
    </cfRule>
    <cfRule type="cellIs" dxfId="11858" priority="12252" stopIfTrue="1" operator="equal">
      <formula>"no"</formula>
    </cfRule>
    <cfRule type="notContainsBlanks" dxfId="11857" priority="12255" stopIfTrue="1">
      <formula>LEN(TRIM(AD192))&gt;0</formula>
    </cfRule>
  </conditionalFormatting>
  <conditionalFormatting sqref="AD192">
    <cfRule type="cellIs" dxfId="11856" priority="12253" stopIfTrue="1" operator="equal">
      <formula>"done"</formula>
    </cfRule>
    <cfRule type="cellIs" dxfId="11855" priority="12254" stopIfTrue="1" operator="equal">
      <formula>"n/a"</formula>
    </cfRule>
    <cfRule type="cellIs" dxfId="11854" priority="12256" stopIfTrue="1" operator="equal">
      <formula>"yes"</formula>
    </cfRule>
    <cfRule type="cellIs" dxfId="11853" priority="12257" stopIfTrue="1" operator="equal">
      <formula>"no"</formula>
    </cfRule>
    <cfRule type="notContainsBlanks" dxfId="11852" priority="12258">
      <formula>LEN(TRIM(AD192))&gt;0</formula>
    </cfRule>
  </conditionalFormatting>
  <conditionalFormatting sqref="AD194">
    <cfRule type="cellIs" dxfId="11851" priority="12243" stopIfTrue="1" operator="equal">
      <formula>"yes"</formula>
    </cfRule>
    <cfRule type="cellIs" dxfId="11850" priority="12244" stopIfTrue="1" operator="equal">
      <formula>"no"</formula>
    </cfRule>
    <cfRule type="notContainsBlanks" dxfId="11849" priority="12247" stopIfTrue="1">
      <formula>LEN(TRIM(AD194))&gt;0</formula>
    </cfRule>
  </conditionalFormatting>
  <conditionalFormatting sqref="AD194">
    <cfRule type="cellIs" dxfId="11848" priority="12245" stopIfTrue="1" operator="equal">
      <formula>"done"</formula>
    </cfRule>
    <cfRule type="cellIs" dxfId="11847" priority="12246" stopIfTrue="1" operator="equal">
      <formula>"n/a"</formula>
    </cfRule>
    <cfRule type="cellIs" dxfId="11846" priority="12248" stopIfTrue="1" operator="equal">
      <formula>"yes"</formula>
    </cfRule>
    <cfRule type="cellIs" dxfId="11845" priority="12249" stopIfTrue="1" operator="equal">
      <formula>"no"</formula>
    </cfRule>
    <cfRule type="notContainsBlanks" dxfId="11844" priority="12250">
      <formula>LEN(TRIM(AD194))&gt;0</formula>
    </cfRule>
  </conditionalFormatting>
  <conditionalFormatting sqref="AD195">
    <cfRule type="cellIs" dxfId="11843" priority="12235" stopIfTrue="1" operator="equal">
      <formula>"yes"</formula>
    </cfRule>
    <cfRule type="cellIs" dxfId="11842" priority="12236" stopIfTrue="1" operator="equal">
      <formula>"no"</formula>
    </cfRule>
    <cfRule type="notContainsBlanks" dxfId="11841" priority="12239" stopIfTrue="1">
      <formula>LEN(TRIM(AD195))&gt;0</formula>
    </cfRule>
  </conditionalFormatting>
  <conditionalFormatting sqref="AD195">
    <cfRule type="cellIs" dxfId="11840" priority="12237" stopIfTrue="1" operator="equal">
      <formula>"done"</formula>
    </cfRule>
    <cfRule type="cellIs" dxfId="11839" priority="12238" stopIfTrue="1" operator="equal">
      <formula>"n/a"</formula>
    </cfRule>
    <cfRule type="cellIs" dxfId="11838" priority="12240" stopIfTrue="1" operator="equal">
      <formula>"yes"</formula>
    </cfRule>
    <cfRule type="cellIs" dxfId="11837" priority="12241" stopIfTrue="1" operator="equal">
      <formula>"no"</formula>
    </cfRule>
    <cfRule type="notContainsBlanks" dxfId="11836" priority="12242">
      <formula>LEN(TRIM(AD195))&gt;0</formula>
    </cfRule>
  </conditionalFormatting>
  <conditionalFormatting sqref="AD196">
    <cfRule type="cellIs" dxfId="11835" priority="12227" stopIfTrue="1" operator="equal">
      <formula>"yes"</formula>
    </cfRule>
    <cfRule type="cellIs" dxfId="11834" priority="12228" stopIfTrue="1" operator="equal">
      <formula>"no"</formula>
    </cfRule>
    <cfRule type="notContainsBlanks" dxfId="11833" priority="12231" stopIfTrue="1">
      <formula>LEN(TRIM(AD196))&gt;0</formula>
    </cfRule>
  </conditionalFormatting>
  <conditionalFormatting sqref="AD196">
    <cfRule type="cellIs" dxfId="11832" priority="12229" stopIfTrue="1" operator="equal">
      <formula>"done"</formula>
    </cfRule>
    <cfRule type="cellIs" dxfId="11831" priority="12230" stopIfTrue="1" operator="equal">
      <formula>"n/a"</formula>
    </cfRule>
    <cfRule type="cellIs" dxfId="11830" priority="12232" stopIfTrue="1" operator="equal">
      <formula>"yes"</formula>
    </cfRule>
    <cfRule type="cellIs" dxfId="11829" priority="12233" stopIfTrue="1" operator="equal">
      <formula>"no"</formula>
    </cfRule>
    <cfRule type="notContainsBlanks" dxfId="11828" priority="12234">
      <formula>LEN(TRIM(AD196))&gt;0</formula>
    </cfRule>
  </conditionalFormatting>
  <conditionalFormatting sqref="AD197">
    <cfRule type="cellIs" dxfId="11827" priority="12219" stopIfTrue="1" operator="equal">
      <formula>"yes"</formula>
    </cfRule>
    <cfRule type="cellIs" dxfId="11826" priority="12220" stopIfTrue="1" operator="equal">
      <formula>"no"</formula>
    </cfRule>
    <cfRule type="notContainsBlanks" dxfId="11825" priority="12223" stopIfTrue="1">
      <formula>LEN(TRIM(AD197))&gt;0</formula>
    </cfRule>
  </conditionalFormatting>
  <conditionalFormatting sqref="AD197">
    <cfRule type="cellIs" dxfId="11824" priority="12221" stopIfTrue="1" operator="equal">
      <formula>"done"</formula>
    </cfRule>
    <cfRule type="cellIs" dxfId="11823" priority="12222" stopIfTrue="1" operator="equal">
      <formula>"n/a"</formula>
    </cfRule>
    <cfRule type="cellIs" dxfId="11822" priority="12224" stopIfTrue="1" operator="equal">
      <formula>"yes"</formula>
    </cfRule>
    <cfRule type="cellIs" dxfId="11821" priority="12225" stopIfTrue="1" operator="equal">
      <formula>"no"</formula>
    </cfRule>
    <cfRule type="notContainsBlanks" dxfId="11820" priority="12226">
      <formula>LEN(TRIM(AD197))&gt;0</formula>
    </cfRule>
  </conditionalFormatting>
  <conditionalFormatting sqref="AD198">
    <cfRule type="cellIs" dxfId="11819" priority="12211" stopIfTrue="1" operator="equal">
      <formula>"yes"</formula>
    </cfRule>
    <cfRule type="cellIs" dxfId="11818" priority="12212" stopIfTrue="1" operator="equal">
      <formula>"no"</formula>
    </cfRule>
    <cfRule type="notContainsBlanks" dxfId="11817" priority="12215" stopIfTrue="1">
      <formula>LEN(TRIM(AD198))&gt;0</formula>
    </cfRule>
  </conditionalFormatting>
  <conditionalFormatting sqref="AD198">
    <cfRule type="cellIs" dxfId="11816" priority="12213" stopIfTrue="1" operator="equal">
      <formula>"done"</formula>
    </cfRule>
    <cfRule type="cellIs" dxfId="11815" priority="12214" stopIfTrue="1" operator="equal">
      <formula>"n/a"</formula>
    </cfRule>
    <cfRule type="cellIs" dxfId="11814" priority="12216" stopIfTrue="1" operator="equal">
      <formula>"yes"</formula>
    </cfRule>
    <cfRule type="cellIs" dxfId="11813" priority="12217" stopIfTrue="1" operator="equal">
      <formula>"no"</formula>
    </cfRule>
    <cfRule type="notContainsBlanks" dxfId="11812" priority="12218">
      <formula>LEN(TRIM(AD198))&gt;0</formula>
    </cfRule>
  </conditionalFormatting>
  <conditionalFormatting sqref="AD202">
    <cfRule type="cellIs" dxfId="11811" priority="12203" stopIfTrue="1" operator="equal">
      <formula>"yes"</formula>
    </cfRule>
    <cfRule type="cellIs" dxfId="11810" priority="12204" stopIfTrue="1" operator="equal">
      <formula>"no"</formula>
    </cfRule>
    <cfRule type="notContainsBlanks" dxfId="11809" priority="12207" stopIfTrue="1">
      <formula>LEN(TRIM(AD202))&gt;0</formula>
    </cfRule>
  </conditionalFormatting>
  <conditionalFormatting sqref="AD202">
    <cfRule type="cellIs" dxfId="11808" priority="12205" stopIfTrue="1" operator="equal">
      <formula>"done"</formula>
    </cfRule>
    <cfRule type="cellIs" dxfId="11807" priority="12206" stopIfTrue="1" operator="equal">
      <formula>"n/a"</formula>
    </cfRule>
    <cfRule type="cellIs" dxfId="11806" priority="12208" stopIfTrue="1" operator="equal">
      <formula>"yes"</formula>
    </cfRule>
    <cfRule type="cellIs" dxfId="11805" priority="12209" stopIfTrue="1" operator="equal">
      <formula>"no"</formula>
    </cfRule>
    <cfRule type="notContainsBlanks" dxfId="11804" priority="12210">
      <formula>LEN(TRIM(AD202))&gt;0</formula>
    </cfRule>
  </conditionalFormatting>
  <conditionalFormatting sqref="AD201">
    <cfRule type="cellIs" dxfId="11803" priority="12195" stopIfTrue="1" operator="equal">
      <formula>"yes"</formula>
    </cfRule>
    <cfRule type="cellIs" dxfId="11802" priority="12196" stopIfTrue="1" operator="equal">
      <formula>"no"</formula>
    </cfRule>
    <cfRule type="notContainsBlanks" dxfId="11801" priority="12199" stopIfTrue="1">
      <formula>LEN(TRIM(AD201))&gt;0</formula>
    </cfRule>
  </conditionalFormatting>
  <conditionalFormatting sqref="AD201">
    <cfRule type="cellIs" dxfId="11800" priority="12197" stopIfTrue="1" operator="equal">
      <formula>"done"</formula>
    </cfRule>
    <cfRule type="cellIs" dxfId="11799" priority="12198" stopIfTrue="1" operator="equal">
      <formula>"n/a"</formula>
    </cfRule>
    <cfRule type="cellIs" dxfId="11798" priority="12200" stopIfTrue="1" operator="equal">
      <formula>"yes"</formula>
    </cfRule>
    <cfRule type="cellIs" dxfId="11797" priority="12201" stopIfTrue="1" operator="equal">
      <formula>"no"</formula>
    </cfRule>
    <cfRule type="notContainsBlanks" dxfId="11796" priority="12202">
      <formula>LEN(TRIM(AD201))&gt;0</formula>
    </cfRule>
  </conditionalFormatting>
  <conditionalFormatting sqref="AD199">
    <cfRule type="cellIs" dxfId="11795" priority="12187" stopIfTrue="1" operator="equal">
      <formula>"yes"</formula>
    </cfRule>
    <cfRule type="cellIs" dxfId="11794" priority="12188" stopIfTrue="1" operator="equal">
      <formula>"no"</formula>
    </cfRule>
    <cfRule type="notContainsBlanks" dxfId="11793" priority="12191" stopIfTrue="1">
      <formula>LEN(TRIM(AD199))&gt;0</formula>
    </cfRule>
  </conditionalFormatting>
  <conditionalFormatting sqref="AD199">
    <cfRule type="cellIs" dxfId="11792" priority="12189" stopIfTrue="1" operator="equal">
      <formula>"done"</formula>
    </cfRule>
    <cfRule type="cellIs" dxfId="11791" priority="12190" stopIfTrue="1" operator="equal">
      <formula>"n/a"</formula>
    </cfRule>
    <cfRule type="cellIs" dxfId="11790" priority="12192" stopIfTrue="1" operator="equal">
      <formula>"yes"</formula>
    </cfRule>
    <cfRule type="cellIs" dxfId="11789" priority="12193" stopIfTrue="1" operator="equal">
      <formula>"no"</formula>
    </cfRule>
    <cfRule type="notContainsBlanks" dxfId="11788" priority="12194">
      <formula>LEN(TRIM(AD199))&gt;0</formula>
    </cfRule>
  </conditionalFormatting>
  <conditionalFormatting sqref="AD200">
    <cfRule type="cellIs" dxfId="11787" priority="12179" stopIfTrue="1" operator="equal">
      <formula>"yes"</formula>
    </cfRule>
    <cfRule type="cellIs" dxfId="11786" priority="12180" stopIfTrue="1" operator="equal">
      <formula>"no"</formula>
    </cfRule>
    <cfRule type="notContainsBlanks" dxfId="11785" priority="12183" stopIfTrue="1">
      <formula>LEN(TRIM(AD200))&gt;0</formula>
    </cfRule>
  </conditionalFormatting>
  <conditionalFormatting sqref="AD200">
    <cfRule type="cellIs" dxfId="11784" priority="12181" stopIfTrue="1" operator="equal">
      <formula>"done"</formula>
    </cfRule>
    <cfRule type="cellIs" dxfId="11783" priority="12182" stopIfTrue="1" operator="equal">
      <formula>"n/a"</formula>
    </cfRule>
    <cfRule type="cellIs" dxfId="11782" priority="12184" stopIfTrue="1" operator="equal">
      <formula>"yes"</formula>
    </cfRule>
    <cfRule type="cellIs" dxfId="11781" priority="12185" stopIfTrue="1" operator="equal">
      <formula>"no"</formula>
    </cfRule>
    <cfRule type="notContainsBlanks" dxfId="11780" priority="12186">
      <formula>LEN(TRIM(AD200))&gt;0</formula>
    </cfRule>
  </conditionalFormatting>
  <conditionalFormatting sqref="AD204:AD207">
    <cfRule type="cellIs" dxfId="11779" priority="12171" stopIfTrue="1" operator="equal">
      <formula>"yes"</formula>
    </cfRule>
    <cfRule type="cellIs" dxfId="11778" priority="12172" stopIfTrue="1" operator="equal">
      <formula>"no"</formula>
    </cfRule>
    <cfRule type="notContainsBlanks" dxfId="11777" priority="12175" stopIfTrue="1">
      <formula>LEN(TRIM(AD204))&gt;0</formula>
    </cfRule>
  </conditionalFormatting>
  <conditionalFormatting sqref="AD204:AD207">
    <cfRule type="cellIs" dxfId="11776" priority="12173" stopIfTrue="1" operator="equal">
      <formula>"done"</formula>
    </cfRule>
    <cfRule type="cellIs" dxfId="11775" priority="12174" stopIfTrue="1" operator="equal">
      <formula>"n/a"</formula>
    </cfRule>
    <cfRule type="cellIs" dxfId="11774" priority="12176" stopIfTrue="1" operator="equal">
      <formula>"yes"</formula>
    </cfRule>
    <cfRule type="cellIs" dxfId="11773" priority="12177" stopIfTrue="1" operator="equal">
      <formula>"no"</formula>
    </cfRule>
    <cfRule type="notContainsBlanks" dxfId="11772" priority="12178">
      <formula>LEN(TRIM(AD204))&gt;0</formula>
    </cfRule>
  </conditionalFormatting>
  <conditionalFormatting sqref="AD209">
    <cfRule type="cellIs" dxfId="11771" priority="12163" stopIfTrue="1" operator="equal">
      <formula>"yes"</formula>
    </cfRule>
    <cfRule type="cellIs" dxfId="11770" priority="12164" stopIfTrue="1" operator="equal">
      <formula>"no"</formula>
    </cfRule>
    <cfRule type="notContainsBlanks" dxfId="11769" priority="12167" stopIfTrue="1">
      <formula>LEN(TRIM(AD209))&gt;0</formula>
    </cfRule>
  </conditionalFormatting>
  <conditionalFormatting sqref="AD209">
    <cfRule type="cellIs" dxfId="11768" priority="12165" stopIfTrue="1" operator="equal">
      <formula>"done"</formula>
    </cfRule>
    <cfRule type="cellIs" dxfId="11767" priority="12166" stopIfTrue="1" operator="equal">
      <formula>"n/a"</formula>
    </cfRule>
    <cfRule type="cellIs" dxfId="11766" priority="12168" stopIfTrue="1" operator="equal">
      <formula>"yes"</formula>
    </cfRule>
    <cfRule type="cellIs" dxfId="11765" priority="12169" stopIfTrue="1" operator="equal">
      <formula>"no"</formula>
    </cfRule>
    <cfRule type="notContainsBlanks" dxfId="11764" priority="12170">
      <formula>LEN(TRIM(AD209))&gt;0</formula>
    </cfRule>
  </conditionalFormatting>
  <conditionalFormatting sqref="AD212">
    <cfRule type="cellIs" dxfId="11763" priority="12155" stopIfTrue="1" operator="equal">
      <formula>"yes"</formula>
    </cfRule>
    <cfRule type="cellIs" dxfId="11762" priority="12156" stopIfTrue="1" operator="equal">
      <formula>"no"</formula>
    </cfRule>
    <cfRule type="notContainsBlanks" dxfId="11761" priority="12159" stopIfTrue="1">
      <formula>LEN(TRIM(AD212))&gt;0</formula>
    </cfRule>
  </conditionalFormatting>
  <conditionalFormatting sqref="AD212">
    <cfRule type="cellIs" dxfId="11760" priority="12157" stopIfTrue="1" operator="equal">
      <formula>"done"</formula>
    </cfRule>
    <cfRule type="cellIs" dxfId="11759" priority="12158" stopIfTrue="1" operator="equal">
      <formula>"n/a"</formula>
    </cfRule>
    <cfRule type="cellIs" dxfId="11758" priority="12160" stopIfTrue="1" operator="equal">
      <formula>"yes"</formula>
    </cfRule>
    <cfRule type="cellIs" dxfId="11757" priority="12161" stopIfTrue="1" operator="equal">
      <formula>"no"</formula>
    </cfRule>
    <cfRule type="notContainsBlanks" dxfId="11756" priority="12162">
      <formula>LEN(TRIM(AD212))&gt;0</formula>
    </cfRule>
  </conditionalFormatting>
  <conditionalFormatting sqref="AD213">
    <cfRule type="cellIs" dxfId="11755" priority="12147" stopIfTrue="1" operator="equal">
      <formula>"yes"</formula>
    </cfRule>
    <cfRule type="cellIs" dxfId="11754" priority="12148" stopIfTrue="1" operator="equal">
      <formula>"no"</formula>
    </cfRule>
    <cfRule type="notContainsBlanks" dxfId="11753" priority="12151" stopIfTrue="1">
      <formula>LEN(TRIM(AD213))&gt;0</formula>
    </cfRule>
  </conditionalFormatting>
  <conditionalFormatting sqref="AD213">
    <cfRule type="cellIs" dxfId="11752" priority="12149" stopIfTrue="1" operator="equal">
      <formula>"done"</formula>
    </cfRule>
    <cfRule type="cellIs" dxfId="11751" priority="12150" stopIfTrue="1" operator="equal">
      <formula>"n/a"</formula>
    </cfRule>
    <cfRule type="cellIs" dxfId="11750" priority="12152" stopIfTrue="1" operator="equal">
      <formula>"yes"</formula>
    </cfRule>
    <cfRule type="cellIs" dxfId="11749" priority="12153" stopIfTrue="1" operator="equal">
      <formula>"no"</formula>
    </cfRule>
    <cfRule type="notContainsBlanks" dxfId="11748" priority="12154">
      <formula>LEN(TRIM(AD213))&gt;0</formula>
    </cfRule>
  </conditionalFormatting>
  <conditionalFormatting sqref="AD217:AD235">
    <cfRule type="cellIs" dxfId="11747" priority="12139" stopIfTrue="1" operator="equal">
      <formula>"yes"</formula>
    </cfRule>
    <cfRule type="cellIs" dxfId="11746" priority="12140" stopIfTrue="1" operator="equal">
      <formula>"no"</formula>
    </cfRule>
    <cfRule type="notContainsBlanks" dxfId="11745" priority="12143" stopIfTrue="1">
      <formula>LEN(TRIM(AD217))&gt;0</formula>
    </cfRule>
  </conditionalFormatting>
  <conditionalFormatting sqref="AD217:AD235">
    <cfRule type="cellIs" dxfId="11744" priority="12141" stopIfTrue="1" operator="equal">
      <formula>"done"</formula>
    </cfRule>
    <cfRule type="cellIs" dxfId="11743" priority="12142" stopIfTrue="1" operator="equal">
      <formula>"n/a"</formula>
    </cfRule>
    <cfRule type="cellIs" dxfId="11742" priority="12144" stopIfTrue="1" operator="equal">
      <formula>"yes"</formula>
    </cfRule>
    <cfRule type="cellIs" dxfId="11741" priority="12145" stopIfTrue="1" operator="equal">
      <formula>"no"</formula>
    </cfRule>
    <cfRule type="notContainsBlanks" dxfId="11740" priority="12146">
      <formula>LEN(TRIM(AD217))&gt;0</formula>
    </cfRule>
  </conditionalFormatting>
  <conditionalFormatting sqref="AD240:AD247">
    <cfRule type="cellIs" dxfId="11739" priority="12136" stopIfTrue="1" operator="equal">
      <formula>"yes"</formula>
    </cfRule>
    <cfRule type="cellIs" dxfId="11738" priority="12137" stopIfTrue="1" operator="equal">
      <formula>"no"</formula>
    </cfRule>
    <cfRule type="notContainsBlanks" dxfId="11737" priority="12138">
      <formula>LEN(TRIM(AD240))&gt;0</formula>
    </cfRule>
  </conditionalFormatting>
  <conditionalFormatting sqref="AD240:AD247">
    <cfRule type="cellIs" dxfId="11736" priority="12133" stopIfTrue="1" operator="equal">
      <formula>"yes"</formula>
    </cfRule>
    <cfRule type="cellIs" dxfId="11735" priority="12134" stopIfTrue="1" operator="equal">
      <formula>"no"</formula>
    </cfRule>
    <cfRule type="notContainsBlanks" dxfId="11734" priority="12135">
      <formula>LEN(TRIM(AD240))&gt;0</formula>
    </cfRule>
  </conditionalFormatting>
  <conditionalFormatting sqref="AD240:AD247">
    <cfRule type="cellIs" dxfId="11733" priority="12128" stopIfTrue="1" operator="equal">
      <formula>"done"</formula>
    </cfRule>
    <cfRule type="cellIs" dxfId="11732" priority="12129" stopIfTrue="1" operator="equal">
      <formula>"n/a"</formula>
    </cfRule>
    <cfRule type="cellIs" dxfId="11731" priority="12130" stopIfTrue="1" operator="equal">
      <formula>"yes"</formula>
    </cfRule>
    <cfRule type="cellIs" dxfId="11730" priority="12131" stopIfTrue="1" operator="equal">
      <formula>"no"</formula>
    </cfRule>
    <cfRule type="notContainsBlanks" dxfId="11729" priority="12132">
      <formula>LEN(TRIM(AD240))&gt;0</formula>
    </cfRule>
  </conditionalFormatting>
  <conditionalFormatting sqref="AD251:AD258">
    <cfRule type="cellIs" dxfId="11728" priority="12125" stopIfTrue="1" operator="equal">
      <formula>"yes"</formula>
    </cfRule>
    <cfRule type="cellIs" dxfId="11727" priority="12126" stopIfTrue="1" operator="equal">
      <formula>"no"</formula>
    </cfRule>
    <cfRule type="notContainsBlanks" dxfId="11726" priority="12127">
      <formula>LEN(TRIM(AD251))&gt;0</formula>
    </cfRule>
  </conditionalFormatting>
  <conditionalFormatting sqref="AD251:AD258">
    <cfRule type="cellIs" dxfId="11725" priority="12122" stopIfTrue="1" operator="equal">
      <formula>"yes"</formula>
    </cfRule>
    <cfRule type="cellIs" dxfId="11724" priority="12123" stopIfTrue="1" operator="equal">
      <formula>"no"</formula>
    </cfRule>
    <cfRule type="notContainsBlanks" dxfId="11723" priority="12124">
      <formula>LEN(TRIM(AD251))&gt;0</formula>
    </cfRule>
  </conditionalFormatting>
  <conditionalFormatting sqref="AD251:AD258">
    <cfRule type="cellIs" dxfId="11722" priority="12117" stopIfTrue="1" operator="equal">
      <formula>"done"</formula>
    </cfRule>
    <cfRule type="cellIs" dxfId="11721" priority="12118" stopIfTrue="1" operator="equal">
      <formula>"n/a"</formula>
    </cfRule>
    <cfRule type="cellIs" dxfId="11720" priority="12119" stopIfTrue="1" operator="equal">
      <formula>"yes"</formula>
    </cfRule>
    <cfRule type="cellIs" dxfId="11719" priority="12120" stopIfTrue="1" operator="equal">
      <formula>"no"</formula>
    </cfRule>
    <cfRule type="notContainsBlanks" dxfId="11718" priority="12121">
      <formula>LEN(TRIM(AD251))&gt;0</formula>
    </cfRule>
  </conditionalFormatting>
  <conditionalFormatting sqref="AD260:AD275">
    <cfRule type="cellIs" dxfId="11717" priority="12114" stopIfTrue="1" operator="equal">
      <formula>"yes"</formula>
    </cfRule>
    <cfRule type="cellIs" dxfId="11716" priority="12115" stopIfTrue="1" operator="equal">
      <formula>"no"</formula>
    </cfRule>
    <cfRule type="notContainsBlanks" dxfId="11715" priority="12116">
      <formula>LEN(TRIM(AD260))&gt;0</formula>
    </cfRule>
  </conditionalFormatting>
  <conditionalFormatting sqref="AD260:AD275">
    <cfRule type="cellIs" dxfId="11714" priority="12111" stopIfTrue="1" operator="equal">
      <formula>"yes"</formula>
    </cfRule>
    <cfRule type="cellIs" dxfId="11713" priority="12112" stopIfTrue="1" operator="equal">
      <formula>"no"</formula>
    </cfRule>
    <cfRule type="notContainsBlanks" dxfId="11712" priority="12113">
      <formula>LEN(TRIM(AD260))&gt;0</formula>
    </cfRule>
  </conditionalFormatting>
  <conditionalFormatting sqref="AD260:AD275">
    <cfRule type="cellIs" dxfId="11711" priority="12106" stopIfTrue="1" operator="equal">
      <formula>"done"</formula>
    </cfRule>
    <cfRule type="cellIs" dxfId="11710" priority="12107" stopIfTrue="1" operator="equal">
      <formula>"n/a"</formula>
    </cfRule>
    <cfRule type="cellIs" dxfId="11709" priority="12108" stopIfTrue="1" operator="equal">
      <formula>"yes"</formula>
    </cfRule>
    <cfRule type="cellIs" dxfId="11708" priority="12109" stopIfTrue="1" operator="equal">
      <formula>"no"</formula>
    </cfRule>
    <cfRule type="notContainsBlanks" dxfId="11707" priority="12110">
      <formula>LEN(TRIM(AD260))&gt;0</formula>
    </cfRule>
  </conditionalFormatting>
  <conditionalFormatting sqref="AD300:AD302">
    <cfRule type="cellIs" dxfId="11706" priority="12103" stopIfTrue="1" operator="equal">
      <formula>"yes"</formula>
    </cfRule>
    <cfRule type="cellIs" dxfId="11705" priority="12104" stopIfTrue="1" operator="equal">
      <formula>"no"</formula>
    </cfRule>
    <cfRule type="notContainsBlanks" dxfId="11704" priority="12105">
      <formula>LEN(TRIM(AD300))&gt;0</formula>
    </cfRule>
  </conditionalFormatting>
  <conditionalFormatting sqref="AD300:AD302">
    <cfRule type="cellIs" dxfId="11703" priority="12100" stopIfTrue="1" operator="equal">
      <formula>"yes"</formula>
    </cfRule>
    <cfRule type="cellIs" dxfId="11702" priority="12101" stopIfTrue="1" operator="equal">
      <formula>"no"</formula>
    </cfRule>
    <cfRule type="notContainsBlanks" dxfId="11701" priority="12102">
      <formula>LEN(TRIM(AD300))&gt;0</formula>
    </cfRule>
  </conditionalFormatting>
  <conditionalFormatting sqref="AD300:AD302">
    <cfRule type="cellIs" dxfId="11700" priority="12095" stopIfTrue="1" operator="equal">
      <formula>"done"</formula>
    </cfRule>
    <cfRule type="cellIs" dxfId="11699" priority="12096" stopIfTrue="1" operator="equal">
      <formula>"n/a"</formula>
    </cfRule>
    <cfRule type="cellIs" dxfId="11698" priority="12097" stopIfTrue="1" operator="equal">
      <formula>"yes"</formula>
    </cfRule>
    <cfRule type="cellIs" dxfId="11697" priority="12098" stopIfTrue="1" operator="equal">
      <formula>"no"</formula>
    </cfRule>
    <cfRule type="notContainsBlanks" dxfId="11696" priority="12099">
      <formula>LEN(TRIM(AD300))&gt;0</formula>
    </cfRule>
  </conditionalFormatting>
  <conditionalFormatting sqref="AD304:AD305">
    <cfRule type="cellIs" dxfId="11695" priority="12092" stopIfTrue="1" operator="equal">
      <formula>"yes"</formula>
    </cfRule>
    <cfRule type="cellIs" dxfId="11694" priority="12093" stopIfTrue="1" operator="equal">
      <formula>"no"</formula>
    </cfRule>
    <cfRule type="notContainsBlanks" dxfId="11693" priority="12094">
      <formula>LEN(TRIM(AD304))&gt;0</formula>
    </cfRule>
  </conditionalFormatting>
  <conditionalFormatting sqref="AD304:AD305">
    <cfRule type="cellIs" dxfId="11692" priority="12089" stopIfTrue="1" operator="equal">
      <formula>"yes"</formula>
    </cfRule>
    <cfRule type="cellIs" dxfId="11691" priority="12090" stopIfTrue="1" operator="equal">
      <formula>"no"</formula>
    </cfRule>
    <cfRule type="notContainsBlanks" dxfId="11690" priority="12091">
      <formula>LEN(TRIM(AD304))&gt;0</formula>
    </cfRule>
  </conditionalFormatting>
  <conditionalFormatting sqref="AD304:AD305">
    <cfRule type="cellIs" dxfId="11689" priority="12084" stopIfTrue="1" operator="equal">
      <formula>"done"</formula>
    </cfRule>
    <cfRule type="cellIs" dxfId="11688" priority="12085" stopIfTrue="1" operator="equal">
      <formula>"n/a"</formula>
    </cfRule>
    <cfRule type="cellIs" dxfId="11687" priority="12086" stopIfTrue="1" operator="equal">
      <formula>"yes"</formula>
    </cfRule>
    <cfRule type="cellIs" dxfId="11686" priority="12087" stopIfTrue="1" operator="equal">
      <formula>"no"</formula>
    </cfRule>
    <cfRule type="notContainsBlanks" dxfId="11685" priority="12088">
      <formula>LEN(TRIM(AD304))&gt;0</formula>
    </cfRule>
  </conditionalFormatting>
  <conditionalFormatting sqref="AD310">
    <cfRule type="cellIs" dxfId="11684" priority="12081" stopIfTrue="1" operator="equal">
      <formula>"yes"</formula>
    </cfRule>
    <cfRule type="cellIs" dxfId="11683" priority="12082" stopIfTrue="1" operator="equal">
      <formula>"no"</formula>
    </cfRule>
    <cfRule type="notContainsBlanks" dxfId="11682" priority="12083">
      <formula>LEN(TRIM(AD310))&gt;0</formula>
    </cfRule>
  </conditionalFormatting>
  <conditionalFormatting sqref="AD310">
    <cfRule type="cellIs" dxfId="11681" priority="12078" stopIfTrue="1" operator="equal">
      <formula>"yes"</formula>
    </cfRule>
    <cfRule type="cellIs" dxfId="11680" priority="12079" stopIfTrue="1" operator="equal">
      <formula>"no"</formula>
    </cfRule>
    <cfRule type="notContainsBlanks" dxfId="11679" priority="12080">
      <formula>LEN(TRIM(AD310))&gt;0</formula>
    </cfRule>
  </conditionalFormatting>
  <conditionalFormatting sqref="AD310">
    <cfRule type="cellIs" dxfId="11678" priority="12073" stopIfTrue="1" operator="equal">
      <formula>"done"</formula>
    </cfRule>
    <cfRule type="cellIs" dxfId="11677" priority="12074" stopIfTrue="1" operator="equal">
      <formula>"n/a"</formula>
    </cfRule>
    <cfRule type="cellIs" dxfId="11676" priority="12075" stopIfTrue="1" operator="equal">
      <formula>"yes"</formula>
    </cfRule>
    <cfRule type="cellIs" dxfId="11675" priority="12076" stopIfTrue="1" operator="equal">
      <formula>"no"</formula>
    </cfRule>
    <cfRule type="notContainsBlanks" dxfId="11674" priority="12077">
      <formula>LEN(TRIM(AD310))&gt;0</formula>
    </cfRule>
  </conditionalFormatting>
  <conditionalFormatting sqref="AD311">
    <cfRule type="cellIs" dxfId="11673" priority="12070" stopIfTrue="1" operator="equal">
      <formula>"yes"</formula>
    </cfRule>
    <cfRule type="cellIs" dxfId="11672" priority="12071" stopIfTrue="1" operator="equal">
      <formula>"no"</formula>
    </cfRule>
    <cfRule type="notContainsBlanks" dxfId="11671" priority="12072">
      <formula>LEN(TRIM(AD311))&gt;0</formula>
    </cfRule>
  </conditionalFormatting>
  <conditionalFormatting sqref="AD311">
    <cfRule type="cellIs" dxfId="11670" priority="12067" stopIfTrue="1" operator="equal">
      <formula>"yes"</formula>
    </cfRule>
    <cfRule type="cellIs" dxfId="11669" priority="12068" stopIfTrue="1" operator="equal">
      <formula>"no"</formula>
    </cfRule>
    <cfRule type="notContainsBlanks" dxfId="11668" priority="12069">
      <formula>LEN(TRIM(AD311))&gt;0</formula>
    </cfRule>
  </conditionalFormatting>
  <conditionalFormatting sqref="AD311">
    <cfRule type="cellIs" dxfId="11667" priority="12062" stopIfTrue="1" operator="equal">
      <formula>"done"</formula>
    </cfRule>
    <cfRule type="cellIs" dxfId="11666" priority="12063" stopIfTrue="1" operator="equal">
      <formula>"n/a"</formula>
    </cfRule>
    <cfRule type="cellIs" dxfId="11665" priority="12064" stopIfTrue="1" operator="equal">
      <formula>"yes"</formula>
    </cfRule>
    <cfRule type="cellIs" dxfId="11664" priority="12065" stopIfTrue="1" operator="equal">
      <formula>"no"</formula>
    </cfRule>
    <cfRule type="notContainsBlanks" dxfId="11663" priority="12066">
      <formula>LEN(TRIM(AD311))&gt;0</formula>
    </cfRule>
  </conditionalFormatting>
  <conditionalFormatting sqref="AD312">
    <cfRule type="cellIs" dxfId="11662" priority="12059" stopIfTrue="1" operator="equal">
      <formula>"yes"</formula>
    </cfRule>
    <cfRule type="cellIs" dxfId="11661" priority="12060" stopIfTrue="1" operator="equal">
      <formula>"no"</formula>
    </cfRule>
    <cfRule type="notContainsBlanks" dxfId="11660" priority="12061">
      <formula>LEN(TRIM(AD312))&gt;0</formula>
    </cfRule>
  </conditionalFormatting>
  <conditionalFormatting sqref="AD312">
    <cfRule type="cellIs" dxfId="11659" priority="12056" stopIfTrue="1" operator="equal">
      <formula>"yes"</formula>
    </cfRule>
    <cfRule type="cellIs" dxfId="11658" priority="12057" stopIfTrue="1" operator="equal">
      <formula>"no"</formula>
    </cfRule>
    <cfRule type="notContainsBlanks" dxfId="11657" priority="12058">
      <formula>LEN(TRIM(AD312))&gt;0</formula>
    </cfRule>
  </conditionalFormatting>
  <conditionalFormatting sqref="AD312">
    <cfRule type="cellIs" dxfId="11656" priority="12051" stopIfTrue="1" operator="equal">
      <formula>"done"</formula>
    </cfRule>
    <cfRule type="cellIs" dxfId="11655" priority="12052" stopIfTrue="1" operator="equal">
      <formula>"n/a"</formula>
    </cfRule>
    <cfRule type="cellIs" dxfId="11654" priority="12053" stopIfTrue="1" operator="equal">
      <formula>"yes"</formula>
    </cfRule>
    <cfRule type="cellIs" dxfId="11653" priority="12054" stopIfTrue="1" operator="equal">
      <formula>"no"</formula>
    </cfRule>
    <cfRule type="notContainsBlanks" dxfId="11652" priority="12055">
      <formula>LEN(TRIM(AD312))&gt;0</formula>
    </cfRule>
  </conditionalFormatting>
  <conditionalFormatting sqref="AD314">
    <cfRule type="cellIs" dxfId="11651" priority="12048" stopIfTrue="1" operator="equal">
      <formula>"yes"</formula>
    </cfRule>
    <cfRule type="cellIs" dxfId="11650" priority="12049" stopIfTrue="1" operator="equal">
      <formula>"no"</formula>
    </cfRule>
    <cfRule type="notContainsBlanks" dxfId="11649" priority="12050">
      <formula>LEN(TRIM(AD314))&gt;0</formula>
    </cfRule>
  </conditionalFormatting>
  <conditionalFormatting sqref="AD314">
    <cfRule type="cellIs" dxfId="11648" priority="12045" stopIfTrue="1" operator="equal">
      <formula>"yes"</formula>
    </cfRule>
    <cfRule type="cellIs" dxfId="11647" priority="12046" stopIfTrue="1" operator="equal">
      <formula>"no"</formula>
    </cfRule>
    <cfRule type="notContainsBlanks" dxfId="11646" priority="12047">
      <formula>LEN(TRIM(AD314))&gt;0</formula>
    </cfRule>
  </conditionalFormatting>
  <conditionalFormatting sqref="AD314">
    <cfRule type="cellIs" dxfId="11645" priority="12040" stopIfTrue="1" operator="equal">
      <formula>"done"</formula>
    </cfRule>
    <cfRule type="cellIs" dxfId="11644" priority="12041" stopIfTrue="1" operator="equal">
      <formula>"n/a"</formula>
    </cfRule>
    <cfRule type="cellIs" dxfId="11643" priority="12042" stopIfTrue="1" operator="equal">
      <formula>"yes"</formula>
    </cfRule>
    <cfRule type="cellIs" dxfId="11642" priority="12043" stopIfTrue="1" operator="equal">
      <formula>"no"</formula>
    </cfRule>
    <cfRule type="notContainsBlanks" dxfId="11641" priority="12044">
      <formula>LEN(TRIM(AD314))&gt;0</formula>
    </cfRule>
  </conditionalFormatting>
  <conditionalFormatting sqref="AD313">
    <cfRule type="cellIs" dxfId="11640" priority="12037" stopIfTrue="1" operator="equal">
      <formula>"yes"</formula>
    </cfRule>
    <cfRule type="cellIs" dxfId="11639" priority="12038" stopIfTrue="1" operator="equal">
      <formula>"no"</formula>
    </cfRule>
    <cfRule type="notContainsBlanks" dxfId="11638" priority="12039">
      <formula>LEN(TRIM(AD313))&gt;0</formula>
    </cfRule>
  </conditionalFormatting>
  <conditionalFormatting sqref="AD313">
    <cfRule type="cellIs" dxfId="11637" priority="12034" stopIfTrue="1" operator="equal">
      <formula>"yes"</formula>
    </cfRule>
    <cfRule type="cellIs" dxfId="11636" priority="12035" stopIfTrue="1" operator="equal">
      <formula>"no"</formula>
    </cfRule>
    <cfRule type="notContainsBlanks" dxfId="11635" priority="12036">
      <formula>LEN(TRIM(AD313))&gt;0</formula>
    </cfRule>
  </conditionalFormatting>
  <conditionalFormatting sqref="AD313">
    <cfRule type="cellIs" dxfId="11634" priority="12029" stopIfTrue="1" operator="equal">
      <formula>"done"</formula>
    </cfRule>
    <cfRule type="cellIs" dxfId="11633" priority="12030" stopIfTrue="1" operator="equal">
      <formula>"n/a"</formula>
    </cfRule>
    <cfRule type="cellIs" dxfId="11632" priority="12031" stopIfTrue="1" operator="equal">
      <formula>"yes"</formula>
    </cfRule>
    <cfRule type="cellIs" dxfId="11631" priority="12032" stopIfTrue="1" operator="equal">
      <formula>"no"</formula>
    </cfRule>
    <cfRule type="notContainsBlanks" dxfId="11630" priority="12033">
      <formula>LEN(TRIM(AD313))&gt;0</formula>
    </cfRule>
  </conditionalFormatting>
  <conditionalFormatting sqref="AD315">
    <cfRule type="cellIs" dxfId="11629" priority="12026" stopIfTrue="1" operator="equal">
      <formula>"yes"</formula>
    </cfRule>
    <cfRule type="cellIs" dxfId="11628" priority="12027" stopIfTrue="1" operator="equal">
      <formula>"no"</formula>
    </cfRule>
    <cfRule type="notContainsBlanks" dxfId="11627" priority="12028">
      <formula>LEN(TRIM(AD315))&gt;0</formula>
    </cfRule>
  </conditionalFormatting>
  <conditionalFormatting sqref="AD315">
    <cfRule type="cellIs" dxfId="11626" priority="12023" stopIfTrue="1" operator="equal">
      <formula>"yes"</formula>
    </cfRule>
    <cfRule type="cellIs" dxfId="11625" priority="12024" stopIfTrue="1" operator="equal">
      <formula>"no"</formula>
    </cfRule>
    <cfRule type="notContainsBlanks" dxfId="11624" priority="12025">
      <formula>LEN(TRIM(AD315))&gt;0</formula>
    </cfRule>
  </conditionalFormatting>
  <conditionalFormatting sqref="AD315">
    <cfRule type="cellIs" dxfId="11623" priority="12018" stopIfTrue="1" operator="equal">
      <formula>"done"</formula>
    </cfRule>
    <cfRule type="cellIs" dxfId="11622" priority="12019" stopIfTrue="1" operator="equal">
      <formula>"n/a"</formula>
    </cfRule>
    <cfRule type="cellIs" dxfId="11621" priority="12020" stopIfTrue="1" operator="equal">
      <formula>"yes"</formula>
    </cfRule>
    <cfRule type="cellIs" dxfId="11620" priority="12021" stopIfTrue="1" operator="equal">
      <formula>"no"</formula>
    </cfRule>
    <cfRule type="notContainsBlanks" dxfId="11619" priority="12022">
      <formula>LEN(TRIM(AD315))&gt;0</formula>
    </cfRule>
  </conditionalFormatting>
  <conditionalFormatting sqref="AD317">
    <cfRule type="cellIs" dxfId="11618" priority="12015" stopIfTrue="1" operator="equal">
      <formula>"yes"</formula>
    </cfRule>
    <cfRule type="cellIs" dxfId="11617" priority="12016" stopIfTrue="1" operator="equal">
      <formula>"no"</formula>
    </cfRule>
    <cfRule type="notContainsBlanks" dxfId="11616" priority="12017">
      <formula>LEN(TRIM(AD317))&gt;0</formula>
    </cfRule>
  </conditionalFormatting>
  <conditionalFormatting sqref="AD317">
    <cfRule type="cellIs" dxfId="11615" priority="12012" stopIfTrue="1" operator="equal">
      <formula>"yes"</formula>
    </cfRule>
    <cfRule type="cellIs" dxfId="11614" priority="12013" stopIfTrue="1" operator="equal">
      <formula>"no"</formula>
    </cfRule>
    <cfRule type="notContainsBlanks" dxfId="11613" priority="12014">
      <formula>LEN(TRIM(AD317))&gt;0</formula>
    </cfRule>
  </conditionalFormatting>
  <conditionalFormatting sqref="AD317">
    <cfRule type="cellIs" dxfId="11612" priority="12007" stopIfTrue="1" operator="equal">
      <formula>"done"</formula>
    </cfRule>
    <cfRule type="cellIs" dxfId="11611" priority="12008" stopIfTrue="1" operator="equal">
      <formula>"n/a"</formula>
    </cfRule>
    <cfRule type="cellIs" dxfId="11610" priority="12009" stopIfTrue="1" operator="equal">
      <formula>"yes"</formula>
    </cfRule>
    <cfRule type="cellIs" dxfId="11609" priority="12010" stopIfTrue="1" operator="equal">
      <formula>"no"</formula>
    </cfRule>
    <cfRule type="notContainsBlanks" dxfId="11608" priority="12011">
      <formula>LEN(TRIM(AD317))&gt;0</formula>
    </cfRule>
  </conditionalFormatting>
  <conditionalFormatting sqref="AD318">
    <cfRule type="cellIs" dxfId="11607" priority="12004" stopIfTrue="1" operator="equal">
      <formula>"yes"</formula>
    </cfRule>
    <cfRule type="cellIs" dxfId="11606" priority="12005" stopIfTrue="1" operator="equal">
      <formula>"no"</formula>
    </cfRule>
    <cfRule type="notContainsBlanks" dxfId="11605" priority="12006">
      <formula>LEN(TRIM(AD318))&gt;0</formula>
    </cfRule>
  </conditionalFormatting>
  <conditionalFormatting sqref="AD318">
    <cfRule type="cellIs" dxfId="11604" priority="12001" stopIfTrue="1" operator="equal">
      <formula>"yes"</formula>
    </cfRule>
    <cfRule type="cellIs" dxfId="11603" priority="12002" stopIfTrue="1" operator="equal">
      <formula>"no"</formula>
    </cfRule>
    <cfRule type="notContainsBlanks" dxfId="11602" priority="12003">
      <formula>LEN(TRIM(AD318))&gt;0</formula>
    </cfRule>
  </conditionalFormatting>
  <conditionalFormatting sqref="AD318">
    <cfRule type="cellIs" dxfId="11601" priority="11996" stopIfTrue="1" operator="equal">
      <formula>"done"</formula>
    </cfRule>
    <cfRule type="cellIs" dxfId="11600" priority="11997" stopIfTrue="1" operator="equal">
      <formula>"n/a"</formula>
    </cfRule>
    <cfRule type="cellIs" dxfId="11599" priority="11998" stopIfTrue="1" operator="equal">
      <formula>"yes"</formula>
    </cfRule>
    <cfRule type="cellIs" dxfId="11598" priority="11999" stopIfTrue="1" operator="equal">
      <formula>"no"</formula>
    </cfRule>
    <cfRule type="notContainsBlanks" dxfId="11597" priority="12000">
      <formula>LEN(TRIM(AD318))&gt;0</formula>
    </cfRule>
  </conditionalFormatting>
  <conditionalFormatting sqref="AD319">
    <cfRule type="cellIs" dxfId="11596" priority="11993" stopIfTrue="1" operator="equal">
      <formula>"yes"</formula>
    </cfRule>
    <cfRule type="cellIs" dxfId="11595" priority="11994" stopIfTrue="1" operator="equal">
      <formula>"no"</formula>
    </cfRule>
    <cfRule type="notContainsBlanks" dxfId="11594" priority="11995">
      <formula>LEN(TRIM(AD319))&gt;0</formula>
    </cfRule>
  </conditionalFormatting>
  <conditionalFormatting sqref="AD319">
    <cfRule type="cellIs" dxfId="11593" priority="11990" stopIfTrue="1" operator="equal">
      <formula>"yes"</formula>
    </cfRule>
    <cfRule type="cellIs" dxfId="11592" priority="11991" stopIfTrue="1" operator="equal">
      <formula>"no"</formula>
    </cfRule>
    <cfRule type="notContainsBlanks" dxfId="11591" priority="11992">
      <formula>LEN(TRIM(AD319))&gt;0</formula>
    </cfRule>
  </conditionalFormatting>
  <conditionalFormatting sqref="AD319">
    <cfRule type="cellIs" dxfId="11590" priority="11985" stopIfTrue="1" operator="equal">
      <formula>"done"</formula>
    </cfRule>
    <cfRule type="cellIs" dxfId="11589" priority="11986" stopIfTrue="1" operator="equal">
      <formula>"n/a"</formula>
    </cfRule>
    <cfRule type="cellIs" dxfId="11588" priority="11987" stopIfTrue="1" operator="equal">
      <formula>"yes"</formula>
    </cfRule>
    <cfRule type="cellIs" dxfId="11587" priority="11988" stopIfTrue="1" operator="equal">
      <formula>"no"</formula>
    </cfRule>
    <cfRule type="notContainsBlanks" dxfId="11586" priority="11989">
      <formula>LEN(TRIM(AD319))&gt;0</formula>
    </cfRule>
  </conditionalFormatting>
  <conditionalFormatting sqref="AD320">
    <cfRule type="cellIs" dxfId="11585" priority="11982" stopIfTrue="1" operator="equal">
      <formula>"yes"</formula>
    </cfRule>
    <cfRule type="cellIs" dxfId="11584" priority="11983" stopIfTrue="1" operator="equal">
      <formula>"no"</formula>
    </cfRule>
    <cfRule type="notContainsBlanks" dxfId="11583" priority="11984">
      <formula>LEN(TRIM(AD320))&gt;0</formula>
    </cfRule>
  </conditionalFormatting>
  <conditionalFormatting sqref="AD320">
    <cfRule type="cellIs" dxfId="11582" priority="11979" stopIfTrue="1" operator="equal">
      <formula>"yes"</formula>
    </cfRule>
    <cfRule type="cellIs" dxfId="11581" priority="11980" stopIfTrue="1" operator="equal">
      <formula>"no"</formula>
    </cfRule>
    <cfRule type="notContainsBlanks" dxfId="11580" priority="11981">
      <formula>LEN(TRIM(AD320))&gt;0</formula>
    </cfRule>
  </conditionalFormatting>
  <conditionalFormatting sqref="AD320">
    <cfRule type="cellIs" dxfId="11579" priority="11974" stopIfTrue="1" operator="equal">
      <formula>"done"</formula>
    </cfRule>
    <cfRule type="cellIs" dxfId="11578" priority="11975" stopIfTrue="1" operator="equal">
      <formula>"n/a"</formula>
    </cfRule>
    <cfRule type="cellIs" dxfId="11577" priority="11976" stopIfTrue="1" operator="equal">
      <formula>"yes"</formula>
    </cfRule>
    <cfRule type="cellIs" dxfId="11576" priority="11977" stopIfTrue="1" operator="equal">
      <formula>"no"</formula>
    </cfRule>
    <cfRule type="notContainsBlanks" dxfId="11575" priority="11978">
      <formula>LEN(TRIM(AD320))&gt;0</formula>
    </cfRule>
  </conditionalFormatting>
  <conditionalFormatting sqref="AD323">
    <cfRule type="cellIs" dxfId="11574" priority="11971" stopIfTrue="1" operator="equal">
      <formula>"yes"</formula>
    </cfRule>
    <cfRule type="cellIs" dxfId="11573" priority="11972" stopIfTrue="1" operator="equal">
      <formula>"no"</formula>
    </cfRule>
    <cfRule type="notContainsBlanks" dxfId="11572" priority="11973">
      <formula>LEN(TRIM(AD323))&gt;0</formula>
    </cfRule>
  </conditionalFormatting>
  <conditionalFormatting sqref="AD323">
    <cfRule type="cellIs" dxfId="11571" priority="11968" stopIfTrue="1" operator="equal">
      <formula>"yes"</formula>
    </cfRule>
    <cfRule type="cellIs" dxfId="11570" priority="11969" stopIfTrue="1" operator="equal">
      <formula>"no"</formula>
    </cfRule>
    <cfRule type="notContainsBlanks" dxfId="11569" priority="11970">
      <formula>LEN(TRIM(AD323))&gt;0</formula>
    </cfRule>
  </conditionalFormatting>
  <conditionalFormatting sqref="AD323">
    <cfRule type="cellIs" dxfId="11568" priority="11963" stopIfTrue="1" operator="equal">
      <formula>"done"</formula>
    </cfRule>
    <cfRule type="cellIs" dxfId="11567" priority="11964" stopIfTrue="1" operator="equal">
      <formula>"n/a"</formula>
    </cfRule>
    <cfRule type="cellIs" dxfId="11566" priority="11965" stopIfTrue="1" operator="equal">
      <formula>"yes"</formula>
    </cfRule>
    <cfRule type="cellIs" dxfId="11565" priority="11966" stopIfTrue="1" operator="equal">
      <formula>"no"</formula>
    </cfRule>
    <cfRule type="notContainsBlanks" dxfId="11564" priority="11967">
      <formula>LEN(TRIM(AD323))&gt;0</formula>
    </cfRule>
  </conditionalFormatting>
  <conditionalFormatting sqref="AD325">
    <cfRule type="cellIs" dxfId="11563" priority="11960" stopIfTrue="1" operator="equal">
      <formula>"yes"</formula>
    </cfRule>
    <cfRule type="cellIs" dxfId="11562" priority="11961" stopIfTrue="1" operator="equal">
      <formula>"no"</formula>
    </cfRule>
    <cfRule type="notContainsBlanks" dxfId="11561" priority="11962">
      <formula>LEN(TRIM(AD325))&gt;0</formula>
    </cfRule>
  </conditionalFormatting>
  <conditionalFormatting sqref="AD325">
    <cfRule type="cellIs" dxfId="11560" priority="11957" stopIfTrue="1" operator="equal">
      <formula>"yes"</formula>
    </cfRule>
    <cfRule type="cellIs" dxfId="11559" priority="11958" stopIfTrue="1" operator="equal">
      <formula>"no"</formula>
    </cfRule>
    <cfRule type="notContainsBlanks" dxfId="11558" priority="11959">
      <formula>LEN(TRIM(AD325))&gt;0</formula>
    </cfRule>
  </conditionalFormatting>
  <conditionalFormatting sqref="AD325">
    <cfRule type="cellIs" dxfId="11557" priority="11952" stopIfTrue="1" operator="equal">
      <formula>"done"</formula>
    </cfRule>
    <cfRule type="cellIs" dxfId="11556" priority="11953" stopIfTrue="1" operator="equal">
      <formula>"n/a"</formula>
    </cfRule>
    <cfRule type="cellIs" dxfId="11555" priority="11954" stopIfTrue="1" operator="equal">
      <formula>"yes"</formula>
    </cfRule>
    <cfRule type="cellIs" dxfId="11554" priority="11955" stopIfTrue="1" operator="equal">
      <formula>"no"</formula>
    </cfRule>
    <cfRule type="notContainsBlanks" dxfId="11553" priority="11956">
      <formula>LEN(TRIM(AD325))&gt;0</formula>
    </cfRule>
  </conditionalFormatting>
  <conditionalFormatting sqref="AD322">
    <cfRule type="cellIs" dxfId="11552" priority="11949" stopIfTrue="1" operator="equal">
      <formula>"yes"</formula>
    </cfRule>
    <cfRule type="cellIs" dxfId="11551" priority="11950" stopIfTrue="1" operator="equal">
      <formula>"no"</formula>
    </cfRule>
    <cfRule type="notContainsBlanks" dxfId="11550" priority="11951">
      <formula>LEN(TRIM(AD322))&gt;0</formula>
    </cfRule>
  </conditionalFormatting>
  <conditionalFormatting sqref="AD322">
    <cfRule type="cellIs" dxfId="11549" priority="11946" stopIfTrue="1" operator="equal">
      <formula>"yes"</formula>
    </cfRule>
    <cfRule type="cellIs" dxfId="11548" priority="11947" stopIfTrue="1" operator="equal">
      <formula>"no"</formula>
    </cfRule>
    <cfRule type="notContainsBlanks" dxfId="11547" priority="11948">
      <formula>LEN(TRIM(AD322))&gt;0</formula>
    </cfRule>
  </conditionalFormatting>
  <conditionalFormatting sqref="AD322">
    <cfRule type="cellIs" dxfId="11546" priority="11941" stopIfTrue="1" operator="equal">
      <formula>"done"</formula>
    </cfRule>
    <cfRule type="cellIs" dxfId="11545" priority="11942" stopIfTrue="1" operator="equal">
      <formula>"n/a"</formula>
    </cfRule>
    <cfRule type="cellIs" dxfId="11544" priority="11943" stopIfTrue="1" operator="equal">
      <formula>"yes"</formula>
    </cfRule>
    <cfRule type="cellIs" dxfId="11543" priority="11944" stopIfTrue="1" operator="equal">
      <formula>"no"</formula>
    </cfRule>
    <cfRule type="notContainsBlanks" dxfId="11542" priority="11945">
      <formula>LEN(TRIM(AD322))&gt;0</formula>
    </cfRule>
  </conditionalFormatting>
  <conditionalFormatting sqref="AD277:AD286">
    <cfRule type="cellIs" dxfId="11541" priority="11938" stopIfTrue="1" operator="equal">
      <formula>"yes"</formula>
    </cfRule>
    <cfRule type="cellIs" dxfId="11540" priority="11939" stopIfTrue="1" operator="equal">
      <formula>"no"</formula>
    </cfRule>
    <cfRule type="notContainsBlanks" dxfId="11539" priority="11940">
      <formula>LEN(TRIM(AD277))&gt;0</formula>
    </cfRule>
  </conditionalFormatting>
  <conditionalFormatting sqref="AD277:AD286">
    <cfRule type="cellIs" dxfId="11538" priority="11935" stopIfTrue="1" operator="equal">
      <formula>"yes"</formula>
    </cfRule>
    <cfRule type="cellIs" dxfId="11537" priority="11936" stopIfTrue="1" operator="equal">
      <formula>"no"</formula>
    </cfRule>
    <cfRule type="notContainsBlanks" dxfId="11536" priority="11937">
      <formula>LEN(TRIM(AD277))&gt;0</formula>
    </cfRule>
  </conditionalFormatting>
  <conditionalFormatting sqref="AD277:AD286">
    <cfRule type="cellIs" dxfId="11535" priority="11930" stopIfTrue="1" operator="equal">
      <formula>"done"</formula>
    </cfRule>
    <cfRule type="cellIs" dxfId="11534" priority="11931" stopIfTrue="1" operator="equal">
      <formula>"n/a"</formula>
    </cfRule>
    <cfRule type="cellIs" dxfId="11533" priority="11932" stopIfTrue="1" operator="equal">
      <formula>"yes"</formula>
    </cfRule>
    <cfRule type="cellIs" dxfId="11532" priority="11933" stopIfTrue="1" operator="equal">
      <formula>"no"</formula>
    </cfRule>
    <cfRule type="notContainsBlanks" dxfId="11531" priority="11934">
      <formula>LEN(TRIM(AD277))&gt;0</formula>
    </cfRule>
  </conditionalFormatting>
  <conditionalFormatting sqref="AD288">
    <cfRule type="cellIs" dxfId="11530" priority="11927" stopIfTrue="1" operator="equal">
      <formula>"yes"</formula>
    </cfRule>
    <cfRule type="cellIs" dxfId="11529" priority="11928" stopIfTrue="1" operator="equal">
      <formula>"no"</formula>
    </cfRule>
    <cfRule type="notContainsBlanks" dxfId="11528" priority="11929">
      <formula>LEN(TRIM(AD288))&gt;0</formula>
    </cfRule>
  </conditionalFormatting>
  <conditionalFormatting sqref="AD288">
    <cfRule type="cellIs" dxfId="11527" priority="11924" stopIfTrue="1" operator="equal">
      <formula>"yes"</formula>
    </cfRule>
    <cfRule type="cellIs" dxfId="11526" priority="11925" stopIfTrue="1" operator="equal">
      <formula>"no"</formula>
    </cfRule>
    <cfRule type="notContainsBlanks" dxfId="11525" priority="11926">
      <formula>LEN(TRIM(AD288))&gt;0</formula>
    </cfRule>
  </conditionalFormatting>
  <conditionalFormatting sqref="AD288">
    <cfRule type="cellIs" dxfId="11524" priority="11919" stopIfTrue="1" operator="equal">
      <formula>"done"</formula>
    </cfRule>
    <cfRule type="cellIs" dxfId="11523" priority="11920" stopIfTrue="1" operator="equal">
      <formula>"n/a"</formula>
    </cfRule>
    <cfRule type="cellIs" dxfId="11522" priority="11921" stopIfTrue="1" operator="equal">
      <formula>"yes"</formula>
    </cfRule>
    <cfRule type="cellIs" dxfId="11521" priority="11922" stopIfTrue="1" operator="equal">
      <formula>"no"</formula>
    </cfRule>
    <cfRule type="notContainsBlanks" dxfId="11520" priority="11923">
      <formula>LEN(TRIM(AD288))&gt;0</formula>
    </cfRule>
  </conditionalFormatting>
  <conditionalFormatting sqref="AD289">
    <cfRule type="cellIs" dxfId="11519" priority="11916" stopIfTrue="1" operator="equal">
      <formula>"yes"</formula>
    </cfRule>
    <cfRule type="cellIs" dxfId="11518" priority="11917" stopIfTrue="1" operator="equal">
      <formula>"no"</formula>
    </cfRule>
    <cfRule type="notContainsBlanks" dxfId="11517" priority="11918">
      <formula>LEN(TRIM(AD289))&gt;0</formula>
    </cfRule>
  </conditionalFormatting>
  <conditionalFormatting sqref="AD289">
    <cfRule type="cellIs" dxfId="11516" priority="11913" stopIfTrue="1" operator="equal">
      <formula>"yes"</formula>
    </cfRule>
    <cfRule type="cellIs" dxfId="11515" priority="11914" stopIfTrue="1" operator="equal">
      <formula>"no"</formula>
    </cfRule>
    <cfRule type="notContainsBlanks" dxfId="11514" priority="11915">
      <formula>LEN(TRIM(AD289))&gt;0</formula>
    </cfRule>
  </conditionalFormatting>
  <conditionalFormatting sqref="AD289">
    <cfRule type="cellIs" dxfId="11513" priority="11908" stopIfTrue="1" operator="equal">
      <formula>"done"</formula>
    </cfRule>
    <cfRule type="cellIs" dxfId="11512" priority="11909" stopIfTrue="1" operator="equal">
      <formula>"n/a"</formula>
    </cfRule>
    <cfRule type="cellIs" dxfId="11511" priority="11910" stopIfTrue="1" operator="equal">
      <formula>"yes"</formula>
    </cfRule>
    <cfRule type="cellIs" dxfId="11510" priority="11911" stopIfTrue="1" operator="equal">
      <formula>"no"</formula>
    </cfRule>
    <cfRule type="notContainsBlanks" dxfId="11509" priority="11912">
      <formula>LEN(TRIM(AD289))&gt;0</formula>
    </cfRule>
  </conditionalFormatting>
  <conditionalFormatting sqref="AD290">
    <cfRule type="cellIs" dxfId="11508" priority="11905" stopIfTrue="1" operator="equal">
      <formula>"yes"</formula>
    </cfRule>
    <cfRule type="cellIs" dxfId="11507" priority="11906" stopIfTrue="1" operator="equal">
      <formula>"no"</formula>
    </cfRule>
    <cfRule type="notContainsBlanks" dxfId="11506" priority="11907">
      <formula>LEN(TRIM(AD290))&gt;0</formula>
    </cfRule>
  </conditionalFormatting>
  <conditionalFormatting sqref="AD290">
    <cfRule type="cellIs" dxfId="11505" priority="11902" stopIfTrue="1" operator="equal">
      <formula>"yes"</formula>
    </cfRule>
    <cfRule type="cellIs" dxfId="11504" priority="11903" stopIfTrue="1" operator="equal">
      <formula>"no"</formula>
    </cfRule>
    <cfRule type="notContainsBlanks" dxfId="11503" priority="11904">
      <formula>LEN(TRIM(AD290))&gt;0</formula>
    </cfRule>
  </conditionalFormatting>
  <conditionalFormatting sqref="AD290">
    <cfRule type="cellIs" dxfId="11502" priority="11897" stopIfTrue="1" operator="equal">
      <formula>"done"</formula>
    </cfRule>
    <cfRule type="cellIs" dxfId="11501" priority="11898" stopIfTrue="1" operator="equal">
      <formula>"n/a"</formula>
    </cfRule>
    <cfRule type="cellIs" dxfId="11500" priority="11899" stopIfTrue="1" operator="equal">
      <formula>"yes"</formula>
    </cfRule>
    <cfRule type="cellIs" dxfId="11499" priority="11900" stopIfTrue="1" operator="equal">
      <formula>"no"</formula>
    </cfRule>
    <cfRule type="notContainsBlanks" dxfId="11498" priority="11901">
      <formula>LEN(TRIM(AD290))&gt;0</formula>
    </cfRule>
  </conditionalFormatting>
  <conditionalFormatting sqref="AD291">
    <cfRule type="cellIs" dxfId="11497" priority="11894" stopIfTrue="1" operator="equal">
      <formula>"yes"</formula>
    </cfRule>
    <cfRule type="cellIs" dxfId="11496" priority="11895" stopIfTrue="1" operator="equal">
      <formula>"no"</formula>
    </cfRule>
    <cfRule type="notContainsBlanks" dxfId="11495" priority="11896">
      <formula>LEN(TRIM(AD291))&gt;0</formula>
    </cfRule>
  </conditionalFormatting>
  <conditionalFormatting sqref="AD291">
    <cfRule type="cellIs" dxfId="11494" priority="11891" stopIfTrue="1" operator="equal">
      <formula>"yes"</formula>
    </cfRule>
    <cfRule type="cellIs" dxfId="11493" priority="11892" stopIfTrue="1" operator="equal">
      <formula>"no"</formula>
    </cfRule>
    <cfRule type="notContainsBlanks" dxfId="11492" priority="11893">
      <formula>LEN(TRIM(AD291))&gt;0</formula>
    </cfRule>
  </conditionalFormatting>
  <conditionalFormatting sqref="AD291">
    <cfRule type="cellIs" dxfId="11491" priority="11886" stopIfTrue="1" operator="equal">
      <formula>"done"</formula>
    </cfRule>
    <cfRule type="cellIs" dxfId="11490" priority="11887" stopIfTrue="1" operator="equal">
      <formula>"n/a"</formula>
    </cfRule>
    <cfRule type="cellIs" dxfId="11489" priority="11888" stopIfTrue="1" operator="equal">
      <formula>"yes"</formula>
    </cfRule>
    <cfRule type="cellIs" dxfId="11488" priority="11889" stopIfTrue="1" operator="equal">
      <formula>"no"</formula>
    </cfRule>
    <cfRule type="notContainsBlanks" dxfId="11487" priority="11890">
      <formula>LEN(TRIM(AD291))&gt;0</formula>
    </cfRule>
  </conditionalFormatting>
  <conditionalFormatting sqref="AD292">
    <cfRule type="cellIs" dxfId="11486" priority="11883" stopIfTrue="1" operator="equal">
      <formula>"yes"</formula>
    </cfRule>
    <cfRule type="cellIs" dxfId="11485" priority="11884" stopIfTrue="1" operator="equal">
      <formula>"no"</formula>
    </cfRule>
    <cfRule type="notContainsBlanks" dxfId="11484" priority="11885">
      <formula>LEN(TRIM(AD292))&gt;0</formula>
    </cfRule>
  </conditionalFormatting>
  <conditionalFormatting sqref="AD292">
    <cfRule type="cellIs" dxfId="11483" priority="11880" stopIfTrue="1" operator="equal">
      <formula>"yes"</formula>
    </cfRule>
    <cfRule type="cellIs" dxfId="11482" priority="11881" stopIfTrue="1" operator="equal">
      <formula>"no"</formula>
    </cfRule>
    <cfRule type="notContainsBlanks" dxfId="11481" priority="11882">
      <formula>LEN(TRIM(AD292))&gt;0</formula>
    </cfRule>
  </conditionalFormatting>
  <conditionalFormatting sqref="AD292">
    <cfRule type="cellIs" dxfId="11480" priority="11875" stopIfTrue="1" operator="equal">
      <formula>"done"</formula>
    </cfRule>
    <cfRule type="cellIs" dxfId="11479" priority="11876" stopIfTrue="1" operator="equal">
      <formula>"n/a"</formula>
    </cfRule>
    <cfRule type="cellIs" dxfId="11478" priority="11877" stopIfTrue="1" operator="equal">
      <formula>"yes"</formula>
    </cfRule>
    <cfRule type="cellIs" dxfId="11477" priority="11878" stopIfTrue="1" operator="equal">
      <formula>"no"</formula>
    </cfRule>
    <cfRule type="notContainsBlanks" dxfId="11476" priority="11879">
      <formula>LEN(TRIM(AD292))&gt;0</formula>
    </cfRule>
  </conditionalFormatting>
  <conditionalFormatting sqref="AD293">
    <cfRule type="cellIs" dxfId="11475" priority="11872" stopIfTrue="1" operator="equal">
      <formula>"yes"</formula>
    </cfRule>
    <cfRule type="cellIs" dxfId="11474" priority="11873" stopIfTrue="1" operator="equal">
      <formula>"no"</formula>
    </cfRule>
    <cfRule type="notContainsBlanks" dxfId="11473" priority="11874">
      <formula>LEN(TRIM(AD293))&gt;0</formula>
    </cfRule>
  </conditionalFormatting>
  <conditionalFormatting sqref="AD293">
    <cfRule type="cellIs" dxfId="11472" priority="11869" stopIfTrue="1" operator="equal">
      <formula>"yes"</formula>
    </cfRule>
    <cfRule type="cellIs" dxfId="11471" priority="11870" stopIfTrue="1" operator="equal">
      <formula>"no"</formula>
    </cfRule>
    <cfRule type="notContainsBlanks" dxfId="11470" priority="11871">
      <formula>LEN(TRIM(AD293))&gt;0</formula>
    </cfRule>
  </conditionalFormatting>
  <conditionalFormatting sqref="AD293">
    <cfRule type="cellIs" dxfId="11469" priority="11864" stopIfTrue="1" operator="equal">
      <formula>"done"</formula>
    </cfRule>
    <cfRule type="cellIs" dxfId="11468" priority="11865" stopIfTrue="1" operator="equal">
      <formula>"n/a"</formula>
    </cfRule>
    <cfRule type="cellIs" dxfId="11467" priority="11866" stopIfTrue="1" operator="equal">
      <formula>"yes"</formula>
    </cfRule>
    <cfRule type="cellIs" dxfId="11466" priority="11867" stopIfTrue="1" operator="equal">
      <formula>"no"</formula>
    </cfRule>
    <cfRule type="notContainsBlanks" dxfId="11465" priority="11868">
      <formula>LEN(TRIM(AD293))&gt;0</formula>
    </cfRule>
  </conditionalFormatting>
  <conditionalFormatting sqref="AD295">
    <cfRule type="cellIs" dxfId="11464" priority="11861" stopIfTrue="1" operator="equal">
      <formula>"yes"</formula>
    </cfRule>
    <cfRule type="cellIs" dxfId="11463" priority="11862" stopIfTrue="1" operator="equal">
      <formula>"no"</formula>
    </cfRule>
    <cfRule type="notContainsBlanks" dxfId="11462" priority="11863">
      <formula>LEN(TRIM(AD295))&gt;0</formula>
    </cfRule>
  </conditionalFormatting>
  <conditionalFormatting sqref="AD295">
    <cfRule type="cellIs" dxfId="11461" priority="11858" stopIfTrue="1" operator="equal">
      <formula>"yes"</formula>
    </cfRule>
    <cfRule type="cellIs" dxfId="11460" priority="11859" stopIfTrue="1" operator="equal">
      <formula>"no"</formula>
    </cfRule>
    <cfRule type="notContainsBlanks" dxfId="11459" priority="11860">
      <formula>LEN(TRIM(AD295))&gt;0</formula>
    </cfRule>
  </conditionalFormatting>
  <conditionalFormatting sqref="AD295">
    <cfRule type="cellIs" dxfId="11458" priority="11853" stopIfTrue="1" operator="equal">
      <formula>"done"</formula>
    </cfRule>
    <cfRule type="cellIs" dxfId="11457" priority="11854" stopIfTrue="1" operator="equal">
      <formula>"n/a"</formula>
    </cfRule>
    <cfRule type="cellIs" dxfId="11456" priority="11855" stopIfTrue="1" operator="equal">
      <formula>"yes"</formula>
    </cfRule>
    <cfRule type="cellIs" dxfId="11455" priority="11856" stopIfTrue="1" operator="equal">
      <formula>"no"</formula>
    </cfRule>
    <cfRule type="notContainsBlanks" dxfId="11454" priority="11857">
      <formula>LEN(TRIM(AD295))&gt;0</formula>
    </cfRule>
  </conditionalFormatting>
  <conditionalFormatting sqref="AD296:AD298">
    <cfRule type="cellIs" dxfId="11453" priority="11850" stopIfTrue="1" operator="equal">
      <formula>"yes"</formula>
    </cfRule>
    <cfRule type="cellIs" dxfId="11452" priority="11851" stopIfTrue="1" operator="equal">
      <formula>"no"</formula>
    </cfRule>
    <cfRule type="notContainsBlanks" dxfId="11451" priority="11852">
      <formula>LEN(TRIM(AD296))&gt;0</formula>
    </cfRule>
  </conditionalFormatting>
  <conditionalFormatting sqref="AD296:AD298">
    <cfRule type="cellIs" dxfId="11450" priority="11847" stopIfTrue="1" operator="equal">
      <formula>"yes"</formula>
    </cfRule>
    <cfRule type="cellIs" dxfId="11449" priority="11848" stopIfTrue="1" operator="equal">
      <formula>"no"</formula>
    </cfRule>
    <cfRule type="notContainsBlanks" dxfId="11448" priority="11849">
      <formula>LEN(TRIM(AD296))&gt;0</formula>
    </cfRule>
  </conditionalFormatting>
  <conditionalFormatting sqref="AD296:AD298">
    <cfRule type="cellIs" dxfId="11447" priority="11842" stopIfTrue="1" operator="equal">
      <formula>"done"</formula>
    </cfRule>
    <cfRule type="cellIs" dxfId="11446" priority="11843" stopIfTrue="1" operator="equal">
      <formula>"n/a"</formula>
    </cfRule>
    <cfRule type="cellIs" dxfId="11445" priority="11844" stopIfTrue="1" operator="equal">
      <formula>"yes"</formula>
    </cfRule>
    <cfRule type="cellIs" dxfId="11444" priority="11845" stopIfTrue="1" operator="equal">
      <formula>"no"</formula>
    </cfRule>
    <cfRule type="notContainsBlanks" dxfId="11443" priority="11846">
      <formula>LEN(TRIM(AD296))&gt;0</formula>
    </cfRule>
  </conditionalFormatting>
  <conditionalFormatting sqref="AD15:AF15">
    <cfRule type="dataBar" priority="11841">
      <dataBar>
        <cfvo type="num" val="0"/>
        <cfvo type="max"/>
        <color rgb="FF92D050"/>
      </dataBar>
      <extLst>
        <ext xmlns:x14="http://schemas.microsoft.com/office/spreadsheetml/2009/9/main" uri="{B025F937-C7B1-47D3-B67F-A62EFF666E3E}">
          <x14:id>{B59E9C39-323C-47E2-BF0D-53043CCC20DA}</x14:id>
        </ext>
      </extLst>
    </cfRule>
  </conditionalFormatting>
  <conditionalFormatting sqref="AD61:AF61">
    <cfRule type="dataBar" priority="11840">
      <dataBar>
        <cfvo type="num" val="0"/>
        <cfvo type="max"/>
        <color rgb="FF92D050"/>
      </dataBar>
      <extLst>
        <ext xmlns:x14="http://schemas.microsoft.com/office/spreadsheetml/2009/9/main" uri="{B025F937-C7B1-47D3-B67F-A62EFF666E3E}">
          <x14:id>{02E56CFA-A603-4B48-A1BB-65C3E82D3CC4}</x14:id>
        </ext>
      </extLst>
    </cfRule>
  </conditionalFormatting>
  <conditionalFormatting sqref="AD90:AF90">
    <cfRule type="dataBar" priority="11839">
      <dataBar>
        <cfvo type="num" val="0"/>
        <cfvo type="max"/>
        <color rgb="FF92D050"/>
      </dataBar>
      <extLst>
        <ext xmlns:x14="http://schemas.microsoft.com/office/spreadsheetml/2009/9/main" uri="{B025F937-C7B1-47D3-B67F-A62EFF666E3E}">
          <x14:id>{C7E5E7DE-6B14-4089-9F9E-8381C87A5302}</x14:id>
        </ext>
      </extLst>
    </cfRule>
  </conditionalFormatting>
  <conditionalFormatting sqref="AD105:AF105">
    <cfRule type="dataBar" priority="11838">
      <dataBar>
        <cfvo type="num" val="0"/>
        <cfvo type="max"/>
        <color rgb="FF92D050"/>
      </dataBar>
      <extLst>
        <ext xmlns:x14="http://schemas.microsoft.com/office/spreadsheetml/2009/9/main" uri="{B025F937-C7B1-47D3-B67F-A62EFF666E3E}">
          <x14:id>{F35617D5-398F-4952-BB9C-63179885E22A}</x14:id>
        </ext>
      </extLst>
    </cfRule>
  </conditionalFormatting>
  <conditionalFormatting sqref="AD137:AF137">
    <cfRule type="dataBar" priority="11837">
      <dataBar>
        <cfvo type="num" val="0"/>
        <cfvo type="max"/>
        <color rgb="FF92D050"/>
      </dataBar>
      <extLst>
        <ext xmlns:x14="http://schemas.microsoft.com/office/spreadsheetml/2009/9/main" uri="{B025F937-C7B1-47D3-B67F-A62EFF666E3E}">
          <x14:id>{1CB90CDF-14CD-44C9-86D9-9A98843488CB}</x14:id>
        </ext>
      </extLst>
    </cfRule>
  </conditionalFormatting>
  <conditionalFormatting sqref="AD160:AF160">
    <cfRule type="dataBar" priority="11836">
      <dataBar>
        <cfvo type="num" val="0"/>
        <cfvo type="max"/>
        <color rgb="FF92D050"/>
      </dataBar>
      <extLst>
        <ext xmlns:x14="http://schemas.microsoft.com/office/spreadsheetml/2009/9/main" uri="{B025F937-C7B1-47D3-B67F-A62EFF666E3E}">
          <x14:id>{43315E6C-683B-48AA-BDBF-DB477B33E345}</x14:id>
        </ext>
      </extLst>
    </cfRule>
  </conditionalFormatting>
  <conditionalFormatting sqref="AD173:AF173">
    <cfRule type="dataBar" priority="11835">
      <dataBar>
        <cfvo type="num" val="0"/>
        <cfvo type="max"/>
        <color rgb="FF92D050"/>
      </dataBar>
      <extLst>
        <ext xmlns:x14="http://schemas.microsoft.com/office/spreadsheetml/2009/9/main" uri="{B025F937-C7B1-47D3-B67F-A62EFF666E3E}">
          <x14:id>{6553CAEA-4795-486E-BDF9-D4C5FD7A0204}</x14:id>
        </ext>
      </extLst>
    </cfRule>
  </conditionalFormatting>
  <conditionalFormatting sqref="AD179:AF179">
    <cfRule type="dataBar" priority="11834">
      <dataBar>
        <cfvo type="num" val="0"/>
        <cfvo type="max"/>
        <color rgb="FF92D050"/>
      </dataBar>
      <extLst>
        <ext xmlns:x14="http://schemas.microsoft.com/office/spreadsheetml/2009/9/main" uri="{B025F937-C7B1-47D3-B67F-A62EFF666E3E}">
          <x14:id>{5A7AD16C-8ABB-4FCA-882C-19180EAB1512}</x14:id>
        </ext>
      </extLst>
    </cfRule>
  </conditionalFormatting>
  <conditionalFormatting sqref="AD189:AF189">
    <cfRule type="dataBar" priority="11833">
      <dataBar>
        <cfvo type="num" val="0"/>
        <cfvo type="max"/>
        <color rgb="FF92D050"/>
      </dataBar>
      <extLst>
        <ext xmlns:x14="http://schemas.microsoft.com/office/spreadsheetml/2009/9/main" uri="{B025F937-C7B1-47D3-B67F-A62EFF666E3E}">
          <x14:id>{CFB26653-998C-403A-927B-752F9862A084}</x14:id>
        </ext>
      </extLst>
    </cfRule>
  </conditionalFormatting>
  <conditionalFormatting sqref="AD193:AF193">
    <cfRule type="dataBar" priority="11832">
      <dataBar>
        <cfvo type="num" val="0"/>
        <cfvo type="max"/>
        <color rgb="FF92D050"/>
      </dataBar>
      <extLst>
        <ext xmlns:x14="http://schemas.microsoft.com/office/spreadsheetml/2009/9/main" uri="{B025F937-C7B1-47D3-B67F-A62EFF666E3E}">
          <x14:id>{144C1977-6130-4231-A6DF-D25AB29C0303}</x14:id>
        </ext>
      </extLst>
    </cfRule>
  </conditionalFormatting>
  <conditionalFormatting sqref="AD203:AF203">
    <cfRule type="dataBar" priority="11831">
      <dataBar>
        <cfvo type="num" val="0"/>
        <cfvo type="max"/>
        <color rgb="FF92D050"/>
      </dataBar>
      <extLst>
        <ext xmlns:x14="http://schemas.microsoft.com/office/spreadsheetml/2009/9/main" uri="{B025F937-C7B1-47D3-B67F-A62EFF666E3E}">
          <x14:id>{773F41C5-48D6-4212-8AE3-574181C6B6D8}</x14:id>
        </ext>
      </extLst>
    </cfRule>
  </conditionalFormatting>
  <conditionalFormatting sqref="AD208:AF208">
    <cfRule type="dataBar" priority="11830">
      <dataBar>
        <cfvo type="num" val="0"/>
        <cfvo type="max"/>
        <color rgb="FF92D050"/>
      </dataBar>
      <extLst>
        <ext xmlns:x14="http://schemas.microsoft.com/office/spreadsheetml/2009/9/main" uri="{B025F937-C7B1-47D3-B67F-A62EFF666E3E}">
          <x14:id>{A56CD642-6971-4D9B-B92D-0D7BA8B82FC7}</x14:id>
        </ext>
      </extLst>
    </cfRule>
  </conditionalFormatting>
  <conditionalFormatting sqref="AD211:AF211">
    <cfRule type="dataBar" priority="11829">
      <dataBar>
        <cfvo type="num" val="0"/>
        <cfvo type="max"/>
        <color rgb="FF92D050"/>
      </dataBar>
      <extLst>
        <ext xmlns:x14="http://schemas.microsoft.com/office/spreadsheetml/2009/9/main" uri="{B025F937-C7B1-47D3-B67F-A62EFF666E3E}">
          <x14:id>{1047ADE3-78AD-4859-99C3-B97286CAA956}</x14:id>
        </ext>
      </extLst>
    </cfRule>
  </conditionalFormatting>
  <conditionalFormatting sqref="AD216:AF216">
    <cfRule type="dataBar" priority="11828">
      <dataBar>
        <cfvo type="num" val="0"/>
        <cfvo type="max"/>
        <color rgb="FF92D050"/>
      </dataBar>
      <extLst>
        <ext xmlns:x14="http://schemas.microsoft.com/office/spreadsheetml/2009/9/main" uri="{B025F937-C7B1-47D3-B67F-A62EFF666E3E}">
          <x14:id>{17CB5E72-AF5C-402E-9E82-F82F6E2C49AF}</x14:id>
        </ext>
      </extLst>
    </cfRule>
  </conditionalFormatting>
  <conditionalFormatting sqref="AD239:AF239">
    <cfRule type="dataBar" priority="11827">
      <dataBar>
        <cfvo type="num" val="0"/>
        <cfvo type="max"/>
        <color rgb="FF92D050"/>
      </dataBar>
      <extLst>
        <ext xmlns:x14="http://schemas.microsoft.com/office/spreadsheetml/2009/9/main" uri="{B025F937-C7B1-47D3-B67F-A62EFF666E3E}">
          <x14:id>{CF4D15B0-3139-4EF6-AAEF-8EDF7B723C16}</x14:id>
        </ext>
      </extLst>
    </cfRule>
  </conditionalFormatting>
  <conditionalFormatting sqref="AD248:AF248">
    <cfRule type="dataBar" priority="11826">
      <dataBar>
        <cfvo type="num" val="0"/>
        <cfvo type="max"/>
        <color rgb="FF92D050"/>
      </dataBar>
      <extLst>
        <ext xmlns:x14="http://schemas.microsoft.com/office/spreadsheetml/2009/9/main" uri="{B025F937-C7B1-47D3-B67F-A62EFF666E3E}">
          <x14:id>{BD28AB6E-93F8-4586-924B-50594A036DF3}</x14:id>
        </ext>
      </extLst>
    </cfRule>
  </conditionalFormatting>
  <conditionalFormatting sqref="AD259:AF259">
    <cfRule type="dataBar" priority="11825">
      <dataBar>
        <cfvo type="num" val="0"/>
        <cfvo type="max"/>
        <color rgb="FF92D050"/>
      </dataBar>
      <extLst>
        <ext xmlns:x14="http://schemas.microsoft.com/office/spreadsheetml/2009/9/main" uri="{B025F937-C7B1-47D3-B67F-A62EFF666E3E}">
          <x14:id>{1E16C677-1CB4-4FC6-B857-DDE0B92DEDC2}</x14:id>
        </ext>
      </extLst>
    </cfRule>
  </conditionalFormatting>
  <conditionalFormatting sqref="AD276:AF276">
    <cfRule type="dataBar" priority="11824">
      <dataBar>
        <cfvo type="num" val="0"/>
        <cfvo type="max"/>
        <color rgb="FF92D050"/>
      </dataBar>
      <extLst>
        <ext xmlns:x14="http://schemas.microsoft.com/office/spreadsheetml/2009/9/main" uri="{B025F937-C7B1-47D3-B67F-A62EFF666E3E}">
          <x14:id>{4E27CD7E-A1CF-4AD0-9139-1BDF7CC6DC20}</x14:id>
        </ext>
      </extLst>
    </cfRule>
  </conditionalFormatting>
  <conditionalFormatting sqref="AD287:AF287">
    <cfRule type="dataBar" priority="11823">
      <dataBar>
        <cfvo type="num" val="0"/>
        <cfvo type="max"/>
        <color rgb="FF92D050"/>
      </dataBar>
      <extLst>
        <ext xmlns:x14="http://schemas.microsoft.com/office/spreadsheetml/2009/9/main" uri="{B025F937-C7B1-47D3-B67F-A62EFF666E3E}">
          <x14:id>{6C6C92E2-30DB-433C-89E6-FEDF10D7D6F1}</x14:id>
        </ext>
      </extLst>
    </cfRule>
  </conditionalFormatting>
  <conditionalFormatting sqref="AD294:AF294">
    <cfRule type="dataBar" priority="11822">
      <dataBar>
        <cfvo type="num" val="0"/>
        <cfvo type="max"/>
        <color rgb="FF92D050"/>
      </dataBar>
      <extLst>
        <ext xmlns:x14="http://schemas.microsoft.com/office/spreadsheetml/2009/9/main" uri="{B025F937-C7B1-47D3-B67F-A62EFF666E3E}">
          <x14:id>{63333A65-B1BC-4931-8906-9C0A2CB1F9D2}</x14:id>
        </ext>
      </extLst>
    </cfRule>
  </conditionalFormatting>
  <conditionalFormatting sqref="AD299:AF299">
    <cfRule type="dataBar" priority="11821">
      <dataBar>
        <cfvo type="num" val="0"/>
        <cfvo type="max"/>
        <color rgb="FF92D050"/>
      </dataBar>
      <extLst>
        <ext xmlns:x14="http://schemas.microsoft.com/office/spreadsheetml/2009/9/main" uri="{B025F937-C7B1-47D3-B67F-A62EFF666E3E}">
          <x14:id>{6C7D2C4C-4878-4DED-8E29-CD05A1F01A51}</x14:id>
        </ext>
      </extLst>
    </cfRule>
  </conditionalFormatting>
  <conditionalFormatting sqref="AD303:AF303">
    <cfRule type="dataBar" priority="11820">
      <dataBar>
        <cfvo type="num" val="0"/>
        <cfvo type="max"/>
        <color rgb="FF92D050"/>
      </dataBar>
      <extLst>
        <ext xmlns:x14="http://schemas.microsoft.com/office/spreadsheetml/2009/9/main" uri="{B025F937-C7B1-47D3-B67F-A62EFF666E3E}">
          <x14:id>{6646CD4D-7B95-4380-85F1-86856EECF088}</x14:id>
        </ext>
      </extLst>
    </cfRule>
  </conditionalFormatting>
  <conditionalFormatting sqref="AD309:AF309">
    <cfRule type="dataBar" priority="11819">
      <dataBar>
        <cfvo type="num" val="0"/>
        <cfvo type="max"/>
        <color rgb="FF92D050"/>
      </dataBar>
      <extLst>
        <ext xmlns:x14="http://schemas.microsoft.com/office/spreadsheetml/2009/9/main" uri="{B025F937-C7B1-47D3-B67F-A62EFF666E3E}">
          <x14:id>{E59DEC91-BC35-4E85-8B84-760946F300F4}</x14:id>
        </ext>
      </extLst>
    </cfRule>
  </conditionalFormatting>
  <conditionalFormatting sqref="AD316:AF316">
    <cfRule type="dataBar" priority="11818">
      <dataBar>
        <cfvo type="num" val="0"/>
        <cfvo type="max"/>
        <color rgb="FF92D050"/>
      </dataBar>
      <extLst>
        <ext xmlns:x14="http://schemas.microsoft.com/office/spreadsheetml/2009/9/main" uri="{B025F937-C7B1-47D3-B67F-A62EFF666E3E}">
          <x14:id>{2B96D083-01BA-4151-B67E-4525B82B3065}</x14:id>
        </ext>
      </extLst>
    </cfRule>
  </conditionalFormatting>
  <conditionalFormatting sqref="AD321:AF321">
    <cfRule type="dataBar" priority="11817">
      <dataBar>
        <cfvo type="num" val="0"/>
        <cfvo type="max"/>
        <color rgb="FF92D050"/>
      </dataBar>
      <extLst>
        <ext xmlns:x14="http://schemas.microsoft.com/office/spreadsheetml/2009/9/main" uri="{B025F937-C7B1-47D3-B67F-A62EFF666E3E}">
          <x14:id>{50E7A86D-C4E1-40D0-ADC8-5FF75681D678}</x14:id>
        </ext>
      </extLst>
    </cfRule>
  </conditionalFormatting>
  <conditionalFormatting sqref="AD324:AF324">
    <cfRule type="dataBar" priority="11816">
      <dataBar>
        <cfvo type="num" val="0"/>
        <cfvo type="max"/>
        <color rgb="FF92D050"/>
      </dataBar>
      <extLst>
        <ext xmlns:x14="http://schemas.microsoft.com/office/spreadsheetml/2009/9/main" uri="{B025F937-C7B1-47D3-B67F-A62EFF666E3E}">
          <x14:id>{8852CF0C-6921-4B4E-BF8B-3FDC357E5651}</x14:id>
        </ext>
      </extLst>
    </cfRule>
  </conditionalFormatting>
  <conditionalFormatting sqref="AD324">
    <cfRule type="cellIs" dxfId="11442" priority="11815" stopIfTrue="1" operator="equal">
      <formula>"n/a"</formula>
    </cfRule>
  </conditionalFormatting>
  <conditionalFormatting sqref="AD14:AF14">
    <cfRule type="dataBar" priority="11814">
      <dataBar>
        <cfvo type="num" val="0"/>
        <cfvo type="max"/>
        <color rgb="FF92D050"/>
      </dataBar>
      <extLst>
        <ext xmlns:x14="http://schemas.microsoft.com/office/spreadsheetml/2009/9/main" uri="{B025F937-C7B1-47D3-B67F-A62EFF666E3E}">
          <x14:id>{1A75A9D2-060B-4E96-8C0A-949115A9767B}</x14:id>
        </ext>
      </extLst>
    </cfRule>
  </conditionalFormatting>
  <conditionalFormatting sqref="AD14:AD15 AD61 AD90 AD105 AD136:AD137 AD160 AD173 AD179 AD189 AD193 AD203 AD208 AD211 AD216 AD238:AD239 AD248 AD259 AD276 AD287 AD294 AD299 AD303 AD308:AD309 AD316 AD321 AD324">
    <cfRule type="cellIs" dxfId="11441" priority="11813" stopIfTrue="1" operator="equal">
      <formula>"n/a"</formula>
    </cfRule>
  </conditionalFormatting>
  <conditionalFormatting sqref="AD136:AF136">
    <cfRule type="dataBar" priority="11812">
      <dataBar>
        <cfvo type="num" val="0"/>
        <cfvo type="max"/>
        <color rgb="FF92D050"/>
      </dataBar>
      <extLst>
        <ext xmlns:x14="http://schemas.microsoft.com/office/spreadsheetml/2009/9/main" uri="{B025F937-C7B1-47D3-B67F-A62EFF666E3E}">
          <x14:id>{8297A68B-6539-47BC-8CD2-5933748A90F7}</x14:id>
        </ext>
      </extLst>
    </cfRule>
  </conditionalFormatting>
  <conditionalFormatting sqref="AD238:AF238">
    <cfRule type="dataBar" priority="11811">
      <dataBar>
        <cfvo type="num" val="0"/>
        <cfvo type="max"/>
        <color rgb="FF92D050"/>
      </dataBar>
      <extLst>
        <ext xmlns:x14="http://schemas.microsoft.com/office/spreadsheetml/2009/9/main" uri="{B025F937-C7B1-47D3-B67F-A62EFF666E3E}">
          <x14:id>{D6C6D337-8439-4731-A6F7-480AD5012F86}</x14:id>
        </ext>
      </extLst>
    </cfRule>
  </conditionalFormatting>
  <conditionalFormatting sqref="AD308:AF308">
    <cfRule type="dataBar" priority="11810">
      <dataBar>
        <cfvo type="num" val="0"/>
        <cfvo type="max"/>
        <color rgb="FF92D050"/>
      </dataBar>
      <extLst>
        <ext xmlns:x14="http://schemas.microsoft.com/office/spreadsheetml/2009/9/main" uri="{B025F937-C7B1-47D3-B67F-A62EFF666E3E}">
          <x14:id>{368FD977-C5CD-4D4D-8BB0-A4EA11D4E4BA}</x14:id>
        </ext>
      </extLst>
    </cfRule>
  </conditionalFormatting>
  <conditionalFormatting sqref="AD10">
    <cfRule type="dataBar" priority="11809">
      <dataBar>
        <cfvo type="num" val="0"/>
        <cfvo type="num" val="$I$9"/>
        <color rgb="FF98C23D"/>
      </dataBar>
      <extLst>
        <ext xmlns:x14="http://schemas.microsoft.com/office/spreadsheetml/2009/9/main" uri="{B025F937-C7B1-47D3-B67F-A62EFF666E3E}">
          <x14:id>{CEF0999A-4980-4280-B5A2-DFF5FD7E97E6}</x14:id>
        </ext>
      </extLst>
    </cfRule>
  </conditionalFormatting>
  <conditionalFormatting sqref="AG112 AG50:AG60 AG48 AG45:AG46 AG16:AG21 AG42 AG69:AG89 AG62:AG64 AG116:AG126 AG159 AG138:AG157">
    <cfRule type="cellIs" dxfId="11440" priority="11801" stopIfTrue="1" operator="equal">
      <formula>"yes"</formula>
    </cfRule>
    <cfRule type="cellIs" dxfId="11439" priority="11802" stopIfTrue="1" operator="equal">
      <formula>"no"</formula>
    </cfRule>
    <cfRule type="notContainsBlanks" dxfId="11438" priority="11805" stopIfTrue="1">
      <formula>LEN(TRIM(AG16))&gt;0</formula>
    </cfRule>
  </conditionalFormatting>
  <conditionalFormatting sqref="AG112 AG50:AG60 AG48 AG45:AG46 AG16:AG21 AG42 AG69:AG89 AG62:AG64 AG116:AG126 AG159 AG138:AG157">
    <cfRule type="cellIs" dxfId="11437" priority="11803" stopIfTrue="1" operator="equal">
      <formula>"done"</formula>
    </cfRule>
    <cfRule type="cellIs" dxfId="11436" priority="11804" stopIfTrue="1" operator="equal">
      <formula>"n/a"</formula>
    </cfRule>
    <cfRule type="cellIs" dxfId="11435" priority="11806" stopIfTrue="1" operator="equal">
      <formula>"yes"</formula>
    </cfRule>
    <cfRule type="cellIs" dxfId="11434" priority="11807" stopIfTrue="1" operator="equal">
      <formula>"no"</formula>
    </cfRule>
    <cfRule type="notContainsBlanks" dxfId="11433" priority="11808">
      <formula>LEN(TRIM(AG16))&gt;0</formula>
    </cfRule>
  </conditionalFormatting>
  <conditionalFormatting sqref="AG249:AG250">
    <cfRule type="cellIs" dxfId="11432" priority="11798" stopIfTrue="1" operator="equal">
      <formula>"yes"</formula>
    </cfRule>
    <cfRule type="cellIs" dxfId="11431" priority="11799" stopIfTrue="1" operator="equal">
      <formula>"no"</formula>
    </cfRule>
    <cfRule type="notContainsBlanks" dxfId="11430" priority="11800">
      <formula>LEN(TRIM(AG249))&gt;0</formula>
    </cfRule>
  </conditionalFormatting>
  <conditionalFormatting sqref="AG249:AG250">
    <cfRule type="cellIs" dxfId="11429" priority="11795" stopIfTrue="1" operator="equal">
      <formula>"yes"</formula>
    </cfRule>
    <cfRule type="cellIs" dxfId="11428" priority="11796" stopIfTrue="1" operator="equal">
      <formula>"no"</formula>
    </cfRule>
    <cfRule type="notContainsBlanks" dxfId="11427" priority="11797">
      <formula>LEN(TRIM(AG249))&gt;0</formula>
    </cfRule>
  </conditionalFormatting>
  <conditionalFormatting sqref="AG249:AG250">
    <cfRule type="cellIs" dxfId="11426" priority="11790" stopIfTrue="1" operator="equal">
      <formula>"done"</formula>
    </cfRule>
    <cfRule type="cellIs" dxfId="11425" priority="11791" stopIfTrue="1" operator="equal">
      <formula>"n/a"</formula>
    </cfRule>
    <cfRule type="cellIs" dxfId="11424" priority="11792" stopIfTrue="1" operator="equal">
      <formula>"yes"</formula>
    </cfRule>
    <cfRule type="cellIs" dxfId="11423" priority="11793" stopIfTrue="1" operator="equal">
      <formula>"no"</formula>
    </cfRule>
    <cfRule type="notContainsBlanks" dxfId="11422" priority="11794">
      <formula>LEN(TRIM(AG249))&gt;0</formula>
    </cfRule>
  </conditionalFormatting>
  <conditionalFormatting sqref="AG111">
    <cfRule type="cellIs" dxfId="11421" priority="11787" stopIfTrue="1" operator="equal">
      <formula>"yes"</formula>
    </cfRule>
    <cfRule type="cellIs" dxfId="11420" priority="11788" stopIfTrue="1" operator="equal">
      <formula>"no"</formula>
    </cfRule>
    <cfRule type="notContainsBlanks" dxfId="11419" priority="11789">
      <formula>LEN(TRIM(AG111))&gt;0</formula>
    </cfRule>
  </conditionalFormatting>
  <conditionalFormatting sqref="AG111">
    <cfRule type="cellIs" dxfId="11418" priority="11784" stopIfTrue="1" operator="equal">
      <formula>"yes"</formula>
    </cfRule>
    <cfRule type="cellIs" dxfId="11417" priority="11785" stopIfTrue="1" operator="equal">
      <formula>"no"</formula>
    </cfRule>
    <cfRule type="notContainsBlanks" dxfId="11416" priority="11786">
      <formula>LEN(TRIM(AG111))&gt;0</formula>
    </cfRule>
  </conditionalFormatting>
  <conditionalFormatting sqref="AG111">
    <cfRule type="cellIs" dxfId="11415" priority="11779" stopIfTrue="1" operator="equal">
      <formula>"done"</formula>
    </cfRule>
    <cfRule type="cellIs" dxfId="11414" priority="11780" stopIfTrue="1" operator="equal">
      <formula>"n/a"</formula>
    </cfRule>
    <cfRule type="cellIs" dxfId="11413" priority="11781" stopIfTrue="1" operator="equal">
      <formula>"yes"</formula>
    </cfRule>
    <cfRule type="cellIs" dxfId="11412" priority="11782" stopIfTrue="1" operator="equal">
      <formula>"no"</formula>
    </cfRule>
    <cfRule type="notContainsBlanks" dxfId="11411" priority="11783">
      <formula>LEN(TRIM(AG111))&gt;0</formula>
    </cfRule>
  </conditionalFormatting>
  <conditionalFormatting sqref="AG66">
    <cfRule type="cellIs" dxfId="11410" priority="11771" stopIfTrue="1" operator="equal">
      <formula>"yes"</formula>
    </cfRule>
    <cfRule type="cellIs" dxfId="11409" priority="11772" stopIfTrue="1" operator="equal">
      <formula>"no"</formula>
    </cfRule>
    <cfRule type="notContainsBlanks" dxfId="11408" priority="11773">
      <formula>LEN(TRIM(AG66))&gt;0</formula>
    </cfRule>
  </conditionalFormatting>
  <conditionalFormatting sqref="AG66">
    <cfRule type="cellIs" dxfId="11407" priority="11774" stopIfTrue="1" operator="equal">
      <formula>"done"</formula>
    </cfRule>
    <cfRule type="cellIs" dxfId="11406" priority="11775" stopIfTrue="1" operator="equal">
      <formula>"n/a"</formula>
    </cfRule>
    <cfRule type="cellIs" dxfId="11405" priority="11776" stopIfTrue="1" operator="equal">
      <formula>"yes"</formula>
    </cfRule>
    <cfRule type="cellIs" dxfId="11404" priority="11777" stopIfTrue="1" operator="equal">
      <formula>"no"</formula>
    </cfRule>
    <cfRule type="notContainsBlanks" dxfId="11403" priority="11778">
      <formula>LEN(TRIM(AG66))&gt;0</formula>
    </cfRule>
  </conditionalFormatting>
  <conditionalFormatting sqref="AG22">
    <cfRule type="cellIs" dxfId="11402" priority="11763" stopIfTrue="1" operator="equal">
      <formula>"yes"</formula>
    </cfRule>
    <cfRule type="cellIs" dxfId="11401" priority="11764" stopIfTrue="1" operator="equal">
      <formula>"no"</formula>
    </cfRule>
    <cfRule type="notContainsBlanks" dxfId="11400" priority="11767" stopIfTrue="1">
      <formula>LEN(TRIM(AG22))&gt;0</formula>
    </cfRule>
  </conditionalFormatting>
  <conditionalFormatting sqref="AG22">
    <cfRule type="cellIs" dxfId="11399" priority="11765" stopIfTrue="1" operator="equal">
      <formula>"done"</formula>
    </cfRule>
    <cfRule type="cellIs" dxfId="11398" priority="11766" stopIfTrue="1" operator="equal">
      <formula>"n/a"</formula>
    </cfRule>
    <cfRule type="cellIs" dxfId="11397" priority="11768" stopIfTrue="1" operator="equal">
      <formula>"yes"</formula>
    </cfRule>
    <cfRule type="cellIs" dxfId="11396" priority="11769" stopIfTrue="1" operator="equal">
      <formula>"no"</formula>
    </cfRule>
    <cfRule type="notContainsBlanks" dxfId="11395" priority="11770">
      <formula>LEN(TRIM(AG22))&gt;0</formula>
    </cfRule>
  </conditionalFormatting>
  <conditionalFormatting sqref="AG23">
    <cfRule type="cellIs" dxfId="11394" priority="11755" stopIfTrue="1" operator="equal">
      <formula>"yes"</formula>
    </cfRule>
    <cfRule type="cellIs" dxfId="11393" priority="11756" stopIfTrue="1" operator="equal">
      <formula>"no"</formula>
    </cfRule>
    <cfRule type="notContainsBlanks" dxfId="11392" priority="11759" stopIfTrue="1">
      <formula>LEN(TRIM(AG23))&gt;0</formula>
    </cfRule>
  </conditionalFormatting>
  <conditionalFormatting sqref="AG23">
    <cfRule type="cellIs" dxfId="11391" priority="11757" stopIfTrue="1" operator="equal">
      <formula>"done"</formula>
    </cfRule>
    <cfRule type="cellIs" dxfId="11390" priority="11758" stopIfTrue="1" operator="equal">
      <formula>"n/a"</formula>
    </cfRule>
    <cfRule type="cellIs" dxfId="11389" priority="11760" stopIfTrue="1" operator="equal">
      <formula>"yes"</formula>
    </cfRule>
    <cfRule type="cellIs" dxfId="11388" priority="11761" stopIfTrue="1" operator="equal">
      <formula>"no"</formula>
    </cfRule>
    <cfRule type="notContainsBlanks" dxfId="11387" priority="11762">
      <formula>LEN(TRIM(AG23))&gt;0</formula>
    </cfRule>
  </conditionalFormatting>
  <conditionalFormatting sqref="AG24">
    <cfRule type="cellIs" dxfId="11386" priority="11747" stopIfTrue="1" operator="equal">
      <formula>"yes"</formula>
    </cfRule>
    <cfRule type="cellIs" dxfId="11385" priority="11748" stopIfTrue="1" operator="equal">
      <formula>"no"</formula>
    </cfRule>
    <cfRule type="notContainsBlanks" dxfId="11384" priority="11751" stopIfTrue="1">
      <formula>LEN(TRIM(AG24))&gt;0</formula>
    </cfRule>
  </conditionalFormatting>
  <conditionalFormatting sqref="AG24">
    <cfRule type="cellIs" dxfId="11383" priority="11749" stopIfTrue="1" operator="equal">
      <formula>"done"</formula>
    </cfRule>
    <cfRule type="cellIs" dxfId="11382" priority="11750" stopIfTrue="1" operator="equal">
      <formula>"n/a"</formula>
    </cfRule>
    <cfRule type="cellIs" dxfId="11381" priority="11752" stopIfTrue="1" operator="equal">
      <formula>"yes"</formula>
    </cfRule>
    <cfRule type="cellIs" dxfId="11380" priority="11753" stopIfTrue="1" operator="equal">
      <formula>"no"</formula>
    </cfRule>
    <cfRule type="notContainsBlanks" dxfId="11379" priority="11754">
      <formula>LEN(TRIM(AG24))&gt;0</formula>
    </cfRule>
  </conditionalFormatting>
  <conditionalFormatting sqref="AG25">
    <cfRule type="cellIs" dxfId="11378" priority="11739" stopIfTrue="1" operator="equal">
      <formula>"yes"</formula>
    </cfRule>
    <cfRule type="cellIs" dxfId="11377" priority="11740" stopIfTrue="1" operator="equal">
      <formula>"no"</formula>
    </cfRule>
    <cfRule type="notContainsBlanks" dxfId="11376" priority="11743" stopIfTrue="1">
      <formula>LEN(TRIM(AG25))&gt;0</formula>
    </cfRule>
  </conditionalFormatting>
  <conditionalFormatting sqref="AG25">
    <cfRule type="cellIs" dxfId="11375" priority="11741" stopIfTrue="1" operator="equal">
      <formula>"done"</formula>
    </cfRule>
    <cfRule type="cellIs" dxfId="11374" priority="11742" stopIfTrue="1" operator="equal">
      <formula>"n/a"</formula>
    </cfRule>
    <cfRule type="cellIs" dxfId="11373" priority="11744" stopIfTrue="1" operator="equal">
      <formula>"yes"</formula>
    </cfRule>
    <cfRule type="cellIs" dxfId="11372" priority="11745" stopIfTrue="1" operator="equal">
      <formula>"no"</formula>
    </cfRule>
    <cfRule type="notContainsBlanks" dxfId="11371" priority="11746">
      <formula>LEN(TRIM(AG25))&gt;0</formula>
    </cfRule>
  </conditionalFormatting>
  <conditionalFormatting sqref="AG26">
    <cfRule type="cellIs" dxfId="11370" priority="11731" stopIfTrue="1" operator="equal">
      <formula>"yes"</formula>
    </cfRule>
    <cfRule type="cellIs" dxfId="11369" priority="11732" stopIfTrue="1" operator="equal">
      <formula>"no"</formula>
    </cfRule>
    <cfRule type="notContainsBlanks" dxfId="11368" priority="11735" stopIfTrue="1">
      <formula>LEN(TRIM(AG26))&gt;0</formula>
    </cfRule>
  </conditionalFormatting>
  <conditionalFormatting sqref="AG26">
    <cfRule type="cellIs" dxfId="11367" priority="11733" stopIfTrue="1" operator="equal">
      <formula>"done"</formula>
    </cfRule>
    <cfRule type="cellIs" dxfId="11366" priority="11734" stopIfTrue="1" operator="equal">
      <formula>"n/a"</formula>
    </cfRule>
    <cfRule type="cellIs" dxfId="11365" priority="11736" stopIfTrue="1" operator="equal">
      <formula>"yes"</formula>
    </cfRule>
    <cfRule type="cellIs" dxfId="11364" priority="11737" stopIfTrue="1" operator="equal">
      <formula>"no"</formula>
    </cfRule>
    <cfRule type="notContainsBlanks" dxfId="11363" priority="11738">
      <formula>LEN(TRIM(AG26))&gt;0</formula>
    </cfRule>
  </conditionalFormatting>
  <conditionalFormatting sqref="AG27">
    <cfRule type="cellIs" dxfId="11362" priority="11723" stopIfTrue="1" operator="equal">
      <formula>"yes"</formula>
    </cfRule>
    <cfRule type="cellIs" dxfId="11361" priority="11724" stopIfTrue="1" operator="equal">
      <formula>"no"</formula>
    </cfRule>
    <cfRule type="notContainsBlanks" dxfId="11360" priority="11727" stopIfTrue="1">
      <formula>LEN(TRIM(AG27))&gt;0</formula>
    </cfRule>
  </conditionalFormatting>
  <conditionalFormatting sqref="AG27">
    <cfRule type="cellIs" dxfId="11359" priority="11725" stopIfTrue="1" operator="equal">
      <formula>"done"</formula>
    </cfRule>
    <cfRule type="cellIs" dxfId="11358" priority="11726" stopIfTrue="1" operator="equal">
      <formula>"n/a"</formula>
    </cfRule>
    <cfRule type="cellIs" dxfId="11357" priority="11728" stopIfTrue="1" operator="equal">
      <formula>"yes"</formula>
    </cfRule>
    <cfRule type="cellIs" dxfId="11356" priority="11729" stopIfTrue="1" operator="equal">
      <formula>"no"</formula>
    </cfRule>
    <cfRule type="notContainsBlanks" dxfId="11355" priority="11730">
      <formula>LEN(TRIM(AG27))&gt;0</formula>
    </cfRule>
  </conditionalFormatting>
  <conditionalFormatting sqref="AG28">
    <cfRule type="cellIs" dxfId="11354" priority="11715" stopIfTrue="1" operator="equal">
      <formula>"yes"</formula>
    </cfRule>
    <cfRule type="cellIs" dxfId="11353" priority="11716" stopIfTrue="1" operator="equal">
      <formula>"no"</formula>
    </cfRule>
    <cfRule type="notContainsBlanks" dxfId="11352" priority="11719" stopIfTrue="1">
      <formula>LEN(TRIM(AG28))&gt;0</formula>
    </cfRule>
  </conditionalFormatting>
  <conditionalFormatting sqref="AG28">
    <cfRule type="cellIs" dxfId="11351" priority="11717" stopIfTrue="1" operator="equal">
      <formula>"done"</formula>
    </cfRule>
    <cfRule type="cellIs" dxfId="11350" priority="11718" stopIfTrue="1" operator="equal">
      <formula>"n/a"</formula>
    </cfRule>
    <cfRule type="cellIs" dxfId="11349" priority="11720" stopIfTrue="1" operator="equal">
      <formula>"yes"</formula>
    </cfRule>
    <cfRule type="cellIs" dxfId="11348" priority="11721" stopIfTrue="1" operator="equal">
      <formula>"no"</formula>
    </cfRule>
    <cfRule type="notContainsBlanks" dxfId="11347" priority="11722">
      <formula>LEN(TRIM(AG28))&gt;0</formula>
    </cfRule>
  </conditionalFormatting>
  <conditionalFormatting sqref="AG29">
    <cfRule type="cellIs" dxfId="11346" priority="11707" stopIfTrue="1" operator="equal">
      <formula>"yes"</formula>
    </cfRule>
    <cfRule type="cellIs" dxfId="11345" priority="11708" stopIfTrue="1" operator="equal">
      <formula>"no"</formula>
    </cfRule>
    <cfRule type="notContainsBlanks" dxfId="11344" priority="11711" stopIfTrue="1">
      <formula>LEN(TRIM(AG29))&gt;0</formula>
    </cfRule>
  </conditionalFormatting>
  <conditionalFormatting sqref="AG29">
    <cfRule type="cellIs" dxfId="11343" priority="11709" stopIfTrue="1" operator="equal">
      <formula>"done"</formula>
    </cfRule>
    <cfRule type="cellIs" dxfId="11342" priority="11710" stopIfTrue="1" operator="equal">
      <formula>"n/a"</formula>
    </cfRule>
    <cfRule type="cellIs" dxfId="11341" priority="11712" stopIfTrue="1" operator="equal">
      <formula>"yes"</formula>
    </cfRule>
    <cfRule type="cellIs" dxfId="11340" priority="11713" stopIfTrue="1" operator="equal">
      <formula>"no"</formula>
    </cfRule>
    <cfRule type="notContainsBlanks" dxfId="11339" priority="11714">
      <formula>LEN(TRIM(AG29))&gt;0</formula>
    </cfRule>
  </conditionalFormatting>
  <conditionalFormatting sqref="AG30">
    <cfRule type="cellIs" dxfId="11338" priority="11699" stopIfTrue="1" operator="equal">
      <formula>"yes"</formula>
    </cfRule>
    <cfRule type="cellIs" dxfId="11337" priority="11700" stopIfTrue="1" operator="equal">
      <formula>"no"</formula>
    </cfRule>
    <cfRule type="notContainsBlanks" dxfId="11336" priority="11703" stopIfTrue="1">
      <formula>LEN(TRIM(AG30))&gt;0</formula>
    </cfRule>
  </conditionalFormatting>
  <conditionalFormatting sqref="AG30">
    <cfRule type="cellIs" dxfId="11335" priority="11701" stopIfTrue="1" operator="equal">
      <formula>"done"</formula>
    </cfRule>
    <cfRule type="cellIs" dxfId="11334" priority="11702" stopIfTrue="1" operator="equal">
      <formula>"n/a"</formula>
    </cfRule>
    <cfRule type="cellIs" dxfId="11333" priority="11704" stopIfTrue="1" operator="equal">
      <formula>"yes"</formula>
    </cfRule>
    <cfRule type="cellIs" dxfId="11332" priority="11705" stopIfTrue="1" operator="equal">
      <formula>"no"</formula>
    </cfRule>
    <cfRule type="notContainsBlanks" dxfId="11331" priority="11706">
      <formula>LEN(TRIM(AG30))&gt;0</formula>
    </cfRule>
  </conditionalFormatting>
  <conditionalFormatting sqref="AG39">
    <cfRule type="cellIs" dxfId="11330" priority="11691" stopIfTrue="1" operator="equal">
      <formula>"yes"</formula>
    </cfRule>
    <cfRule type="cellIs" dxfId="11329" priority="11692" stopIfTrue="1" operator="equal">
      <formula>"no"</formula>
    </cfRule>
    <cfRule type="notContainsBlanks" dxfId="11328" priority="11695" stopIfTrue="1">
      <formula>LEN(TRIM(AG39))&gt;0</formula>
    </cfRule>
  </conditionalFormatting>
  <conditionalFormatting sqref="AG39">
    <cfRule type="cellIs" dxfId="11327" priority="11693" stopIfTrue="1" operator="equal">
      <formula>"done"</formula>
    </cfRule>
    <cfRule type="cellIs" dxfId="11326" priority="11694" stopIfTrue="1" operator="equal">
      <formula>"n/a"</formula>
    </cfRule>
    <cfRule type="cellIs" dxfId="11325" priority="11696" stopIfTrue="1" operator="equal">
      <formula>"yes"</formula>
    </cfRule>
    <cfRule type="cellIs" dxfId="11324" priority="11697" stopIfTrue="1" operator="equal">
      <formula>"no"</formula>
    </cfRule>
    <cfRule type="notContainsBlanks" dxfId="11323" priority="11698">
      <formula>LEN(TRIM(AG39))&gt;0</formula>
    </cfRule>
  </conditionalFormatting>
  <conditionalFormatting sqref="AG31:AG38">
    <cfRule type="cellIs" dxfId="11322" priority="11683" stopIfTrue="1" operator="equal">
      <formula>"yes"</formula>
    </cfRule>
    <cfRule type="cellIs" dxfId="11321" priority="11684" stopIfTrue="1" operator="equal">
      <formula>"no"</formula>
    </cfRule>
    <cfRule type="notContainsBlanks" dxfId="11320" priority="11687" stopIfTrue="1">
      <formula>LEN(TRIM(AG31))&gt;0</formula>
    </cfRule>
  </conditionalFormatting>
  <conditionalFormatting sqref="AG31:AG38">
    <cfRule type="cellIs" dxfId="11319" priority="11685" stopIfTrue="1" operator="equal">
      <formula>"done"</formula>
    </cfRule>
    <cfRule type="cellIs" dxfId="11318" priority="11686" stopIfTrue="1" operator="equal">
      <formula>"n/a"</formula>
    </cfRule>
    <cfRule type="cellIs" dxfId="11317" priority="11688" stopIfTrue="1" operator="equal">
      <formula>"yes"</formula>
    </cfRule>
    <cfRule type="cellIs" dxfId="11316" priority="11689" stopIfTrue="1" operator="equal">
      <formula>"no"</formula>
    </cfRule>
    <cfRule type="notContainsBlanks" dxfId="11315" priority="11690">
      <formula>LEN(TRIM(AG31))&gt;0</formula>
    </cfRule>
  </conditionalFormatting>
  <conditionalFormatting sqref="AG40">
    <cfRule type="cellIs" dxfId="11314" priority="11675" stopIfTrue="1" operator="equal">
      <formula>"yes"</formula>
    </cfRule>
    <cfRule type="cellIs" dxfId="11313" priority="11676" stopIfTrue="1" operator="equal">
      <formula>"no"</formula>
    </cfRule>
    <cfRule type="notContainsBlanks" dxfId="11312" priority="11679" stopIfTrue="1">
      <formula>LEN(TRIM(AG40))&gt;0</formula>
    </cfRule>
  </conditionalFormatting>
  <conditionalFormatting sqref="AG40">
    <cfRule type="cellIs" dxfId="11311" priority="11677" stopIfTrue="1" operator="equal">
      <formula>"done"</formula>
    </cfRule>
    <cfRule type="cellIs" dxfId="11310" priority="11678" stopIfTrue="1" operator="equal">
      <formula>"n/a"</formula>
    </cfRule>
    <cfRule type="cellIs" dxfId="11309" priority="11680" stopIfTrue="1" operator="equal">
      <formula>"yes"</formula>
    </cfRule>
    <cfRule type="cellIs" dxfId="11308" priority="11681" stopIfTrue="1" operator="equal">
      <formula>"no"</formula>
    </cfRule>
    <cfRule type="notContainsBlanks" dxfId="11307" priority="11682">
      <formula>LEN(TRIM(AG40))&gt;0</formula>
    </cfRule>
  </conditionalFormatting>
  <conditionalFormatting sqref="AG41">
    <cfRule type="cellIs" dxfId="11306" priority="11667" stopIfTrue="1" operator="equal">
      <formula>"yes"</formula>
    </cfRule>
    <cfRule type="cellIs" dxfId="11305" priority="11668" stopIfTrue="1" operator="equal">
      <formula>"no"</formula>
    </cfRule>
    <cfRule type="notContainsBlanks" dxfId="11304" priority="11671" stopIfTrue="1">
      <formula>LEN(TRIM(AG41))&gt;0</formula>
    </cfRule>
  </conditionalFormatting>
  <conditionalFormatting sqref="AG41">
    <cfRule type="cellIs" dxfId="11303" priority="11669" stopIfTrue="1" operator="equal">
      <formula>"done"</formula>
    </cfRule>
    <cfRule type="cellIs" dxfId="11302" priority="11670" stopIfTrue="1" operator="equal">
      <formula>"n/a"</formula>
    </cfRule>
    <cfRule type="cellIs" dxfId="11301" priority="11672" stopIfTrue="1" operator="equal">
      <formula>"yes"</formula>
    </cfRule>
    <cfRule type="cellIs" dxfId="11300" priority="11673" stopIfTrue="1" operator="equal">
      <formula>"no"</formula>
    </cfRule>
    <cfRule type="notContainsBlanks" dxfId="11299" priority="11674">
      <formula>LEN(TRIM(AG41))&gt;0</formula>
    </cfRule>
  </conditionalFormatting>
  <conditionalFormatting sqref="AG44">
    <cfRule type="cellIs" dxfId="11298" priority="11659" stopIfTrue="1" operator="equal">
      <formula>"yes"</formula>
    </cfRule>
    <cfRule type="cellIs" dxfId="11297" priority="11660" stopIfTrue="1" operator="equal">
      <formula>"no"</formula>
    </cfRule>
    <cfRule type="notContainsBlanks" dxfId="11296" priority="11661">
      <formula>LEN(TRIM(AG44))&gt;0</formula>
    </cfRule>
  </conditionalFormatting>
  <conditionalFormatting sqref="AG44">
    <cfRule type="cellIs" dxfId="11295" priority="11662" stopIfTrue="1" operator="equal">
      <formula>"done"</formula>
    </cfRule>
    <cfRule type="cellIs" dxfId="11294" priority="11663" stopIfTrue="1" operator="equal">
      <formula>"n/a"</formula>
    </cfRule>
    <cfRule type="cellIs" dxfId="11293" priority="11664" stopIfTrue="1" operator="equal">
      <formula>"yes"</formula>
    </cfRule>
    <cfRule type="cellIs" dxfId="11292" priority="11665" stopIfTrue="1" operator="equal">
      <formula>"no"</formula>
    </cfRule>
    <cfRule type="notContainsBlanks" dxfId="11291" priority="11666">
      <formula>LEN(TRIM(AG44))&gt;0</formula>
    </cfRule>
  </conditionalFormatting>
  <conditionalFormatting sqref="AG43">
    <cfRule type="cellIs" dxfId="11290" priority="11651" stopIfTrue="1" operator="equal">
      <formula>"yes"</formula>
    </cfRule>
    <cfRule type="cellIs" dxfId="11289" priority="11652" stopIfTrue="1" operator="equal">
      <formula>"no"</formula>
    </cfRule>
    <cfRule type="notContainsBlanks" dxfId="11288" priority="11655" stopIfTrue="1">
      <formula>LEN(TRIM(AG43))&gt;0</formula>
    </cfRule>
  </conditionalFormatting>
  <conditionalFormatting sqref="AG43">
    <cfRule type="cellIs" dxfId="11287" priority="11653" stopIfTrue="1" operator="equal">
      <formula>"done"</formula>
    </cfRule>
    <cfRule type="cellIs" dxfId="11286" priority="11654" stopIfTrue="1" operator="equal">
      <formula>"n/a"</formula>
    </cfRule>
    <cfRule type="cellIs" dxfId="11285" priority="11656" stopIfTrue="1" operator="equal">
      <formula>"yes"</formula>
    </cfRule>
    <cfRule type="cellIs" dxfId="11284" priority="11657" stopIfTrue="1" operator="equal">
      <formula>"no"</formula>
    </cfRule>
    <cfRule type="notContainsBlanks" dxfId="11283" priority="11658">
      <formula>LEN(TRIM(AG43))&gt;0</formula>
    </cfRule>
  </conditionalFormatting>
  <conditionalFormatting sqref="AG47">
    <cfRule type="cellIs" dxfId="11282" priority="11643" stopIfTrue="1" operator="equal">
      <formula>"yes"</formula>
    </cfRule>
    <cfRule type="cellIs" dxfId="11281" priority="11644" stopIfTrue="1" operator="equal">
      <formula>"no"</formula>
    </cfRule>
    <cfRule type="notContainsBlanks" dxfId="11280" priority="11647" stopIfTrue="1">
      <formula>LEN(TRIM(AG47))&gt;0</formula>
    </cfRule>
  </conditionalFormatting>
  <conditionalFormatting sqref="AG47">
    <cfRule type="cellIs" dxfId="11279" priority="11645" stopIfTrue="1" operator="equal">
      <formula>"done"</formula>
    </cfRule>
    <cfRule type="cellIs" dxfId="11278" priority="11646" stopIfTrue="1" operator="equal">
      <formula>"n/a"</formula>
    </cfRule>
    <cfRule type="cellIs" dxfId="11277" priority="11648" stopIfTrue="1" operator="equal">
      <formula>"yes"</formula>
    </cfRule>
    <cfRule type="cellIs" dxfId="11276" priority="11649" stopIfTrue="1" operator="equal">
      <formula>"no"</formula>
    </cfRule>
    <cfRule type="notContainsBlanks" dxfId="11275" priority="11650">
      <formula>LEN(TRIM(AG47))&gt;0</formula>
    </cfRule>
  </conditionalFormatting>
  <conditionalFormatting sqref="AG49">
    <cfRule type="cellIs" dxfId="11274" priority="11635" stopIfTrue="1" operator="equal">
      <formula>"yes"</formula>
    </cfRule>
    <cfRule type="cellIs" dxfId="11273" priority="11636" stopIfTrue="1" operator="equal">
      <formula>"no"</formula>
    </cfRule>
    <cfRule type="notContainsBlanks" dxfId="11272" priority="11639" stopIfTrue="1">
      <formula>LEN(TRIM(AG49))&gt;0</formula>
    </cfRule>
  </conditionalFormatting>
  <conditionalFormatting sqref="AG49">
    <cfRule type="cellIs" dxfId="11271" priority="11637" stopIfTrue="1" operator="equal">
      <formula>"done"</formula>
    </cfRule>
    <cfRule type="cellIs" dxfId="11270" priority="11638" stopIfTrue="1" operator="equal">
      <formula>"n/a"</formula>
    </cfRule>
    <cfRule type="cellIs" dxfId="11269" priority="11640" stopIfTrue="1" operator="equal">
      <formula>"yes"</formula>
    </cfRule>
    <cfRule type="cellIs" dxfId="11268" priority="11641" stopIfTrue="1" operator="equal">
      <formula>"no"</formula>
    </cfRule>
    <cfRule type="notContainsBlanks" dxfId="11267" priority="11642">
      <formula>LEN(TRIM(AG49))&gt;0</formula>
    </cfRule>
  </conditionalFormatting>
  <conditionalFormatting sqref="AG65">
    <cfRule type="cellIs" dxfId="11266" priority="11627" stopIfTrue="1" operator="equal">
      <formula>"yes"</formula>
    </cfRule>
    <cfRule type="cellIs" dxfId="11265" priority="11628" stopIfTrue="1" operator="equal">
      <formula>"no"</formula>
    </cfRule>
    <cfRule type="notContainsBlanks" dxfId="11264" priority="11631" stopIfTrue="1">
      <formula>LEN(TRIM(AG65))&gt;0</formula>
    </cfRule>
  </conditionalFormatting>
  <conditionalFormatting sqref="AG65">
    <cfRule type="cellIs" dxfId="11263" priority="11629" stopIfTrue="1" operator="equal">
      <formula>"done"</formula>
    </cfRule>
    <cfRule type="cellIs" dxfId="11262" priority="11630" stopIfTrue="1" operator="equal">
      <formula>"n/a"</formula>
    </cfRule>
    <cfRule type="cellIs" dxfId="11261" priority="11632" stopIfTrue="1" operator="equal">
      <formula>"yes"</formula>
    </cfRule>
    <cfRule type="cellIs" dxfId="11260" priority="11633" stopIfTrue="1" operator="equal">
      <formula>"no"</formula>
    </cfRule>
    <cfRule type="notContainsBlanks" dxfId="11259" priority="11634">
      <formula>LEN(TRIM(AG65))&gt;0</formula>
    </cfRule>
  </conditionalFormatting>
  <conditionalFormatting sqref="AG67">
    <cfRule type="cellIs" dxfId="11258" priority="11619" stopIfTrue="1" operator="equal">
      <formula>"yes"</formula>
    </cfRule>
    <cfRule type="cellIs" dxfId="11257" priority="11620" stopIfTrue="1" operator="equal">
      <formula>"no"</formula>
    </cfRule>
    <cfRule type="notContainsBlanks" dxfId="11256" priority="11623" stopIfTrue="1">
      <formula>LEN(TRIM(AG67))&gt;0</formula>
    </cfRule>
  </conditionalFormatting>
  <conditionalFormatting sqref="AG67">
    <cfRule type="cellIs" dxfId="11255" priority="11621" stopIfTrue="1" operator="equal">
      <formula>"done"</formula>
    </cfRule>
    <cfRule type="cellIs" dxfId="11254" priority="11622" stopIfTrue="1" operator="equal">
      <formula>"n/a"</formula>
    </cfRule>
    <cfRule type="cellIs" dxfId="11253" priority="11624" stopIfTrue="1" operator="equal">
      <formula>"yes"</formula>
    </cfRule>
    <cfRule type="cellIs" dxfId="11252" priority="11625" stopIfTrue="1" operator="equal">
      <formula>"no"</formula>
    </cfRule>
    <cfRule type="notContainsBlanks" dxfId="11251" priority="11626">
      <formula>LEN(TRIM(AG67))&gt;0</formula>
    </cfRule>
  </conditionalFormatting>
  <conditionalFormatting sqref="AG68">
    <cfRule type="cellIs" dxfId="11250" priority="11611" stopIfTrue="1" operator="equal">
      <formula>"yes"</formula>
    </cfRule>
    <cfRule type="cellIs" dxfId="11249" priority="11612" stopIfTrue="1" operator="equal">
      <formula>"no"</formula>
    </cfRule>
    <cfRule type="notContainsBlanks" dxfId="11248" priority="11615" stopIfTrue="1">
      <formula>LEN(TRIM(AG68))&gt;0</formula>
    </cfRule>
  </conditionalFormatting>
  <conditionalFormatting sqref="AG68">
    <cfRule type="cellIs" dxfId="11247" priority="11613" stopIfTrue="1" operator="equal">
      <formula>"done"</formula>
    </cfRule>
    <cfRule type="cellIs" dxfId="11246" priority="11614" stopIfTrue="1" operator="equal">
      <formula>"n/a"</formula>
    </cfRule>
    <cfRule type="cellIs" dxfId="11245" priority="11616" stopIfTrue="1" operator="equal">
      <formula>"yes"</formula>
    </cfRule>
    <cfRule type="cellIs" dxfId="11244" priority="11617" stopIfTrue="1" operator="equal">
      <formula>"no"</formula>
    </cfRule>
    <cfRule type="notContainsBlanks" dxfId="11243" priority="11618">
      <formula>LEN(TRIM(AG68))&gt;0</formula>
    </cfRule>
  </conditionalFormatting>
  <conditionalFormatting sqref="AG91:AG104">
    <cfRule type="cellIs" dxfId="11242" priority="11603" stopIfTrue="1" operator="equal">
      <formula>"yes"</formula>
    </cfRule>
    <cfRule type="cellIs" dxfId="11241" priority="11604" stopIfTrue="1" operator="equal">
      <formula>"no"</formula>
    </cfRule>
    <cfRule type="notContainsBlanks" dxfId="11240" priority="11607" stopIfTrue="1">
      <formula>LEN(TRIM(AG91))&gt;0</formula>
    </cfRule>
  </conditionalFormatting>
  <conditionalFormatting sqref="AG91:AG104">
    <cfRule type="cellIs" dxfId="11239" priority="11605" stopIfTrue="1" operator="equal">
      <formula>"done"</formula>
    </cfRule>
    <cfRule type="cellIs" dxfId="11238" priority="11606" stopIfTrue="1" operator="equal">
      <formula>"n/a"</formula>
    </cfRule>
    <cfRule type="cellIs" dxfId="11237" priority="11608" stopIfTrue="1" operator="equal">
      <formula>"yes"</formula>
    </cfRule>
    <cfRule type="cellIs" dxfId="11236" priority="11609" stopIfTrue="1" operator="equal">
      <formula>"no"</formula>
    </cfRule>
    <cfRule type="notContainsBlanks" dxfId="11235" priority="11610">
      <formula>LEN(TRIM(AG91))&gt;0</formula>
    </cfRule>
  </conditionalFormatting>
  <conditionalFormatting sqref="AG106">
    <cfRule type="cellIs" dxfId="11234" priority="11595" stopIfTrue="1" operator="equal">
      <formula>"yes"</formula>
    </cfRule>
    <cfRule type="cellIs" dxfId="11233" priority="11596" stopIfTrue="1" operator="equal">
      <formula>"no"</formula>
    </cfRule>
    <cfRule type="notContainsBlanks" dxfId="11232" priority="11599" stopIfTrue="1">
      <formula>LEN(TRIM(AG106))&gt;0</formula>
    </cfRule>
  </conditionalFormatting>
  <conditionalFormatting sqref="AG106">
    <cfRule type="cellIs" dxfId="11231" priority="11597" stopIfTrue="1" operator="equal">
      <formula>"done"</formula>
    </cfRule>
    <cfRule type="cellIs" dxfId="11230" priority="11598" stopIfTrue="1" operator="equal">
      <formula>"n/a"</formula>
    </cfRule>
    <cfRule type="cellIs" dxfId="11229" priority="11600" stopIfTrue="1" operator="equal">
      <formula>"yes"</formula>
    </cfRule>
    <cfRule type="cellIs" dxfId="11228" priority="11601" stopIfTrue="1" operator="equal">
      <formula>"no"</formula>
    </cfRule>
    <cfRule type="notContainsBlanks" dxfId="11227" priority="11602">
      <formula>LEN(TRIM(AG106))&gt;0</formula>
    </cfRule>
  </conditionalFormatting>
  <conditionalFormatting sqref="AG107:AG108">
    <cfRule type="cellIs" dxfId="11226" priority="11587" stopIfTrue="1" operator="equal">
      <formula>"yes"</formula>
    </cfRule>
    <cfRule type="cellIs" dxfId="11225" priority="11588" stopIfTrue="1" operator="equal">
      <formula>"no"</formula>
    </cfRule>
    <cfRule type="notContainsBlanks" dxfId="11224" priority="11591" stopIfTrue="1">
      <formula>LEN(TRIM(AG107))&gt;0</formula>
    </cfRule>
  </conditionalFormatting>
  <conditionalFormatting sqref="AG107:AG108">
    <cfRule type="cellIs" dxfId="11223" priority="11589" stopIfTrue="1" operator="equal">
      <formula>"done"</formula>
    </cfRule>
    <cfRule type="cellIs" dxfId="11222" priority="11590" stopIfTrue="1" operator="equal">
      <formula>"n/a"</formula>
    </cfRule>
    <cfRule type="cellIs" dxfId="11221" priority="11592" stopIfTrue="1" operator="equal">
      <formula>"yes"</formula>
    </cfRule>
    <cfRule type="cellIs" dxfId="11220" priority="11593" stopIfTrue="1" operator="equal">
      <formula>"no"</formula>
    </cfRule>
    <cfRule type="notContainsBlanks" dxfId="11219" priority="11594">
      <formula>LEN(TRIM(AG107))&gt;0</formula>
    </cfRule>
  </conditionalFormatting>
  <conditionalFormatting sqref="AG109:AG110">
    <cfRule type="cellIs" dxfId="11218" priority="11579" stopIfTrue="1" operator="equal">
      <formula>"yes"</formula>
    </cfRule>
    <cfRule type="cellIs" dxfId="11217" priority="11580" stopIfTrue="1" operator="equal">
      <formula>"no"</formula>
    </cfRule>
    <cfRule type="notContainsBlanks" dxfId="11216" priority="11583" stopIfTrue="1">
      <formula>LEN(TRIM(AG109))&gt;0</formula>
    </cfRule>
  </conditionalFormatting>
  <conditionalFormatting sqref="AG109:AG110">
    <cfRule type="cellIs" dxfId="11215" priority="11581" stopIfTrue="1" operator="equal">
      <formula>"done"</formula>
    </cfRule>
    <cfRule type="cellIs" dxfId="11214" priority="11582" stopIfTrue="1" operator="equal">
      <formula>"n/a"</formula>
    </cfRule>
    <cfRule type="cellIs" dxfId="11213" priority="11584" stopIfTrue="1" operator="equal">
      <formula>"yes"</formula>
    </cfRule>
    <cfRule type="cellIs" dxfId="11212" priority="11585" stopIfTrue="1" operator="equal">
      <formula>"no"</formula>
    </cfRule>
    <cfRule type="notContainsBlanks" dxfId="11211" priority="11586">
      <formula>LEN(TRIM(AG109))&gt;0</formula>
    </cfRule>
  </conditionalFormatting>
  <conditionalFormatting sqref="AG113">
    <cfRule type="cellIs" dxfId="11210" priority="11571" stopIfTrue="1" operator="equal">
      <formula>"yes"</formula>
    </cfRule>
    <cfRule type="cellIs" dxfId="11209" priority="11572" stopIfTrue="1" operator="equal">
      <formula>"no"</formula>
    </cfRule>
    <cfRule type="notContainsBlanks" dxfId="11208" priority="11575" stopIfTrue="1">
      <formula>LEN(TRIM(AG113))&gt;0</formula>
    </cfRule>
  </conditionalFormatting>
  <conditionalFormatting sqref="AG113">
    <cfRule type="cellIs" dxfId="11207" priority="11573" stopIfTrue="1" operator="equal">
      <formula>"done"</formula>
    </cfRule>
    <cfRule type="cellIs" dxfId="11206" priority="11574" stopIfTrue="1" operator="equal">
      <formula>"n/a"</formula>
    </cfRule>
    <cfRule type="cellIs" dxfId="11205" priority="11576" stopIfTrue="1" operator="equal">
      <formula>"yes"</formula>
    </cfRule>
    <cfRule type="cellIs" dxfId="11204" priority="11577" stopIfTrue="1" operator="equal">
      <formula>"no"</formula>
    </cfRule>
    <cfRule type="notContainsBlanks" dxfId="11203" priority="11578">
      <formula>LEN(TRIM(AG113))&gt;0</formula>
    </cfRule>
  </conditionalFormatting>
  <conditionalFormatting sqref="AG114">
    <cfRule type="cellIs" dxfId="11202" priority="11563" stopIfTrue="1" operator="equal">
      <formula>"yes"</formula>
    </cfRule>
    <cfRule type="cellIs" dxfId="11201" priority="11564" stopIfTrue="1" operator="equal">
      <formula>"no"</formula>
    </cfRule>
    <cfRule type="notContainsBlanks" dxfId="11200" priority="11567" stopIfTrue="1">
      <formula>LEN(TRIM(AG114))&gt;0</formula>
    </cfRule>
  </conditionalFormatting>
  <conditionalFormatting sqref="AG114">
    <cfRule type="cellIs" dxfId="11199" priority="11565" stopIfTrue="1" operator="equal">
      <formula>"done"</formula>
    </cfRule>
    <cfRule type="cellIs" dxfId="11198" priority="11566" stopIfTrue="1" operator="equal">
      <formula>"n/a"</formula>
    </cfRule>
    <cfRule type="cellIs" dxfId="11197" priority="11568" stopIfTrue="1" operator="equal">
      <formula>"yes"</formula>
    </cfRule>
    <cfRule type="cellIs" dxfId="11196" priority="11569" stopIfTrue="1" operator="equal">
      <formula>"no"</formula>
    </cfRule>
    <cfRule type="notContainsBlanks" dxfId="11195" priority="11570">
      <formula>LEN(TRIM(AG114))&gt;0</formula>
    </cfRule>
  </conditionalFormatting>
  <conditionalFormatting sqref="AG115">
    <cfRule type="cellIs" dxfId="11194" priority="11555" stopIfTrue="1" operator="equal">
      <formula>"yes"</formula>
    </cfRule>
    <cfRule type="cellIs" dxfId="11193" priority="11556" stopIfTrue="1" operator="equal">
      <formula>"no"</formula>
    </cfRule>
    <cfRule type="notContainsBlanks" dxfId="11192" priority="11559" stopIfTrue="1">
      <formula>LEN(TRIM(AG115))&gt;0</formula>
    </cfRule>
  </conditionalFormatting>
  <conditionalFormatting sqref="AG115">
    <cfRule type="cellIs" dxfId="11191" priority="11557" stopIfTrue="1" operator="equal">
      <formula>"done"</formula>
    </cfRule>
    <cfRule type="cellIs" dxfId="11190" priority="11558" stopIfTrue="1" operator="equal">
      <formula>"n/a"</formula>
    </cfRule>
    <cfRule type="cellIs" dxfId="11189" priority="11560" stopIfTrue="1" operator="equal">
      <formula>"yes"</formula>
    </cfRule>
    <cfRule type="cellIs" dxfId="11188" priority="11561" stopIfTrue="1" operator="equal">
      <formula>"no"</formula>
    </cfRule>
    <cfRule type="notContainsBlanks" dxfId="11187" priority="11562">
      <formula>LEN(TRIM(AG115))&gt;0</formula>
    </cfRule>
  </conditionalFormatting>
  <conditionalFormatting sqref="AG127">
    <cfRule type="cellIs" dxfId="11186" priority="11547" stopIfTrue="1" operator="equal">
      <formula>"yes"</formula>
    </cfRule>
    <cfRule type="cellIs" dxfId="11185" priority="11548" stopIfTrue="1" operator="equal">
      <formula>"no"</formula>
    </cfRule>
    <cfRule type="notContainsBlanks" dxfId="11184" priority="11551" stopIfTrue="1">
      <formula>LEN(TRIM(AG127))&gt;0</formula>
    </cfRule>
  </conditionalFormatting>
  <conditionalFormatting sqref="AG127">
    <cfRule type="cellIs" dxfId="11183" priority="11549" stopIfTrue="1" operator="equal">
      <formula>"done"</formula>
    </cfRule>
    <cfRule type="cellIs" dxfId="11182" priority="11550" stopIfTrue="1" operator="equal">
      <formula>"n/a"</formula>
    </cfRule>
    <cfRule type="cellIs" dxfId="11181" priority="11552" stopIfTrue="1" operator="equal">
      <formula>"yes"</formula>
    </cfRule>
    <cfRule type="cellIs" dxfId="11180" priority="11553" stopIfTrue="1" operator="equal">
      <formula>"no"</formula>
    </cfRule>
    <cfRule type="notContainsBlanks" dxfId="11179" priority="11554">
      <formula>LEN(TRIM(AG127))&gt;0</formula>
    </cfRule>
  </conditionalFormatting>
  <conditionalFormatting sqref="AG128">
    <cfRule type="cellIs" dxfId="11178" priority="11539" stopIfTrue="1" operator="equal">
      <formula>"yes"</formula>
    </cfRule>
    <cfRule type="cellIs" dxfId="11177" priority="11540" stopIfTrue="1" operator="equal">
      <formula>"no"</formula>
    </cfRule>
    <cfRule type="notContainsBlanks" dxfId="11176" priority="11543" stopIfTrue="1">
      <formula>LEN(TRIM(AG128))&gt;0</formula>
    </cfRule>
  </conditionalFormatting>
  <conditionalFormatting sqref="AG128">
    <cfRule type="cellIs" dxfId="11175" priority="11541" stopIfTrue="1" operator="equal">
      <formula>"done"</formula>
    </cfRule>
    <cfRule type="cellIs" dxfId="11174" priority="11542" stopIfTrue="1" operator="equal">
      <formula>"n/a"</formula>
    </cfRule>
    <cfRule type="cellIs" dxfId="11173" priority="11544" stopIfTrue="1" operator="equal">
      <formula>"yes"</formula>
    </cfRule>
    <cfRule type="cellIs" dxfId="11172" priority="11545" stopIfTrue="1" operator="equal">
      <formula>"no"</formula>
    </cfRule>
    <cfRule type="notContainsBlanks" dxfId="11171" priority="11546">
      <formula>LEN(TRIM(AG128))&gt;0</formula>
    </cfRule>
  </conditionalFormatting>
  <conditionalFormatting sqref="AG129">
    <cfRule type="cellIs" dxfId="11170" priority="11531" stopIfTrue="1" operator="equal">
      <formula>"yes"</formula>
    </cfRule>
    <cfRule type="cellIs" dxfId="11169" priority="11532" stopIfTrue="1" operator="equal">
      <formula>"no"</formula>
    </cfRule>
    <cfRule type="notContainsBlanks" dxfId="11168" priority="11535" stopIfTrue="1">
      <formula>LEN(TRIM(AG129))&gt;0</formula>
    </cfRule>
  </conditionalFormatting>
  <conditionalFormatting sqref="AG129">
    <cfRule type="cellIs" dxfId="11167" priority="11533" stopIfTrue="1" operator="equal">
      <formula>"done"</formula>
    </cfRule>
    <cfRule type="cellIs" dxfId="11166" priority="11534" stopIfTrue="1" operator="equal">
      <formula>"n/a"</formula>
    </cfRule>
    <cfRule type="cellIs" dxfId="11165" priority="11536" stopIfTrue="1" operator="equal">
      <formula>"yes"</formula>
    </cfRule>
    <cfRule type="cellIs" dxfId="11164" priority="11537" stopIfTrue="1" operator="equal">
      <formula>"no"</formula>
    </cfRule>
    <cfRule type="notContainsBlanks" dxfId="11163" priority="11538">
      <formula>LEN(TRIM(AG129))&gt;0</formula>
    </cfRule>
  </conditionalFormatting>
  <conditionalFormatting sqref="AG130">
    <cfRule type="cellIs" dxfId="11162" priority="11523" stopIfTrue="1" operator="equal">
      <formula>"yes"</formula>
    </cfRule>
    <cfRule type="cellIs" dxfId="11161" priority="11524" stopIfTrue="1" operator="equal">
      <formula>"no"</formula>
    </cfRule>
    <cfRule type="notContainsBlanks" dxfId="11160" priority="11527" stopIfTrue="1">
      <formula>LEN(TRIM(AG130))&gt;0</formula>
    </cfRule>
  </conditionalFormatting>
  <conditionalFormatting sqref="AG130">
    <cfRule type="cellIs" dxfId="11159" priority="11525" stopIfTrue="1" operator="equal">
      <formula>"done"</formula>
    </cfRule>
    <cfRule type="cellIs" dxfId="11158" priority="11526" stopIfTrue="1" operator="equal">
      <formula>"n/a"</formula>
    </cfRule>
    <cfRule type="cellIs" dxfId="11157" priority="11528" stopIfTrue="1" operator="equal">
      <formula>"yes"</formula>
    </cfRule>
    <cfRule type="cellIs" dxfId="11156" priority="11529" stopIfTrue="1" operator="equal">
      <formula>"no"</formula>
    </cfRule>
    <cfRule type="notContainsBlanks" dxfId="11155" priority="11530">
      <formula>LEN(TRIM(AG130))&gt;0</formula>
    </cfRule>
  </conditionalFormatting>
  <conditionalFormatting sqref="AG131:AG133">
    <cfRule type="cellIs" dxfId="11154" priority="11515" stopIfTrue="1" operator="equal">
      <formula>"yes"</formula>
    </cfRule>
    <cfRule type="cellIs" dxfId="11153" priority="11516" stopIfTrue="1" operator="equal">
      <formula>"no"</formula>
    </cfRule>
    <cfRule type="notContainsBlanks" dxfId="11152" priority="11519" stopIfTrue="1">
      <formula>LEN(TRIM(AG131))&gt;0</formula>
    </cfRule>
  </conditionalFormatting>
  <conditionalFormatting sqref="AG131:AG133">
    <cfRule type="cellIs" dxfId="11151" priority="11517" stopIfTrue="1" operator="equal">
      <formula>"done"</formula>
    </cfRule>
    <cfRule type="cellIs" dxfId="11150" priority="11518" stopIfTrue="1" operator="equal">
      <formula>"n/a"</formula>
    </cfRule>
    <cfRule type="cellIs" dxfId="11149" priority="11520" stopIfTrue="1" operator="equal">
      <formula>"yes"</formula>
    </cfRule>
    <cfRule type="cellIs" dxfId="11148" priority="11521" stopIfTrue="1" operator="equal">
      <formula>"no"</formula>
    </cfRule>
    <cfRule type="notContainsBlanks" dxfId="11147" priority="11522">
      <formula>LEN(TRIM(AG131))&gt;0</formula>
    </cfRule>
  </conditionalFormatting>
  <conditionalFormatting sqref="AG158">
    <cfRule type="cellIs" dxfId="11146" priority="11507" stopIfTrue="1" operator="equal">
      <formula>"yes"</formula>
    </cfRule>
    <cfRule type="cellIs" dxfId="11145" priority="11508" stopIfTrue="1" operator="equal">
      <formula>"no"</formula>
    </cfRule>
    <cfRule type="notContainsBlanks" dxfId="11144" priority="11511" stopIfTrue="1">
      <formula>LEN(TRIM(AG158))&gt;0</formula>
    </cfRule>
  </conditionalFormatting>
  <conditionalFormatting sqref="AG158">
    <cfRule type="cellIs" dxfId="11143" priority="11509" stopIfTrue="1" operator="equal">
      <formula>"done"</formula>
    </cfRule>
    <cfRule type="cellIs" dxfId="11142" priority="11510" stopIfTrue="1" operator="equal">
      <formula>"n/a"</formula>
    </cfRule>
    <cfRule type="cellIs" dxfId="11141" priority="11512" stopIfTrue="1" operator="equal">
      <formula>"yes"</formula>
    </cfRule>
    <cfRule type="cellIs" dxfId="11140" priority="11513" stopIfTrue="1" operator="equal">
      <formula>"no"</formula>
    </cfRule>
    <cfRule type="notContainsBlanks" dxfId="11139" priority="11514">
      <formula>LEN(TRIM(AG158))&gt;0</formula>
    </cfRule>
  </conditionalFormatting>
  <conditionalFormatting sqref="AG161">
    <cfRule type="cellIs" dxfId="11138" priority="11499" stopIfTrue="1" operator="equal">
      <formula>"yes"</formula>
    </cfRule>
    <cfRule type="cellIs" dxfId="11137" priority="11500" stopIfTrue="1" operator="equal">
      <formula>"no"</formula>
    </cfRule>
    <cfRule type="notContainsBlanks" dxfId="11136" priority="11503" stopIfTrue="1">
      <formula>LEN(TRIM(AG161))&gt;0</formula>
    </cfRule>
  </conditionalFormatting>
  <conditionalFormatting sqref="AG161">
    <cfRule type="cellIs" dxfId="11135" priority="11501" stopIfTrue="1" operator="equal">
      <formula>"done"</formula>
    </cfRule>
    <cfRule type="cellIs" dxfId="11134" priority="11502" stopIfTrue="1" operator="equal">
      <formula>"n/a"</formula>
    </cfRule>
    <cfRule type="cellIs" dxfId="11133" priority="11504" stopIfTrue="1" operator="equal">
      <formula>"yes"</formula>
    </cfRule>
    <cfRule type="cellIs" dxfId="11132" priority="11505" stopIfTrue="1" operator="equal">
      <formula>"no"</formula>
    </cfRule>
    <cfRule type="notContainsBlanks" dxfId="11131" priority="11506">
      <formula>LEN(TRIM(AG161))&gt;0</formula>
    </cfRule>
  </conditionalFormatting>
  <conditionalFormatting sqref="AG180">
    <cfRule type="cellIs" dxfId="11130" priority="11491" stopIfTrue="1" operator="equal">
      <formula>"yes"</formula>
    </cfRule>
    <cfRule type="cellIs" dxfId="11129" priority="11492" stopIfTrue="1" operator="equal">
      <formula>"no"</formula>
    </cfRule>
    <cfRule type="notContainsBlanks" dxfId="11128" priority="11495" stopIfTrue="1">
      <formula>LEN(TRIM(AG180))&gt;0</formula>
    </cfRule>
  </conditionalFormatting>
  <conditionalFormatting sqref="AG180">
    <cfRule type="cellIs" dxfId="11127" priority="11493" stopIfTrue="1" operator="equal">
      <formula>"done"</formula>
    </cfRule>
    <cfRule type="cellIs" dxfId="11126" priority="11494" stopIfTrue="1" operator="equal">
      <formula>"n/a"</formula>
    </cfRule>
    <cfRule type="cellIs" dxfId="11125" priority="11496" stopIfTrue="1" operator="equal">
      <formula>"yes"</formula>
    </cfRule>
    <cfRule type="cellIs" dxfId="11124" priority="11497" stopIfTrue="1" operator="equal">
      <formula>"no"</formula>
    </cfRule>
    <cfRule type="notContainsBlanks" dxfId="11123" priority="11498">
      <formula>LEN(TRIM(AG180))&gt;0</formula>
    </cfRule>
  </conditionalFormatting>
  <conditionalFormatting sqref="AG170">
    <cfRule type="cellIs" dxfId="11122" priority="11483" stopIfTrue="1" operator="equal">
      <formula>"yes"</formula>
    </cfRule>
    <cfRule type="cellIs" dxfId="11121" priority="11484" stopIfTrue="1" operator="equal">
      <formula>"no"</formula>
    </cfRule>
    <cfRule type="notContainsBlanks" dxfId="11120" priority="11487" stopIfTrue="1">
      <formula>LEN(TRIM(AG170))&gt;0</formula>
    </cfRule>
  </conditionalFormatting>
  <conditionalFormatting sqref="AG170">
    <cfRule type="cellIs" dxfId="11119" priority="11485" stopIfTrue="1" operator="equal">
      <formula>"done"</formula>
    </cfRule>
    <cfRule type="cellIs" dxfId="11118" priority="11486" stopIfTrue="1" operator="equal">
      <formula>"n/a"</formula>
    </cfRule>
    <cfRule type="cellIs" dxfId="11117" priority="11488" stopIfTrue="1" operator="equal">
      <formula>"yes"</formula>
    </cfRule>
    <cfRule type="cellIs" dxfId="11116" priority="11489" stopIfTrue="1" operator="equal">
      <formula>"no"</formula>
    </cfRule>
    <cfRule type="notContainsBlanks" dxfId="11115" priority="11490">
      <formula>LEN(TRIM(AG170))&gt;0</formula>
    </cfRule>
  </conditionalFormatting>
  <conditionalFormatting sqref="AG162">
    <cfRule type="cellIs" dxfId="11114" priority="11475" stopIfTrue="1" operator="equal">
      <formula>"yes"</formula>
    </cfRule>
    <cfRule type="cellIs" dxfId="11113" priority="11476" stopIfTrue="1" operator="equal">
      <formula>"no"</formula>
    </cfRule>
    <cfRule type="notContainsBlanks" dxfId="11112" priority="11479" stopIfTrue="1">
      <formula>LEN(TRIM(AG162))&gt;0</formula>
    </cfRule>
  </conditionalFormatting>
  <conditionalFormatting sqref="AG162">
    <cfRule type="cellIs" dxfId="11111" priority="11477" stopIfTrue="1" operator="equal">
      <formula>"done"</formula>
    </cfRule>
    <cfRule type="cellIs" dxfId="11110" priority="11478" stopIfTrue="1" operator="equal">
      <formula>"n/a"</formula>
    </cfRule>
    <cfRule type="cellIs" dxfId="11109" priority="11480" stopIfTrue="1" operator="equal">
      <formula>"yes"</formula>
    </cfRule>
    <cfRule type="cellIs" dxfId="11108" priority="11481" stopIfTrue="1" operator="equal">
      <formula>"no"</formula>
    </cfRule>
    <cfRule type="notContainsBlanks" dxfId="11107" priority="11482">
      <formula>LEN(TRIM(AG162))&gt;0</formula>
    </cfRule>
  </conditionalFormatting>
  <conditionalFormatting sqref="AG163">
    <cfRule type="cellIs" dxfId="11106" priority="11467" stopIfTrue="1" operator="equal">
      <formula>"yes"</formula>
    </cfRule>
    <cfRule type="cellIs" dxfId="11105" priority="11468" stopIfTrue="1" operator="equal">
      <formula>"no"</formula>
    </cfRule>
    <cfRule type="notContainsBlanks" dxfId="11104" priority="11471" stopIfTrue="1">
      <formula>LEN(TRIM(AG163))&gt;0</formula>
    </cfRule>
  </conditionalFormatting>
  <conditionalFormatting sqref="AG163">
    <cfRule type="cellIs" dxfId="11103" priority="11469" stopIfTrue="1" operator="equal">
      <formula>"done"</formula>
    </cfRule>
    <cfRule type="cellIs" dxfId="11102" priority="11470" stopIfTrue="1" operator="equal">
      <formula>"n/a"</formula>
    </cfRule>
    <cfRule type="cellIs" dxfId="11101" priority="11472" stopIfTrue="1" operator="equal">
      <formula>"yes"</formula>
    </cfRule>
    <cfRule type="cellIs" dxfId="11100" priority="11473" stopIfTrue="1" operator="equal">
      <formula>"no"</formula>
    </cfRule>
    <cfRule type="notContainsBlanks" dxfId="11099" priority="11474">
      <formula>LEN(TRIM(AG163))&gt;0</formula>
    </cfRule>
  </conditionalFormatting>
  <conditionalFormatting sqref="AG166">
    <cfRule type="cellIs" dxfId="11098" priority="11459" stopIfTrue="1" operator="equal">
      <formula>"yes"</formula>
    </cfRule>
    <cfRule type="cellIs" dxfId="11097" priority="11460" stopIfTrue="1" operator="equal">
      <formula>"no"</formula>
    </cfRule>
    <cfRule type="notContainsBlanks" dxfId="11096" priority="11463" stopIfTrue="1">
      <formula>LEN(TRIM(AG166))&gt;0</formula>
    </cfRule>
  </conditionalFormatting>
  <conditionalFormatting sqref="AG166">
    <cfRule type="cellIs" dxfId="11095" priority="11461" stopIfTrue="1" operator="equal">
      <formula>"done"</formula>
    </cfRule>
    <cfRule type="cellIs" dxfId="11094" priority="11462" stopIfTrue="1" operator="equal">
      <formula>"n/a"</formula>
    </cfRule>
    <cfRule type="cellIs" dxfId="11093" priority="11464" stopIfTrue="1" operator="equal">
      <formula>"yes"</formula>
    </cfRule>
    <cfRule type="cellIs" dxfId="11092" priority="11465" stopIfTrue="1" operator="equal">
      <formula>"no"</formula>
    </cfRule>
    <cfRule type="notContainsBlanks" dxfId="11091" priority="11466">
      <formula>LEN(TRIM(AG166))&gt;0</formula>
    </cfRule>
  </conditionalFormatting>
  <conditionalFormatting sqref="AG165">
    <cfRule type="cellIs" dxfId="11090" priority="11451" stopIfTrue="1" operator="equal">
      <formula>"yes"</formula>
    </cfRule>
    <cfRule type="cellIs" dxfId="11089" priority="11452" stopIfTrue="1" operator="equal">
      <formula>"no"</formula>
    </cfRule>
    <cfRule type="notContainsBlanks" dxfId="11088" priority="11455" stopIfTrue="1">
      <formula>LEN(TRIM(AG165))&gt;0</formula>
    </cfRule>
  </conditionalFormatting>
  <conditionalFormatting sqref="AG165">
    <cfRule type="cellIs" dxfId="11087" priority="11453" stopIfTrue="1" operator="equal">
      <formula>"done"</formula>
    </cfRule>
    <cfRule type="cellIs" dxfId="11086" priority="11454" stopIfTrue="1" operator="equal">
      <formula>"n/a"</formula>
    </cfRule>
    <cfRule type="cellIs" dxfId="11085" priority="11456" stopIfTrue="1" operator="equal">
      <formula>"yes"</formula>
    </cfRule>
    <cfRule type="cellIs" dxfId="11084" priority="11457" stopIfTrue="1" operator="equal">
      <formula>"no"</formula>
    </cfRule>
    <cfRule type="notContainsBlanks" dxfId="11083" priority="11458">
      <formula>LEN(TRIM(AG165))&gt;0</formula>
    </cfRule>
  </conditionalFormatting>
  <conditionalFormatting sqref="AG164">
    <cfRule type="cellIs" dxfId="11082" priority="11443" stopIfTrue="1" operator="equal">
      <formula>"yes"</formula>
    </cfRule>
    <cfRule type="cellIs" dxfId="11081" priority="11444" stopIfTrue="1" operator="equal">
      <formula>"no"</formula>
    </cfRule>
    <cfRule type="notContainsBlanks" dxfId="11080" priority="11447" stopIfTrue="1">
      <formula>LEN(TRIM(AG164))&gt;0</formula>
    </cfRule>
  </conditionalFormatting>
  <conditionalFormatting sqref="AG164">
    <cfRule type="cellIs" dxfId="11079" priority="11445" stopIfTrue="1" operator="equal">
      <formula>"done"</formula>
    </cfRule>
    <cfRule type="cellIs" dxfId="11078" priority="11446" stopIfTrue="1" operator="equal">
      <formula>"n/a"</formula>
    </cfRule>
    <cfRule type="cellIs" dxfId="11077" priority="11448" stopIfTrue="1" operator="equal">
      <formula>"yes"</formula>
    </cfRule>
    <cfRule type="cellIs" dxfId="11076" priority="11449" stopIfTrue="1" operator="equal">
      <formula>"no"</formula>
    </cfRule>
    <cfRule type="notContainsBlanks" dxfId="11075" priority="11450">
      <formula>LEN(TRIM(AG164))&gt;0</formula>
    </cfRule>
  </conditionalFormatting>
  <conditionalFormatting sqref="AG168">
    <cfRule type="cellIs" dxfId="11074" priority="11435" stopIfTrue="1" operator="equal">
      <formula>"yes"</formula>
    </cfRule>
    <cfRule type="cellIs" dxfId="11073" priority="11436" stopIfTrue="1" operator="equal">
      <formula>"no"</formula>
    </cfRule>
    <cfRule type="notContainsBlanks" dxfId="11072" priority="11439" stopIfTrue="1">
      <formula>LEN(TRIM(AG168))&gt;0</formula>
    </cfRule>
  </conditionalFormatting>
  <conditionalFormatting sqref="AG168">
    <cfRule type="cellIs" dxfId="11071" priority="11437" stopIfTrue="1" operator="equal">
      <formula>"done"</formula>
    </cfRule>
    <cfRule type="cellIs" dxfId="11070" priority="11438" stopIfTrue="1" operator="equal">
      <formula>"n/a"</formula>
    </cfRule>
    <cfRule type="cellIs" dxfId="11069" priority="11440" stopIfTrue="1" operator="equal">
      <formula>"yes"</formula>
    </cfRule>
    <cfRule type="cellIs" dxfId="11068" priority="11441" stopIfTrue="1" operator="equal">
      <formula>"no"</formula>
    </cfRule>
    <cfRule type="notContainsBlanks" dxfId="11067" priority="11442">
      <formula>LEN(TRIM(AG168))&gt;0</formula>
    </cfRule>
  </conditionalFormatting>
  <conditionalFormatting sqref="AG167">
    <cfRule type="cellIs" dxfId="11066" priority="11427" stopIfTrue="1" operator="equal">
      <formula>"yes"</formula>
    </cfRule>
    <cfRule type="cellIs" dxfId="11065" priority="11428" stopIfTrue="1" operator="equal">
      <formula>"no"</formula>
    </cfRule>
    <cfRule type="notContainsBlanks" dxfId="11064" priority="11431" stopIfTrue="1">
      <formula>LEN(TRIM(AG167))&gt;0</formula>
    </cfRule>
  </conditionalFormatting>
  <conditionalFormatting sqref="AG167">
    <cfRule type="cellIs" dxfId="11063" priority="11429" stopIfTrue="1" operator="equal">
      <formula>"done"</formula>
    </cfRule>
    <cfRule type="cellIs" dxfId="11062" priority="11430" stopIfTrue="1" operator="equal">
      <formula>"n/a"</formula>
    </cfRule>
    <cfRule type="cellIs" dxfId="11061" priority="11432" stopIfTrue="1" operator="equal">
      <formula>"yes"</formula>
    </cfRule>
    <cfRule type="cellIs" dxfId="11060" priority="11433" stopIfTrue="1" operator="equal">
      <formula>"no"</formula>
    </cfRule>
    <cfRule type="notContainsBlanks" dxfId="11059" priority="11434">
      <formula>LEN(TRIM(AG167))&gt;0</formula>
    </cfRule>
  </conditionalFormatting>
  <conditionalFormatting sqref="AG169">
    <cfRule type="cellIs" dxfId="11058" priority="11419" stopIfTrue="1" operator="equal">
      <formula>"yes"</formula>
    </cfRule>
    <cfRule type="cellIs" dxfId="11057" priority="11420" stopIfTrue="1" operator="equal">
      <formula>"no"</formula>
    </cfRule>
    <cfRule type="notContainsBlanks" dxfId="11056" priority="11423" stopIfTrue="1">
      <formula>LEN(TRIM(AG169))&gt;0</formula>
    </cfRule>
  </conditionalFormatting>
  <conditionalFormatting sqref="AG169">
    <cfRule type="cellIs" dxfId="11055" priority="11421" stopIfTrue="1" operator="equal">
      <formula>"done"</formula>
    </cfRule>
    <cfRule type="cellIs" dxfId="11054" priority="11422" stopIfTrue="1" operator="equal">
      <formula>"n/a"</formula>
    </cfRule>
    <cfRule type="cellIs" dxfId="11053" priority="11424" stopIfTrue="1" operator="equal">
      <formula>"yes"</formula>
    </cfRule>
    <cfRule type="cellIs" dxfId="11052" priority="11425" stopIfTrue="1" operator="equal">
      <formula>"no"</formula>
    </cfRule>
    <cfRule type="notContainsBlanks" dxfId="11051" priority="11426">
      <formula>LEN(TRIM(AG169))&gt;0</formula>
    </cfRule>
  </conditionalFormatting>
  <conditionalFormatting sqref="AG171">
    <cfRule type="cellIs" dxfId="11050" priority="11411" stopIfTrue="1" operator="equal">
      <formula>"yes"</formula>
    </cfRule>
    <cfRule type="cellIs" dxfId="11049" priority="11412" stopIfTrue="1" operator="equal">
      <formula>"no"</formula>
    </cfRule>
    <cfRule type="notContainsBlanks" dxfId="11048" priority="11415" stopIfTrue="1">
      <formula>LEN(TRIM(AG171))&gt;0</formula>
    </cfRule>
  </conditionalFormatting>
  <conditionalFormatting sqref="AG171">
    <cfRule type="cellIs" dxfId="11047" priority="11413" stopIfTrue="1" operator="equal">
      <formula>"done"</formula>
    </cfRule>
    <cfRule type="cellIs" dxfId="11046" priority="11414" stopIfTrue="1" operator="equal">
      <formula>"n/a"</formula>
    </cfRule>
    <cfRule type="cellIs" dxfId="11045" priority="11416" stopIfTrue="1" operator="equal">
      <formula>"yes"</formula>
    </cfRule>
    <cfRule type="cellIs" dxfId="11044" priority="11417" stopIfTrue="1" operator="equal">
      <formula>"no"</formula>
    </cfRule>
    <cfRule type="notContainsBlanks" dxfId="11043" priority="11418">
      <formula>LEN(TRIM(AG171))&gt;0</formula>
    </cfRule>
  </conditionalFormatting>
  <conditionalFormatting sqref="AG172">
    <cfRule type="cellIs" dxfId="11042" priority="11403" stopIfTrue="1" operator="equal">
      <formula>"yes"</formula>
    </cfRule>
    <cfRule type="cellIs" dxfId="11041" priority="11404" stopIfTrue="1" operator="equal">
      <formula>"no"</formula>
    </cfRule>
    <cfRule type="notContainsBlanks" dxfId="11040" priority="11407" stopIfTrue="1">
      <formula>LEN(TRIM(AG172))&gt;0</formula>
    </cfRule>
  </conditionalFormatting>
  <conditionalFormatting sqref="AG172">
    <cfRule type="cellIs" dxfId="11039" priority="11405" stopIfTrue="1" operator="equal">
      <formula>"done"</formula>
    </cfRule>
    <cfRule type="cellIs" dxfId="11038" priority="11406" stopIfTrue="1" operator="equal">
      <formula>"n/a"</formula>
    </cfRule>
    <cfRule type="cellIs" dxfId="11037" priority="11408" stopIfTrue="1" operator="equal">
      <formula>"yes"</formula>
    </cfRule>
    <cfRule type="cellIs" dxfId="11036" priority="11409" stopIfTrue="1" operator="equal">
      <formula>"no"</formula>
    </cfRule>
    <cfRule type="notContainsBlanks" dxfId="11035" priority="11410">
      <formula>LEN(TRIM(AG172))&gt;0</formula>
    </cfRule>
  </conditionalFormatting>
  <conditionalFormatting sqref="AG174">
    <cfRule type="cellIs" dxfId="11034" priority="11395" stopIfTrue="1" operator="equal">
      <formula>"yes"</formula>
    </cfRule>
    <cfRule type="cellIs" dxfId="11033" priority="11396" stopIfTrue="1" operator="equal">
      <formula>"no"</formula>
    </cfRule>
    <cfRule type="notContainsBlanks" dxfId="11032" priority="11399" stopIfTrue="1">
      <formula>LEN(TRIM(AG174))&gt;0</formula>
    </cfRule>
  </conditionalFormatting>
  <conditionalFormatting sqref="AG174">
    <cfRule type="cellIs" dxfId="11031" priority="11397" stopIfTrue="1" operator="equal">
      <formula>"done"</formula>
    </cfRule>
    <cfRule type="cellIs" dxfId="11030" priority="11398" stopIfTrue="1" operator="equal">
      <formula>"n/a"</formula>
    </cfRule>
    <cfRule type="cellIs" dxfId="11029" priority="11400" stopIfTrue="1" operator="equal">
      <formula>"yes"</formula>
    </cfRule>
    <cfRule type="cellIs" dxfId="11028" priority="11401" stopIfTrue="1" operator="equal">
      <formula>"no"</formula>
    </cfRule>
    <cfRule type="notContainsBlanks" dxfId="11027" priority="11402">
      <formula>LEN(TRIM(AG174))&gt;0</formula>
    </cfRule>
  </conditionalFormatting>
  <conditionalFormatting sqref="AG175">
    <cfRule type="cellIs" dxfId="11026" priority="11387" stopIfTrue="1" operator="equal">
      <formula>"yes"</formula>
    </cfRule>
    <cfRule type="cellIs" dxfId="11025" priority="11388" stopIfTrue="1" operator="equal">
      <formula>"no"</formula>
    </cfRule>
    <cfRule type="notContainsBlanks" dxfId="11024" priority="11391" stopIfTrue="1">
      <formula>LEN(TRIM(AG175))&gt;0</formula>
    </cfRule>
  </conditionalFormatting>
  <conditionalFormatting sqref="AG175">
    <cfRule type="cellIs" dxfId="11023" priority="11389" stopIfTrue="1" operator="equal">
      <formula>"done"</formula>
    </cfRule>
    <cfRule type="cellIs" dxfId="11022" priority="11390" stopIfTrue="1" operator="equal">
      <formula>"n/a"</formula>
    </cfRule>
    <cfRule type="cellIs" dxfId="11021" priority="11392" stopIfTrue="1" operator="equal">
      <formula>"yes"</formula>
    </cfRule>
    <cfRule type="cellIs" dxfId="11020" priority="11393" stopIfTrue="1" operator="equal">
      <formula>"no"</formula>
    </cfRule>
    <cfRule type="notContainsBlanks" dxfId="11019" priority="11394">
      <formula>LEN(TRIM(AG175))&gt;0</formula>
    </cfRule>
  </conditionalFormatting>
  <conditionalFormatting sqref="AG176">
    <cfRule type="cellIs" dxfId="11018" priority="11379" stopIfTrue="1" operator="equal">
      <formula>"yes"</formula>
    </cfRule>
    <cfRule type="cellIs" dxfId="11017" priority="11380" stopIfTrue="1" operator="equal">
      <formula>"no"</formula>
    </cfRule>
    <cfRule type="notContainsBlanks" dxfId="11016" priority="11383" stopIfTrue="1">
      <formula>LEN(TRIM(AG176))&gt;0</formula>
    </cfRule>
  </conditionalFormatting>
  <conditionalFormatting sqref="AG176">
    <cfRule type="cellIs" dxfId="11015" priority="11381" stopIfTrue="1" operator="equal">
      <formula>"done"</formula>
    </cfRule>
    <cfRule type="cellIs" dxfId="11014" priority="11382" stopIfTrue="1" operator="equal">
      <formula>"n/a"</formula>
    </cfRule>
    <cfRule type="cellIs" dxfId="11013" priority="11384" stopIfTrue="1" operator="equal">
      <formula>"yes"</formula>
    </cfRule>
    <cfRule type="cellIs" dxfId="11012" priority="11385" stopIfTrue="1" operator="equal">
      <formula>"no"</formula>
    </cfRule>
    <cfRule type="notContainsBlanks" dxfId="11011" priority="11386">
      <formula>LEN(TRIM(AG176))&gt;0</formula>
    </cfRule>
  </conditionalFormatting>
  <conditionalFormatting sqref="AG177">
    <cfRule type="cellIs" dxfId="11010" priority="11371" stopIfTrue="1" operator="equal">
      <formula>"yes"</formula>
    </cfRule>
    <cfRule type="cellIs" dxfId="11009" priority="11372" stopIfTrue="1" operator="equal">
      <formula>"no"</formula>
    </cfRule>
    <cfRule type="notContainsBlanks" dxfId="11008" priority="11375" stopIfTrue="1">
      <formula>LEN(TRIM(AG177))&gt;0</formula>
    </cfRule>
  </conditionalFormatting>
  <conditionalFormatting sqref="AG177">
    <cfRule type="cellIs" dxfId="11007" priority="11373" stopIfTrue="1" operator="equal">
      <formula>"done"</formula>
    </cfRule>
    <cfRule type="cellIs" dxfId="11006" priority="11374" stopIfTrue="1" operator="equal">
      <formula>"n/a"</formula>
    </cfRule>
    <cfRule type="cellIs" dxfId="11005" priority="11376" stopIfTrue="1" operator="equal">
      <formula>"yes"</formula>
    </cfRule>
    <cfRule type="cellIs" dxfId="11004" priority="11377" stopIfTrue="1" operator="equal">
      <formula>"no"</formula>
    </cfRule>
    <cfRule type="notContainsBlanks" dxfId="11003" priority="11378">
      <formula>LEN(TRIM(AG177))&gt;0</formula>
    </cfRule>
  </conditionalFormatting>
  <conditionalFormatting sqref="AG210">
    <cfRule type="cellIs" dxfId="11002" priority="11363" stopIfTrue="1" operator="equal">
      <formula>"yes"</formula>
    </cfRule>
    <cfRule type="cellIs" dxfId="11001" priority="11364" stopIfTrue="1" operator="equal">
      <formula>"no"</formula>
    </cfRule>
    <cfRule type="notContainsBlanks" dxfId="11000" priority="11367" stopIfTrue="1">
      <formula>LEN(TRIM(AG210))&gt;0</formula>
    </cfRule>
  </conditionalFormatting>
  <conditionalFormatting sqref="AG210">
    <cfRule type="cellIs" dxfId="10999" priority="11365" stopIfTrue="1" operator="equal">
      <formula>"done"</formula>
    </cfRule>
    <cfRule type="cellIs" dxfId="10998" priority="11366" stopIfTrue="1" operator="equal">
      <formula>"n/a"</formula>
    </cfRule>
    <cfRule type="cellIs" dxfId="10997" priority="11368" stopIfTrue="1" operator="equal">
      <formula>"yes"</formula>
    </cfRule>
    <cfRule type="cellIs" dxfId="10996" priority="11369" stopIfTrue="1" operator="equal">
      <formula>"no"</formula>
    </cfRule>
    <cfRule type="notContainsBlanks" dxfId="10995" priority="11370">
      <formula>LEN(TRIM(AG210))&gt;0</formula>
    </cfRule>
  </conditionalFormatting>
  <conditionalFormatting sqref="AG178">
    <cfRule type="cellIs" dxfId="10994" priority="11355" stopIfTrue="1" operator="equal">
      <formula>"yes"</formula>
    </cfRule>
    <cfRule type="cellIs" dxfId="10993" priority="11356" stopIfTrue="1" operator="equal">
      <formula>"no"</formula>
    </cfRule>
    <cfRule type="notContainsBlanks" dxfId="10992" priority="11359" stopIfTrue="1">
      <formula>LEN(TRIM(AG178))&gt;0</formula>
    </cfRule>
  </conditionalFormatting>
  <conditionalFormatting sqref="AG178">
    <cfRule type="cellIs" dxfId="10991" priority="11357" stopIfTrue="1" operator="equal">
      <formula>"done"</formula>
    </cfRule>
    <cfRule type="cellIs" dxfId="10990" priority="11358" stopIfTrue="1" operator="equal">
      <formula>"n/a"</formula>
    </cfRule>
    <cfRule type="cellIs" dxfId="10989" priority="11360" stopIfTrue="1" operator="equal">
      <formula>"yes"</formula>
    </cfRule>
    <cfRule type="cellIs" dxfId="10988" priority="11361" stopIfTrue="1" operator="equal">
      <formula>"no"</formula>
    </cfRule>
    <cfRule type="notContainsBlanks" dxfId="10987" priority="11362">
      <formula>LEN(TRIM(AG178))&gt;0</formula>
    </cfRule>
  </conditionalFormatting>
  <conditionalFormatting sqref="AG181">
    <cfRule type="cellIs" dxfId="10986" priority="11347" stopIfTrue="1" operator="equal">
      <formula>"yes"</formula>
    </cfRule>
    <cfRule type="cellIs" dxfId="10985" priority="11348" stopIfTrue="1" operator="equal">
      <formula>"no"</formula>
    </cfRule>
    <cfRule type="notContainsBlanks" dxfId="10984" priority="11351" stopIfTrue="1">
      <formula>LEN(TRIM(AG181))&gt;0</formula>
    </cfRule>
  </conditionalFormatting>
  <conditionalFormatting sqref="AG181">
    <cfRule type="cellIs" dxfId="10983" priority="11349" stopIfTrue="1" operator="equal">
      <formula>"done"</formula>
    </cfRule>
    <cfRule type="cellIs" dxfId="10982" priority="11350" stopIfTrue="1" operator="equal">
      <formula>"n/a"</formula>
    </cfRule>
    <cfRule type="cellIs" dxfId="10981" priority="11352" stopIfTrue="1" operator="equal">
      <formula>"yes"</formula>
    </cfRule>
    <cfRule type="cellIs" dxfId="10980" priority="11353" stopIfTrue="1" operator="equal">
      <formula>"no"</formula>
    </cfRule>
    <cfRule type="notContainsBlanks" dxfId="10979" priority="11354">
      <formula>LEN(TRIM(AG181))&gt;0</formula>
    </cfRule>
  </conditionalFormatting>
  <conditionalFormatting sqref="AG182">
    <cfRule type="cellIs" dxfId="10978" priority="11339" stopIfTrue="1" operator="equal">
      <formula>"yes"</formula>
    </cfRule>
    <cfRule type="cellIs" dxfId="10977" priority="11340" stopIfTrue="1" operator="equal">
      <formula>"no"</formula>
    </cfRule>
    <cfRule type="notContainsBlanks" dxfId="10976" priority="11343" stopIfTrue="1">
      <formula>LEN(TRIM(AG182))&gt;0</formula>
    </cfRule>
  </conditionalFormatting>
  <conditionalFormatting sqref="AG182">
    <cfRule type="cellIs" dxfId="10975" priority="11341" stopIfTrue="1" operator="equal">
      <formula>"done"</formula>
    </cfRule>
    <cfRule type="cellIs" dxfId="10974" priority="11342" stopIfTrue="1" operator="equal">
      <formula>"n/a"</formula>
    </cfRule>
    <cfRule type="cellIs" dxfId="10973" priority="11344" stopIfTrue="1" operator="equal">
      <formula>"yes"</formula>
    </cfRule>
    <cfRule type="cellIs" dxfId="10972" priority="11345" stopIfTrue="1" operator="equal">
      <formula>"no"</formula>
    </cfRule>
    <cfRule type="notContainsBlanks" dxfId="10971" priority="11346">
      <formula>LEN(TRIM(AG182))&gt;0</formula>
    </cfRule>
  </conditionalFormatting>
  <conditionalFormatting sqref="AG183">
    <cfRule type="cellIs" dxfId="10970" priority="11331" stopIfTrue="1" operator="equal">
      <formula>"yes"</formula>
    </cfRule>
    <cfRule type="cellIs" dxfId="10969" priority="11332" stopIfTrue="1" operator="equal">
      <formula>"no"</formula>
    </cfRule>
    <cfRule type="notContainsBlanks" dxfId="10968" priority="11335" stopIfTrue="1">
      <formula>LEN(TRIM(AG183))&gt;0</formula>
    </cfRule>
  </conditionalFormatting>
  <conditionalFormatting sqref="AG183">
    <cfRule type="cellIs" dxfId="10967" priority="11333" stopIfTrue="1" operator="equal">
      <formula>"done"</formula>
    </cfRule>
    <cfRule type="cellIs" dxfId="10966" priority="11334" stopIfTrue="1" operator="equal">
      <formula>"n/a"</formula>
    </cfRule>
    <cfRule type="cellIs" dxfId="10965" priority="11336" stopIfTrue="1" operator="equal">
      <formula>"yes"</formula>
    </cfRule>
    <cfRule type="cellIs" dxfId="10964" priority="11337" stopIfTrue="1" operator="equal">
      <formula>"no"</formula>
    </cfRule>
    <cfRule type="notContainsBlanks" dxfId="10963" priority="11338">
      <formula>LEN(TRIM(AG183))&gt;0</formula>
    </cfRule>
  </conditionalFormatting>
  <conditionalFormatting sqref="AG184">
    <cfRule type="cellIs" dxfId="10962" priority="11323" stopIfTrue="1" operator="equal">
      <formula>"yes"</formula>
    </cfRule>
    <cfRule type="cellIs" dxfId="10961" priority="11324" stopIfTrue="1" operator="equal">
      <formula>"no"</formula>
    </cfRule>
    <cfRule type="notContainsBlanks" dxfId="10960" priority="11327" stopIfTrue="1">
      <formula>LEN(TRIM(AG184))&gt;0</formula>
    </cfRule>
  </conditionalFormatting>
  <conditionalFormatting sqref="AG184">
    <cfRule type="cellIs" dxfId="10959" priority="11325" stopIfTrue="1" operator="equal">
      <formula>"done"</formula>
    </cfRule>
    <cfRule type="cellIs" dxfId="10958" priority="11326" stopIfTrue="1" operator="equal">
      <formula>"n/a"</formula>
    </cfRule>
    <cfRule type="cellIs" dxfId="10957" priority="11328" stopIfTrue="1" operator="equal">
      <formula>"yes"</formula>
    </cfRule>
    <cfRule type="cellIs" dxfId="10956" priority="11329" stopIfTrue="1" operator="equal">
      <formula>"no"</formula>
    </cfRule>
    <cfRule type="notContainsBlanks" dxfId="10955" priority="11330">
      <formula>LEN(TRIM(AG184))&gt;0</formula>
    </cfRule>
  </conditionalFormatting>
  <conditionalFormatting sqref="AG185">
    <cfRule type="cellIs" dxfId="10954" priority="11315" stopIfTrue="1" operator="equal">
      <formula>"yes"</formula>
    </cfRule>
    <cfRule type="cellIs" dxfId="10953" priority="11316" stopIfTrue="1" operator="equal">
      <formula>"no"</formula>
    </cfRule>
    <cfRule type="notContainsBlanks" dxfId="10952" priority="11319" stopIfTrue="1">
      <formula>LEN(TRIM(AG185))&gt;0</formula>
    </cfRule>
  </conditionalFormatting>
  <conditionalFormatting sqref="AG185">
    <cfRule type="cellIs" dxfId="10951" priority="11317" stopIfTrue="1" operator="equal">
      <formula>"done"</formula>
    </cfRule>
    <cfRule type="cellIs" dxfId="10950" priority="11318" stopIfTrue="1" operator="equal">
      <formula>"n/a"</formula>
    </cfRule>
    <cfRule type="cellIs" dxfId="10949" priority="11320" stopIfTrue="1" operator="equal">
      <formula>"yes"</formula>
    </cfRule>
    <cfRule type="cellIs" dxfId="10948" priority="11321" stopIfTrue="1" operator="equal">
      <formula>"no"</formula>
    </cfRule>
    <cfRule type="notContainsBlanks" dxfId="10947" priority="11322">
      <formula>LEN(TRIM(AG185))&gt;0</formula>
    </cfRule>
  </conditionalFormatting>
  <conditionalFormatting sqref="AG186">
    <cfRule type="cellIs" dxfId="10946" priority="11307" stopIfTrue="1" operator="equal">
      <formula>"yes"</formula>
    </cfRule>
    <cfRule type="cellIs" dxfId="10945" priority="11308" stopIfTrue="1" operator="equal">
      <formula>"no"</formula>
    </cfRule>
    <cfRule type="notContainsBlanks" dxfId="10944" priority="11311" stopIfTrue="1">
      <formula>LEN(TRIM(AG186))&gt;0</formula>
    </cfRule>
  </conditionalFormatting>
  <conditionalFormatting sqref="AG186">
    <cfRule type="cellIs" dxfId="10943" priority="11309" stopIfTrue="1" operator="equal">
      <formula>"done"</formula>
    </cfRule>
    <cfRule type="cellIs" dxfId="10942" priority="11310" stopIfTrue="1" operator="equal">
      <formula>"n/a"</formula>
    </cfRule>
    <cfRule type="cellIs" dxfId="10941" priority="11312" stopIfTrue="1" operator="equal">
      <formula>"yes"</formula>
    </cfRule>
    <cfRule type="cellIs" dxfId="10940" priority="11313" stopIfTrue="1" operator="equal">
      <formula>"no"</formula>
    </cfRule>
    <cfRule type="notContainsBlanks" dxfId="10939" priority="11314">
      <formula>LEN(TRIM(AG186))&gt;0</formula>
    </cfRule>
  </conditionalFormatting>
  <conditionalFormatting sqref="AG187">
    <cfRule type="cellIs" dxfId="10938" priority="11299" stopIfTrue="1" operator="equal">
      <formula>"yes"</formula>
    </cfRule>
    <cfRule type="cellIs" dxfId="10937" priority="11300" stopIfTrue="1" operator="equal">
      <formula>"no"</formula>
    </cfRule>
    <cfRule type="notContainsBlanks" dxfId="10936" priority="11303" stopIfTrue="1">
      <formula>LEN(TRIM(AG187))&gt;0</formula>
    </cfRule>
  </conditionalFormatting>
  <conditionalFormatting sqref="AG187">
    <cfRule type="cellIs" dxfId="10935" priority="11301" stopIfTrue="1" operator="equal">
      <formula>"done"</formula>
    </cfRule>
    <cfRule type="cellIs" dxfId="10934" priority="11302" stopIfTrue="1" operator="equal">
      <formula>"n/a"</formula>
    </cfRule>
    <cfRule type="cellIs" dxfId="10933" priority="11304" stopIfTrue="1" operator="equal">
      <formula>"yes"</formula>
    </cfRule>
    <cfRule type="cellIs" dxfId="10932" priority="11305" stopIfTrue="1" operator="equal">
      <formula>"no"</formula>
    </cfRule>
    <cfRule type="notContainsBlanks" dxfId="10931" priority="11306">
      <formula>LEN(TRIM(AG187))&gt;0</formula>
    </cfRule>
  </conditionalFormatting>
  <conditionalFormatting sqref="AG188">
    <cfRule type="cellIs" dxfId="10930" priority="11291" stopIfTrue="1" operator="equal">
      <formula>"yes"</formula>
    </cfRule>
    <cfRule type="cellIs" dxfId="10929" priority="11292" stopIfTrue="1" operator="equal">
      <formula>"no"</formula>
    </cfRule>
    <cfRule type="notContainsBlanks" dxfId="10928" priority="11295" stopIfTrue="1">
      <formula>LEN(TRIM(AG188))&gt;0</formula>
    </cfRule>
  </conditionalFormatting>
  <conditionalFormatting sqref="AG188">
    <cfRule type="cellIs" dxfId="10927" priority="11293" stopIfTrue="1" operator="equal">
      <formula>"done"</formula>
    </cfRule>
    <cfRule type="cellIs" dxfId="10926" priority="11294" stopIfTrue="1" operator="equal">
      <formula>"n/a"</formula>
    </cfRule>
    <cfRule type="cellIs" dxfId="10925" priority="11296" stopIfTrue="1" operator="equal">
      <formula>"yes"</formula>
    </cfRule>
    <cfRule type="cellIs" dxfId="10924" priority="11297" stopIfTrue="1" operator="equal">
      <formula>"no"</formula>
    </cfRule>
    <cfRule type="notContainsBlanks" dxfId="10923" priority="11298">
      <formula>LEN(TRIM(AG188))&gt;0</formula>
    </cfRule>
  </conditionalFormatting>
  <conditionalFormatting sqref="AG190">
    <cfRule type="cellIs" dxfId="10922" priority="11283" stopIfTrue="1" operator="equal">
      <formula>"yes"</formula>
    </cfRule>
    <cfRule type="cellIs" dxfId="10921" priority="11284" stopIfTrue="1" operator="equal">
      <formula>"no"</formula>
    </cfRule>
    <cfRule type="notContainsBlanks" dxfId="10920" priority="11287" stopIfTrue="1">
      <formula>LEN(TRIM(AG190))&gt;0</formula>
    </cfRule>
  </conditionalFormatting>
  <conditionalFormatting sqref="AG190">
    <cfRule type="cellIs" dxfId="10919" priority="11285" stopIfTrue="1" operator="equal">
      <formula>"done"</formula>
    </cfRule>
    <cfRule type="cellIs" dxfId="10918" priority="11286" stopIfTrue="1" operator="equal">
      <formula>"n/a"</formula>
    </cfRule>
    <cfRule type="cellIs" dxfId="10917" priority="11288" stopIfTrue="1" operator="equal">
      <formula>"yes"</formula>
    </cfRule>
    <cfRule type="cellIs" dxfId="10916" priority="11289" stopIfTrue="1" operator="equal">
      <formula>"no"</formula>
    </cfRule>
    <cfRule type="notContainsBlanks" dxfId="10915" priority="11290">
      <formula>LEN(TRIM(AG190))&gt;0</formula>
    </cfRule>
  </conditionalFormatting>
  <conditionalFormatting sqref="AG191">
    <cfRule type="cellIs" dxfId="10914" priority="11275" stopIfTrue="1" operator="equal">
      <formula>"yes"</formula>
    </cfRule>
    <cfRule type="cellIs" dxfId="10913" priority="11276" stopIfTrue="1" operator="equal">
      <formula>"no"</formula>
    </cfRule>
    <cfRule type="notContainsBlanks" dxfId="10912" priority="11279" stopIfTrue="1">
      <formula>LEN(TRIM(AG191))&gt;0</formula>
    </cfRule>
  </conditionalFormatting>
  <conditionalFormatting sqref="AG191">
    <cfRule type="cellIs" dxfId="10911" priority="11277" stopIfTrue="1" operator="equal">
      <formula>"done"</formula>
    </cfRule>
    <cfRule type="cellIs" dxfId="10910" priority="11278" stopIfTrue="1" operator="equal">
      <formula>"n/a"</formula>
    </cfRule>
    <cfRule type="cellIs" dxfId="10909" priority="11280" stopIfTrue="1" operator="equal">
      <formula>"yes"</formula>
    </cfRule>
    <cfRule type="cellIs" dxfId="10908" priority="11281" stopIfTrue="1" operator="equal">
      <formula>"no"</formula>
    </cfRule>
    <cfRule type="notContainsBlanks" dxfId="10907" priority="11282">
      <formula>LEN(TRIM(AG191))&gt;0</formula>
    </cfRule>
  </conditionalFormatting>
  <conditionalFormatting sqref="AG192">
    <cfRule type="cellIs" dxfId="10906" priority="11267" stopIfTrue="1" operator="equal">
      <formula>"yes"</formula>
    </cfRule>
    <cfRule type="cellIs" dxfId="10905" priority="11268" stopIfTrue="1" operator="equal">
      <formula>"no"</formula>
    </cfRule>
    <cfRule type="notContainsBlanks" dxfId="10904" priority="11271" stopIfTrue="1">
      <formula>LEN(TRIM(AG192))&gt;0</formula>
    </cfRule>
  </conditionalFormatting>
  <conditionalFormatting sqref="AG192">
    <cfRule type="cellIs" dxfId="10903" priority="11269" stopIfTrue="1" operator="equal">
      <formula>"done"</formula>
    </cfRule>
    <cfRule type="cellIs" dxfId="10902" priority="11270" stopIfTrue="1" operator="equal">
      <formula>"n/a"</formula>
    </cfRule>
    <cfRule type="cellIs" dxfId="10901" priority="11272" stopIfTrue="1" operator="equal">
      <formula>"yes"</formula>
    </cfRule>
    <cfRule type="cellIs" dxfId="10900" priority="11273" stopIfTrue="1" operator="equal">
      <formula>"no"</formula>
    </cfRule>
    <cfRule type="notContainsBlanks" dxfId="10899" priority="11274">
      <formula>LEN(TRIM(AG192))&gt;0</formula>
    </cfRule>
  </conditionalFormatting>
  <conditionalFormatting sqref="AG194">
    <cfRule type="cellIs" dxfId="10898" priority="11259" stopIfTrue="1" operator="equal">
      <formula>"yes"</formula>
    </cfRule>
    <cfRule type="cellIs" dxfId="10897" priority="11260" stopIfTrue="1" operator="equal">
      <formula>"no"</formula>
    </cfRule>
    <cfRule type="notContainsBlanks" dxfId="10896" priority="11263" stopIfTrue="1">
      <formula>LEN(TRIM(AG194))&gt;0</formula>
    </cfRule>
  </conditionalFormatting>
  <conditionalFormatting sqref="AG194">
    <cfRule type="cellIs" dxfId="10895" priority="11261" stopIfTrue="1" operator="equal">
      <formula>"done"</formula>
    </cfRule>
    <cfRule type="cellIs" dxfId="10894" priority="11262" stopIfTrue="1" operator="equal">
      <formula>"n/a"</formula>
    </cfRule>
    <cfRule type="cellIs" dxfId="10893" priority="11264" stopIfTrue="1" operator="equal">
      <formula>"yes"</formula>
    </cfRule>
    <cfRule type="cellIs" dxfId="10892" priority="11265" stopIfTrue="1" operator="equal">
      <formula>"no"</formula>
    </cfRule>
    <cfRule type="notContainsBlanks" dxfId="10891" priority="11266">
      <formula>LEN(TRIM(AG194))&gt;0</formula>
    </cfRule>
  </conditionalFormatting>
  <conditionalFormatting sqref="AG195">
    <cfRule type="cellIs" dxfId="10890" priority="11251" stopIfTrue="1" operator="equal">
      <formula>"yes"</formula>
    </cfRule>
    <cfRule type="cellIs" dxfId="10889" priority="11252" stopIfTrue="1" operator="equal">
      <formula>"no"</formula>
    </cfRule>
    <cfRule type="notContainsBlanks" dxfId="10888" priority="11255" stopIfTrue="1">
      <formula>LEN(TRIM(AG195))&gt;0</formula>
    </cfRule>
  </conditionalFormatting>
  <conditionalFormatting sqref="AG195">
    <cfRule type="cellIs" dxfId="10887" priority="11253" stopIfTrue="1" operator="equal">
      <formula>"done"</formula>
    </cfRule>
    <cfRule type="cellIs" dxfId="10886" priority="11254" stopIfTrue="1" operator="equal">
      <formula>"n/a"</formula>
    </cfRule>
    <cfRule type="cellIs" dxfId="10885" priority="11256" stopIfTrue="1" operator="equal">
      <formula>"yes"</formula>
    </cfRule>
    <cfRule type="cellIs" dxfId="10884" priority="11257" stopIfTrue="1" operator="equal">
      <formula>"no"</formula>
    </cfRule>
    <cfRule type="notContainsBlanks" dxfId="10883" priority="11258">
      <formula>LEN(TRIM(AG195))&gt;0</formula>
    </cfRule>
  </conditionalFormatting>
  <conditionalFormatting sqref="AG196">
    <cfRule type="cellIs" dxfId="10882" priority="11243" stopIfTrue="1" operator="equal">
      <formula>"yes"</formula>
    </cfRule>
    <cfRule type="cellIs" dxfId="10881" priority="11244" stopIfTrue="1" operator="equal">
      <formula>"no"</formula>
    </cfRule>
    <cfRule type="notContainsBlanks" dxfId="10880" priority="11247" stopIfTrue="1">
      <formula>LEN(TRIM(AG196))&gt;0</formula>
    </cfRule>
  </conditionalFormatting>
  <conditionalFormatting sqref="AG196">
    <cfRule type="cellIs" dxfId="10879" priority="11245" stopIfTrue="1" operator="equal">
      <formula>"done"</formula>
    </cfRule>
    <cfRule type="cellIs" dxfId="10878" priority="11246" stopIfTrue="1" operator="equal">
      <formula>"n/a"</formula>
    </cfRule>
    <cfRule type="cellIs" dxfId="10877" priority="11248" stopIfTrue="1" operator="equal">
      <formula>"yes"</formula>
    </cfRule>
    <cfRule type="cellIs" dxfId="10876" priority="11249" stopIfTrue="1" operator="equal">
      <formula>"no"</formula>
    </cfRule>
    <cfRule type="notContainsBlanks" dxfId="10875" priority="11250">
      <formula>LEN(TRIM(AG196))&gt;0</formula>
    </cfRule>
  </conditionalFormatting>
  <conditionalFormatting sqref="AG197">
    <cfRule type="cellIs" dxfId="10874" priority="11235" stopIfTrue="1" operator="equal">
      <formula>"yes"</formula>
    </cfRule>
    <cfRule type="cellIs" dxfId="10873" priority="11236" stopIfTrue="1" operator="equal">
      <formula>"no"</formula>
    </cfRule>
    <cfRule type="notContainsBlanks" dxfId="10872" priority="11239" stopIfTrue="1">
      <formula>LEN(TRIM(AG197))&gt;0</formula>
    </cfRule>
  </conditionalFormatting>
  <conditionalFormatting sqref="AG197">
    <cfRule type="cellIs" dxfId="10871" priority="11237" stopIfTrue="1" operator="equal">
      <formula>"done"</formula>
    </cfRule>
    <cfRule type="cellIs" dxfId="10870" priority="11238" stopIfTrue="1" operator="equal">
      <formula>"n/a"</formula>
    </cfRule>
    <cfRule type="cellIs" dxfId="10869" priority="11240" stopIfTrue="1" operator="equal">
      <formula>"yes"</formula>
    </cfRule>
    <cfRule type="cellIs" dxfId="10868" priority="11241" stopIfTrue="1" operator="equal">
      <formula>"no"</formula>
    </cfRule>
    <cfRule type="notContainsBlanks" dxfId="10867" priority="11242">
      <formula>LEN(TRIM(AG197))&gt;0</formula>
    </cfRule>
  </conditionalFormatting>
  <conditionalFormatting sqref="AG198">
    <cfRule type="cellIs" dxfId="10866" priority="11227" stopIfTrue="1" operator="equal">
      <formula>"yes"</formula>
    </cfRule>
    <cfRule type="cellIs" dxfId="10865" priority="11228" stopIfTrue="1" operator="equal">
      <formula>"no"</formula>
    </cfRule>
    <cfRule type="notContainsBlanks" dxfId="10864" priority="11231" stopIfTrue="1">
      <formula>LEN(TRIM(AG198))&gt;0</formula>
    </cfRule>
  </conditionalFormatting>
  <conditionalFormatting sqref="AG198">
    <cfRule type="cellIs" dxfId="10863" priority="11229" stopIfTrue="1" operator="equal">
      <formula>"done"</formula>
    </cfRule>
    <cfRule type="cellIs" dxfId="10862" priority="11230" stopIfTrue="1" operator="equal">
      <formula>"n/a"</formula>
    </cfRule>
    <cfRule type="cellIs" dxfId="10861" priority="11232" stopIfTrue="1" operator="equal">
      <formula>"yes"</formula>
    </cfRule>
    <cfRule type="cellIs" dxfId="10860" priority="11233" stopIfTrue="1" operator="equal">
      <formula>"no"</formula>
    </cfRule>
    <cfRule type="notContainsBlanks" dxfId="10859" priority="11234">
      <formula>LEN(TRIM(AG198))&gt;0</formula>
    </cfRule>
  </conditionalFormatting>
  <conditionalFormatting sqref="AG202">
    <cfRule type="cellIs" dxfId="10858" priority="11219" stopIfTrue="1" operator="equal">
      <formula>"yes"</formula>
    </cfRule>
    <cfRule type="cellIs" dxfId="10857" priority="11220" stopIfTrue="1" operator="equal">
      <formula>"no"</formula>
    </cfRule>
    <cfRule type="notContainsBlanks" dxfId="10856" priority="11223" stopIfTrue="1">
      <formula>LEN(TRIM(AG202))&gt;0</formula>
    </cfRule>
  </conditionalFormatting>
  <conditionalFormatting sqref="AG202">
    <cfRule type="cellIs" dxfId="10855" priority="11221" stopIfTrue="1" operator="equal">
      <formula>"done"</formula>
    </cfRule>
    <cfRule type="cellIs" dxfId="10854" priority="11222" stopIfTrue="1" operator="equal">
      <formula>"n/a"</formula>
    </cfRule>
    <cfRule type="cellIs" dxfId="10853" priority="11224" stopIfTrue="1" operator="equal">
      <formula>"yes"</formula>
    </cfRule>
    <cfRule type="cellIs" dxfId="10852" priority="11225" stopIfTrue="1" operator="equal">
      <formula>"no"</formula>
    </cfRule>
    <cfRule type="notContainsBlanks" dxfId="10851" priority="11226">
      <formula>LEN(TRIM(AG202))&gt;0</formula>
    </cfRule>
  </conditionalFormatting>
  <conditionalFormatting sqref="AG201">
    <cfRule type="cellIs" dxfId="10850" priority="11211" stopIfTrue="1" operator="equal">
      <formula>"yes"</formula>
    </cfRule>
    <cfRule type="cellIs" dxfId="10849" priority="11212" stopIfTrue="1" operator="equal">
      <formula>"no"</formula>
    </cfRule>
    <cfRule type="notContainsBlanks" dxfId="10848" priority="11215" stopIfTrue="1">
      <formula>LEN(TRIM(AG201))&gt;0</formula>
    </cfRule>
  </conditionalFormatting>
  <conditionalFormatting sqref="AG201">
    <cfRule type="cellIs" dxfId="10847" priority="11213" stopIfTrue="1" operator="equal">
      <formula>"done"</formula>
    </cfRule>
    <cfRule type="cellIs" dxfId="10846" priority="11214" stopIfTrue="1" operator="equal">
      <formula>"n/a"</formula>
    </cfRule>
    <cfRule type="cellIs" dxfId="10845" priority="11216" stopIfTrue="1" operator="equal">
      <formula>"yes"</formula>
    </cfRule>
    <cfRule type="cellIs" dxfId="10844" priority="11217" stopIfTrue="1" operator="equal">
      <formula>"no"</formula>
    </cfRule>
    <cfRule type="notContainsBlanks" dxfId="10843" priority="11218">
      <formula>LEN(TRIM(AG201))&gt;0</formula>
    </cfRule>
  </conditionalFormatting>
  <conditionalFormatting sqref="AG199">
    <cfRule type="cellIs" dxfId="10842" priority="11203" stopIfTrue="1" operator="equal">
      <formula>"yes"</formula>
    </cfRule>
    <cfRule type="cellIs" dxfId="10841" priority="11204" stopIfTrue="1" operator="equal">
      <formula>"no"</formula>
    </cfRule>
    <cfRule type="notContainsBlanks" dxfId="10840" priority="11207" stopIfTrue="1">
      <formula>LEN(TRIM(AG199))&gt;0</formula>
    </cfRule>
  </conditionalFormatting>
  <conditionalFormatting sqref="AG199">
    <cfRule type="cellIs" dxfId="10839" priority="11205" stopIfTrue="1" operator="equal">
      <formula>"done"</formula>
    </cfRule>
    <cfRule type="cellIs" dxfId="10838" priority="11206" stopIfTrue="1" operator="equal">
      <formula>"n/a"</formula>
    </cfRule>
    <cfRule type="cellIs" dxfId="10837" priority="11208" stopIfTrue="1" operator="equal">
      <formula>"yes"</formula>
    </cfRule>
    <cfRule type="cellIs" dxfId="10836" priority="11209" stopIfTrue="1" operator="equal">
      <formula>"no"</formula>
    </cfRule>
    <cfRule type="notContainsBlanks" dxfId="10835" priority="11210">
      <formula>LEN(TRIM(AG199))&gt;0</formula>
    </cfRule>
  </conditionalFormatting>
  <conditionalFormatting sqref="AG200">
    <cfRule type="cellIs" dxfId="10834" priority="11195" stopIfTrue="1" operator="equal">
      <formula>"yes"</formula>
    </cfRule>
    <cfRule type="cellIs" dxfId="10833" priority="11196" stopIfTrue="1" operator="equal">
      <formula>"no"</formula>
    </cfRule>
    <cfRule type="notContainsBlanks" dxfId="10832" priority="11199" stopIfTrue="1">
      <formula>LEN(TRIM(AG200))&gt;0</formula>
    </cfRule>
  </conditionalFormatting>
  <conditionalFormatting sqref="AG200">
    <cfRule type="cellIs" dxfId="10831" priority="11197" stopIfTrue="1" operator="equal">
      <formula>"done"</formula>
    </cfRule>
    <cfRule type="cellIs" dxfId="10830" priority="11198" stopIfTrue="1" operator="equal">
      <formula>"n/a"</formula>
    </cfRule>
    <cfRule type="cellIs" dxfId="10829" priority="11200" stopIfTrue="1" operator="equal">
      <formula>"yes"</formula>
    </cfRule>
    <cfRule type="cellIs" dxfId="10828" priority="11201" stopIfTrue="1" operator="equal">
      <formula>"no"</formula>
    </cfRule>
    <cfRule type="notContainsBlanks" dxfId="10827" priority="11202">
      <formula>LEN(TRIM(AG200))&gt;0</formula>
    </cfRule>
  </conditionalFormatting>
  <conditionalFormatting sqref="AG204:AG207">
    <cfRule type="cellIs" dxfId="10826" priority="11187" stopIfTrue="1" operator="equal">
      <formula>"yes"</formula>
    </cfRule>
    <cfRule type="cellIs" dxfId="10825" priority="11188" stopIfTrue="1" operator="equal">
      <formula>"no"</formula>
    </cfRule>
    <cfRule type="notContainsBlanks" dxfId="10824" priority="11191" stopIfTrue="1">
      <formula>LEN(TRIM(AG204))&gt;0</formula>
    </cfRule>
  </conditionalFormatting>
  <conditionalFormatting sqref="AG204:AG207">
    <cfRule type="cellIs" dxfId="10823" priority="11189" stopIfTrue="1" operator="equal">
      <formula>"done"</formula>
    </cfRule>
    <cfRule type="cellIs" dxfId="10822" priority="11190" stopIfTrue="1" operator="equal">
      <formula>"n/a"</formula>
    </cfRule>
    <cfRule type="cellIs" dxfId="10821" priority="11192" stopIfTrue="1" operator="equal">
      <formula>"yes"</formula>
    </cfRule>
    <cfRule type="cellIs" dxfId="10820" priority="11193" stopIfTrue="1" operator="equal">
      <formula>"no"</formula>
    </cfRule>
    <cfRule type="notContainsBlanks" dxfId="10819" priority="11194">
      <formula>LEN(TRIM(AG204))&gt;0</formula>
    </cfRule>
  </conditionalFormatting>
  <conditionalFormatting sqref="AG209">
    <cfRule type="cellIs" dxfId="10818" priority="11179" stopIfTrue="1" operator="equal">
      <formula>"yes"</formula>
    </cfRule>
    <cfRule type="cellIs" dxfId="10817" priority="11180" stopIfTrue="1" operator="equal">
      <formula>"no"</formula>
    </cfRule>
    <cfRule type="notContainsBlanks" dxfId="10816" priority="11183" stopIfTrue="1">
      <formula>LEN(TRIM(AG209))&gt;0</formula>
    </cfRule>
  </conditionalFormatting>
  <conditionalFormatting sqref="AG209">
    <cfRule type="cellIs" dxfId="10815" priority="11181" stopIfTrue="1" operator="equal">
      <formula>"done"</formula>
    </cfRule>
    <cfRule type="cellIs" dxfId="10814" priority="11182" stopIfTrue="1" operator="equal">
      <formula>"n/a"</formula>
    </cfRule>
    <cfRule type="cellIs" dxfId="10813" priority="11184" stopIfTrue="1" operator="equal">
      <formula>"yes"</formula>
    </cfRule>
    <cfRule type="cellIs" dxfId="10812" priority="11185" stopIfTrue="1" operator="equal">
      <formula>"no"</formula>
    </cfRule>
    <cfRule type="notContainsBlanks" dxfId="10811" priority="11186">
      <formula>LEN(TRIM(AG209))&gt;0</formula>
    </cfRule>
  </conditionalFormatting>
  <conditionalFormatting sqref="AG212">
    <cfRule type="cellIs" dxfId="10810" priority="11171" stopIfTrue="1" operator="equal">
      <formula>"yes"</formula>
    </cfRule>
    <cfRule type="cellIs" dxfId="10809" priority="11172" stopIfTrue="1" operator="equal">
      <formula>"no"</formula>
    </cfRule>
    <cfRule type="notContainsBlanks" dxfId="10808" priority="11175" stopIfTrue="1">
      <formula>LEN(TRIM(AG212))&gt;0</formula>
    </cfRule>
  </conditionalFormatting>
  <conditionalFormatting sqref="AG212">
    <cfRule type="cellIs" dxfId="10807" priority="11173" stopIfTrue="1" operator="equal">
      <formula>"done"</formula>
    </cfRule>
    <cfRule type="cellIs" dxfId="10806" priority="11174" stopIfTrue="1" operator="equal">
      <formula>"n/a"</formula>
    </cfRule>
    <cfRule type="cellIs" dxfId="10805" priority="11176" stopIfTrue="1" operator="equal">
      <formula>"yes"</formula>
    </cfRule>
    <cfRule type="cellIs" dxfId="10804" priority="11177" stopIfTrue="1" operator="equal">
      <formula>"no"</formula>
    </cfRule>
    <cfRule type="notContainsBlanks" dxfId="10803" priority="11178">
      <formula>LEN(TRIM(AG212))&gt;0</formula>
    </cfRule>
  </conditionalFormatting>
  <conditionalFormatting sqref="AG213">
    <cfRule type="cellIs" dxfId="10802" priority="11163" stopIfTrue="1" operator="equal">
      <formula>"yes"</formula>
    </cfRule>
    <cfRule type="cellIs" dxfId="10801" priority="11164" stopIfTrue="1" operator="equal">
      <formula>"no"</formula>
    </cfRule>
    <cfRule type="notContainsBlanks" dxfId="10800" priority="11167" stopIfTrue="1">
      <formula>LEN(TRIM(AG213))&gt;0</formula>
    </cfRule>
  </conditionalFormatting>
  <conditionalFormatting sqref="AG213">
    <cfRule type="cellIs" dxfId="10799" priority="11165" stopIfTrue="1" operator="equal">
      <formula>"done"</formula>
    </cfRule>
    <cfRule type="cellIs" dxfId="10798" priority="11166" stopIfTrue="1" operator="equal">
      <formula>"n/a"</formula>
    </cfRule>
    <cfRule type="cellIs" dxfId="10797" priority="11168" stopIfTrue="1" operator="equal">
      <formula>"yes"</formula>
    </cfRule>
    <cfRule type="cellIs" dxfId="10796" priority="11169" stopIfTrue="1" operator="equal">
      <formula>"no"</formula>
    </cfRule>
    <cfRule type="notContainsBlanks" dxfId="10795" priority="11170">
      <formula>LEN(TRIM(AG213))&gt;0</formula>
    </cfRule>
  </conditionalFormatting>
  <conditionalFormatting sqref="AG217:AG235">
    <cfRule type="cellIs" dxfId="10794" priority="11155" stopIfTrue="1" operator="equal">
      <formula>"yes"</formula>
    </cfRule>
    <cfRule type="cellIs" dxfId="10793" priority="11156" stopIfTrue="1" operator="equal">
      <formula>"no"</formula>
    </cfRule>
    <cfRule type="notContainsBlanks" dxfId="10792" priority="11159" stopIfTrue="1">
      <formula>LEN(TRIM(AG217))&gt;0</formula>
    </cfRule>
  </conditionalFormatting>
  <conditionalFormatting sqref="AG217:AG235">
    <cfRule type="cellIs" dxfId="10791" priority="11157" stopIfTrue="1" operator="equal">
      <formula>"done"</formula>
    </cfRule>
    <cfRule type="cellIs" dxfId="10790" priority="11158" stopIfTrue="1" operator="equal">
      <formula>"n/a"</formula>
    </cfRule>
    <cfRule type="cellIs" dxfId="10789" priority="11160" stopIfTrue="1" operator="equal">
      <formula>"yes"</formula>
    </cfRule>
    <cfRule type="cellIs" dxfId="10788" priority="11161" stopIfTrue="1" operator="equal">
      <formula>"no"</formula>
    </cfRule>
    <cfRule type="notContainsBlanks" dxfId="10787" priority="11162">
      <formula>LEN(TRIM(AG217))&gt;0</formula>
    </cfRule>
  </conditionalFormatting>
  <conditionalFormatting sqref="AG240:AG247">
    <cfRule type="cellIs" dxfId="10786" priority="11152" stopIfTrue="1" operator="equal">
      <formula>"yes"</formula>
    </cfRule>
    <cfRule type="cellIs" dxfId="10785" priority="11153" stopIfTrue="1" operator="equal">
      <formula>"no"</formula>
    </cfRule>
    <cfRule type="notContainsBlanks" dxfId="10784" priority="11154">
      <formula>LEN(TRIM(AG240))&gt;0</formula>
    </cfRule>
  </conditionalFormatting>
  <conditionalFormatting sqref="AG240:AG247">
    <cfRule type="cellIs" dxfId="10783" priority="11149" stopIfTrue="1" operator="equal">
      <formula>"yes"</formula>
    </cfRule>
    <cfRule type="cellIs" dxfId="10782" priority="11150" stopIfTrue="1" operator="equal">
      <formula>"no"</formula>
    </cfRule>
    <cfRule type="notContainsBlanks" dxfId="10781" priority="11151">
      <formula>LEN(TRIM(AG240))&gt;0</formula>
    </cfRule>
  </conditionalFormatting>
  <conditionalFormatting sqref="AG240:AG247">
    <cfRule type="cellIs" dxfId="10780" priority="11144" stopIfTrue="1" operator="equal">
      <formula>"done"</formula>
    </cfRule>
    <cfRule type="cellIs" dxfId="10779" priority="11145" stopIfTrue="1" operator="equal">
      <formula>"n/a"</formula>
    </cfRule>
    <cfRule type="cellIs" dxfId="10778" priority="11146" stopIfTrue="1" operator="equal">
      <formula>"yes"</formula>
    </cfRule>
    <cfRule type="cellIs" dxfId="10777" priority="11147" stopIfTrue="1" operator="equal">
      <formula>"no"</formula>
    </cfRule>
    <cfRule type="notContainsBlanks" dxfId="10776" priority="11148">
      <formula>LEN(TRIM(AG240))&gt;0</formula>
    </cfRule>
  </conditionalFormatting>
  <conditionalFormatting sqref="AG251:AG258">
    <cfRule type="cellIs" dxfId="10775" priority="11141" stopIfTrue="1" operator="equal">
      <formula>"yes"</formula>
    </cfRule>
    <cfRule type="cellIs" dxfId="10774" priority="11142" stopIfTrue="1" operator="equal">
      <formula>"no"</formula>
    </cfRule>
    <cfRule type="notContainsBlanks" dxfId="10773" priority="11143">
      <formula>LEN(TRIM(AG251))&gt;0</formula>
    </cfRule>
  </conditionalFormatting>
  <conditionalFormatting sqref="AG251:AG258">
    <cfRule type="cellIs" dxfId="10772" priority="11138" stopIfTrue="1" operator="equal">
      <formula>"yes"</formula>
    </cfRule>
    <cfRule type="cellIs" dxfId="10771" priority="11139" stopIfTrue="1" operator="equal">
      <formula>"no"</formula>
    </cfRule>
    <cfRule type="notContainsBlanks" dxfId="10770" priority="11140">
      <formula>LEN(TRIM(AG251))&gt;0</formula>
    </cfRule>
  </conditionalFormatting>
  <conditionalFormatting sqref="AG251:AG258">
    <cfRule type="cellIs" dxfId="10769" priority="11133" stopIfTrue="1" operator="equal">
      <formula>"done"</formula>
    </cfRule>
    <cfRule type="cellIs" dxfId="10768" priority="11134" stopIfTrue="1" operator="equal">
      <formula>"n/a"</formula>
    </cfRule>
    <cfRule type="cellIs" dxfId="10767" priority="11135" stopIfTrue="1" operator="equal">
      <formula>"yes"</formula>
    </cfRule>
    <cfRule type="cellIs" dxfId="10766" priority="11136" stopIfTrue="1" operator="equal">
      <formula>"no"</formula>
    </cfRule>
    <cfRule type="notContainsBlanks" dxfId="10765" priority="11137">
      <formula>LEN(TRIM(AG251))&gt;0</formula>
    </cfRule>
  </conditionalFormatting>
  <conditionalFormatting sqref="AG260:AG275">
    <cfRule type="cellIs" dxfId="10764" priority="11130" stopIfTrue="1" operator="equal">
      <formula>"yes"</formula>
    </cfRule>
    <cfRule type="cellIs" dxfId="10763" priority="11131" stopIfTrue="1" operator="equal">
      <formula>"no"</formula>
    </cfRule>
    <cfRule type="notContainsBlanks" dxfId="10762" priority="11132">
      <formula>LEN(TRIM(AG260))&gt;0</formula>
    </cfRule>
  </conditionalFormatting>
  <conditionalFormatting sqref="AG260:AG275">
    <cfRule type="cellIs" dxfId="10761" priority="11127" stopIfTrue="1" operator="equal">
      <formula>"yes"</formula>
    </cfRule>
    <cfRule type="cellIs" dxfId="10760" priority="11128" stopIfTrue="1" operator="equal">
      <formula>"no"</formula>
    </cfRule>
    <cfRule type="notContainsBlanks" dxfId="10759" priority="11129">
      <formula>LEN(TRIM(AG260))&gt;0</formula>
    </cfRule>
  </conditionalFormatting>
  <conditionalFormatting sqref="AG260:AG275">
    <cfRule type="cellIs" dxfId="10758" priority="11122" stopIfTrue="1" operator="equal">
      <formula>"done"</formula>
    </cfRule>
    <cfRule type="cellIs" dxfId="10757" priority="11123" stopIfTrue="1" operator="equal">
      <formula>"n/a"</formula>
    </cfRule>
    <cfRule type="cellIs" dxfId="10756" priority="11124" stopIfTrue="1" operator="equal">
      <formula>"yes"</formula>
    </cfRule>
    <cfRule type="cellIs" dxfId="10755" priority="11125" stopIfTrue="1" operator="equal">
      <formula>"no"</formula>
    </cfRule>
    <cfRule type="notContainsBlanks" dxfId="10754" priority="11126">
      <formula>LEN(TRIM(AG260))&gt;0</formula>
    </cfRule>
  </conditionalFormatting>
  <conditionalFormatting sqref="AG300:AG302">
    <cfRule type="cellIs" dxfId="10753" priority="11119" stopIfTrue="1" operator="equal">
      <formula>"yes"</formula>
    </cfRule>
    <cfRule type="cellIs" dxfId="10752" priority="11120" stopIfTrue="1" operator="equal">
      <formula>"no"</formula>
    </cfRule>
    <cfRule type="notContainsBlanks" dxfId="10751" priority="11121">
      <formula>LEN(TRIM(AG300))&gt;0</formula>
    </cfRule>
  </conditionalFormatting>
  <conditionalFormatting sqref="AG300:AG302">
    <cfRule type="cellIs" dxfId="10750" priority="11116" stopIfTrue="1" operator="equal">
      <formula>"yes"</formula>
    </cfRule>
    <cfRule type="cellIs" dxfId="10749" priority="11117" stopIfTrue="1" operator="equal">
      <formula>"no"</formula>
    </cfRule>
    <cfRule type="notContainsBlanks" dxfId="10748" priority="11118">
      <formula>LEN(TRIM(AG300))&gt;0</formula>
    </cfRule>
  </conditionalFormatting>
  <conditionalFormatting sqref="AG300:AG302">
    <cfRule type="cellIs" dxfId="10747" priority="11111" stopIfTrue="1" operator="equal">
      <formula>"done"</formula>
    </cfRule>
    <cfRule type="cellIs" dxfId="10746" priority="11112" stopIfTrue="1" operator="equal">
      <formula>"n/a"</formula>
    </cfRule>
    <cfRule type="cellIs" dxfId="10745" priority="11113" stopIfTrue="1" operator="equal">
      <formula>"yes"</formula>
    </cfRule>
    <cfRule type="cellIs" dxfId="10744" priority="11114" stopIfTrue="1" operator="equal">
      <formula>"no"</formula>
    </cfRule>
    <cfRule type="notContainsBlanks" dxfId="10743" priority="11115">
      <formula>LEN(TRIM(AG300))&gt;0</formula>
    </cfRule>
  </conditionalFormatting>
  <conditionalFormatting sqref="AG304:AG305">
    <cfRule type="cellIs" dxfId="10742" priority="11108" stopIfTrue="1" operator="equal">
      <formula>"yes"</formula>
    </cfRule>
    <cfRule type="cellIs" dxfId="10741" priority="11109" stopIfTrue="1" operator="equal">
      <formula>"no"</formula>
    </cfRule>
    <cfRule type="notContainsBlanks" dxfId="10740" priority="11110">
      <formula>LEN(TRIM(AG304))&gt;0</formula>
    </cfRule>
  </conditionalFormatting>
  <conditionalFormatting sqref="AG304:AG305">
    <cfRule type="cellIs" dxfId="10739" priority="11105" stopIfTrue="1" operator="equal">
      <formula>"yes"</formula>
    </cfRule>
    <cfRule type="cellIs" dxfId="10738" priority="11106" stopIfTrue="1" operator="equal">
      <formula>"no"</formula>
    </cfRule>
    <cfRule type="notContainsBlanks" dxfId="10737" priority="11107">
      <formula>LEN(TRIM(AG304))&gt;0</formula>
    </cfRule>
  </conditionalFormatting>
  <conditionalFormatting sqref="AG304:AG305">
    <cfRule type="cellIs" dxfId="10736" priority="11100" stopIfTrue="1" operator="equal">
      <formula>"done"</formula>
    </cfRule>
    <cfRule type="cellIs" dxfId="10735" priority="11101" stopIfTrue="1" operator="equal">
      <formula>"n/a"</formula>
    </cfRule>
    <cfRule type="cellIs" dxfId="10734" priority="11102" stopIfTrue="1" operator="equal">
      <formula>"yes"</formula>
    </cfRule>
    <cfRule type="cellIs" dxfId="10733" priority="11103" stopIfTrue="1" operator="equal">
      <formula>"no"</formula>
    </cfRule>
    <cfRule type="notContainsBlanks" dxfId="10732" priority="11104">
      <formula>LEN(TRIM(AG304))&gt;0</formula>
    </cfRule>
  </conditionalFormatting>
  <conditionalFormatting sqref="AG310">
    <cfRule type="cellIs" dxfId="10731" priority="11097" stopIfTrue="1" operator="equal">
      <formula>"yes"</formula>
    </cfRule>
    <cfRule type="cellIs" dxfId="10730" priority="11098" stopIfTrue="1" operator="equal">
      <formula>"no"</formula>
    </cfRule>
    <cfRule type="notContainsBlanks" dxfId="10729" priority="11099">
      <formula>LEN(TRIM(AG310))&gt;0</formula>
    </cfRule>
  </conditionalFormatting>
  <conditionalFormatting sqref="AG310">
    <cfRule type="cellIs" dxfId="10728" priority="11094" stopIfTrue="1" operator="equal">
      <formula>"yes"</formula>
    </cfRule>
    <cfRule type="cellIs" dxfId="10727" priority="11095" stopIfTrue="1" operator="equal">
      <formula>"no"</formula>
    </cfRule>
    <cfRule type="notContainsBlanks" dxfId="10726" priority="11096">
      <formula>LEN(TRIM(AG310))&gt;0</formula>
    </cfRule>
  </conditionalFormatting>
  <conditionalFormatting sqref="AG310">
    <cfRule type="cellIs" dxfId="10725" priority="11089" stopIfTrue="1" operator="equal">
      <formula>"done"</formula>
    </cfRule>
    <cfRule type="cellIs" dxfId="10724" priority="11090" stopIfTrue="1" operator="equal">
      <formula>"n/a"</formula>
    </cfRule>
    <cfRule type="cellIs" dxfId="10723" priority="11091" stopIfTrue="1" operator="equal">
      <formula>"yes"</formula>
    </cfRule>
    <cfRule type="cellIs" dxfId="10722" priority="11092" stopIfTrue="1" operator="equal">
      <formula>"no"</formula>
    </cfRule>
    <cfRule type="notContainsBlanks" dxfId="10721" priority="11093">
      <formula>LEN(TRIM(AG310))&gt;0</formula>
    </cfRule>
  </conditionalFormatting>
  <conditionalFormatting sqref="AG311">
    <cfRule type="cellIs" dxfId="10720" priority="11086" stopIfTrue="1" operator="equal">
      <formula>"yes"</formula>
    </cfRule>
    <cfRule type="cellIs" dxfId="10719" priority="11087" stopIfTrue="1" operator="equal">
      <formula>"no"</formula>
    </cfRule>
    <cfRule type="notContainsBlanks" dxfId="10718" priority="11088">
      <formula>LEN(TRIM(AG311))&gt;0</formula>
    </cfRule>
  </conditionalFormatting>
  <conditionalFormatting sqref="AG311">
    <cfRule type="cellIs" dxfId="10717" priority="11083" stopIfTrue="1" operator="equal">
      <formula>"yes"</formula>
    </cfRule>
    <cfRule type="cellIs" dxfId="10716" priority="11084" stopIfTrue="1" operator="equal">
      <formula>"no"</formula>
    </cfRule>
    <cfRule type="notContainsBlanks" dxfId="10715" priority="11085">
      <formula>LEN(TRIM(AG311))&gt;0</formula>
    </cfRule>
  </conditionalFormatting>
  <conditionalFormatting sqref="AG311">
    <cfRule type="cellIs" dxfId="10714" priority="11078" stopIfTrue="1" operator="equal">
      <formula>"done"</formula>
    </cfRule>
    <cfRule type="cellIs" dxfId="10713" priority="11079" stopIfTrue="1" operator="equal">
      <formula>"n/a"</formula>
    </cfRule>
    <cfRule type="cellIs" dxfId="10712" priority="11080" stopIfTrue="1" operator="equal">
      <formula>"yes"</formula>
    </cfRule>
    <cfRule type="cellIs" dxfId="10711" priority="11081" stopIfTrue="1" operator="equal">
      <formula>"no"</formula>
    </cfRule>
    <cfRule type="notContainsBlanks" dxfId="10710" priority="11082">
      <formula>LEN(TRIM(AG311))&gt;0</formula>
    </cfRule>
  </conditionalFormatting>
  <conditionalFormatting sqref="AG312">
    <cfRule type="cellIs" dxfId="10709" priority="11075" stopIfTrue="1" operator="equal">
      <formula>"yes"</formula>
    </cfRule>
    <cfRule type="cellIs" dxfId="10708" priority="11076" stopIfTrue="1" operator="equal">
      <formula>"no"</formula>
    </cfRule>
    <cfRule type="notContainsBlanks" dxfId="10707" priority="11077">
      <formula>LEN(TRIM(AG312))&gt;0</formula>
    </cfRule>
  </conditionalFormatting>
  <conditionalFormatting sqref="AG312">
    <cfRule type="cellIs" dxfId="10706" priority="11072" stopIfTrue="1" operator="equal">
      <formula>"yes"</formula>
    </cfRule>
    <cfRule type="cellIs" dxfId="10705" priority="11073" stopIfTrue="1" operator="equal">
      <formula>"no"</formula>
    </cfRule>
    <cfRule type="notContainsBlanks" dxfId="10704" priority="11074">
      <formula>LEN(TRIM(AG312))&gt;0</formula>
    </cfRule>
  </conditionalFormatting>
  <conditionalFormatting sqref="AG312">
    <cfRule type="cellIs" dxfId="10703" priority="11067" stopIfTrue="1" operator="equal">
      <formula>"done"</formula>
    </cfRule>
    <cfRule type="cellIs" dxfId="10702" priority="11068" stopIfTrue="1" operator="equal">
      <formula>"n/a"</formula>
    </cfRule>
    <cfRule type="cellIs" dxfId="10701" priority="11069" stopIfTrue="1" operator="equal">
      <formula>"yes"</formula>
    </cfRule>
    <cfRule type="cellIs" dxfId="10700" priority="11070" stopIfTrue="1" operator="equal">
      <formula>"no"</formula>
    </cfRule>
    <cfRule type="notContainsBlanks" dxfId="10699" priority="11071">
      <formula>LEN(TRIM(AG312))&gt;0</formula>
    </cfRule>
  </conditionalFormatting>
  <conditionalFormatting sqref="AG314">
    <cfRule type="cellIs" dxfId="10698" priority="11064" stopIfTrue="1" operator="equal">
      <formula>"yes"</formula>
    </cfRule>
    <cfRule type="cellIs" dxfId="10697" priority="11065" stopIfTrue="1" operator="equal">
      <formula>"no"</formula>
    </cfRule>
    <cfRule type="notContainsBlanks" dxfId="10696" priority="11066">
      <formula>LEN(TRIM(AG314))&gt;0</formula>
    </cfRule>
  </conditionalFormatting>
  <conditionalFormatting sqref="AG314">
    <cfRule type="cellIs" dxfId="10695" priority="11061" stopIfTrue="1" operator="equal">
      <formula>"yes"</formula>
    </cfRule>
    <cfRule type="cellIs" dxfId="10694" priority="11062" stopIfTrue="1" operator="equal">
      <formula>"no"</formula>
    </cfRule>
    <cfRule type="notContainsBlanks" dxfId="10693" priority="11063">
      <formula>LEN(TRIM(AG314))&gt;0</formula>
    </cfRule>
  </conditionalFormatting>
  <conditionalFormatting sqref="AG314">
    <cfRule type="cellIs" dxfId="10692" priority="11056" stopIfTrue="1" operator="equal">
      <formula>"done"</formula>
    </cfRule>
    <cfRule type="cellIs" dxfId="10691" priority="11057" stopIfTrue="1" operator="equal">
      <formula>"n/a"</formula>
    </cfRule>
    <cfRule type="cellIs" dxfId="10690" priority="11058" stopIfTrue="1" operator="equal">
      <formula>"yes"</formula>
    </cfRule>
    <cfRule type="cellIs" dxfId="10689" priority="11059" stopIfTrue="1" operator="equal">
      <formula>"no"</formula>
    </cfRule>
    <cfRule type="notContainsBlanks" dxfId="10688" priority="11060">
      <formula>LEN(TRIM(AG314))&gt;0</formula>
    </cfRule>
  </conditionalFormatting>
  <conditionalFormatting sqref="AG313">
    <cfRule type="cellIs" dxfId="10687" priority="11053" stopIfTrue="1" operator="equal">
      <formula>"yes"</formula>
    </cfRule>
    <cfRule type="cellIs" dxfId="10686" priority="11054" stopIfTrue="1" operator="equal">
      <formula>"no"</formula>
    </cfRule>
    <cfRule type="notContainsBlanks" dxfId="10685" priority="11055">
      <formula>LEN(TRIM(AG313))&gt;0</formula>
    </cfRule>
  </conditionalFormatting>
  <conditionalFormatting sqref="AG313">
    <cfRule type="cellIs" dxfId="10684" priority="11050" stopIfTrue="1" operator="equal">
      <formula>"yes"</formula>
    </cfRule>
    <cfRule type="cellIs" dxfId="10683" priority="11051" stopIfTrue="1" operator="equal">
      <formula>"no"</formula>
    </cfRule>
    <cfRule type="notContainsBlanks" dxfId="10682" priority="11052">
      <formula>LEN(TRIM(AG313))&gt;0</formula>
    </cfRule>
  </conditionalFormatting>
  <conditionalFormatting sqref="AG313">
    <cfRule type="cellIs" dxfId="10681" priority="11045" stopIfTrue="1" operator="equal">
      <formula>"done"</formula>
    </cfRule>
    <cfRule type="cellIs" dxfId="10680" priority="11046" stopIfTrue="1" operator="equal">
      <formula>"n/a"</formula>
    </cfRule>
    <cfRule type="cellIs" dxfId="10679" priority="11047" stopIfTrue="1" operator="equal">
      <formula>"yes"</formula>
    </cfRule>
    <cfRule type="cellIs" dxfId="10678" priority="11048" stopIfTrue="1" operator="equal">
      <formula>"no"</formula>
    </cfRule>
    <cfRule type="notContainsBlanks" dxfId="10677" priority="11049">
      <formula>LEN(TRIM(AG313))&gt;0</formula>
    </cfRule>
  </conditionalFormatting>
  <conditionalFormatting sqref="AG315">
    <cfRule type="cellIs" dxfId="10676" priority="11042" stopIfTrue="1" operator="equal">
      <formula>"yes"</formula>
    </cfRule>
    <cfRule type="cellIs" dxfId="10675" priority="11043" stopIfTrue="1" operator="equal">
      <formula>"no"</formula>
    </cfRule>
    <cfRule type="notContainsBlanks" dxfId="10674" priority="11044">
      <formula>LEN(TRIM(AG315))&gt;0</formula>
    </cfRule>
  </conditionalFormatting>
  <conditionalFormatting sqref="AG315">
    <cfRule type="cellIs" dxfId="10673" priority="11039" stopIfTrue="1" operator="equal">
      <formula>"yes"</formula>
    </cfRule>
    <cfRule type="cellIs" dxfId="10672" priority="11040" stopIfTrue="1" operator="equal">
      <formula>"no"</formula>
    </cfRule>
    <cfRule type="notContainsBlanks" dxfId="10671" priority="11041">
      <formula>LEN(TRIM(AG315))&gt;0</formula>
    </cfRule>
  </conditionalFormatting>
  <conditionalFormatting sqref="AG315">
    <cfRule type="cellIs" dxfId="10670" priority="11034" stopIfTrue="1" operator="equal">
      <formula>"done"</formula>
    </cfRule>
    <cfRule type="cellIs" dxfId="10669" priority="11035" stopIfTrue="1" operator="equal">
      <formula>"n/a"</formula>
    </cfRule>
    <cfRule type="cellIs" dxfId="10668" priority="11036" stopIfTrue="1" operator="equal">
      <formula>"yes"</formula>
    </cfRule>
    <cfRule type="cellIs" dxfId="10667" priority="11037" stopIfTrue="1" operator="equal">
      <formula>"no"</formula>
    </cfRule>
    <cfRule type="notContainsBlanks" dxfId="10666" priority="11038">
      <formula>LEN(TRIM(AG315))&gt;0</formula>
    </cfRule>
  </conditionalFormatting>
  <conditionalFormatting sqref="AG317">
    <cfRule type="cellIs" dxfId="10665" priority="11031" stopIfTrue="1" operator="equal">
      <formula>"yes"</formula>
    </cfRule>
    <cfRule type="cellIs" dxfId="10664" priority="11032" stopIfTrue="1" operator="equal">
      <formula>"no"</formula>
    </cfRule>
    <cfRule type="notContainsBlanks" dxfId="10663" priority="11033">
      <formula>LEN(TRIM(AG317))&gt;0</formula>
    </cfRule>
  </conditionalFormatting>
  <conditionalFormatting sqref="AG317">
    <cfRule type="cellIs" dxfId="10662" priority="11028" stopIfTrue="1" operator="equal">
      <formula>"yes"</formula>
    </cfRule>
    <cfRule type="cellIs" dxfId="10661" priority="11029" stopIfTrue="1" operator="equal">
      <formula>"no"</formula>
    </cfRule>
    <cfRule type="notContainsBlanks" dxfId="10660" priority="11030">
      <formula>LEN(TRIM(AG317))&gt;0</formula>
    </cfRule>
  </conditionalFormatting>
  <conditionalFormatting sqref="AG317">
    <cfRule type="cellIs" dxfId="10659" priority="11023" stopIfTrue="1" operator="equal">
      <formula>"done"</formula>
    </cfRule>
    <cfRule type="cellIs" dxfId="10658" priority="11024" stopIfTrue="1" operator="equal">
      <formula>"n/a"</formula>
    </cfRule>
    <cfRule type="cellIs" dxfId="10657" priority="11025" stopIfTrue="1" operator="equal">
      <formula>"yes"</formula>
    </cfRule>
    <cfRule type="cellIs" dxfId="10656" priority="11026" stopIfTrue="1" operator="equal">
      <formula>"no"</formula>
    </cfRule>
    <cfRule type="notContainsBlanks" dxfId="10655" priority="11027">
      <formula>LEN(TRIM(AG317))&gt;0</formula>
    </cfRule>
  </conditionalFormatting>
  <conditionalFormatting sqref="AG318">
    <cfRule type="cellIs" dxfId="10654" priority="11020" stopIfTrue="1" operator="equal">
      <formula>"yes"</formula>
    </cfRule>
    <cfRule type="cellIs" dxfId="10653" priority="11021" stopIfTrue="1" operator="equal">
      <formula>"no"</formula>
    </cfRule>
    <cfRule type="notContainsBlanks" dxfId="10652" priority="11022">
      <formula>LEN(TRIM(AG318))&gt;0</formula>
    </cfRule>
  </conditionalFormatting>
  <conditionalFormatting sqref="AG318">
    <cfRule type="cellIs" dxfId="10651" priority="11017" stopIfTrue="1" operator="equal">
      <formula>"yes"</formula>
    </cfRule>
    <cfRule type="cellIs" dxfId="10650" priority="11018" stopIfTrue="1" operator="equal">
      <formula>"no"</formula>
    </cfRule>
    <cfRule type="notContainsBlanks" dxfId="10649" priority="11019">
      <formula>LEN(TRIM(AG318))&gt;0</formula>
    </cfRule>
  </conditionalFormatting>
  <conditionalFormatting sqref="AG318">
    <cfRule type="cellIs" dxfId="10648" priority="11012" stopIfTrue="1" operator="equal">
      <formula>"done"</formula>
    </cfRule>
    <cfRule type="cellIs" dxfId="10647" priority="11013" stopIfTrue="1" operator="equal">
      <formula>"n/a"</formula>
    </cfRule>
    <cfRule type="cellIs" dxfId="10646" priority="11014" stopIfTrue="1" operator="equal">
      <formula>"yes"</formula>
    </cfRule>
    <cfRule type="cellIs" dxfId="10645" priority="11015" stopIfTrue="1" operator="equal">
      <formula>"no"</formula>
    </cfRule>
    <cfRule type="notContainsBlanks" dxfId="10644" priority="11016">
      <formula>LEN(TRIM(AG318))&gt;0</formula>
    </cfRule>
  </conditionalFormatting>
  <conditionalFormatting sqref="AG319">
    <cfRule type="cellIs" dxfId="10643" priority="11009" stopIfTrue="1" operator="equal">
      <formula>"yes"</formula>
    </cfRule>
    <cfRule type="cellIs" dxfId="10642" priority="11010" stopIfTrue="1" operator="equal">
      <formula>"no"</formula>
    </cfRule>
    <cfRule type="notContainsBlanks" dxfId="10641" priority="11011">
      <formula>LEN(TRIM(AG319))&gt;0</formula>
    </cfRule>
  </conditionalFormatting>
  <conditionalFormatting sqref="AG319">
    <cfRule type="cellIs" dxfId="10640" priority="11006" stopIfTrue="1" operator="equal">
      <formula>"yes"</formula>
    </cfRule>
    <cfRule type="cellIs" dxfId="10639" priority="11007" stopIfTrue="1" operator="equal">
      <formula>"no"</formula>
    </cfRule>
    <cfRule type="notContainsBlanks" dxfId="10638" priority="11008">
      <formula>LEN(TRIM(AG319))&gt;0</formula>
    </cfRule>
  </conditionalFormatting>
  <conditionalFormatting sqref="AG319">
    <cfRule type="cellIs" dxfId="10637" priority="11001" stopIfTrue="1" operator="equal">
      <formula>"done"</formula>
    </cfRule>
    <cfRule type="cellIs" dxfId="10636" priority="11002" stopIfTrue="1" operator="equal">
      <formula>"n/a"</formula>
    </cfRule>
    <cfRule type="cellIs" dxfId="10635" priority="11003" stopIfTrue="1" operator="equal">
      <formula>"yes"</formula>
    </cfRule>
    <cfRule type="cellIs" dxfId="10634" priority="11004" stopIfTrue="1" operator="equal">
      <formula>"no"</formula>
    </cfRule>
    <cfRule type="notContainsBlanks" dxfId="10633" priority="11005">
      <formula>LEN(TRIM(AG319))&gt;0</formula>
    </cfRule>
  </conditionalFormatting>
  <conditionalFormatting sqref="AG320">
    <cfRule type="cellIs" dxfId="10632" priority="10998" stopIfTrue="1" operator="equal">
      <formula>"yes"</formula>
    </cfRule>
    <cfRule type="cellIs" dxfId="10631" priority="10999" stopIfTrue="1" operator="equal">
      <formula>"no"</formula>
    </cfRule>
    <cfRule type="notContainsBlanks" dxfId="10630" priority="11000">
      <formula>LEN(TRIM(AG320))&gt;0</formula>
    </cfRule>
  </conditionalFormatting>
  <conditionalFormatting sqref="AG320">
    <cfRule type="cellIs" dxfId="10629" priority="10995" stopIfTrue="1" operator="equal">
      <formula>"yes"</formula>
    </cfRule>
    <cfRule type="cellIs" dxfId="10628" priority="10996" stopIfTrue="1" operator="equal">
      <formula>"no"</formula>
    </cfRule>
    <cfRule type="notContainsBlanks" dxfId="10627" priority="10997">
      <formula>LEN(TRIM(AG320))&gt;0</formula>
    </cfRule>
  </conditionalFormatting>
  <conditionalFormatting sqref="AG320">
    <cfRule type="cellIs" dxfId="10626" priority="10990" stopIfTrue="1" operator="equal">
      <formula>"done"</formula>
    </cfRule>
    <cfRule type="cellIs" dxfId="10625" priority="10991" stopIfTrue="1" operator="equal">
      <formula>"n/a"</formula>
    </cfRule>
    <cfRule type="cellIs" dxfId="10624" priority="10992" stopIfTrue="1" operator="equal">
      <formula>"yes"</formula>
    </cfRule>
    <cfRule type="cellIs" dxfId="10623" priority="10993" stopIfTrue="1" operator="equal">
      <formula>"no"</formula>
    </cfRule>
    <cfRule type="notContainsBlanks" dxfId="10622" priority="10994">
      <formula>LEN(TRIM(AG320))&gt;0</formula>
    </cfRule>
  </conditionalFormatting>
  <conditionalFormatting sqref="AG323">
    <cfRule type="cellIs" dxfId="10621" priority="10987" stopIfTrue="1" operator="equal">
      <formula>"yes"</formula>
    </cfRule>
    <cfRule type="cellIs" dxfId="10620" priority="10988" stopIfTrue="1" operator="equal">
      <formula>"no"</formula>
    </cfRule>
    <cfRule type="notContainsBlanks" dxfId="10619" priority="10989">
      <formula>LEN(TRIM(AG323))&gt;0</formula>
    </cfRule>
  </conditionalFormatting>
  <conditionalFormatting sqref="AG323">
    <cfRule type="cellIs" dxfId="10618" priority="10984" stopIfTrue="1" operator="equal">
      <formula>"yes"</formula>
    </cfRule>
    <cfRule type="cellIs" dxfId="10617" priority="10985" stopIfTrue="1" operator="equal">
      <formula>"no"</formula>
    </cfRule>
    <cfRule type="notContainsBlanks" dxfId="10616" priority="10986">
      <formula>LEN(TRIM(AG323))&gt;0</formula>
    </cfRule>
  </conditionalFormatting>
  <conditionalFormatting sqref="AG323">
    <cfRule type="cellIs" dxfId="10615" priority="10979" stopIfTrue="1" operator="equal">
      <formula>"done"</formula>
    </cfRule>
    <cfRule type="cellIs" dxfId="10614" priority="10980" stopIfTrue="1" operator="equal">
      <formula>"n/a"</formula>
    </cfRule>
    <cfRule type="cellIs" dxfId="10613" priority="10981" stopIfTrue="1" operator="equal">
      <formula>"yes"</formula>
    </cfRule>
    <cfRule type="cellIs" dxfId="10612" priority="10982" stopIfTrue="1" operator="equal">
      <formula>"no"</formula>
    </cfRule>
    <cfRule type="notContainsBlanks" dxfId="10611" priority="10983">
      <formula>LEN(TRIM(AG323))&gt;0</formula>
    </cfRule>
  </conditionalFormatting>
  <conditionalFormatting sqref="AG325">
    <cfRule type="cellIs" dxfId="10610" priority="10976" stopIfTrue="1" operator="equal">
      <formula>"yes"</formula>
    </cfRule>
    <cfRule type="cellIs" dxfId="10609" priority="10977" stopIfTrue="1" operator="equal">
      <formula>"no"</formula>
    </cfRule>
    <cfRule type="notContainsBlanks" dxfId="10608" priority="10978">
      <formula>LEN(TRIM(AG325))&gt;0</formula>
    </cfRule>
  </conditionalFormatting>
  <conditionalFormatting sqref="AG325">
    <cfRule type="cellIs" dxfId="10607" priority="10973" stopIfTrue="1" operator="equal">
      <formula>"yes"</formula>
    </cfRule>
    <cfRule type="cellIs" dxfId="10606" priority="10974" stopIfTrue="1" operator="equal">
      <formula>"no"</formula>
    </cfRule>
    <cfRule type="notContainsBlanks" dxfId="10605" priority="10975">
      <formula>LEN(TRIM(AG325))&gt;0</formula>
    </cfRule>
  </conditionalFormatting>
  <conditionalFormatting sqref="AG325">
    <cfRule type="cellIs" dxfId="10604" priority="10968" stopIfTrue="1" operator="equal">
      <formula>"done"</formula>
    </cfRule>
    <cfRule type="cellIs" dxfId="10603" priority="10969" stopIfTrue="1" operator="equal">
      <formula>"n/a"</formula>
    </cfRule>
    <cfRule type="cellIs" dxfId="10602" priority="10970" stopIfTrue="1" operator="equal">
      <formula>"yes"</formula>
    </cfRule>
    <cfRule type="cellIs" dxfId="10601" priority="10971" stopIfTrue="1" operator="equal">
      <formula>"no"</formula>
    </cfRule>
    <cfRule type="notContainsBlanks" dxfId="10600" priority="10972">
      <formula>LEN(TRIM(AG325))&gt;0</formula>
    </cfRule>
  </conditionalFormatting>
  <conditionalFormatting sqref="AG322">
    <cfRule type="cellIs" dxfId="10599" priority="10965" stopIfTrue="1" operator="equal">
      <formula>"yes"</formula>
    </cfRule>
    <cfRule type="cellIs" dxfId="10598" priority="10966" stopIfTrue="1" operator="equal">
      <formula>"no"</formula>
    </cfRule>
    <cfRule type="notContainsBlanks" dxfId="10597" priority="10967">
      <formula>LEN(TRIM(AG322))&gt;0</formula>
    </cfRule>
  </conditionalFormatting>
  <conditionalFormatting sqref="AG322">
    <cfRule type="cellIs" dxfId="10596" priority="10962" stopIfTrue="1" operator="equal">
      <formula>"yes"</formula>
    </cfRule>
    <cfRule type="cellIs" dxfId="10595" priority="10963" stopIfTrue="1" operator="equal">
      <formula>"no"</formula>
    </cfRule>
    <cfRule type="notContainsBlanks" dxfId="10594" priority="10964">
      <formula>LEN(TRIM(AG322))&gt;0</formula>
    </cfRule>
  </conditionalFormatting>
  <conditionalFormatting sqref="AG322">
    <cfRule type="cellIs" dxfId="10593" priority="10957" stopIfTrue="1" operator="equal">
      <formula>"done"</formula>
    </cfRule>
    <cfRule type="cellIs" dxfId="10592" priority="10958" stopIfTrue="1" operator="equal">
      <formula>"n/a"</formula>
    </cfRule>
    <cfRule type="cellIs" dxfId="10591" priority="10959" stopIfTrue="1" operator="equal">
      <formula>"yes"</formula>
    </cfRule>
    <cfRule type="cellIs" dxfId="10590" priority="10960" stopIfTrue="1" operator="equal">
      <formula>"no"</formula>
    </cfRule>
    <cfRule type="notContainsBlanks" dxfId="10589" priority="10961">
      <formula>LEN(TRIM(AG322))&gt;0</formula>
    </cfRule>
  </conditionalFormatting>
  <conditionalFormatting sqref="AG277:AG286">
    <cfRule type="cellIs" dxfId="10588" priority="10954" stopIfTrue="1" operator="equal">
      <formula>"yes"</formula>
    </cfRule>
    <cfRule type="cellIs" dxfId="10587" priority="10955" stopIfTrue="1" operator="equal">
      <formula>"no"</formula>
    </cfRule>
    <cfRule type="notContainsBlanks" dxfId="10586" priority="10956">
      <formula>LEN(TRIM(AG277))&gt;0</formula>
    </cfRule>
  </conditionalFormatting>
  <conditionalFormatting sqref="AG277:AG286">
    <cfRule type="cellIs" dxfId="10585" priority="10951" stopIfTrue="1" operator="equal">
      <formula>"yes"</formula>
    </cfRule>
    <cfRule type="cellIs" dxfId="10584" priority="10952" stopIfTrue="1" operator="equal">
      <formula>"no"</formula>
    </cfRule>
    <cfRule type="notContainsBlanks" dxfId="10583" priority="10953">
      <formula>LEN(TRIM(AG277))&gt;0</formula>
    </cfRule>
  </conditionalFormatting>
  <conditionalFormatting sqref="AG277:AG286">
    <cfRule type="cellIs" dxfId="10582" priority="10946" stopIfTrue="1" operator="equal">
      <formula>"done"</formula>
    </cfRule>
    <cfRule type="cellIs" dxfId="10581" priority="10947" stopIfTrue="1" operator="equal">
      <formula>"n/a"</formula>
    </cfRule>
    <cfRule type="cellIs" dxfId="10580" priority="10948" stopIfTrue="1" operator="equal">
      <formula>"yes"</formula>
    </cfRule>
    <cfRule type="cellIs" dxfId="10579" priority="10949" stopIfTrue="1" operator="equal">
      <formula>"no"</formula>
    </cfRule>
    <cfRule type="notContainsBlanks" dxfId="10578" priority="10950">
      <formula>LEN(TRIM(AG277))&gt;0</formula>
    </cfRule>
  </conditionalFormatting>
  <conditionalFormatting sqref="AG288">
    <cfRule type="cellIs" dxfId="10577" priority="10943" stopIfTrue="1" operator="equal">
      <formula>"yes"</formula>
    </cfRule>
    <cfRule type="cellIs" dxfId="10576" priority="10944" stopIfTrue="1" operator="equal">
      <formula>"no"</formula>
    </cfRule>
    <cfRule type="notContainsBlanks" dxfId="10575" priority="10945">
      <formula>LEN(TRIM(AG288))&gt;0</formula>
    </cfRule>
  </conditionalFormatting>
  <conditionalFormatting sqref="AG288">
    <cfRule type="cellIs" dxfId="10574" priority="10940" stopIfTrue="1" operator="equal">
      <formula>"yes"</formula>
    </cfRule>
    <cfRule type="cellIs" dxfId="10573" priority="10941" stopIfTrue="1" operator="equal">
      <formula>"no"</formula>
    </cfRule>
    <cfRule type="notContainsBlanks" dxfId="10572" priority="10942">
      <formula>LEN(TRIM(AG288))&gt;0</formula>
    </cfRule>
  </conditionalFormatting>
  <conditionalFormatting sqref="AG288">
    <cfRule type="cellIs" dxfId="10571" priority="10935" stopIfTrue="1" operator="equal">
      <formula>"done"</formula>
    </cfRule>
    <cfRule type="cellIs" dxfId="10570" priority="10936" stopIfTrue="1" operator="equal">
      <formula>"n/a"</formula>
    </cfRule>
    <cfRule type="cellIs" dxfId="10569" priority="10937" stopIfTrue="1" operator="equal">
      <formula>"yes"</formula>
    </cfRule>
    <cfRule type="cellIs" dxfId="10568" priority="10938" stopIfTrue="1" operator="equal">
      <formula>"no"</formula>
    </cfRule>
    <cfRule type="notContainsBlanks" dxfId="10567" priority="10939">
      <formula>LEN(TRIM(AG288))&gt;0</formula>
    </cfRule>
  </conditionalFormatting>
  <conditionalFormatting sqref="AG289">
    <cfRule type="cellIs" dxfId="10566" priority="10932" stopIfTrue="1" operator="equal">
      <formula>"yes"</formula>
    </cfRule>
    <cfRule type="cellIs" dxfId="10565" priority="10933" stopIfTrue="1" operator="equal">
      <formula>"no"</formula>
    </cfRule>
    <cfRule type="notContainsBlanks" dxfId="10564" priority="10934">
      <formula>LEN(TRIM(AG289))&gt;0</formula>
    </cfRule>
  </conditionalFormatting>
  <conditionalFormatting sqref="AG289">
    <cfRule type="cellIs" dxfId="10563" priority="10929" stopIfTrue="1" operator="equal">
      <formula>"yes"</formula>
    </cfRule>
    <cfRule type="cellIs" dxfId="10562" priority="10930" stopIfTrue="1" operator="equal">
      <formula>"no"</formula>
    </cfRule>
    <cfRule type="notContainsBlanks" dxfId="10561" priority="10931">
      <formula>LEN(TRIM(AG289))&gt;0</formula>
    </cfRule>
  </conditionalFormatting>
  <conditionalFormatting sqref="AG289">
    <cfRule type="cellIs" dxfId="10560" priority="10924" stopIfTrue="1" operator="equal">
      <formula>"done"</formula>
    </cfRule>
    <cfRule type="cellIs" dxfId="10559" priority="10925" stopIfTrue="1" operator="equal">
      <formula>"n/a"</formula>
    </cfRule>
    <cfRule type="cellIs" dxfId="10558" priority="10926" stopIfTrue="1" operator="equal">
      <formula>"yes"</formula>
    </cfRule>
    <cfRule type="cellIs" dxfId="10557" priority="10927" stopIfTrue="1" operator="equal">
      <formula>"no"</formula>
    </cfRule>
    <cfRule type="notContainsBlanks" dxfId="10556" priority="10928">
      <formula>LEN(TRIM(AG289))&gt;0</formula>
    </cfRule>
  </conditionalFormatting>
  <conditionalFormatting sqref="AG290">
    <cfRule type="cellIs" dxfId="10555" priority="10921" stopIfTrue="1" operator="equal">
      <formula>"yes"</formula>
    </cfRule>
    <cfRule type="cellIs" dxfId="10554" priority="10922" stopIfTrue="1" operator="equal">
      <formula>"no"</formula>
    </cfRule>
    <cfRule type="notContainsBlanks" dxfId="10553" priority="10923">
      <formula>LEN(TRIM(AG290))&gt;0</formula>
    </cfRule>
  </conditionalFormatting>
  <conditionalFormatting sqref="AG290">
    <cfRule type="cellIs" dxfId="10552" priority="10918" stopIfTrue="1" operator="equal">
      <formula>"yes"</formula>
    </cfRule>
    <cfRule type="cellIs" dxfId="10551" priority="10919" stopIfTrue="1" operator="equal">
      <formula>"no"</formula>
    </cfRule>
    <cfRule type="notContainsBlanks" dxfId="10550" priority="10920">
      <formula>LEN(TRIM(AG290))&gt;0</formula>
    </cfRule>
  </conditionalFormatting>
  <conditionalFormatting sqref="AG290">
    <cfRule type="cellIs" dxfId="10549" priority="10913" stopIfTrue="1" operator="equal">
      <formula>"done"</formula>
    </cfRule>
    <cfRule type="cellIs" dxfId="10548" priority="10914" stopIfTrue="1" operator="equal">
      <formula>"n/a"</formula>
    </cfRule>
    <cfRule type="cellIs" dxfId="10547" priority="10915" stopIfTrue="1" operator="equal">
      <formula>"yes"</formula>
    </cfRule>
    <cfRule type="cellIs" dxfId="10546" priority="10916" stopIfTrue="1" operator="equal">
      <formula>"no"</formula>
    </cfRule>
    <cfRule type="notContainsBlanks" dxfId="10545" priority="10917">
      <formula>LEN(TRIM(AG290))&gt;0</formula>
    </cfRule>
  </conditionalFormatting>
  <conditionalFormatting sqref="AG291">
    <cfRule type="cellIs" dxfId="10544" priority="10910" stopIfTrue="1" operator="equal">
      <formula>"yes"</formula>
    </cfRule>
    <cfRule type="cellIs" dxfId="10543" priority="10911" stopIfTrue="1" operator="equal">
      <formula>"no"</formula>
    </cfRule>
    <cfRule type="notContainsBlanks" dxfId="10542" priority="10912">
      <formula>LEN(TRIM(AG291))&gt;0</formula>
    </cfRule>
  </conditionalFormatting>
  <conditionalFormatting sqref="AG291">
    <cfRule type="cellIs" dxfId="10541" priority="10907" stopIfTrue="1" operator="equal">
      <formula>"yes"</formula>
    </cfRule>
    <cfRule type="cellIs" dxfId="10540" priority="10908" stopIfTrue="1" operator="equal">
      <formula>"no"</formula>
    </cfRule>
    <cfRule type="notContainsBlanks" dxfId="10539" priority="10909">
      <formula>LEN(TRIM(AG291))&gt;0</formula>
    </cfRule>
  </conditionalFormatting>
  <conditionalFormatting sqref="AG291">
    <cfRule type="cellIs" dxfId="10538" priority="10902" stopIfTrue="1" operator="equal">
      <formula>"done"</formula>
    </cfRule>
    <cfRule type="cellIs" dxfId="10537" priority="10903" stopIfTrue="1" operator="equal">
      <formula>"n/a"</formula>
    </cfRule>
    <cfRule type="cellIs" dxfId="10536" priority="10904" stopIfTrue="1" operator="equal">
      <formula>"yes"</formula>
    </cfRule>
    <cfRule type="cellIs" dxfId="10535" priority="10905" stopIfTrue="1" operator="equal">
      <formula>"no"</formula>
    </cfRule>
    <cfRule type="notContainsBlanks" dxfId="10534" priority="10906">
      <formula>LEN(TRIM(AG291))&gt;0</formula>
    </cfRule>
  </conditionalFormatting>
  <conditionalFormatting sqref="AG292">
    <cfRule type="cellIs" dxfId="10533" priority="10899" stopIfTrue="1" operator="equal">
      <formula>"yes"</formula>
    </cfRule>
    <cfRule type="cellIs" dxfId="10532" priority="10900" stopIfTrue="1" operator="equal">
      <formula>"no"</formula>
    </cfRule>
    <cfRule type="notContainsBlanks" dxfId="10531" priority="10901">
      <formula>LEN(TRIM(AG292))&gt;0</formula>
    </cfRule>
  </conditionalFormatting>
  <conditionalFormatting sqref="AG292">
    <cfRule type="cellIs" dxfId="10530" priority="10896" stopIfTrue="1" operator="equal">
      <formula>"yes"</formula>
    </cfRule>
    <cfRule type="cellIs" dxfId="10529" priority="10897" stopIfTrue="1" operator="equal">
      <formula>"no"</formula>
    </cfRule>
    <cfRule type="notContainsBlanks" dxfId="10528" priority="10898">
      <formula>LEN(TRIM(AG292))&gt;0</formula>
    </cfRule>
  </conditionalFormatting>
  <conditionalFormatting sqref="AG292">
    <cfRule type="cellIs" dxfId="10527" priority="10891" stopIfTrue="1" operator="equal">
      <formula>"done"</formula>
    </cfRule>
    <cfRule type="cellIs" dxfId="10526" priority="10892" stopIfTrue="1" operator="equal">
      <formula>"n/a"</formula>
    </cfRule>
    <cfRule type="cellIs" dxfId="10525" priority="10893" stopIfTrue="1" operator="equal">
      <formula>"yes"</formula>
    </cfRule>
    <cfRule type="cellIs" dxfId="10524" priority="10894" stopIfTrue="1" operator="equal">
      <formula>"no"</formula>
    </cfRule>
    <cfRule type="notContainsBlanks" dxfId="10523" priority="10895">
      <formula>LEN(TRIM(AG292))&gt;0</formula>
    </cfRule>
  </conditionalFormatting>
  <conditionalFormatting sqref="AG293">
    <cfRule type="cellIs" dxfId="10522" priority="10888" stopIfTrue="1" operator="equal">
      <formula>"yes"</formula>
    </cfRule>
    <cfRule type="cellIs" dxfId="10521" priority="10889" stopIfTrue="1" operator="equal">
      <formula>"no"</formula>
    </cfRule>
    <cfRule type="notContainsBlanks" dxfId="10520" priority="10890">
      <formula>LEN(TRIM(AG293))&gt;0</formula>
    </cfRule>
  </conditionalFormatting>
  <conditionalFormatting sqref="AG293">
    <cfRule type="cellIs" dxfId="10519" priority="10885" stopIfTrue="1" operator="equal">
      <formula>"yes"</formula>
    </cfRule>
    <cfRule type="cellIs" dxfId="10518" priority="10886" stopIfTrue="1" operator="equal">
      <formula>"no"</formula>
    </cfRule>
    <cfRule type="notContainsBlanks" dxfId="10517" priority="10887">
      <formula>LEN(TRIM(AG293))&gt;0</formula>
    </cfRule>
  </conditionalFormatting>
  <conditionalFormatting sqref="AG293">
    <cfRule type="cellIs" dxfId="10516" priority="10880" stopIfTrue="1" operator="equal">
      <formula>"done"</formula>
    </cfRule>
    <cfRule type="cellIs" dxfId="10515" priority="10881" stopIfTrue="1" operator="equal">
      <formula>"n/a"</formula>
    </cfRule>
    <cfRule type="cellIs" dxfId="10514" priority="10882" stopIfTrue="1" operator="equal">
      <formula>"yes"</formula>
    </cfRule>
    <cfRule type="cellIs" dxfId="10513" priority="10883" stopIfTrue="1" operator="equal">
      <formula>"no"</formula>
    </cfRule>
    <cfRule type="notContainsBlanks" dxfId="10512" priority="10884">
      <formula>LEN(TRIM(AG293))&gt;0</formula>
    </cfRule>
  </conditionalFormatting>
  <conditionalFormatting sqref="AG295">
    <cfRule type="cellIs" dxfId="10511" priority="10877" stopIfTrue="1" operator="equal">
      <formula>"yes"</formula>
    </cfRule>
    <cfRule type="cellIs" dxfId="10510" priority="10878" stopIfTrue="1" operator="equal">
      <formula>"no"</formula>
    </cfRule>
    <cfRule type="notContainsBlanks" dxfId="10509" priority="10879">
      <formula>LEN(TRIM(AG295))&gt;0</formula>
    </cfRule>
  </conditionalFormatting>
  <conditionalFormatting sqref="AG295">
    <cfRule type="cellIs" dxfId="10508" priority="10874" stopIfTrue="1" operator="equal">
      <formula>"yes"</formula>
    </cfRule>
    <cfRule type="cellIs" dxfId="10507" priority="10875" stopIfTrue="1" operator="equal">
      <formula>"no"</formula>
    </cfRule>
    <cfRule type="notContainsBlanks" dxfId="10506" priority="10876">
      <formula>LEN(TRIM(AG295))&gt;0</formula>
    </cfRule>
  </conditionalFormatting>
  <conditionalFormatting sqref="AG295">
    <cfRule type="cellIs" dxfId="10505" priority="10869" stopIfTrue="1" operator="equal">
      <formula>"done"</formula>
    </cfRule>
    <cfRule type="cellIs" dxfId="10504" priority="10870" stopIfTrue="1" operator="equal">
      <formula>"n/a"</formula>
    </cfRule>
    <cfRule type="cellIs" dxfId="10503" priority="10871" stopIfTrue="1" operator="equal">
      <formula>"yes"</formula>
    </cfRule>
    <cfRule type="cellIs" dxfId="10502" priority="10872" stopIfTrue="1" operator="equal">
      <formula>"no"</formula>
    </cfRule>
    <cfRule type="notContainsBlanks" dxfId="10501" priority="10873">
      <formula>LEN(TRIM(AG295))&gt;0</formula>
    </cfRule>
  </conditionalFormatting>
  <conditionalFormatting sqref="AG296:AG298">
    <cfRule type="cellIs" dxfId="10500" priority="10866" stopIfTrue="1" operator="equal">
      <formula>"yes"</formula>
    </cfRule>
    <cfRule type="cellIs" dxfId="10499" priority="10867" stopIfTrue="1" operator="equal">
      <formula>"no"</formula>
    </cfRule>
    <cfRule type="notContainsBlanks" dxfId="10498" priority="10868">
      <formula>LEN(TRIM(AG296))&gt;0</formula>
    </cfRule>
  </conditionalFormatting>
  <conditionalFormatting sqref="AG296:AG298">
    <cfRule type="cellIs" dxfId="10497" priority="10863" stopIfTrue="1" operator="equal">
      <formula>"yes"</formula>
    </cfRule>
    <cfRule type="cellIs" dxfId="10496" priority="10864" stopIfTrue="1" operator="equal">
      <formula>"no"</formula>
    </cfRule>
    <cfRule type="notContainsBlanks" dxfId="10495" priority="10865">
      <formula>LEN(TRIM(AG296))&gt;0</formula>
    </cfRule>
  </conditionalFormatting>
  <conditionalFormatting sqref="AG296:AG298">
    <cfRule type="cellIs" dxfId="10494" priority="10858" stopIfTrue="1" operator="equal">
      <formula>"done"</formula>
    </cfRule>
    <cfRule type="cellIs" dxfId="10493" priority="10859" stopIfTrue="1" operator="equal">
      <formula>"n/a"</formula>
    </cfRule>
    <cfRule type="cellIs" dxfId="10492" priority="10860" stopIfTrue="1" operator="equal">
      <formula>"yes"</formula>
    </cfRule>
    <cfRule type="cellIs" dxfId="10491" priority="10861" stopIfTrue="1" operator="equal">
      <formula>"no"</formula>
    </cfRule>
    <cfRule type="notContainsBlanks" dxfId="10490" priority="10862">
      <formula>LEN(TRIM(AG296))&gt;0</formula>
    </cfRule>
  </conditionalFormatting>
  <conditionalFormatting sqref="AG15:AI15">
    <cfRule type="dataBar" priority="10857">
      <dataBar>
        <cfvo type="num" val="0"/>
        <cfvo type="max"/>
        <color rgb="FF92D050"/>
      </dataBar>
      <extLst>
        <ext xmlns:x14="http://schemas.microsoft.com/office/spreadsheetml/2009/9/main" uri="{B025F937-C7B1-47D3-B67F-A62EFF666E3E}">
          <x14:id>{D5E57C62-AE60-4B15-8E63-EC4EC739B6AC}</x14:id>
        </ext>
      </extLst>
    </cfRule>
  </conditionalFormatting>
  <conditionalFormatting sqref="AG61:AI61">
    <cfRule type="dataBar" priority="10856">
      <dataBar>
        <cfvo type="num" val="0"/>
        <cfvo type="max"/>
        <color rgb="FF92D050"/>
      </dataBar>
      <extLst>
        <ext xmlns:x14="http://schemas.microsoft.com/office/spreadsheetml/2009/9/main" uri="{B025F937-C7B1-47D3-B67F-A62EFF666E3E}">
          <x14:id>{F606A9A3-287D-447D-B1E2-D43A93AFB139}</x14:id>
        </ext>
      </extLst>
    </cfRule>
  </conditionalFormatting>
  <conditionalFormatting sqref="AG90:AI90">
    <cfRule type="dataBar" priority="10855">
      <dataBar>
        <cfvo type="num" val="0"/>
        <cfvo type="max"/>
        <color rgb="FF92D050"/>
      </dataBar>
      <extLst>
        <ext xmlns:x14="http://schemas.microsoft.com/office/spreadsheetml/2009/9/main" uri="{B025F937-C7B1-47D3-B67F-A62EFF666E3E}">
          <x14:id>{A7574542-6CAE-49A1-AF8E-6854FA8D4A15}</x14:id>
        </ext>
      </extLst>
    </cfRule>
  </conditionalFormatting>
  <conditionalFormatting sqref="AG105:AI105">
    <cfRule type="dataBar" priority="10854">
      <dataBar>
        <cfvo type="num" val="0"/>
        <cfvo type="max"/>
        <color rgb="FF92D050"/>
      </dataBar>
      <extLst>
        <ext xmlns:x14="http://schemas.microsoft.com/office/spreadsheetml/2009/9/main" uri="{B025F937-C7B1-47D3-B67F-A62EFF666E3E}">
          <x14:id>{81FB288B-EFCB-4858-AE5A-8889D3DF20B8}</x14:id>
        </ext>
      </extLst>
    </cfRule>
  </conditionalFormatting>
  <conditionalFormatting sqref="AG137:AI137">
    <cfRule type="dataBar" priority="10853">
      <dataBar>
        <cfvo type="num" val="0"/>
        <cfvo type="max"/>
        <color rgb="FF92D050"/>
      </dataBar>
      <extLst>
        <ext xmlns:x14="http://schemas.microsoft.com/office/spreadsheetml/2009/9/main" uri="{B025F937-C7B1-47D3-B67F-A62EFF666E3E}">
          <x14:id>{01BC0E84-4F38-447C-BC5A-931BAC9142DE}</x14:id>
        </ext>
      </extLst>
    </cfRule>
  </conditionalFormatting>
  <conditionalFormatting sqref="AG160:AI160">
    <cfRule type="dataBar" priority="10852">
      <dataBar>
        <cfvo type="num" val="0"/>
        <cfvo type="max"/>
        <color rgb="FF92D050"/>
      </dataBar>
      <extLst>
        <ext xmlns:x14="http://schemas.microsoft.com/office/spreadsheetml/2009/9/main" uri="{B025F937-C7B1-47D3-B67F-A62EFF666E3E}">
          <x14:id>{5C64E67D-91BA-4DDD-88F1-D52DA5AD8BE5}</x14:id>
        </ext>
      </extLst>
    </cfRule>
  </conditionalFormatting>
  <conditionalFormatting sqref="AG173:AI173">
    <cfRule type="dataBar" priority="10851">
      <dataBar>
        <cfvo type="num" val="0"/>
        <cfvo type="max"/>
        <color rgb="FF92D050"/>
      </dataBar>
      <extLst>
        <ext xmlns:x14="http://schemas.microsoft.com/office/spreadsheetml/2009/9/main" uri="{B025F937-C7B1-47D3-B67F-A62EFF666E3E}">
          <x14:id>{DB1DB660-BBE2-4AF1-ADEA-B548245BD144}</x14:id>
        </ext>
      </extLst>
    </cfRule>
  </conditionalFormatting>
  <conditionalFormatting sqref="AG179:AI179">
    <cfRule type="dataBar" priority="10850">
      <dataBar>
        <cfvo type="num" val="0"/>
        <cfvo type="max"/>
        <color rgb="FF92D050"/>
      </dataBar>
      <extLst>
        <ext xmlns:x14="http://schemas.microsoft.com/office/spreadsheetml/2009/9/main" uri="{B025F937-C7B1-47D3-B67F-A62EFF666E3E}">
          <x14:id>{14E82A12-8BE7-4C0E-8FFE-08B14D0AA522}</x14:id>
        </ext>
      </extLst>
    </cfRule>
  </conditionalFormatting>
  <conditionalFormatting sqref="AG189:AI189">
    <cfRule type="dataBar" priority="10849">
      <dataBar>
        <cfvo type="num" val="0"/>
        <cfvo type="max"/>
        <color rgb="FF92D050"/>
      </dataBar>
      <extLst>
        <ext xmlns:x14="http://schemas.microsoft.com/office/spreadsheetml/2009/9/main" uri="{B025F937-C7B1-47D3-B67F-A62EFF666E3E}">
          <x14:id>{7F603686-B031-4EC7-9B6C-656487712654}</x14:id>
        </ext>
      </extLst>
    </cfRule>
  </conditionalFormatting>
  <conditionalFormatting sqref="AG193:AI193">
    <cfRule type="dataBar" priority="10848">
      <dataBar>
        <cfvo type="num" val="0"/>
        <cfvo type="max"/>
        <color rgb="FF92D050"/>
      </dataBar>
      <extLst>
        <ext xmlns:x14="http://schemas.microsoft.com/office/spreadsheetml/2009/9/main" uri="{B025F937-C7B1-47D3-B67F-A62EFF666E3E}">
          <x14:id>{7DF14A98-6CF1-4296-9DBA-95D9ABE39028}</x14:id>
        </ext>
      </extLst>
    </cfRule>
  </conditionalFormatting>
  <conditionalFormatting sqref="AG203:AI203">
    <cfRule type="dataBar" priority="10847">
      <dataBar>
        <cfvo type="num" val="0"/>
        <cfvo type="max"/>
        <color rgb="FF92D050"/>
      </dataBar>
      <extLst>
        <ext xmlns:x14="http://schemas.microsoft.com/office/spreadsheetml/2009/9/main" uri="{B025F937-C7B1-47D3-B67F-A62EFF666E3E}">
          <x14:id>{1A7C4CF4-7E5B-4C4D-B944-3E73D04FD3F0}</x14:id>
        </ext>
      </extLst>
    </cfRule>
  </conditionalFormatting>
  <conditionalFormatting sqref="AG208:AI208">
    <cfRule type="dataBar" priority="10846">
      <dataBar>
        <cfvo type="num" val="0"/>
        <cfvo type="max"/>
        <color rgb="FF92D050"/>
      </dataBar>
      <extLst>
        <ext xmlns:x14="http://schemas.microsoft.com/office/spreadsheetml/2009/9/main" uri="{B025F937-C7B1-47D3-B67F-A62EFF666E3E}">
          <x14:id>{718304F9-054E-44DB-901D-A89EB94E7D33}</x14:id>
        </ext>
      </extLst>
    </cfRule>
  </conditionalFormatting>
  <conditionalFormatting sqref="AG211:AI211">
    <cfRule type="dataBar" priority="10845">
      <dataBar>
        <cfvo type="num" val="0"/>
        <cfvo type="max"/>
        <color rgb="FF92D050"/>
      </dataBar>
      <extLst>
        <ext xmlns:x14="http://schemas.microsoft.com/office/spreadsheetml/2009/9/main" uri="{B025F937-C7B1-47D3-B67F-A62EFF666E3E}">
          <x14:id>{9378289D-F5A4-42B7-BF64-28D32BB34DAA}</x14:id>
        </ext>
      </extLst>
    </cfRule>
  </conditionalFormatting>
  <conditionalFormatting sqref="AG216:AI216">
    <cfRule type="dataBar" priority="10844">
      <dataBar>
        <cfvo type="num" val="0"/>
        <cfvo type="max"/>
        <color rgb="FF92D050"/>
      </dataBar>
      <extLst>
        <ext xmlns:x14="http://schemas.microsoft.com/office/spreadsheetml/2009/9/main" uri="{B025F937-C7B1-47D3-B67F-A62EFF666E3E}">
          <x14:id>{78A18E28-33C6-4EB9-8DAA-2F012C55A7F9}</x14:id>
        </ext>
      </extLst>
    </cfRule>
  </conditionalFormatting>
  <conditionalFormatting sqref="AG239:AI239">
    <cfRule type="dataBar" priority="10843">
      <dataBar>
        <cfvo type="num" val="0"/>
        <cfvo type="max"/>
        <color rgb="FF92D050"/>
      </dataBar>
      <extLst>
        <ext xmlns:x14="http://schemas.microsoft.com/office/spreadsheetml/2009/9/main" uri="{B025F937-C7B1-47D3-B67F-A62EFF666E3E}">
          <x14:id>{68F13D67-52B3-421C-9AC3-139898269277}</x14:id>
        </ext>
      </extLst>
    </cfRule>
  </conditionalFormatting>
  <conditionalFormatting sqref="AG248:AI248">
    <cfRule type="dataBar" priority="10842">
      <dataBar>
        <cfvo type="num" val="0"/>
        <cfvo type="max"/>
        <color rgb="FF92D050"/>
      </dataBar>
      <extLst>
        <ext xmlns:x14="http://schemas.microsoft.com/office/spreadsheetml/2009/9/main" uri="{B025F937-C7B1-47D3-B67F-A62EFF666E3E}">
          <x14:id>{A727CF1A-9634-4DF2-B9DE-A2A630A8C017}</x14:id>
        </ext>
      </extLst>
    </cfRule>
  </conditionalFormatting>
  <conditionalFormatting sqref="AG259:AI259">
    <cfRule type="dataBar" priority="10841">
      <dataBar>
        <cfvo type="num" val="0"/>
        <cfvo type="max"/>
        <color rgb="FF92D050"/>
      </dataBar>
      <extLst>
        <ext xmlns:x14="http://schemas.microsoft.com/office/spreadsheetml/2009/9/main" uri="{B025F937-C7B1-47D3-B67F-A62EFF666E3E}">
          <x14:id>{9CD587A2-F08F-4371-B541-0466FD43249F}</x14:id>
        </ext>
      </extLst>
    </cfRule>
  </conditionalFormatting>
  <conditionalFormatting sqref="AG276:AI276">
    <cfRule type="dataBar" priority="10840">
      <dataBar>
        <cfvo type="num" val="0"/>
        <cfvo type="max"/>
        <color rgb="FF92D050"/>
      </dataBar>
      <extLst>
        <ext xmlns:x14="http://schemas.microsoft.com/office/spreadsheetml/2009/9/main" uri="{B025F937-C7B1-47D3-B67F-A62EFF666E3E}">
          <x14:id>{8A0C27DB-7892-4A6A-A3E1-26A71EBC5CEC}</x14:id>
        </ext>
      </extLst>
    </cfRule>
  </conditionalFormatting>
  <conditionalFormatting sqref="AG287:AI287">
    <cfRule type="dataBar" priority="10839">
      <dataBar>
        <cfvo type="num" val="0"/>
        <cfvo type="max"/>
        <color rgb="FF92D050"/>
      </dataBar>
      <extLst>
        <ext xmlns:x14="http://schemas.microsoft.com/office/spreadsheetml/2009/9/main" uri="{B025F937-C7B1-47D3-B67F-A62EFF666E3E}">
          <x14:id>{62A1D9AA-083F-4179-91A1-2EBA6EA0D02B}</x14:id>
        </ext>
      </extLst>
    </cfRule>
  </conditionalFormatting>
  <conditionalFormatting sqref="AG294:AI294">
    <cfRule type="dataBar" priority="10838">
      <dataBar>
        <cfvo type="num" val="0"/>
        <cfvo type="max"/>
        <color rgb="FF92D050"/>
      </dataBar>
      <extLst>
        <ext xmlns:x14="http://schemas.microsoft.com/office/spreadsheetml/2009/9/main" uri="{B025F937-C7B1-47D3-B67F-A62EFF666E3E}">
          <x14:id>{57816FD5-4855-445C-B2EE-754F37E92B35}</x14:id>
        </ext>
      </extLst>
    </cfRule>
  </conditionalFormatting>
  <conditionalFormatting sqref="AG299:AI299">
    <cfRule type="dataBar" priority="10837">
      <dataBar>
        <cfvo type="num" val="0"/>
        <cfvo type="max"/>
        <color rgb="FF92D050"/>
      </dataBar>
      <extLst>
        <ext xmlns:x14="http://schemas.microsoft.com/office/spreadsheetml/2009/9/main" uri="{B025F937-C7B1-47D3-B67F-A62EFF666E3E}">
          <x14:id>{840831B2-27C8-4611-8257-7044FE9DDB7B}</x14:id>
        </ext>
      </extLst>
    </cfRule>
  </conditionalFormatting>
  <conditionalFormatting sqref="AG303:AI303">
    <cfRule type="dataBar" priority="10836">
      <dataBar>
        <cfvo type="num" val="0"/>
        <cfvo type="max"/>
        <color rgb="FF92D050"/>
      </dataBar>
      <extLst>
        <ext xmlns:x14="http://schemas.microsoft.com/office/spreadsheetml/2009/9/main" uri="{B025F937-C7B1-47D3-B67F-A62EFF666E3E}">
          <x14:id>{1CFAB777-E1C1-4D3D-9C68-7DF459A0EB8E}</x14:id>
        </ext>
      </extLst>
    </cfRule>
  </conditionalFormatting>
  <conditionalFormatting sqref="AG309:AI309">
    <cfRule type="dataBar" priority="10835">
      <dataBar>
        <cfvo type="num" val="0"/>
        <cfvo type="max"/>
        <color rgb="FF92D050"/>
      </dataBar>
      <extLst>
        <ext xmlns:x14="http://schemas.microsoft.com/office/spreadsheetml/2009/9/main" uri="{B025F937-C7B1-47D3-B67F-A62EFF666E3E}">
          <x14:id>{6B5F51C5-FF32-4975-A34B-A0682EA1CFA8}</x14:id>
        </ext>
      </extLst>
    </cfRule>
  </conditionalFormatting>
  <conditionalFormatting sqref="AG316:AI316">
    <cfRule type="dataBar" priority="10834">
      <dataBar>
        <cfvo type="num" val="0"/>
        <cfvo type="max"/>
        <color rgb="FF92D050"/>
      </dataBar>
      <extLst>
        <ext xmlns:x14="http://schemas.microsoft.com/office/spreadsheetml/2009/9/main" uri="{B025F937-C7B1-47D3-B67F-A62EFF666E3E}">
          <x14:id>{CBEFFF11-FD0E-4D35-8AA7-D091455BD75C}</x14:id>
        </ext>
      </extLst>
    </cfRule>
  </conditionalFormatting>
  <conditionalFormatting sqref="AG321:AI321">
    <cfRule type="dataBar" priority="10833">
      <dataBar>
        <cfvo type="num" val="0"/>
        <cfvo type="max"/>
        <color rgb="FF92D050"/>
      </dataBar>
      <extLst>
        <ext xmlns:x14="http://schemas.microsoft.com/office/spreadsheetml/2009/9/main" uri="{B025F937-C7B1-47D3-B67F-A62EFF666E3E}">
          <x14:id>{CE020876-8B34-4463-8963-299876EFD5B1}</x14:id>
        </ext>
      </extLst>
    </cfRule>
  </conditionalFormatting>
  <conditionalFormatting sqref="AG324:AI324">
    <cfRule type="dataBar" priority="10832">
      <dataBar>
        <cfvo type="num" val="0"/>
        <cfvo type="max"/>
        <color rgb="FF92D050"/>
      </dataBar>
      <extLst>
        <ext xmlns:x14="http://schemas.microsoft.com/office/spreadsheetml/2009/9/main" uri="{B025F937-C7B1-47D3-B67F-A62EFF666E3E}">
          <x14:id>{BBAA27CC-865F-455D-BB57-4260F84902BF}</x14:id>
        </ext>
      </extLst>
    </cfRule>
  </conditionalFormatting>
  <conditionalFormatting sqref="AG324">
    <cfRule type="cellIs" dxfId="10489" priority="10831" stopIfTrue="1" operator="equal">
      <formula>"n/a"</formula>
    </cfRule>
  </conditionalFormatting>
  <conditionalFormatting sqref="AG14:AI14">
    <cfRule type="dataBar" priority="10830">
      <dataBar>
        <cfvo type="num" val="0"/>
        <cfvo type="max"/>
        <color rgb="FF92D050"/>
      </dataBar>
      <extLst>
        <ext xmlns:x14="http://schemas.microsoft.com/office/spreadsheetml/2009/9/main" uri="{B025F937-C7B1-47D3-B67F-A62EFF666E3E}">
          <x14:id>{913D4228-8DBF-4330-95BA-581E5454F31C}</x14:id>
        </ext>
      </extLst>
    </cfRule>
  </conditionalFormatting>
  <conditionalFormatting sqref="AG14:AG15 AG61 AG90 AG105 AG136:AG137 AG160 AG173 AG179 AG189 AG193 AG203 AG208 AG211 AG216 AG238:AG239 AG248 AG259 AG276 AG287 AG294 AG299 AG303 AG308:AG309 AG316 AG321 AG324">
    <cfRule type="cellIs" dxfId="10488" priority="10829" stopIfTrue="1" operator="equal">
      <formula>"n/a"</formula>
    </cfRule>
  </conditionalFormatting>
  <conditionalFormatting sqref="AG136:AI136">
    <cfRule type="dataBar" priority="10828">
      <dataBar>
        <cfvo type="num" val="0"/>
        <cfvo type="max"/>
        <color rgb="FF92D050"/>
      </dataBar>
      <extLst>
        <ext xmlns:x14="http://schemas.microsoft.com/office/spreadsheetml/2009/9/main" uri="{B025F937-C7B1-47D3-B67F-A62EFF666E3E}">
          <x14:id>{BB24AF1C-10FB-4AA4-AE5F-C9639EBFF249}</x14:id>
        </ext>
      </extLst>
    </cfRule>
  </conditionalFormatting>
  <conditionalFormatting sqref="AG238:AI238">
    <cfRule type="dataBar" priority="10827">
      <dataBar>
        <cfvo type="num" val="0"/>
        <cfvo type="max"/>
        <color rgb="FF92D050"/>
      </dataBar>
      <extLst>
        <ext xmlns:x14="http://schemas.microsoft.com/office/spreadsheetml/2009/9/main" uri="{B025F937-C7B1-47D3-B67F-A62EFF666E3E}">
          <x14:id>{1F3E085A-F848-46D0-8934-55EB4667B8C9}</x14:id>
        </ext>
      </extLst>
    </cfRule>
  </conditionalFormatting>
  <conditionalFormatting sqref="AG308:AI308">
    <cfRule type="dataBar" priority="10826">
      <dataBar>
        <cfvo type="num" val="0"/>
        <cfvo type="max"/>
        <color rgb="FF92D050"/>
      </dataBar>
      <extLst>
        <ext xmlns:x14="http://schemas.microsoft.com/office/spreadsheetml/2009/9/main" uri="{B025F937-C7B1-47D3-B67F-A62EFF666E3E}">
          <x14:id>{8B3519C9-FC17-4B7B-A26C-AD149E258574}</x14:id>
        </ext>
      </extLst>
    </cfRule>
  </conditionalFormatting>
  <conditionalFormatting sqref="AG10">
    <cfRule type="dataBar" priority="10825">
      <dataBar>
        <cfvo type="num" val="0"/>
        <cfvo type="num" val="$I$9"/>
        <color rgb="FF98C23D"/>
      </dataBar>
      <extLst>
        <ext xmlns:x14="http://schemas.microsoft.com/office/spreadsheetml/2009/9/main" uri="{B025F937-C7B1-47D3-B67F-A62EFF666E3E}">
          <x14:id>{DD553BD2-77E1-4ADD-9C8C-8F5EB03ED99E}</x14:id>
        </ext>
      </extLst>
    </cfRule>
  </conditionalFormatting>
  <conditionalFormatting sqref="AJ112 AJ50:AJ60 AJ48 AJ45:AJ46 AJ16:AJ21 AJ42 AJ69:AJ89 AJ62:AJ64 AJ116:AJ126 AJ159 AJ138:AJ157">
    <cfRule type="cellIs" dxfId="10487" priority="10817" stopIfTrue="1" operator="equal">
      <formula>"yes"</formula>
    </cfRule>
    <cfRule type="cellIs" dxfId="10486" priority="10818" stopIfTrue="1" operator="equal">
      <formula>"no"</formula>
    </cfRule>
    <cfRule type="notContainsBlanks" dxfId="10485" priority="10821" stopIfTrue="1">
      <formula>LEN(TRIM(AJ16))&gt;0</formula>
    </cfRule>
  </conditionalFormatting>
  <conditionalFormatting sqref="AJ112 AJ50:AJ60 AJ48 AJ45:AJ46 AJ16:AJ21 AJ42 AJ69:AJ89 AJ62:AJ64 AJ116:AJ126 AJ159 AJ138:AJ157">
    <cfRule type="cellIs" dxfId="10484" priority="10819" stopIfTrue="1" operator="equal">
      <formula>"done"</formula>
    </cfRule>
    <cfRule type="cellIs" dxfId="10483" priority="10820" stopIfTrue="1" operator="equal">
      <formula>"n/a"</formula>
    </cfRule>
    <cfRule type="cellIs" dxfId="10482" priority="10822" stopIfTrue="1" operator="equal">
      <formula>"yes"</formula>
    </cfRule>
    <cfRule type="cellIs" dxfId="10481" priority="10823" stopIfTrue="1" operator="equal">
      <formula>"no"</formula>
    </cfRule>
    <cfRule type="notContainsBlanks" dxfId="10480" priority="10824">
      <formula>LEN(TRIM(AJ16))&gt;0</formula>
    </cfRule>
  </conditionalFormatting>
  <conditionalFormatting sqref="AJ249:AJ250">
    <cfRule type="cellIs" dxfId="10479" priority="10814" stopIfTrue="1" operator="equal">
      <formula>"yes"</formula>
    </cfRule>
    <cfRule type="cellIs" dxfId="10478" priority="10815" stopIfTrue="1" operator="equal">
      <formula>"no"</formula>
    </cfRule>
    <cfRule type="notContainsBlanks" dxfId="10477" priority="10816">
      <formula>LEN(TRIM(AJ249))&gt;0</formula>
    </cfRule>
  </conditionalFormatting>
  <conditionalFormatting sqref="AJ249:AJ250">
    <cfRule type="cellIs" dxfId="10476" priority="10811" stopIfTrue="1" operator="equal">
      <formula>"yes"</formula>
    </cfRule>
    <cfRule type="cellIs" dxfId="10475" priority="10812" stopIfTrue="1" operator="equal">
      <formula>"no"</formula>
    </cfRule>
    <cfRule type="notContainsBlanks" dxfId="10474" priority="10813">
      <formula>LEN(TRIM(AJ249))&gt;0</formula>
    </cfRule>
  </conditionalFormatting>
  <conditionalFormatting sqref="AJ249:AJ250">
    <cfRule type="cellIs" dxfId="10473" priority="10806" stopIfTrue="1" operator="equal">
      <formula>"done"</formula>
    </cfRule>
    <cfRule type="cellIs" dxfId="10472" priority="10807" stopIfTrue="1" operator="equal">
      <formula>"n/a"</formula>
    </cfRule>
    <cfRule type="cellIs" dxfId="10471" priority="10808" stopIfTrue="1" operator="equal">
      <formula>"yes"</formula>
    </cfRule>
    <cfRule type="cellIs" dxfId="10470" priority="10809" stopIfTrue="1" operator="equal">
      <formula>"no"</formula>
    </cfRule>
    <cfRule type="notContainsBlanks" dxfId="10469" priority="10810">
      <formula>LEN(TRIM(AJ249))&gt;0</formula>
    </cfRule>
  </conditionalFormatting>
  <conditionalFormatting sqref="AJ111">
    <cfRule type="cellIs" dxfId="10468" priority="10803" stopIfTrue="1" operator="equal">
      <formula>"yes"</formula>
    </cfRule>
    <cfRule type="cellIs" dxfId="10467" priority="10804" stopIfTrue="1" operator="equal">
      <formula>"no"</formula>
    </cfRule>
    <cfRule type="notContainsBlanks" dxfId="10466" priority="10805">
      <formula>LEN(TRIM(AJ111))&gt;0</formula>
    </cfRule>
  </conditionalFormatting>
  <conditionalFormatting sqref="AJ111">
    <cfRule type="cellIs" dxfId="10465" priority="10800" stopIfTrue="1" operator="equal">
      <formula>"yes"</formula>
    </cfRule>
    <cfRule type="cellIs" dxfId="10464" priority="10801" stopIfTrue="1" operator="equal">
      <formula>"no"</formula>
    </cfRule>
    <cfRule type="notContainsBlanks" dxfId="10463" priority="10802">
      <formula>LEN(TRIM(AJ111))&gt;0</formula>
    </cfRule>
  </conditionalFormatting>
  <conditionalFormatting sqref="AJ111">
    <cfRule type="cellIs" dxfId="10462" priority="10795" stopIfTrue="1" operator="equal">
      <formula>"done"</formula>
    </cfRule>
    <cfRule type="cellIs" dxfId="10461" priority="10796" stopIfTrue="1" operator="equal">
      <formula>"n/a"</formula>
    </cfRule>
    <cfRule type="cellIs" dxfId="10460" priority="10797" stopIfTrue="1" operator="equal">
      <formula>"yes"</formula>
    </cfRule>
    <cfRule type="cellIs" dxfId="10459" priority="10798" stopIfTrue="1" operator="equal">
      <formula>"no"</formula>
    </cfRule>
    <cfRule type="notContainsBlanks" dxfId="10458" priority="10799">
      <formula>LEN(TRIM(AJ111))&gt;0</formula>
    </cfRule>
  </conditionalFormatting>
  <conditionalFormatting sqref="AJ66">
    <cfRule type="cellIs" dxfId="10457" priority="10787" stopIfTrue="1" operator="equal">
      <formula>"yes"</formula>
    </cfRule>
    <cfRule type="cellIs" dxfId="10456" priority="10788" stopIfTrue="1" operator="equal">
      <formula>"no"</formula>
    </cfRule>
    <cfRule type="notContainsBlanks" dxfId="10455" priority="10789">
      <formula>LEN(TRIM(AJ66))&gt;0</formula>
    </cfRule>
  </conditionalFormatting>
  <conditionalFormatting sqref="AJ66">
    <cfRule type="cellIs" dxfId="10454" priority="10790" stopIfTrue="1" operator="equal">
      <formula>"done"</formula>
    </cfRule>
    <cfRule type="cellIs" dxfId="10453" priority="10791" stopIfTrue="1" operator="equal">
      <formula>"n/a"</formula>
    </cfRule>
    <cfRule type="cellIs" dxfId="10452" priority="10792" stopIfTrue="1" operator="equal">
      <formula>"yes"</formula>
    </cfRule>
    <cfRule type="cellIs" dxfId="10451" priority="10793" stopIfTrue="1" operator="equal">
      <formula>"no"</formula>
    </cfRule>
    <cfRule type="notContainsBlanks" dxfId="10450" priority="10794">
      <formula>LEN(TRIM(AJ66))&gt;0</formula>
    </cfRule>
  </conditionalFormatting>
  <conditionalFormatting sqref="AJ22">
    <cfRule type="cellIs" dxfId="10449" priority="10779" stopIfTrue="1" operator="equal">
      <formula>"yes"</formula>
    </cfRule>
    <cfRule type="cellIs" dxfId="10448" priority="10780" stopIfTrue="1" operator="equal">
      <formula>"no"</formula>
    </cfRule>
    <cfRule type="notContainsBlanks" dxfId="10447" priority="10783" stopIfTrue="1">
      <formula>LEN(TRIM(AJ22))&gt;0</formula>
    </cfRule>
  </conditionalFormatting>
  <conditionalFormatting sqref="AJ22">
    <cfRule type="cellIs" dxfId="10446" priority="10781" stopIfTrue="1" operator="equal">
      <formula>"done"</formula>
    </cfRule>
    <cfRule type="cellIs" dxfId="10445" priority="10782" stopIfTrue="1" operator="equal">
      <formula>"n/a"</formula>
    </cfRule>
    <cfRule type="cellIs" dxfId="10444" priority="10784" stopIfTrue="1" operator="equal">
      <formula>"yes"</formula>
    </cfRule>
    <cfRule type="cellIs" dxfId="10443" priority="10785" stopIfTrue="1" operator="equal">
      <formula>"no"</formula>
    </cfRule>
    <cfRule type="notContainsBlanks" dxfId="10442" priority="10786">
      <formula>LEN(TRIM(AJ22))&gt;0</formula>
    </cfRule>
  </conditionalFormatting>
  <conditionalFormatting sqref="AJ23">
    <cfRule type="cellIs" dxfId="10441" priority="10771" stopIfTrue="1" operator="equal">
      <formula>"yes"</formula>
    </cfRule>
    <cfRule type="cellIs" dxfId="10440" priority="10772" stopIfTrue="1" operator="equal">
      <formula>"no"</formula>
    </cfRule>
    <cfRule type="notContainsBlanks" dxfId="10439" priority="10775" stopIfTrue="1">
      <formula>LEN(TRIM(AJ23))&gt;0</formula>
    </cfRule>
  </conditionalFormatting>
  <conditionalFormatting sqref="AJ23">
    <cfRule type="cellIs" dxfId="10438" priority="10773" stopIfTrue="1" operator="equal">
      <formula>"done"</formula>
    </cfRule>
    <cfRule type="cellIs" dxfId="10437" priority="10774" stopIfTrue="1" operator="equal">
      <formula>"n/a"</formula>
    </cfRule>
    <cfRule type="cellIs" dxfId="10436" priority="10776" stopIfTrue="1" operator="equal">
      <formula>"yes"</formula>
    </cfRule>
    <cfRule type="cellIs" dxfId="10435" priority="10777" stopIfTrue="1" operator="equal">
      <formula>"no"</formula>
    </cfRule>
    <cfRule type="notContainsBlanks" dxfId="10434" priority="10778">
      <formula>LEN(TRIM(AJ23))&gt;0</formula>
    </cfRule>
  </conditionalFormatting>
  <conditionalFormatting sqref="AJ24">
    <cfRule type="cellIs" dxfId="10433" priority="10763" stopIfTrue="1" operator="equal">
      <formula>"yes"</formula>
    </cfRule>
    <cfRule type="cellIs" dxfId="10432" priority="10764" stopIfTrue="1" operator="equal">
      <formula>"no"</formula>
    </cfRule>
    <cfRule type="notContainsBlanks" dxfId="10431" priority="10767" stopIfTrue="1">
      <formula>LEN(TRIM(AJ24))&gt;0</formula>
    </cfRule>
  </conditionalFormatting>
  <conditionalFormatting sqref="AJ24">
    <cfRule type="cellIs" dxfId="10430" priority="10765" stopIfTrue="1" operator="equal">
      <formula>"done"</formula>
    </cfRule>
    <cfRule type="cellIs" dxfId="10429" priority="10766" stopIfTrue="1" operator="equal">
      <formula>"n/a"</formula>
    </cfRule>
    <cfRule type="cellIs" dxfId="10428" priority="10768" stopIfTrue="1" operator="equal">
      <formula>"yes"</formula>
    </cfRule>
    <cfRule type="cellIs" dxfId="10427" priority="10769" stopIfTrue="1" operator="equal">
      <formula>"no"</formula>
    </cfRule>
    <cfRule type="notContainsBlanks" dxfId="10426" priority="10770">
      <formula>LEN(TRIM(AJ24))&gt;0</formula>
    </cfRule>
  </conditionalFormatting>
  <conditionalFormatting sqref="AJ25">
    <cfRule type="cellIs" dxfId="10425" priority="10755" stopIfTrue="1" operator="equal">
      <formula>"yes"</formula>
    </cfRule>
    <cfRule type="cellIs" dxfId="10424" priority="10756" stopIfTrue="1" operator="equal">
      <formula>"no"</formula>
    </cfRule>
    <cfRule type="notContainsBlanks" dxfId="10423" priority="10759" stopIfTrue="1">
      <formula>LEN(TRIM(AJ25))&gt;0</formula>
    </cfRule>
  </conditionalFormatting>
  <conditionalFormatting sqref="AJ25">
    <cfRule type="cellIs" dxfId="10422" priority="10757" stopIfTrue="1" operator="equal">
      <formula>"done"</formula>
    </cfRule>
    <cfRule type="cellIs" dxfId="10421" priority="10758" stopIfTrue="1" operator="equal">
      <formula>"n/a"</formula>
    </cfRule>
    <cfRule type="cellIs" dxfId="10420" priority="10760" stopIfTrue="1" operator="equal">
      <formula>"yes"</formula>
    </cfRule>
    <cfRule type="cellIs" dxfId="10419" priority="10761" stopIfTrue="1" operator="equal">
      <formula>"no"</formula>
    </cfRule>
    <cfRule type="notContainsBlanks" dxfId="10418" priority="10762">
      <formula>LEN(TRIM(AJ25))&gt;0</formula>
    </cfRule>
  </conditionalFormatting>
  <conditionalFormatting sqref="AJ26">
    <cfRule type="cellIs" dxfId="10417" priority="10747" stopIfTrue="1" operator="equal">
      <formula>"yes"</formula>
    </cfRule>
    <cfRule type="cellIs" dxfId="10416" priority="10748" stopIfTrue="1" operator="equal">
      <formula>"no"</formula>
    </cfRule>
    <cfRule type="notContainsBlanks" dxfId="10415" priority="10751" stopIfTrue="1">
      <formula>LEN(TRIM(AJ26))&gt;0</formula>
    </cfRule>
  </conditionalFormatting>
  <conditionalFormatting sqref="AJ26">
    <cfRule type="cellIs" dxfId="10414" priority="10749" stopIfTrue="1" operator="equal">
      <formula>"done"</formula>
    </cfRule>
    <cfRule type="cellIs" dxfId="10413" priority="10750" stopIfTrue="1" operator="equal">
      <formula>"n/a"</formula>
    </cfRule>
    <cfRule type="cellIs" dxfId="10412" priority="10752" stopIfTrue="1" operator="equal">
      <formula>"yes"</formula>
    </cfRule>
    <cfRule type="cellIs" dxfId="10411" priority="10753" stopIfTrue="1" operator="equal">
      <formula>"no"</formula>
    </cfRule>
    <cfRule type="notContainsBlanks" dxfId="10410" priority="10754">
      <formula>LEN(TRIM(AJ26))&gt;0</formula>
    </cfRule>
  </conditionalFormatting>
  <conditionalFormatting sqref="AJ27">
    <cfRule type="cellIs" dxfId="10409" priority="10739" stopIfTrue="1" operator="equal">
      <formula>"yes"</formula>
    </cfRule>
    <cfRule type="cellIs" dxfId="10408" priority="10740" stopIfTrue="1" operator="equal">
      <formula>"no"</formula>
    </cfRule>
    <cfRule type="notContainsBlanks" dxfId="10407" priority="10743" stopIfTrue="1">
      <formula>LEN(TRIM(AJ27))&gt;0</formula>
    </cfRule>
  </conditionalFormatting>
  <conditionalFormatting sqref="AJ27">
    <cfRule type="cellIs" dxfId="10406" priority="10741" stopIfTrue="1" operator="equal">
      <formula>"done"</formula>
    </cfRule>
    <cfRule type="cellIs" dxfId="10405" priority="10742" stopIfTrue="1" operator="equal">
      <formula>"n/a"</formula>
    </cfRule>
    <cfRule type="cellIs" dxfId="10404" priority="10744" stopIfTrue="1" operator="equal">
      <formula>"yes"</formula>
    </cfRule>
    <cfRule type="cellIs" dxfId="10403" priority="10745" stopIfTrue="1" operator="equal">
      <formula>"no"</formula>
    </cfRule>
    <cfRule type="notContainsBlanks" dxfId="10402" priority="10746">
      <formula>LEN(TRIM(AJ27))&gt;0</formula>
    </cfRule>
  </conditionalFormatting>
  <conditionalFormatting sqref="AJ28">
    <cfRule type="cellIs" dxfId="10401" priority="10731" stopIfTrue="1" operator="equal">
      <formula>"yes"</formula>
    </cfRule>
    <cfRule type="cellIs" dxfId="10400" priority="10732" stopIfTrue="1" operator="equal">
      <formula>"no"</formula>
    </cfRule>
    <cfRule type="notContainsBlanks" dxfId="10399" priority="10735" stopIfTrue="1">
      <formula>LEN(TRIM(AJ28))&gt;0</formula>
    </cfRule>
  </conditionalFormatting>
  <conditionalFormatting sqref="AJ28">
    <cfRule type="cellIs" dxfId="10398" priority="10733" stopIfTrue="1" operator="equal">
      <formula>"done"</formula>
    </cfRule>
    <cfRule type="cellIs" dxfId="10397" priority="10734" stopIfTrue="1" operator="equal">
      <formula>"n/a"</formula>
    </cfRule>
    <cfRule type="cellIs" dxfId="10396" priority="10736" stopIfTrue="1" operator="equal">
      <formula>"yes"</formula>
    </cfRule>
    <cfRule type="cellIs" dxfId="10395" priority="10737" stopIfTrue="1" operator="equal">
      <formula>"no"</formula>
    </cfRule>
    <cfRule type="notContainsBlanks" dxfId="10394" priority="10738">
      <formula>LEN(TRIM(AJ28))&gt;0</formula>
    </cfRule>
  </conditionalFormatting>
  <conditionalFormatting sqref="AJ29">
    <cfRule type="cellIs" dxfId="10393" priority="10723" stopIfTrue="1" operator="equal">
      <formula>"yes"</formula>
    </cfRule>
    <cfRule type="cellIs" dxfId="10392" priority="10724" stopIfTrue="1" operator="equal">
      <formula>"no"</formula>
    </cfRule>
    <cfRule type="notContainsBlanks" dxfId="10391" priority="10727" stopIfTrue="1">
      <formula>LEN(TRIM(AJ29))&gt;0</formula>
    </cfRule>
  </conditionalFormatting>
  <conditionalFormatting sqref="AJ29">
    <cfRule type="cellIs" dxfId="10390" priority="10725" stopIfTrue="1" operator="equal">
      <formula>"done"</formula>
    </cfRule>
    <cfRule type="cellIs" dxfId="10389" priority="10726" stopIfTrue="1" operator="equal">
      <formula>"n/a"</formula>
    </cfRule>
    <cfRule type="cellIs" dxfId="10388" priority="10728" stopIfTrue="1" operator="equal">
      <formula>"yes"</formula>
    </cfRule>
    <cfRule type="cellIs" dxfId="10387" priority="10729" stopIfTrue="1" operator="equal">
      <formula>"no"</formula>
    </cfRule>
    <cfRule type="notContainsBlanks" dxfId="10386" priority="10730">
      <formula>LEN(TRIM(AJ29))&gt;0</formula>
    </cfRule>
  </conditionalFormatting>
  <conditionalFormatting sqref="AJ30">
    <cfRule type="cellIs" dxfId="10385" priority="10715" stopIfTrue="1" operator="equal">
      <formula>"yes"</formula>
    </cfRule>
    <cfRule type="cellIs" dxfId="10384" priority="10716" stopIfTrue="1" operator="equal">
      <formula>"no"</formula>
    </cfRule>
    <cfRule type="notContainsBlanks" dxfId="10383" priority="10719" stopIfTrue="1">
      <formula>LEN(TRIM(AJ30))&gt;0</formula>
    </cfRule>
  </conditionalFormatting>
  <conditionalFormatting sqref="AJ30">
    <cfRule type="cellIs" dxfId="10382" priority="10717" stopIfTrue="1" operator="equal">
      <formula>"done"</formula>
    </cfRule>
    <cfRule type="cellIs" dxfId="10381" priority="10718" stopIfTrue="1" operator="equal">
      <formula>"n/a"</formula>
    </cfRule>
    <cfRule type="cellIs" dxfId="10380" priority="10720" stopIfTrue="1" operator="equal">
      <formula>"yes"</formula>
    </cfRule>
    <cfRule type="cellIs" dxfId="10379" priority="10721" stopIfTrue="1" operator="equal">
      <formula>"no"</formula>
    </cfRule>
    <cfRule type="notContainsBlanks" dxfId="10378" priority="10722">
      <formula>LEN(TRIM(AJ30))&gt;0</formula>
    </cfRule>
  </conditionalFormatting>
  <conditionalFormatting sqref="AJ39">
    <cfRule type="cellIs" dxfId="10377" priority="10707" stopIfTrue="1" operator="equal">
      <formula>"yes"</formula>
    </cfRule>
    <cfRule type="cellIs" dxfId="10376" priority="10708" stopIfTrue="1" operator="equal">
      <formula>"no"</formula>
    </cfRule>
    <cfRule type="notContainsBlanks" dxfId="10375" priority="10711" stopIfTrue="1">
      <formula>LEN(TRIM(AJ39))&gt;0</formula>
    </cfRule>
  </conditionalFormatting>
  <conditionalFormatting sqref="AJ39">
    <cfRule type="cellIs" dxfId="10374" priority="10709" stopIfTrue="1" operator="equal">
      <formula>"done"</formula>
    </cfRule>
    <cfRule type="cellIs" dxfId="10373" priority="10710" stopIfTrue="1" operator="equal">
      <formula>"n/a"</formula>
    </cfRule>
    <cfRule type="cellIs" dxfId="10372" priority="10712" stopIfTrue="1" operator="equal">
      <formula>"yes"</formula>
    </cfRule>
    <cfRule type="cellIs" dxfId="10371" priority="10713" stopIfTrue="1" operator="equal">
      <formula>"no"</formula>
    </cfRule>
    <cfRule type="notContainsBlanks" dxfId="10370" priority="10714">
      <formula>LEN(TRIM(AJ39))&gt;0</formula>
    </cfRule>
  </conditionalFormatting>
  <conditionalFormatting sqref="AJ31:AJ38">
    <cfRule type="cellIs" dxfId="10369" priority="10699" stopIfTrue="1" operator="equal">
      <formula>"yes"</formula>
    </cfRule>
    <cfRule type="cellIs" dxfId="10368" priority="10700" stopIfTrue="1" operator="equal">
      <formula>"no"</formula>
    </cfRule>
    <cfRule type="notContainsBlanks" dxfId="10367" priority="10703" stopIfTrue="1">
      <formula>LEN(TRIM(AJ31))&gt;0</formula>
    </cfRule>
  </conditionalFormatting>
  <conditionalFormatting sqref="AJ31:AJ38">
    <cfRule type="cellIs" dxfId="10366" priority="10701" stopIfTrue="1" operator="equal">
      <formula>"done"</formula>
    </cfRule>
    <cfRule type="cellIs" dxfId="10365" priority="10702" stopIfTrue="1" operator="equal">
      <formula>"n/a"</formula>
    </cfRule>
    <cfRule type="cellIs" dxfId="10364" priority="10704" stopIfTrue="1" operator="equal">
      <formula>"yes"</formula>
    </cfRule>
    <cfRule type="cellIs" dxfId="10363" priority="10705" stopIfTrue="1" operator="equal">
      <formula>"no"</formula>
    </cfRule>
    <cfRule type="notContainsBlanks" dxfId="10362" priority="10706">
      <formula>LEN(TRIM(AJ31))&gt;0</formula>
    </cfRule>
  </conditionalFormatting>
  <conditionalFormatting sqref="AJ40">
    <cfRule type="cellIs" dxfId="10361" priority="10691" stopIfTrue="1" operator="equal">
      <formula>"yes"</formula>
    </cfRule>
    <cfRule type="cellIs" dxfId="10360" priority="10692" stopIfTrue="1" operator="equal">
      <formula>"no"</formula>
    </cfRule>
    <cfRule type="notContainsBlanks" dxfId="10359" priority="10695" stopIfTrue="1">
      <formula>LEN(TRIM(AJ40))&gt;0</formula>
    </cfRule>
  </conditionalFormatting>
  <conditionalFormatting sqref="AJ40">
    <cfRule type="cellIs" dxfId="10358" priority="10693" stopIfTrue="1" operator="equal">
      <formula>"done"</formula>
    </cfRule>
    <cfRule type="cellIs" dxfId="10357" priority="10694" stopIfTrue="1" operator="equal">
      <formula>"n/a"</formula>
    </cfRule>
    <cfRule type="cellIs" dxfId="10356" priority="10696" stopIfTrue="1" operator="equal">
      <formula>"yes"</formula>
    </cfRule>
    <cfRule type="cellIs" dxfId="10355" priority="10697" stopIfTrue="1" operator="equal">
      <formula>"no"</formula>
    </cfRule>
    <cfRule type="notContainsBlanks" dxfId="10354" priority="10698">
      <formula>LEN(TRIM(AJ40))&gt;0</formula>
    </cfRule>
  </conditionalFormatting>
  <conditionalFormatting sqref="AJ41">
    <cfRule type="cellIs" dxfId="10353" priority="10683" stopIfTrue="1" operator="equal">
      <formula>"yes"</formula>
    </cfRule>
    <cfRule type="cellIs" dxfId="10352" priority="10684" stopIfTrue="1" operator="equal">
      <formula>"no"</formula>
    </cfRule>
    <cfRule type="notContainsBlanks" dxfId="10351" priority="10687" stopIfTrue="1">
      <formula>LEN(TRIM(AJ41))&gt;0</formula>
    </cfRule>
  </conditionalFormatting>
  <conditionalFormatting sqref="AJ41">
    <cfRule type="cellIs" dxfId="10350" priority="10685" stopIfTrue="1" operator="equal">
      <formula>"done"</formula>
    </cfRule>
    <cfRule type="cellIs" dxfId="10349" priority="10686" stopIfTrue="1" operator="equal">
      <formula>"n/a"</formula>
    </cfRule>
    <cfRule type="cellIs" dxfId="10348" priority="10688" stopIfTrue="1" operator="equal">
      <formula>"yes"</formula>
    </cfRule>
    <cfRule type="cellIs" dxfId="10347" priority="10689" stopIfTrue="1" operator="equal">
      <formula>"no"</formula>
    </cfRule>
    <cfRule type="notContainsBlanks" dxfId="10346" priority="10690">
      <formula>LEN(TRIM(AJ41))&gt;0</formula>
    </cfRule>
  </conditionalFormatting>
  <conditionalFormatting sqref="AJ44">
    <cfRule type="cellIs" dxfId="10345" priority="10675" stopIfTrue="1" operator="equal">
      <formula>"yes"</formula>
    </cfRule>
    <cfRule type="cellIs" dxfId="10344" priority="10676" stopIfTrue="1" operator="equal">
      <formula>"no"</formula>
    </cfRule>
    <cfRule type="notContainsBlanks" dxfId="10343" priority="10677">
      <formula>LEN(TRIM(AJ44))&gt;0</formula>
    </cfRule>
  </conditionalFormatting>
  <conditionalFormatting sqref="AJ44">
    <cfRule type="cellIs" dxfId="10342" priority="10678" stopIfTrue="1" operator="equal">
      <formula>"done"</formula>
    </cfRule>
    <cfRule type="cellIs" dxfId="10341" priority="10679" stopIfTrue="1" operator="equal">
      <formula>"n/a"</formula>
    </cfRule>
    <cfRule type="cellIs" dxfId="10340" priority="10680" stopIfTrue="1" operator="equal">
      <formula>"yes"</formula>
    </cfRule>
    <cfRule type="cellIs" dxfId="10339" priority="10681" stopIfTrue="1" operator="equal">
      <formula>"no"</formula>
    </cfRule>
    <cfRule type="notContainsBlanks" dxfId="10338" priority="10682">
      <formula>LEN(TRIM(AJ44))&gt;0</formula>
    </cfRule>
  </conditionalFormatting>
  <conditionalFormatting sqref="AJ43">
    <cfRule type="cellIs" dxfId="10337" priority="10667" stopIfTrue="1" operator="equal">
      <formula>"yes"</formula>
    </cfRule>
    <cfRule type="cellIs" dxfId="10336" priority="10668" stopIfTrue="1" operator="equal">
      <formula>"no"</formula>
    </cfRule>
    <cfRule type="notContainsBlanks" dxfId="10335" priority="10671" stopIfTrue="1">
      <formula>LEN(TRIM(AJ43))&gt;0</formula>
    </cfRule>
  </conditionalFormatting>
  <conditionalFormatting sqref="AJ43">
    <cfRule type="cellIs" dxfId="10334" priority="10669" stopIfTrue="1" operator="equal">
      <formula>"done"</formula>
    </cfRule>
    <cfRule type="cellIs" dxfId="10333" priority="10670" stopIfTrue="1" operator="equal">
      <formula>"n/a"</formula>
    </cfRule>
    <cfRule type="cellIs" dxfId="10332" priority="10672" stopIfTrue="1" operator="equal">
      <formula>"yes"</formula>
    </cfRule>
    <cfRule type="cellIs" dxfId="10331" priority="10673" stopIfTrue="1" operator="equal">
      <formula>"no"</formula>
    </cfRule>
    <cfRule type="notContainsBlanks" dxfId="10330" priority="10674">
      <formula>LEN(TRIM(AJ43))&gt;0</formula>
    </cfRule>
  </conditionalFormatting>
  <conditionalFormatting sqref="AJ47">
    <cfRule type="cellIs" dxfId="10329" priority="10659" stopIfTrue="1" operator="equal">
      <formula>"yes"</formula>
    </cfRule>
    <cfRule type="cellIs" dxfId="10328" priority="10660" stopIfTrue="1" operator="equal">
      <formula>"no"</formula>
    </cfRule>
    <cfRule type="notContainsBlanks" dxfId="10327" priority="10663" stopIfTrue="1">
      <formula>LEN(TRIM(AJ47))&gt;0</formula>
    </cfRule>
  </conditionalFormatting>
  <conditionalFormatting sqref="AJ47">
    <cfRule type="cellIs" dxfId="10326" priority="10661" stopIfTrue="1" operator="equal">
      <formula>"done"</formula>
    </cfRule>
    <cfRule type="cellIs" dxfId="10325" priority="10662" stopIfTrue="1" operator="equal">
      <formula>"n/a"</formula>
    </cfRule>
    <cfRule type="cellIs" dxfId="10324" priority="10664" stopIfTrue="1" operator="equal">
      <formula>"yes"</formula>
    </cfRule>
    <cfRule type="cellIs" dxfId="10323" priority="10665" stopIfTrue="1" operator="equal">
      <formula>"no"</formula>
    </cfRule>
    <cfRule type="notContainsBlanks" dxfId="10322" priority="10666">
      <formula>LEN(TRIM(AJ47))&gt;0</formula>
    </cfRule>
  </conditionalFormatting>
  <conditionalFormatting sqref="AJ49">
    <cfRule type="cellIs" dxfId="10321" priority="10651" stopIfTrue="1" operator="equal">
      <formula>"yes"</formula>
    </cfRule>
    <cfRule type="cellIs" dxfId="10320" priority="10652" stopIfTrue="1" operator="equal">
      <formula>"no"</formula>
    </cfRule>
    <cfRule type="notContainsBlanks" dxfId="10319" priority="10655" stopIfTrue="1">
      <formula>LEN(TRIM(AJ49))&gt;0</formula>
    </cfRule>
  </conditionalFormatting>
  <conditionalFormatting sqref="AJ49">
    <cfRule type="cellIs" dxfId="10318" priority="10653" stopIfTrue="1" operator="equal">
      <formula>"done"</formula>
    </cfRule>
    <cfRule type="cellIs" dxfId="10317" priority="10654" stopIfTrue="1" operator="equal">
      <formula>"n/a"</formula>
    </cfRule>
    <cfRule type="cellIs" dxfId="10316" priority="10656" stopIfTrue="1" operator="equal">
      <formula>"yes"</formula>
    </cfRule>
    <cfRule type="cellIs" dxfId="10315" priority="10657" stopIfTrue="1" operator="equal">
      <formula>"no"</formula>
    </cfRule>
    <cfRule type="notContainsBlanks" dxfId="10314" priority="10658">
      <formula>LEN(TRIM(AJ49))&gt;0</formula>
    </cfRule>
  </conditionalFormatting>
  <conditionalFormatting sqref="AJ65">
    <cfRule type="cellIs" dxfId="10313" priority="10643" stopIfTrue="1" operator="equal">
      <formula>"yes"</formula>
    </cfRule>
    <cfRule type="cellIs" dxfId="10312" priority="10644" stopIfTrue="1" operator="equal">
      <formula>"no"</formula>
    </cfRule>
    <cfRule type="notContainsBlanks" dxfId="10311" priority="10647" stopIfTrue="1">
      <formula>LEN(TRIM(AJ65))&gt;0</formula>
    </cfRule>
  </conditionalFormatting>
  <conditionalFormatting sqref="AJ65">
    <cfRule type="cellIs" dxfId="10310" priority="10645" stopIfTrue="1" operator="equal">
      <formula>"done"</formula>
    </cfRule>
    <cfRule type="cellIs" dxfId="10309" priority="10646" stopIfTrue="1" operator="equal">
      <formula>"n/a"</formula>
    </cfRule>
    <cfRule type="cellIs" dxfId="10308" priority="10648" stopIfTrue="1" operator="equal">
      <formula>"yes"</formula>
    </cfRule>
    <cfRule type="cellIs" dxfId="10307" priority="10649" stopIfTrue="1" operator="equal">
      <formula>"no"</formula>
    </cfRule>
    <cfRule type="notContainsBlanks" dxfId="10306" priority="10650">
      <formula>LEN(TRIM(AJ65))&gt;0</formula>
    </cfRule>
  </conditionalFormatting>
  <conditionalFormatting sqref="AJ67">
    <cfRule type="cellIs" dxfId="10305" priority="10635" stopIfTrue="1" operator="equal">
      <formula>"yes"</formula>
    </cfRule>
    <cfRule type="cellIs" dxfId="10304" priority="10636" stopIfTrue="1" operator="equal">
      <formula>"no"</formula>
    </cfRule>
    <cfRule type="notContainsBlanks" dxfId="10303" priority="10639" stopIfTrue="1">
      <formula>LEN(TRIM(AJ67))&gt;0</formula>
    </cfRule>
  </conditionalFormatting>
  <conditionalFormatting sqref="AJ67">
    <cfRule type="cellIs" dxfId="10302" priority="10637" stopIfTrue="1" operator="equal">
      <formula>"done"</formula>
    </cfRule>
    <cfRule type="cellIs" dxfId="10301" priority="10638" stopIfTrue="1" operator="equal">
      <formula>"n/a"</formula>
    </cfRule>
    <cfRule type="cellIs" dxfId="10300" priority="10640" stopIfTrue="1" operator="equal">
      <formula>"yes"</formula>
    </cfRule>
    <cfRule type="cellIs" dxfId="10299" priority="10641" stopIfTrue="1" operator="equal">
      <formula>"no"</formula>
    </cfRule>
    <cfRule type="notContainsBlanks" dxfId="10298" priority="10642">
      <formula>LEN(TRIM(AJ67))&gt;0</formula>
    </cfRule>
  </conditionalFormatting>
  <conditionalFormatting sqref="AJ68">
    <cfRule type="cellIs" dxfId="10297" priority="10627" stopIfTrue="1" operator="equal">
      <formula>"yes"</formula>
    </cfRule>
    <cfRule type="cellIs" dxfId="10296" priority="10628" stopIfTrue="1" operator="equal">
      <formula>"no"</formula>
    </cfRule>
    <cfRule type="notContainsBlanks" dxfId="10295" priority="10631" stopIfTrue="1">
      <formula>LEN(TRIM(AJ68))&gt;0</formula>
    </cfRule>
  </conditionalFormatting>
  <conditionalFormatting sqref="AJ68">
    <cfRule type="cellIs" dxfId="10294" priority="10629" stopIfTrue="1" operator="equal">
      <formula>"done"</formula>
    </cfRule>
    <cfRule type="cellIs" dxfId="10293" priority="10630" stopIfTrue="1" operator="equal">
      <formula>"n/a"</formula>
    </cfRule>
    <cfRule type="cellIs" dxfId="10292" priority="10632" stopIfTrue="1" operator="equal">
      <formula>"yes"</formula>
    </cfRule>
    <cfRule type="cellIs" dxfId="10291" priority="10633" stopIfTrue="1" operator="equal">
      <formula>"no"</formula>
    </cfRule>
    <cfRule type="notContainsBlanks" dxfId="10290" priority="10634">
      <formula>LEN(TRIM(AJ68))&gt;0</formula>
    </cfRule>
  </conditionalFormatting>
  <conditionalFormatting sqref="AJ91:AJ104">
    <cfRule type="cellIs" dxfId="10289" priority="10619" stopIfTrue="1" operator="equal">
      <formula>"yes"</formula>
    </cfRule>
    <cfRule type="cellIs" dxfId="10288" priority="10620" stopIfTrue="1" operator="equal">
      <formula>"no"</formula>
    </cfRule>
    <cfRule type="notContainsBlanks" dxfId="10287" priority="10623" stopIfTrue="1">
      <formula>LEN(TRIM(AJ91))&gt;0</formula>
    </cfRule>
  </conditionalFormatting>
  <conditionalFormatting sqref="AJ91:AJ104">
    <cfRule type="cellIs" dxfId="10286" priority="10621" stopIfTrue="1" operator="equal">
      <formula>"done"</formula>
    </cfRule>
    <cfRule type="cellIs" dxfId="10285" priority="10622" stopIfTrue="1" operator="equal">
      <formula>"n/a"</formula>
    </cfRule>
    <cfRule type="cellIs" dxfId="10284" priority="10624" stopIfTrue="1" operator="equal">
      <formula>"yes"</formula>
    </cfRule>
    <cfRule type="cellIs" dxfId="10283" priority="10625" stopIfTrue="1" operator="equal">
      <formula>"no"</formula>
    </cfRule>
    <cfRule type="notContainsBlanks" dxfId="10282" priority="10626">
      <formula>LEN(TRIM(AJ91))&gt;0</formula>
    </cfRule>
  </conditionalFormatting>
  <conditionalFormatting sqref="AJ106">
    <cfRule type="cellIs" dxfId="10281" priority="10611" stopIfTrue="1" operator="equal">
      <formula>"yes"</formula>
    </cfRule>
    <cfRule type="cellIs" dxfId="10280" priority="10612" stopIfTrue="1" operator="equal">
      <formula>"no"</formula>
    </cfRule>
    <cfRule type="notContainsBlanks" dxfId="10279" priority="10615" stopIfTrue="1">
      <formula>LEN(TRIM(AJ106))&gt;0</formula>
    </cfRule>
  </conditionalFormatting>
  <conditionalFormatting sqref="AJ106">
    <cfRule type="cellIs" dxfId="10278" priority="10613" stopIfTrue="1" operator="equal">
      <formula>"done"</formula>
    </cfRule>
    <cfRule type="cellIs" dxfId="10277" priority="10614" stopIfTrue="1" operator="equal">
      <formula>"n/a"</formula>
    </cfRule>
    <cfRule type="cellIs" dxfId="10276" priority="10616" stopIfTrue="1" operator="equal">
      <formula>"yes"</formula>
    </cfRule>
    <cfRule type="cellIs" dxfId="10275" priority="10617" stopIfTrue="1" operator="equal">
      <formula>"no"</formula>
    </cfRule>
    <cfRule type="notContainsBlanks" dxfId="10274" priority="10618">
      <formula>LEN(TRIM(AJ106))&gt;0</formula>
    </cfRule>
  </conditionalFormatting>
  <conditionalFormatting sqref="AJ107:AJ108">
    <cfRule type="cellIs" dxfId="10273" priority="10603" stopIfTrue="1" operator="equal">
      <formula>"yes"</formula>
    </cfRule>
    <cfRule type="cellIs" dxfId="10272" priority="10604" stopIfTrue="1" operator="equal">
      <formula>"no"</formula>
    </cfRule>
    <cfRule type="notContainsBlanks" dxfId="10271" priority="10607" stopIfTrue="1">
      <formula>LEN(TRIM(AJ107))&gt;0</formula>
    </cfRule>
  </conditionalFormatting>
  <conditionalFormatting sqref="AJ107:AJ108">
    <cfRule type="cellIs" dxfId="10270" priority="10605" stopIfTrue="1" operator="equal">
      <formula>"done"</formula>
    </cfRule>
    <cfRule type="cellIs" dxfId="10269" priority="10606" stopIfTrue="1" operator="equal">
      <formula>"n/a"</formula>
    </cfRule>
    <cfRule type="cellIs" dxfId="10268" priority="10608" stopIfTrue="1" operator="equal">
      <formula>"yes"</formula>
    </cfRule>
    <cfRule type="cellIs" dxfId="10267" priority="10609" stopIfTrue="1" operator="equal">
      <formula>"no"</formula>
    </cfRule>
    <cfRule type="notContainsBlanks" dxfId="10266" priority="10610">
      <formula>LEN(TRIM(AJ107))&gt;0</formula>
    </cfRule>
  </conditionalFormatting>
  <conditionalFormatting sqref="AJ109:AJ110">
    <cfRule type="cellIs" dxfId="10265" priority="10595" stopIfTrue="1" operator="equal">
      <formula>"yes"</formula>
    </cfRule>
    <cfRule type="cellIs" dxfId="10264" priority="10596" stopIfTrue="1" operator="equal">
      <formula>"no"</formula>
    </cfRule>
    <cfRule type="notContainsBlanks" dxfId="10263" priority="10599" stopIfTrue="1">
      <formula>LEN(TRIM(AJ109))&gt;0</formula>
    </cfRule>
  </conditionalFormatting>
  <conditionalFormatting sqref="AJ109:AJ110">
    <cfRule type="cellIs" dxfId="10262" priority="10597" stopIfTrue="1" operator="equal">
      <formula>"done"</formula>
    </cfRule>
    <cfRule type="cellIs" dxfId="10261" priority="10598" stopIfTrue="1" operator="equal">
      <formula>"n/a"</formula>
    </cfRule>
    <cfRule type="cellIs" dxfId="10260" priority="10600" stopIfTrue="1" operator="equal">
      <formula>"yes"</formula>
    </cfRule>
    <cfRule type="cellIs" dxfId="10259" priority="10601" stopIfTrue="1" operator="equal">
      <formula>"no"</formula>
    </cfRule>
    <cfRule type="notContainsBlanks" dxfId="10258" priority="10602">
      <formula>LEN(TRIM(AJ109))&gt;0</formula>
    </cfRule>
  </conditionalFormatting>
  <conditionalFormatting sqref="AJ113">
    <cfRule type="cellIs" dxfId="10257" priority="10587" stopIfTrue="1" operator="equal">
      <formula>"yes"</formula>
    </cfRule>
    <cfRule type="cellIs" dxfId="10256" priority="10588" stopIfTrue="1" operator="equal">
      <formula>"no"</formula>
    </cfRule>
    <cfRule type="notContainsBlanks" dxfId="10255" priority="10591" stopIfTrue="1">
      <formula>LEN(TRIM(AJ113))&gt;0</formula>
    </cfRule>
  </conditionalFormatting>
  <conditionalFormatting sqref="AJ113">
    <cfRule type="cellIs" dxfId="10254" priority="10589" stopIfTrue="1" operator="equal">
      <formula>"done"</formula>
    </cfRule>
    <cfRule type="cellIs" dxfId="10253" priority="10590" stopIfTrue="1" operator="equal">
      <formula>"n/a"</formula>
    </cfRule>
    <cfRule type="cellIs" dxfId="10252" priority="10592" stopIfTrue="1" operator="equal">
      <formula>"yes"</formula>
    </cfRule>
    <cfRule type="cellIs" dxfId="10251" priority="10593" stopIfTrue="1" operator="equal">
      <formula>"no"</formula>
    </cfRule>
    <cfRule type="notContainsBlanks" dxfId="10250" priority="10594">
      <formula>LEN(TRIM(AJ113))&gt;0</formula>
    </cfRule>
  </conditionalFormatting>
  <conditionalFormatting sqref="AJ114">
    <cfRule type="cellIs" dxfId="10249" priority="10579" stopIfTrue="1" operator="equal">
      <formula>"yes"</formula>
    </cfRule>
    <cfRule type="cellIs" dxfId="10248" priority="10580" stopIfTrue="1" operator="equal">
      <formula>"no"</formula>
    </cfRule>
    <cfRule type="notContainsBlanks" dxfId="10247" priority="10583" stopIfTrue="1">
      <formula>LEN(TRIM(AJ114))&gt;0</formula>
    </cfRule>
  </conditionalFormatting>
  <conditionalFormatting sqref="AJ114">
    <cfRule type="cellIs" dxfId="10246" priority="10581" stopIfTrue="1" operator="equal">
      <formula>"done"</formula>
    </cfRule>
    <cfRule type="cellIs" dxfId="10245" priority="10582" stopIfTrue="1" operator="equal">
      <formula>"n/a"</formula>
    </cfRule>
    <cfRule type="cellIs" dxfId="10244" priority="10584" stopIfTrue="1" operator="equal">
      <formula>"yes"</formula>
    </cfRule>
    <cfRule type="cellIs" dxfId="10243" priority="10585" stopIfTrue="1" operator="equal">
      <formula>"no"</formula>
    </cfRule>
    <cfRule type="notContainsBlanks" dxfId="10242" priority="10586">
      <formula>LEN(TRIM(AJ114))&gt;0</formula>
    </cfRule>
  </conditionalFormatting>
  <conditionalFormatting sqref="AJ115">
    <cfRule type="cellIs" dxfId="10241" priority="10571" stopIfTrue="1" operator="equal">
      <formula>"yes"</formula>
    </cfRule>
    <cfRule type="cellIs" dxfId="10240" priority="10572" stopIfTrue="1" operator="equal">
      <formula>"no"</formula>
    </cfRule>
    <cfRule type="notContainsBlanks" dxfId="10239" priority="10575" stopIfTrue="1">
      <formula>LEN(TRIM(AJ115))&gt;0</formula>
    </cfRule>
  </conditionalFormatting>
  <conditionalFormatting sqref="AJ115">
    <cfRule type="cellIs" dxfId="10238" priority="10573" stopIfTrue="1" operator="equal">
      <formula>"done"</formula>
    </cfRule>
    <cfRule type="cellIs" dxfId="10237" priority="10574" stopIfTrue="1" operator="equal">
      <formula>"n/a"</formula>
    </cfRule>
    <cfRule type="cellIs" dxfId="10236" priority="10576" stopIfTrue="1" operator="equal">
      <formula>"yes"</formula>
    </cfRule>
    <cfRule type="cellIs" dxfId="10235" priority="10577" stopIfTrue="1" operator="equal">
      <formula>"no"</formula>
    </cfRule>
    <cfRule type="notContainsBlanks" dxfId="10234" priority="10578">
      <formula>LEN(TRIM(AJ115))&gt;0</formula>
    </cfRule>
  </conditionalFormatting>
  <conditionalFormatting sqref="AJ127">
    <cfRule type="cellIs" dxfId="10233" priority="10563" stopIfTrue="1" operator="equal">
      <formula>"yes"</formula>
    </cfRule>
    <cfRule type="cellIs" dxfId="10232" priority="10564" stopIfTrue="1" operator="equal">
      <formula>"no"</formula>
    </cfRule>
    <cfRule type="notContainsBlanks" dxfId="10231" priority="10567" stopIfTrue="1">
      <formula>LEN(TRIM(AJ127))&gt;0</formula>
    </cfRule>
  </conditionalFormatting>
  <conditionalFormatting sqref="AJ127">
    <cfRule type="cellIs" dxfId="10230" priority="10565" stopIfTrue="1" operator="equal">
      <formula>"done"</formula>
    </cfRule>
    <cfRule type="cellIs" dxfId="10229" priority="10566" stopIfTrue="1" operator="equal">
      <formula>"n/a"</formula>
    </cfRule>
    <cfRule type="cellIs" dxfId="10228" priority="10568" stopIfTrue="1" operator="equal">
      <formula>"yes"</formula>
    </cfRule>
    <cfRule type="cellIs" dxfId="10227" priority="10569" stopIfTrue="1" operator="equal">
      <formula>"no"</formula>
    </cfRule>
    <cfRule type="notContainsBlanks" dxfId="10226" priority="10570">
      <formula>LEN(TRIM(AJ127))&gt;0</formula>
    </cfRule>
  </conditionalFormatting>
  <conditionalFormatting sqref="AJ128">
    <cfRule type="cellIs" dxfId="10225" priority="10555" stopIfTrue="1" operator="equal">
      <formula>"yes"</formula>
    </cfRule>
    <cfRule type="cellIs" dxfId="10224" priority="10556" stopIfTrue="1" operator="equal">
      <formula>"no"</formula>
    </cfRule>
    <cfRule type="notContainsBlanks" dxfId="10223" priority="10559" stopIfTrue="1">
      <formula>LEN(TRIM(AJ128))&gt;0</formula>
    </cfRule>
  </conditionalFormatting>
  <conditionalFormatting sqref="AJ128">
    <cfRule type="cellIs" dxfId="10222" priority="10557" stopIfTrue="1" operator="equal">
      <formula>"done"</formula>
    </cfRule>
    <cfRule type="cellIs" dxfId="10221" priority="10558" stopIfTrue="1" operator="equal">
      <formula>"n/a"</formula>
    </cfRule>
    <cfRule type="cellIs" dxfId="10220" priority="10560" stopIfTrue="1" operator="equal">
      <formula>"yes"</formula>
    </cfRule>
    <cfRule type="cellIs" dxfId="10219" priority="10561" stopIfTrue="1" operator="equal">
      <formula>"no"</formula>
    </cfRule>
    <cfRule type="notContainsBlanks" dxfId="10218" priority="10562">
      <formula>LEN(TRIM(AJ128))&gt;0</formula>
    </cfRule>
  </conditionalFormatting>
  <conditionalFormatting sqref="AJ129">
    <cfRule type="cellIs" dxfId="10217" priority="10547" stopIfTrue="1" operator="equal">
      <formula>"yes"</formula>
    </cfRule>
    <cfRule type="cellIs" dxfId="10216" priority="10548" stopIfTrue="1" operator="equal">
      <formula>"no"</formula>
    </cfRule>
    <cfRule type="notContainsBlanks" dxfId="10215" priority="10551" stopIfTrue="1">
      <formula>LEN(TRIM(AJ129))&gt;0</formula>
    </cfRule>
  </conditionalFormatting>
  <conditionalFormatting sqref="AJ129">
    <cfRule type="cellIs" dxfId="10214" priority="10549" stopIfTrue="1" operator="equal">
      <formula>"done"</formula>
    </cfRule>
    <cfRule type="cellIs" dxfId="10213" priority="10550" stopIfTrue="1" operator="equal">
      <formula>"n/a"</formula>
    </cfRule>
    <cfRule type="cellIs" dxfId="10212" priority="10552" stopIfTrue="1" operator="equal">
      <formula>"yes"</formula>
    </cfRule>
    <cfRule type="cellIs" dxfId="10211" priority="10553" stopIfTrue="1" operator="equal">
      <formula>"no"</formula>
    </cfRule>
    <cfRule type="notContainsBlanks" dxfId="10210" priority="10554">
      <formula>LEN(TRIM(AJ129))&gt;0</formula>
    </cfRule>
  </conditionalFormatting>
  <conditionalFormatting sqref="AJ130">
    <cfRule type="cellIs" dxfId="10209" priority="10539" stopIfTrue="1" operator="equal">
      <formula>"yes"</formula>
    </cfRule>
    <cfRule type="cellIs" dxfId="10208" priority="10540" stopIfTrue="1" operator="equal">
      <formula>"no"</formula>
    </cfRule>
    <cfRule type="notContainsBlanks" dxfId="10207" priority="10543" stopIfTrue="1">
      <formula>LEN(TRIM(AJ130))&gt;0</formula>
    </cfRule>
  </conditionalFormatting>
  <conditionalFormatting sqref="AJ130">
    <cfRule type="cellIs" dxfId="10206" priority="10541" stopIfTrue="1" operator="equal">
      <formula>"done"</formula>
    </cfRule>
    <cfRule type="cellIs" dxfId="10205" priority="10542" stopIfTrue="1" operator="equal">
      <formula>"n/a"</formula>
    </cfRule>
    <cfRule type="cellIs" dxfId="10204" priority="10544" stopIfTrue="1" operator="equal">
      <formula>"yes"</formula>
    </cfRule>
    <cfRule type="cellIs" dxfId="10203" priority="10545" stopIfTrue="1" operator="equal">
      <formula>"no"</formula>
    </cfRule>
    <cfRule type="notContainsBlanks" dxfId="10202" priority="10546">
      <formula>LEN(TRIM(AJ130))&gt;0</formula>
    </cfRule>
  </conditionalFormatting>
  <conditionalFormatting sqref="AJ131:AJ133">
    <cfRule type="cellIs" dxfId="10201" priority="10531" stopIfTrue="1" operator="equal">
      <formula>"yes"</formula>
    </cfRule>
    <cfRule type="cellIs" dxfId="10200" priority="10532" stopIfTrue="1" operator="equal">
      <formula>"no"</formula>
    </cfRule>
    <cfRule type="notContainsBlanks" dxfId="10199" priority="10535" stopIfTrue="1">
      <formula>LEN(TRIM(AJ131))&gt;0</formula>
    </cfRule>
  </conditionalFormatting>
  <conditionalFormatting sqref="AJ131:AJ133">
    <cfRule type="cellIs" dxfId="10198" priority="10533" stopIfTrue="1" operator="equal">
      <formula>"done"</formula>
    </cfRule>
    <cfRule type="cellIs" dxfId="10197" priority="10534" stopIfTrue="1" operator="equal">
      <formula>"n/a"</formula>
    </cfRule>
    <cfRule type="cellIs" dxfId="10196" priority="10536" stopIfTrue="1" operator="equal">
      <formula>"yes"</formula>
    </cfRule>
    <cfRule type="cellIs" dxfId="10195" priority="10537" stopIfTrue="1" operator="equal">
      <formula>"no"</formula>
    </cfRule>
    <cfRule type="notContainsBlanks" dxfId="10194" priority="10538">
      <formula>LEN(TRIM(AJ131))&gt;0</formula>
    </cfRule>
  </conditionalFormatting>
  <conditionalFormatting sqref="AJ158">
    <cfRule type="cellIs" dxfId="10193" priority="10523" stopIfTrue="1" operator="equal">
      <formula>"yes"</formula>
    </cfRule>
    <cfRule type="cellIs" dxfId="10192" priority="10524" stopIfTrue="1" operator="equal">
      <formula>"no"</formula>
    </cfRule>
    <cfRule type="notContainsBlanks" dxfId="10191" priority="10527" stopIfTrue="1">
      <formula>LEN(TRIM(AJ158))&gt;0</formula>
    </cfRule>
  </conditionalFormatting>
  <conditionalFormatting sqref="AJ158">
    <cfRule type="cellIs" dxfId="10190" priority="10525" stopIfTrue="1" operator="equal">
      <formula>"done"</formula>
    </cfRule>
    <cfRule type="cellIs" dxfId="10189" priority="10526" stopIfTrue="1" operator="equal">
      <formula>"n/a"</formula>
    </cfRule>
    <cfRule type="cellIs" dxfId="10188" priority="10528" stopIfTrue="1" operator="equal">
      <formula>"yes"</formula>
    </cfRule>
    <cfRule type="cellIs" dxfId="10187" priority="10529" stopIfTrue="1" operator="equal">
      <formula>"no"</formula>
    </cfRule>
    <cfRule type="notContainsBlanks" dxfId="10186" priority="10530">
      <formula>LEN(TRIM(AJ158))&gt;0</formula>
    </cfRule>
  </conditionalFormatting>
  <conditionalFormatting sqref="AJ161">
    <cfRule type="cellIs" dxfId="10185" priority="10515" stopIfTrue="1" operator="equal">
      <formula>"yes"</formula>
    </cfRule>
    <cfRule type="cellIs" dxfId="10184" priority="10516" stopIfTrue="1" operator="equal">
      <formula>"no"</formula>
    </cfRule>
    <cfRule type="notContainsBlanks" dxfId="10183" priority="10519" stopIfTrue="1">
      <formula>LEN(TRIM(AJ161))&gt;0</formula>
    </cfRule>
  </conditionalFormatting>
  <conditionalFormatting sqref="AJ161">
    <cfRule type="cellIs" dxfId="10182" priority="10517" stopIfTrue="1" operator="equal">
      <formula>"done"</formula>
    </cfRule>
    <cfRule type="cellIs" dxfId="10181" priority="10518" stopIfTrue="1" operator="equal">
      <formula>"n/a"</formula>
    </cfRule>
    <cfRule type="cellIs" dxfId="10180" priority="10520" stopIfTrue="1" operator="equal">
      <formula>"yes"</formula>
    </cfRule>
    <cfRule type="cellIs" dxfId="10179" priority="10521" stopIfTrue="1" operator="equal">
      <formula>"no"</formula>
    </cfRule>
    <cfRule type="notContainsBlanks" dxfId="10178" priority="10522">
      <formula>LEN(TRIM(AJ161))&gt;0</formula>
    </cfRule>
  </conditionalFormatting>
  <conditionalFormatting sqref="AJ180">
    <cfRule type="cellIs" dxfId="10177" priority="10507" stopIfTrue="1" operator="equal">
      <formula>"yes"</formula>
    </cfRule>
    <cfRule type="cellIs" dxfId="10176" priority="10508" stopIfTrue="1" operator="equal">
      <formula>"no"</formula>
    </cfRule>
    <cfRule type="notContainsBlanks" dxfId="10175" priority="10511" stopIfTrue="1">
      <formula>LEN(TRIM(AJ180))&gt;0</formula>
    </cfRule>
  </conditionalFormatting>
  <conditionalFormatting sqref="AJ180">
    <cfRule type="cellIs" dxfId="10174" priority="10509" stopIfTrue="1" operator="equal">
      <formula>"done"</formula>
    </cfRule>
    <cfRule type="cellIs" dxfId="10173" priority="10510" stopIfTrue="1" operator="equal">
      <formula>"n/a"</formula>
    </cfRule>
    <cfRule type="cellIs" dxfId="10172" priority="10512" stopIfTrue="1" operator="equal">
      <formula>"yes"</formula>
    </cfRule>
    <cfRule type="cellIs" dxfId="10171" priority="10513" stopIfTrue="1" operator="equal">
      <formula>"no"</formula>
    </cfRule>
    <cfRule type="notContainsBlanks" dxfId="10170" priority="10514">
      <formula>LEN(TRIM(AJ180))&gt;0</formula>
    </cfRule>
  </conditionalFormatting>
  <conditionalFormatting sqref="AJ170">
    <cfRule type="cellIs" dxfId="10169" priority="10499" stopIfTrue="1" operator="equal">
      <formula>"yes"</formula>
    </cfRule>
    <cfRule type="cellIs" dxfId="10168" priority="10500" stopIfTrue="1" operator="equal">
      <formula>"no"</formula>
    </cfRule>
    <cfRule type="notContainsBlanks" dxfId="10167" priority="10503" stopIfTrue="1">
      <formula>LEN(TRIM(AJ170))&gt;0</formula>
    </cfRule>
  </conditionalFormatting>
  <conditionalFormatting sqref="AJ170">
    <cfRule type="cellIs" dxfId="10166" priority="10501" stopIfTrue="1" operator="equal">
      <formula>"done"</formula>
    </cfRule>
    <cfRule type="cellIs" dxfId="10165" priority="10502" stopIfTrue="1" operator="equal">
      <formula>"n/a"</formula>
    </cfRule>
    <cfRule type="cellIs" dxfId="10164" priority="10504" stopIfTrue="1" operator="equal">
      <formula>"yes"</formula>
    </cfRule>
    <cfRule type="cellIs" dxfId="10163" priority="10505" stopIfTrue="1" operator="equal">
      <formula>"no"</formula>
    </cfRule>
    <cfRule type="notContainsBlanks" dxfId="10162" priority="10506">
      <formula>LEN(TRIM(AJ170))&gt;0</formula>
    </cfRule>
  </conditionalFormatting>
  <conditionalFormatting sqref="AJ162">
    <cfRule type="cellIs" dxfId="10161" priority="10491" stopIfTrue="1" operator="equal">
      <formula>"yes"</formula>
    </cfRule>
    <cfRule type="cellIs" dxfId="10160" priority="10492" stopIfTrue="1" operator="equal">
      <formula>"no"</formula>
    </cfRule>
    <cfRule type="notContainsBlanks" dxfId="10159" priority="10495" stopIfTrue="1">
      <formula>LEN(TRIM(AJ162))&gt;0</formula>
    </cfRule>
  </conditionalFormatting>
  <conditionalFormatting sqref="AJ162">
    <cfRule type="cellIs" dxfId="10158" priority="10493" stopIfTrue="1" operator="equal">
      <formula>"done"</formula>
    </cfRule>
    <cfRule type="cellIs" dxfId="10157" priority="10494" stopIfTrue="1" operator="equal">
      <formula>"n/a"</formula>
    </cfRule>
    <cfRule type="cellIs" dxfId="10156" priority="10496" stopIfTrue="1" operator="equal">
      <formula>"yes"</formula>
    </cfRule>
    <cfRule type="cellIs" dxfId="10155" priority="10497" stopIfTrue="1" operator="equal">
      <formula>"no"</formula>
    </cfRule>
    <cfRule type="notContainsBlanks" dxfId="10154" priority="10498">
      <formula>LEN(TRIM(AJ162))&gt;0</formula>
    </cfRule>
  </conditionalFormatting>
  <conditionalFormatting sqref="AJ163">
    <cfRule type="cellIs" dxfId="10153" priority="10483" stopIfTrue="1" operator="equal">
      <formula>"yes"</formula>
    </cfRule>
    <cfRule type="cellIs" dxfId="10152" priority="10484" stopIfTrue="1" operator="equal">
      <formula>"no"</formula>
    </cfRule>
    <cfRule type="notContainsBlanks" dxfId="10151" priority="10487" stopIfTrue="1">
      <formula>LEN(TRIM(AJ163))&gt;0</formula>
    </cfRule>
  </conditionalFormatting>
  <conditionalFormatting sqref="AJ163">
    <cfRule type="cellIs" dxfId="10150" priority="10485" stopIfTrue="1" operator="equal">
      <formula>"done"</formula>
    </cfRule>
    <cfRule type="cellIs" dxfId="10149" priority="10486" stopIfTrue="1" operator="equal">
      <formula>"n/a"</formula>
    </cfRule>
    <cfRule type="cellIs" dxfId="10148" priority="10488" stopIfTrue="1" operator="equal">
      <formula>"yes"</formula>
    </cfRule>
    <cfRule type="cellIs" dxfId="10147" priority="10489" stopIfTrue="1" operator="equal">
      <formula>"no"</formula>
    </cfRule>
    <cfRule type="notContainsBlanks" dxfId="10146" priority="10490">
      <formula>LEN(TRIM(AJ163))&gt;0</formula>
    </cfRule>
  </conditionalFormatting>
  <conditionalFormatting sqref="AJ166">
    <cfRule type="cellIs" dxfId="10145" priority="10475" stopIfTrue="1" operator="equal">
      <formula>"yes"</formula>
    </cfRule>
    <cfRule type="cellIs" dxfId="10144" priority="10476" stopIfTrue="1" operator="equal">
      <formula>"no"</formula>
    </cfRule>
    <cfRule type="notContainsBlanks" dxfId="10143" priority="10479" stopIfTrue="1">
      <formula>LEN(TRIM(AJ166))&gt;0</formula>
    </cfRule>
  </conditionalFormatting>
  <conditionalFormatting sqref="AJ166">
    <cfRule type="cellIs" dxfId="10142" priority="10477" stopIfTrue="1" operator="equal">
      <formula>"done"</formula>
    </cfRule>
    <cfRule type="cellIs" dxfId="10141" priority="10478" stopIfTrue="1" operator="equal">
      <formula>"n/a"</formula>
    </cfRule>
    <cfRule type="cellIs" dxfId="10140" priority="10480" stopIfTrue="1" operator="equal">
      <formula>"yes"</formula>
    </cfRule>
    <cfRule type="cellIs" dxfId="10139" priority="10481" stopIfTrue="1" operator="equal">
      <formula>"no"</formula>
    </cfRule>
    <cfRule type="notContainsBlanks" dxfId="10138" priority="10482">
      <formula>LEN(TRIM(AJ166))&gt;0</formula>
    </cfRule>
  </conditionalFormatting>
  <conditionalFormatting sqref="AJ165">
    <cfRule type="cellIs" dxfId="10137" priority="10467" stopIfTrue="1" operator="equal">
      <formula>"yes"</formula>
    </cfRule>
    <cfRule type="cellIs" dxfId="10136" priority="10468" stopIfTrue="1" operator="equal">
      <formula>"no"</formula>
    </cfRule>
    <cfRule type="notContainsBlanks" dxfId="10135" priority="10471" stopIfTrue="1">
      <formula>LEN(TRIM(AJ165))&gt;0</formula>
    </cfRule>
  </conditionalFormatting>
  <conditionalFormatting sqref="AJ165">
    <cfRule type="cellIs" dxfId="10134" priority="10469" stopIfTrue="1" operator="equal">
      <formula>"done"</formula>
    </cfRule>
    <cfRule type="cellIs" dxfId="10133" priority="10470" stopIfTrue="1" operator="equal">
      <formula>"n/a"</formula>
    </cfRule>
    <cfRule type="cellIs" dxfId="10132" priority="10472" stopIfTrue="1" operator="equal">
      <formula>"yes"</formula>
    </cfRule>
    <cfRule type="cellIs" dxfId="10131" priority="10473" stopIfTrue="1" operator="equal">
      <formula>"no"</formula>
    </cfRule>
    <cfRule type="notContainsBlanks" dxfId="10130" priority="10474">
      <formula>LEN(TRIM(AJ165))&gt;0</formula>
    </cfRule>
  </conditionalFormatting>
  <conditionalFormatting sqref="AJ164">
    <cfRule type="cellIs" dxfId="10129" priority="10459" stopIfTrue="1" operator="equal">
      <formula>"yes"</formula>
    </cfRule>
    <cfRule type="cellIs" dxfId="10128" priority="10460" stopIfTrue="1" operator="equal">
      <formula>"no"</formula>
    </cfRule>
    <cfRule type="notContainsBlanks" dxfId="10127" priority="10463" stopIfTrue="1">
      <formula>LEN(TRIM(AJ164))&gt;0</formula>
    </cfRule>
  </conditionalFormatting>
  <conditionalFormatting sqref="AJ164">
    <cfRule type="cellIs" dxfId="10126" priority="10461" stopIfTrue="1" operator="equal">
      <formula>"done"</formula>
    </cfRule>
    <cfRule type="cellIs" dxfId="10125" priority="10462" stopIfTrue="1" operator="equal">
      <formula>"n/a"</formula>
    </cfRule>
    <cfRule type="cellIs" dxfId="10124" priority="10464" stopIfTrue="1" operator="equal">
      <formula>"yes"</formula>
    </cfRule>
    <cfRule type="cellIs" dxfId="10123" priority="10465" stopIfTrue="1" operator="equal">
      <formula>"no"</formula>
    </cfRule>
    <cfRule type="notContainsBlanks" dxfId="10122" priority="10466">
      <formula>LEN(TRIM(AJ164))&gt;0</formula>
    </cfRule>
  </conditionalFormatting>
  <conditionalFormatting sqref="AJ168">
    <cfRule type="cellIs" dxfId="10121" priority="10451" stopIfTrue="1" operator="equal">
      <formula>"yes"</formula>
    </cfRule>
    <cfRule type="cellIs" dxfId="10120" priority="10452" stopIfTrue="1" operator="equal">
      <formula>"no"</formula>
    </cfRule>
    <cfRule type="notContainsBlanks" dxfId="10119" priority="10455" stopIfTrue="1">
      <formula>LEN(TRIM(AJ168))&gt;0</formula>
    </cfRule>
  </conditionalFormatting>
  <conditionalFormatting sqref="AJ168">
    <cfRule type="cellIs" dxfId="10118" priority="10453" stopIfTrue="1" operator="equal">
      <formula>"done"</formula>
    </cfRule>
    <cfRule type="cellIs" dxfId="10117" priority="10454" stopIfTrue="1" operator="equal">
      <formula>"n/a"</formula>
    </cfRule>
    <cfRule type="cellIs" dxfId="10116" priority="10456" stopIfTrue="1" operator="equal">
      <formula>"yes"</formula>
    </cfRule>
    <cfRule type="cellIs" dxfId="10115" priority="10457" stopIfTrue="1" operator="equal">
      <formula>"no"</formula>
    </cfRule>
    <cfRule type="notContainsBlanks" dxfId="10114" priority="10458">
      <formula>LEN(TRIM(AJ168))&gt;0</formula>
    </cfRule>
  </conditionalFormatting>
  <conditionalFormatting sqref="AJ167">
    <cfRule type="cellIs" dxfId="10113" priority="10443" stopIfTrue="1" operator="equal">
      <formula>"yes"</formula>
    </cfRule>
    <cfRule type="cellIs" dxfId="10112" priority="10444" stopIfTrue="1" operator="equal">
      <formula>"no"</formula>
    </cfRule>
    <cfRule type="notContainsBlanks" dxfId="10111" priority="10447" stopIfTrue="1">
      <formula>LEN(TRIM(AJ167))&gt;0</formula>
    </cfRule>
  </conditionalFormatting>
  <conditionalFormatting sqref="AJ167">
    <cfRule type="cellIs" dxfId="10110" priority="10445" stopIfTrue="1" operator="equal">
      <formula>"done"</formula>
    </cfRule>
    <cfRule type="cellIs" dxfId="10109" priority="10446" stopIfTrue="1" operator="equal">
      <formula>"n/a"</formula>
    </cfRule>
    <cfRule type="cellIs" dxfId="10108" priority="10448" stopIfTrue="1" operator="equal">
      <formula>"yes"</formula>
    </cfRule>
    <cfRule type="cellIs" dxfId="10107" priority="10449" stopIfTrue="1" operator="equal">
      <formula>"no"</formula>
    </cfRule>
    <cfRule type="notContainsBlanks" dxfId="10106" priority="10450">
      <formula>LEN(TRIM(AJ167))&gt;0</formula>
    </cfRule>
  </conditionalFormatting>
  <conditionalFormatting sqref="AJ169">
    <cfRule type="cellIs" dxfId="10105" priority="10435" stopIfTrue="1" operator="equal">
      <formula>"yes"</formula>
    </cfRule>
    <cfRule type="cellIs" dxfId="10104" priority="10436" stopIfTrue="1" operator="equal">
      <formula>"no"</formula>
    </cfRule>
    <cfRule type="notContainsBlanks" dxfId="10103" priority="10439" stopIfTrue="1">
      <formula>LEN(TRIM(AJ169))&gt;0</formula>
    </cfRule>
  </conditionalFormatting>
  <conditionalFormatting sqref="AJ169">
    <cfRule type="cellIs" dxfId="10102" priority="10437" stopIfTrue="1" operator="equal">
      <formula>"done"</formula>
    </cfRule>
    <cfRule type="cellIs" dxfId="10101" priority="10438" stopIfTrue="1" operator="equal">
      <formula>"n/a"</formula>
    </cfRule>
    <cfRule type="cellIs" dxfId="10100" priority="10440" stopIfTrue="1" operator="equal">
      <formula>"yes"</formula>
    </cfRule>
    <cfRule type="cellIs" dxfId="10099" priority="10441" stopIfTrue="1" operator="equal">
      <formula>"no"</formula>
    </cfRule>
    <cfRule type="notContainsBlanks" dxfId="10098" priority="10442">
      <formula>LEN(TRIM(AJ169))&gt;0</formula>
    </cfRule>
  </conditionalFormatting>
  <conditionalFormatting sqref="AJ171">
    <cfRule type="cellIs" dxfId="10097" priority="10427" stopIfTrue="1" operator="equal">
      <formula>"yes"</formula>
    </cfRule>
    <cfRule type="cellIs" dxfId="10096" priority="10428" stopIfTrue="1" operator="equal">
      <formula>"no"</formula>
    </cfRule>
    <cfRule type="notContainsBlanks" dxfId="10095" priority="10431" stopIfTrue="1">
      <formula>LEN(TRIM(AJ171))&gt;0</formula>
    </cfRule>
  </conditionalFormatting>
  <conditionalFormatting sqref="AJ171">
    <cfRule type="cellIs" dxfId="10094" priority="10429" stopIfTrue="1" operator="equal">
      <formula>"done"</formula>
    </cfRule>
    <cfRule type="cellIs" dxfId="10093" priority="10430" stopIfTrue="1" operator="equal">
      <formula>"n/a"</formula>
    </cfRule>
    <cfRule type="cellIs" dxfId="10092" priority="10432" stopIfTrue="1" operator="equal">
      <formula>"yes"</formula>
    </cfRule>
    <cfRule type="cellIs" dxfId="10091" priority="10433" stopIfTrue="1" operator="equal">
      <formula>"no"</formula>
    </cfRule>
    <cfRule type="notContainsBlanks" dxfId="10090" priority="10434">
      <formula>LEN(TRIM(AJ171))&gt;0</formula>
    </cfRule>
  </conditionalFormatting>
  <conditionalFormatting sqref="AJ172">
    <cfRule type="cellIs" dxfId="10089" priority="10419" stopIfTrue="1" operator="equal">
      <formula>"yes"</formula>
    </cfRule>
    <cfRule type="cellIs" dxfId="10088" priority="10420" stopIfTrue="1" operator="equal">
      <formula>"no"</formula>
    </cfRule>
    <cfRule type="notContainsBlanks" dxfId="10087" priority="10423" stopIfTrue="1">
      <formula>LEN(TRIM(AJ172))&gt;0</formula>
    </cfRule>
  </conditionalFormatting>
  <conditionalFormatting sqref="AJ172">
    <cfRule type="cellIs" dxfId="10086" priority="10421" stopIfTrue="1" operator="equal">
      <formula>"done"</formula>
    </cfRule>
    <cfRule type="cellIs" dxfId="10085" priority="10422" stopIfTrue="1" operator="equal">
      <formula>"n/a"</formula>
    </cfRule>
    <cfRule type="cellIs" dxfId="10084" priority="10424" stopIfTrue="1" operator="equal">
      <formula>"yes"</formula>
    </cfRule>
    <cfRule type="cellIs" dxfId="10083" priority="10425" stopIfTrue="1" operator="equal">
      <formula>"no"</formula>
    </cfRule>
    <cfRule type="notContainsBlanks" dxfId="10082" priority="10426">
      <formula>LEN(TRIM(AJ172))&gt;0</formula>
    </cfRule>
  </conditionalFormatting>
  <conditionalFormatting sqref="AJ174">
    <cfRule type="cellIs" dxfId="10081" priority="10411" stopIfTrue="1" operator="equal">
      <formula>"yes"</formula>
    </cfRule>
    <cfRule type="cellIs" dxfId="10080" priority="10412" stopIfTrue="1" operator="equal">
      <formula>"no"</formula>
    </cfRule>
    <cfRule type="notContainsBlanks" dxfId="10079" priority="10415" stopIfTrue="1">
      <formula>LEN(TRIM(AJ174))&gt;0</formula>
    </cfRule>
  </conditionalFormatting>
  <conditionalFormatting sqref="AJ174">
    <cfRule type="cellIs" dxfId="10078" priority="10413" stopIfTrue="1" operator="equal">
      <formula>"done"</formula>
    </cfRule>
    <cfRule type="cellIs" dxfId="10077" priority="10414" stopIfTrue="1" operator="equal">
      <formula>"n/a"</formula>
    </cfRule>
    <cfRule type="cellIs" dxfId="10076" priority="10416" stopIfTrue="1" operator="equal">
      <formula>"yes"</formula>
    </cfRule>
    <cfRule type="cellIs" dxfId="10075" priority="10417" stopIfTrue="1" operator="equal">
      <formula>"no"</formula>
    </cfRule>
    <cfRule type="notContainsBlanks" dxfId="10074" priority="10418">
      <formula>LEN(TRIM(AJ174))&gt;0</formula>
    </cfRule>
  </conditionalFormatting>
  <conditionalFormatting sqref="AJ175">
    <cfRule type="cellIs" dxfId="10073" priority="10403" stopIfTrue="1" operator="equal">
      <formula>"yes"</formula>
    </cfRule>
    <cfRule type="cellIs" dxfId="10072" priority="10404" stopIfTrue="1" operator="equal">
      <formula>"no"</formula>
    </cfRule>
    <cfRule type="notContainsBlanks" dxfId="10071" priority="10407" stopIfTrue="1">
      <formula>LEN(TRIM(AJ175))&gt;0</formula>
    </cfRule>
  </conditionalFormatting>
  <conditionalFormatting sqref="AJ175">
    <cfRule type="cellIs" dxfId="10070" priority="10405" stopIfTrue="1" operator="equal">
      <formula>"done"</formula>
    </cfRule>
    <cfRule type="cellIs" dxfId="10069" priority="10406" stopIfTrue="1" operator="equal">
      <formula>"n/a"</formula>
    </cfRule>
    <cfRule type="cellIs" dxfId="10068" priority="10408" stopIfTrue="1" operator="equal">
      <formula>"yes"</formula>
    </cfRule>
    <cfRule type="cellIs" dxfId="10067" priority="10409" stopIfTrue="1" operator="equal">
      <formula>"no"</formula>
    </cfRule>
    <cfRule type="notContainsBlanks" dxfId="10066" priority="10410">
      <formula>LEN(TRIM(AJ175))&gt;0</formula>
    </cfRule>
  </conditionalFormatting>
  <conditionalFormatting sqref="AJ176">
    <cfRule type="cellIs" dxfId="10065" priority="10395" stopIfTrue="1" operator="equal">
      <formula>"yes"</formula>
    </cfRule>
    <cfRule type="cellIs" dxfId="10064" priority="10396" stopIfTrue="1" operator="equal">
      <formula>"no"</formula>
    </cfRule>
    <cfRule type="notContainsBlanks" dxfId="10063" priority="10399" stopIfTrue="1">
      <formula>LEN(TRIM(AJ176))&gt;0</formula>
    </cfRule>
  </conditionalFormatting>
  <conditionalFormatting sqref="AJ176">
    <cfRule type="cellIs" dxfId="10062" priority="10397" stopIfTrue="1" operator="equal">
      <formula>"done"</formula>
    </cfRule>
    <cfRule type="cellIs" dxfId="10061" priority="10398" stopIfTrue="1" operator="equal">
      <formula>"n/a"</formula>
    </cfRule>
    <cfRule type="cellIs" dxfId="10060" priority="10400" stopIfTrue="1" operator="equal">
      <formula>"yes"</formula>
    </cfRule>
    <cfRule type="cellIs" dxfId="10059" priority="10401" stopIfTrue="1" operator="equal">
      <formula>"no"</formula>
    </cfRule>
    <cfRule type="notContainsBlanks" dxfId="10058" priority="10402">
      <formula>LEN(TRIM(AJ176))&gt;0</formula>
    </cfRule>
  </conditionalFormatting>
  <conditionalFormatting sqref="AJ177">
    <cfRule type="cellIs" dxfId="10057" priority="10387" stopIfTrue="1" operator="equal">
      <formula>"yes"</formula>
    </cfRule>
    <cfRule type="cellIs" dxfId="10056" priority="10388" stopIfTrue="1" operator="equal">
      <formula>"no"</formula>
    </cfRule>
    <cfRule type="notContainsBlanks" dxfId="10055" priority="10391" stopIfTrue="1">
      <formula>LEN(TRIM(AJ177))&gt;0</formula>
    </cfRule>
  </conditionalFormatting>
  <conditionalFormatting sqref="AJ177">
    <cfRule type="cellIs" dxfId="10054" priority="10389" stopIfTrue="1" operator="equal">
      <formula>"done"</formula>
    </cfRule>
    <cfRule type="cellIs" dxfId="10053" priority="10390" stopIfTrue="1" operator="equal">
      <formula>"n/a"</formula>
    </cfRule>
    <cfRule type="cellIs" dxfId="10052" priority="10392" stopIfTrue="1" operator="equal">
      <formula>"yes"</formula>
    </cfRule>
    <cfRule type="cellIs" dxfId="10051" priority="10393" stopIfTrue="1" operator="equal">
      <formula>"no"</formula>
    </cfRule>
    <cfRule type="notContainsBlanks" dxfId="10050" priority="10394">
      <formula>LEN(TRIM(AJ177))&gt;0</formula>
    </cfRule>
  </conditionalFormatting>
  <conditionalFormatting sqref="AJ210">
    <cfRule type="cellIs" dxfId="10049" priority="10379" stopIfTrue="1" operator="equal">
      <formula>"yes"</formula>
    </cfRule>
    <cfRule type="cellIs" dxfId="10048" priority="10380" stopIfTrue="1" operator="equal">
      <formula>"no"</formula>
    </cfRule>
    <cfRule type="notContainsBlanks" dxfId="10047" priority="10383" stopIfTrue="1">
      <formula>LEN(TRIM(AJ210))&gt;0</formula>
    </cfRule>
  </conditionalFormatting>
  <conditionalFormatting sqref="AJ210">
    <cfRule type="cellIs" dxfId="10046" priority="10381" stopIfTrue="1" operator="equal">
      <formula>"done"</formula>
    </cfRule>
    <cfRule type="cellIs" dxfId="10045" priority="10382" stopIfTrue="1" operator="equal">
      <formula>"n/a"</formula>
    </cfRule>
    <cfRule type="cellIs" dxfId="10044" priority="10384" stopIfTrue="1" operator="equal">
      <formula>"yes"</formula>
    </cfRule>
    <cfRule type="cellIs" dxfId="10043" priority="10385" stopIfTrue="1" operator="equal">
      <formula>"no"</formula>
    </cfRule>
    <cfRule type="notContainsBlanks" dxfId="10042" priority="10386">
      <formula>LEN(TRIM(AJ210))&gt;0</formula>
    </cfRule>
  </conditionalFormatting>
  <conditionalFormatting sqref="AJ178">
    <cfRule type="cellIs" dxfId="10041" priority="10371" stopIfTrue="1" operator="equal">
      <formula>"yes"</formula>
    </cfRule>
    <cfRule type="cellIs" dxfId="10040" priority="10372" stopIfTrue="1" operator="equal">
      <formula>"no"</formula>
    </cfRule>
    <cfRule type="notContainsBlanks" dxfId="10039" priority="10375" stopIfTrue="1">
      <formula>LEN(TRIM(AJ178))&gt;0</formula>
    </cfRule>
  </conditionalFormatting>
  <conditionalFormatting sqref="AJ178">
    <cfRule type="cellIs" dxfId="10038" priority="10373" stopIfTrue="1" operator="equal">
      <formula>"done"</formula>
    </cfRule>
    <cfRule type="cellIs" dxfId="10037" priority="10374" stopIfTrue="1" operator="equal">
      <formula>"n/a"</formula>
    </cfRule>
    <cfRule type="cellIs" dxfId="10036" priority="10376" stopIfTrue="1" operator="equal">
      <formula>"yes"</formula>
    </cfRule>
    <cfRule type="cellIs" dxfId="10035" priority="10377" stopIfTrue="1" operator="equal">
      <formula>"no"</formula>
    </cfRule>
    <cfRule type="notContainsBlanks" dxfId="10034" priority="10378">
      <formula>LEN(TRIM(AJ178))&gt;0</formula>
    </cfRule>
  </conditionalFormatting>
  <conditionalFormatting sqref="AJ181">
    <cfRule type="cellIs" dxfId="10033" priority="10363" stopIfTrue="1" operator="equal">
      <formula>"yes"</formula>
    </cfRule>
    <cfRule type="cellIs" dxfId="10032" priority="10364" stopIfTrue="1" operator="equal">
      <formula>"no"</formula>
    </cfRule>
    <cfRule type="notContainsBlanks" dxfId="10031" priority="10367" stopIfTrue="1">
      <formula>LEN(TRIM(AJ181))&gt;0</formula>
    </cfRule>
  </conditionalFormatting>
  <conditionalFormatting sqref="AJ181">
    <cfRule type="cellIs" dxfId="10030" priority="10365" stopIfTrue="1" operator="equal">
      <formula>"done"</formula>
    </cfRule>
    <cfRule type="cellIs" dxfId="10029" priority="10366" stopIfTrue="1" operator="equal">
      <formula>"n/a"</formula>
    </cfRule>
    <cfRule type="cellIs" dxfId="10028" priority="10368" stopIfTrue="1" operator="equal">
      <formula>"yes"</formula>
    </cfRule>
    <cfRule type="cellIs" dxfId="10027" priority="10369" stopIfTrue="1" operator="equal">
      <formula>"no"</formula>
    </cfRule>
    <cfRule type="notContainsBlanks" dxfId="10026" priority="10370">
      <formula>LEN(TRIM(AJ181))&gt;0</formula>
    </cfRule>
  </conditionalFormatting>
  <conditionalFormatting sqref="AJ182">
    <cfRule type="cellIs" dxfId="10025" priority="10355" stopIfTrue="1" operator="equal">
      <formula>"yes"</formula>
    </cfRule>
    <cfRule type="cellIs" dxfId="10024" priority="10356" stopIfTrue="1" operator="equal">
      <formula>"no"</formula>
    </cfRule>
    <cfRule type="notContainsBlanks" dxfId="10023" priority="10359" stopIfTrue="1">
      <formula>LEN(TRIM(AJ182))&gt;0</formula>
    </cfRule>
  </conditionalFormatting>
  <conditionalFormatting sqref="AJ182">
    <cfRule type="cellIs" dxfId="10022" priority="10357" stopIfTrue="1" operator="equal">
      <formula>"done"</formula>
    </cfRule>
    <cfRule type="cellIs" dxfId="10021" priority="10358" stopIfTrue="1" operator="equal">
      <formula>"n/a"</formula>
    </cfRule>
    <cfRule type="cellIs" dxfId="10020" priority="10360" stopIfTrue="1" operator="equal">
      <formula>"yes"</formula>
    </cfRule>
    <cfRule type="cellIs" dxfId="10019" priority="10361" stopIfTrue="1" operator="equal">
      <formula>"no"</formula>
    </cfRule>
    <cfRule type="notContainsBlanks" dxfId="10018" priority="10362">
      <formula>LEN(TRIM(AJ182))&gt;0</formula>
    </cfRule>
  </conditionalFormatting>
  <conditionalFormatting sqref="AJ183">
    <cfRule type="cellIs" dxfId="10017" priority="10347" stopIfTrue="1" operator="equal">
      <formula>"yes"</formula>
    </cfRule>
    <cfRule type="cellIs" dxfId="10016" priority="10348" stopIfTrue="1" operator="equal">
      <formula>"no"</formula>
    </cfRule>
    <cfRule type="notContainsBlanks" dxfId="10015" priority="10351" stopIfTrue="1">
      <formula>LEN(TRIM(AJ183))&gt;0</formula>
    </cfRule>
  </conditionalFormatting>
  <conditionalFormatting sqref="AJ183">
    <cfRule type="cellIs" dxfId="10014" priority="10349" stopIfTrue="1" operator="equal">
      <formula>"done"</formula>
    </cfRule>
    <cfRule type="cellIs" dxfId="10013" priority="10350" stopIfTrue="1" operator="equal">
      <formula>"n/a"</formula>
    </cfRule>
    <cfRule type="cellIs" dxfId="10012" priority="10352" stopIfTrue="1" operator="equal">
      <formula>"yes"</formula>
    </cfRule>
    <cfRule type="cellIs" dxfId="10011" priority="10353" stopIfTrue="1" operator="equal">
      <formula>"no"</formula>
    </cfRule>
    <cfRule type="notContainsBlanks" dxfId="10010" priority="10354">
      <formula>LEN(TRIM(AJ183))&gt;0</formula>
    </cfRule>
  </conditionalFormatting>
  <conditionalFormatting sqref="AJ184">
    <cfRule type="cellIs" dxfId="10009" priority="10339" stopIfTrue="1" operator="equal">
      <formula>"yes"</formula>
    </cfRule>
    <cfRule type="cellIs" dxfId="10008" priority="10340" stopIfTrue="1" operator="equal">
      <formula>"no"</formula>
    </cfRule>
    <cfRule type="notContainsBlanks" dxfId="10007" priority="10343" stopIfTrue="1">
      <formula>LEN(TRIM(AJ184))&gt;0</formula>
    </cfRule>
  </conditionalFormatting>
  <conditionalFormatting sqref="AJ184">
    <cfRule type="cellIs" dxfId="10006" priority="10341" stopIfTrue="1" operator="equal">
      <formula>"done"</formula>
    </cfRule>
    <cfRule type="cellIs" dxfId="10005" priority="10342" stopIfTrue="1" operator="equal">
      <formula>"n/a"</formula>
    </cfRule>
    <cfRule type="cellIs" dxfId="10004" priority="10344" stopIfTrue="1" operator="equal">
      <formula>"yes"</formula>
    </cfRule>
    <cfRule type="cellIs" dxfId="10003" priority="10345" stopIfTrue="1" operator="equal">
      <formula>"no"</formula>
    </cfRule>
    <cfRule type="notContainsBlanks" dxfId="10002" priority="10346">
      <formula>LEN(TRIM(AJ184))&gt;0</formula>
    </cfRule>
  </conditionalFormatting>
  <conditionalFormatting sqref="AJ185">
    <cfRule type="cellIs" dxfId="10001" priority="10331" stopIfTrue="1" operator="equal">
      <formula>"yes"</formula>
    </cfRule>
    <cfRule type="cellIs" dxfId="10000" priority="10332" stopIfTrue="1" operator="equal">
      <formula>"no"</formula>
    </cfRule>
    <cfRule type="notContainsBlanks" dxfId="9999" priority="10335" stopIfTrue="1">
      <formula>LEN(TRIM(AJ185))&gt;0</formula>
    </cfRule>
  </conditionalFormatting>
  <conditionalFormatting sqref="AJ185">
    <cfRule type="cellIs" dxfId="9998" priority="10333" stopIfTrue="1" operator="equal">
      <formula>"done"</formula>
    </cfRule>
    <cfRule type="cellIs" dxfId="9997" priority="10334" stopIfTrue="1" operator="equal">
      <formula>"n/a"</formula>
    </cfRule>
    <cfRule type="cellIs" dxfId="9996" priority="10336" stopIfTrue="1" operator="equal">
      <formula>"yes"</formula>
    </cfRule>
    <cfRule type="cellIs" dxfId="9995" priority="10337" stopIfTrue="1" operator="equal">
      <formula>"no"</formula>
    </cfRule>
    <cfRule type="notContainsBlanks" dxfId="9994" priority="10338">
      <formula>LEN(TRIM(AJ185))&gt;0</formula>
    </cfRule>
  </conditionalFormatting>
  <conditionalFormatting sqref="AJ186">
    <cfRule type="cellIs" dxfId="9993" priority="10323" stopIfTrue="1" operator="equal">
      <formula>"yes"</formula>
    </cfRule>
    <cfRule type="cellIs" dxfId="9992" priority="10324" stopIfTrue="1" operator="equal">
      <formula>"no"</formula>
    </cfRule>
    <cfRule type="notContainsBlanks" dxfId="9991" priority="10327" stopIfTrue="1">
      <formula>LEN(TRIM(AJ186))&gt;0</formula>
    </cfRule>
  </conditionalFormatting>
  <conditionalFormatting sqref="AJ186">
    <cfRule type="cellIs" dxfId="9990" priority="10325" stopIfTrue="1" operator="equal">
      <formula>"done"</formula>
    </cfRule>
    <cfRule type="cellIs" dxfId="9989" priority="10326" stopIfTrue="1" operator="equal">
      <formula>"n/a"</formula>
    </cfRule>
    <cfRule type="cellIs" dxfId="9988" priority="10328" stopIfTrue="1" operator="equal">
      <formula>"yes"</formula>
    </cfRule>
    <cfRule type="cellIs" dxfId="9987" priority="10329" stopIfTrue="1" operator="equal">
      <formula>"no"</formula>
    </cfRule>
    <cfRule type="notContainsBlanks" dxfId="9986" priority="10330">
      <formula>LEN(TRIM(AJ186))&gt;0</formula>
    </cfRule>
  </conditionalFormatting>
  <conditionalFormatting sqref="AJ187">
    <cfRule type="cellIs" dxfId="9985" priority="10315" stopIfTrue="1" operator="equal">
      <formula>"yes"</formula>
    </cfRule>
    <cfRule type="cellIs" dxfId="9984" priority="10316" stopIfTrue="1" operator="equal">
      <formula>"no"</formula>
    </cfRule>
    <cfRule type="notContainsBlanks" dxfId="9983" priority="10319" stopIfTrue="1">
      <formula>LEN(TRIM(AJ187))&gt;0</formula>
    </cfRule>
  </conditionalFormatting>
  <conditionalFormatting sqref="AJ187">
    <cfRule type="cellIs" dxfId="9982" priority="10317" stopIfTrue="1" operator="equal">
      <formula>"done"</formula>
    </cfRule>
    <cfRule type="cellIs" dxfId="9981" priority="10318" stopIfTrue="1" operator="equal">
      <formula>"n/a"</formula>
    </cfRule>
    <cfRule type="cellIs" dxfId="9980" priority="10320" stopIfTrue="1" operator="equal">
      <formula>"yes"</formula>
    </cfRule>
    <cfRule type="cellIs" dxfId="9979" priority="10321" stopIfTrue="1" operator="equal">
      <formula>"no"</formula>
    </cfRule>
    <cfRule type="notContainsBlanks" dxfId="9978" priority="10322">
      <formula>LEN(TRIM(AJ187))&gt;0</formula>
    </cfRule>
  </conditionalFormatting>
  <conditionalFormatting sqref="AJ188">
    <cfRule type="cellIs" dxfId="9977" priority="10307" stopIfTrue="1" operator="equal">
      <formula>"yes"</formula>
    </cfRule>
    <cfRule type="cellIs" dxfId="9976" priority="10308" stopIfTrue="1" operator="equal">
      <formula>"no"</formula>
    </cfRule>
    <cfRule type="notContainsBlanks" dxfId="9975" priority="10311" stopIfTrue="1">
      <formula>LEN(TRIM(AJ188))&gt;0</formula>
    </cfRule>
  </conditionalFormatting>
  <conditionalFormatting sqref="AJ188">
    <cfRule type="cellIs" dxfId="9974" priority="10309" stopIfTrue="1" operator="equal">
      <formula>"done"</formula>
    </cfRule>
    <cfRule type="cellIs" dxfId="9973" priority="10310" stopIfTrue="1" operator="equal">
      <formula>"n/a"</formula>
    </cfRule>
    <cfRule type="cellIs" dxfId="9972" priority="10312" stopIfTrue="1" operator="equal">
      <formula>"yes"</formula>
    </cfRule>
    <cfRule type="cellIs" dxfId="9971" priority="10313" stopIfTrue="1" operator="equal">
      <formula>"no"</formula>
    </cfRule>
    <cfRule type="notContainsBlanks" dxfId="9970" priority="10314">
      <formula>LEN(TRIM(AJ188))&gt;0</formula>
    </cfRule>
  </conditionalFormatting>
  <conditionalFormatting sqref="AJ190">
    <cfRule type="cellIs" dxfId="9969" priority="10299" stopIfTrue="1" operator="equal">
      <formula>"yes"</formula>
    </cfRule>
    <cfRule type="cellIs" dxfId="9968" priority="10300" stopIfTrue="1" operator="equal">
      <formula>"no"</formula>
    </cfRule>
    <cfRule type="notContainsBlanks" dxfId="9967" priority="10303" stopIfTrue="1">
      <formula>LEN(TRIM(AJ190))&gt;0</formula>
    </cfRule>
  </conditionalFormatting>
  <conditionalFormatting sqref="AJ190">
    <cfRule type="cellIs" dxfId="9966" priority="10301" stopIfTrue="1" operator="equal">
      <formula>"done"</formula>
    </cfRule>
    <cfRule type="cellIs" dxfId="9965" priority="10302" stopIfTrue="1" operator="equal">
      <formula>"n/a"</formula>
    </cfRule>
    <cfRule type="cellIs" dxfId="9964" priority="10304" stopIfTrue="1" operator="equal">
      <formula>"yes"</formula>
    </cfRule>
    <cfRule type="cellIs" dxfId="9963" priority="10305" stopIfTrue="1" operator="equal">
      <formula>"no"</formula>
    </cfRule>
    <cfRule type="notContainsBlanks" dxfId="9962" priority="10306">
      <formula>LEN(TRIM(AJ190))&gt;0</formula>
    </cfRule>
  </conditionalFormatting>
  <conditionalFormatting sqref="AJ191">
    <cfRule type="cellIs" dxfId="9961" priority="10291" stopIfTrue="1" operator="equal">
      <formula>"yes"</formula>
    </cfRule>
    <cfRule type="cellIs" dxfId="9960" priority="10292" stopIfTrue="1" operator="equal">
      <formula>"no"</formula>
    </cfRule>
    <cfRule type="notContainsBlanks" dxfId="9959" priority="10295" stopIfTrue="1">
      <formula>LEN(TRIM(AJ191))&gt;0</formula>
    </cfRule>
  </conditionalFormatting>
  <conditionalFormatting sqref="AJ191">
    <cfRule type="cellIs" dxfId="9958" priority="10293" stopIfTrue="1" operator="equal">
      <formula>"done"</formula>
    </cfRule>
    <cfRule type="cellIs" dxfId="9957" priority="10294" stopIfTrue="1" operator="equal">
      <formula>"n/a"</formula>
    </cfRule>
    <cfRule type="cellIs" dxfId="9956" priority="10296" stopIfTrue="1" operator="equal">
      <formula>"yes"</formula>
    </cfRule>
    <cfRule type="cellIs" dxfId="9955" priority="10297" stopIfTrue="1" operator="equal">
      <formula>"no"</formula>
    </cfRule>
    <cfRule type="notContainsBlanks" dxfId="9954" priority="10298">
      <formula>LEN(TRIM(AJ191))&gt;0</formula>
    </cfRule>
  </conditionalFormatting>
  <conditionalFormatting sqref="AJ192">
    <cfRule type="cellIs" dxfId="9953" priority="10283" stopIfTrue="1" operator="equal">
      <formula>"yes"</formula>
    </cfRule>
    <cfRule type="cellIs" dxfId="9952" priority="10284" stopIfTrue="1" operator="equal">
      <formula>"no"</formula>
    </cfRule>
    <cfRule type="notContainsBlanks" dxfId="9951" priority="10287" stopIfTrue="1">
      <formula>LEN(TRIM(AJ192))&gt;0</formula>
    </cfRule>
  </conditionalFormatting>
  <conditionalFormatting sqref="AJ192">
    <cfRule type="cellIs" dxfId="9950" priority="10285" stopIfTrue="1" operator="equal">
      <formula>"done"</formula>
    </cfRule>
    <cfRule type="cellIs" dxfId="9949" priority="10286" stopIfTrue="1" operator="equal">
      <formula>"n/a"</formula>
    </cfRule>
    <cfRule type="cellIs" dxfId="9948" priority="10288" stopIfTrue="1" operator="equal">
      <formula>"yes"</formula>
    </cfRule>
    <cfRule type="cellIs" dxfId="9947" priority="10289" stopIfTrue="1" operator="equal">
      <formula>"no"</formula>
    </cfRule>
    <cfRule type="notContainsBlanks" dxfId="9946" priority="10290">
      <formula>LEN(TRIM(AJ192))&gt;0</formula>
    </cfRule>
  </conditionalFormatting>
  <conditionalFormatting sqref="AJ194">
    <cfRule type="cellIs" dxfId="9945" priority="10275" stopIfTrue="1" operator="equal">
      <formula>"yes"</formula>
    </cfRule>
    <cfRule type="cellIs" dxfId="9944" priority="10276" stopIfTrue="1" operator="equal">
      <formula>"no"</formula>
    </cfRule>
    <cfRule type="notContainsBlanks" dxfId="9943" priority="10279" stopIfTrue="1">
      <formula>LEN(TRIM(AJ194))&gt;0</formula>
    </cfRule>
  </conditionalFormatting>
  <conditionalFormatting sqref="AJ194">
    <cfRule type="cellIs" dxfId="9942" priority="10277" stopIfTrue="1" operator="equal">
      <formula>"done"</formula>
    </cfRule>
    <cfRule type="cellIs" dxfId="9941" priority="10278" stopIfTrue="1" operator="equal">
      <formula>"n/a"</formula>
    </cfRule>
    <cfRule type="cellIs" dxfId="9940" priority="10280" stopIfTrue="1" operator="equal">
      <formula>"yes"</formula>
    </cfRule>
    <cfRule type="cellIs" dxfId="9939" priority="10281" stopIfTrue="1" operator="equal">
      <formula>"no"</formula>
    </cfRule>
    <cfRule type="notContainsBlanks" dxfId="9938" priority="10282">
      <formula>LEN(TRIM(AJ194))&gt;0</formula>
    </cfRule>
  </conditionalFormatting>
  <conditionalFormatting sqref="AJ195">
    <cfRule type="cellIs" dxfId="9937" priority="10267" stopIfTrue="1" operator="equal">
      <formula>"yes"</formula>
    </cfRule>
    <cfRule type="cellIs" dxfId="9936" priority="10268" stopIfTrue="1" operator="equal">
      <formula>"no"</formula>
    </cfRule>
    <cfRule type="notContainsBlanks" dxfId="9935" priority="10271" stopIfTrue="1">
      <formula>LEN(TRIM(AJ195))&gt;0</formula>
    </cfRule>
  </conditionalFormatting>
  <conditionalFormatting sqref="AJ195">
    <cfRule type="cellIs" dxfId="9934" priority="10269" stopIfTrue="1" operator="equal">
      <formula>"done"</formula>
    </cfRule>
    <cfRule type="cellIs" dxfId="9933" priority="10270" stopIfTrue="1" operator="equal">
      <formula>"n/a"</formula>
    </cfRule>
    <cfRule type="cellIs" dxfId="9932" priority="10272" stopIfTrue="1" operator="equal">
      <formula>"yes"</formula>
    </cfRule>
    <cfRule type="cellIs" dxfId="9931" priority="10273" stopIfTrue="1" operator="equal">
      <formula>"no"</formula>
    </cfRule>
    <cfRule type="notContainsBlanks" dxfId="9930" priority="10274">
      <formula>LEN(TRIM(AJ195))&gt;0</formula>
    </cfRule>
  </conditionalFormatting>
  <conditionalFormatting sqref="AJ196">
    <cfRule type="cellIs" dxfId="9929" priority="10259" stopIfTrue="1" operator="equal">
      <formula>"yes"</formula>
    </cfRule>
    <cfRule type="cellIs" dxfId="9928" priority="10260" stopIfTrue="1" operator="equal">
      <formula>"no"</formula>
    </cfRule>
    <cfRule type="notContainsBlanks" dxfId="9927" priority="10263" stopIfTrue="1">
      <formula>LEN(TRIM(AJ196))&gt;0</formula>
    </cfRule>
  </conditionalFormatting>
  <conditionalFormatting sqref="AJ196">
    <cfRule type="cellIs" dxfId="9926" priority="10261" stopIfTrue="1" operator="equal">
      <formula>"done"</formula>
    </cfRule>
    <cfRule type="cellIs" dxfId="9925" priority="10262" stopIfTrue="1" operator="equal">
      <formula>"n/a"</formula>
    </cfRule>
    <cfRule type="cellIs" dxfId="9924" priority="10264" stopIfTrue="1" operator="equal">
      <formula>"yes"</formula>
    </cfRule>
    <cfRule type="cellIs" dxfId="9923" priority="10265" stopIfTrue="1" operator="equal">
      <formula>"no"</formula>
    </cfRule>
    <cfRule type="notContainsBlanks" dxfId="9922" priority="10266">
      <formula>LEN(TRIM(AJ196))&gt;0</formula>
    </cfRule>
  </conditionalFormatting>
  <conditionalFormatting sqref="AJ197">
    <cfRule type="cellIs" dxfId="9921" priority="10251" stopIfTrue="1" operator="equal">
      <formula>"yes"</formula>
    </cfRule>
    <cfRule type="cellIs" dxfId="9920" priority="10252" stopIfTrue="1" operator="equal">
      <formula>"no"</formula>
    </cfRule>
    <cfRule type="notContainsBlanks" dxfId="9919" priority="10255" stopIfTrue="1">
      <formula>LEN(TRIM(AJ197))&gt;0</formula>
    </cfRule>
  </conditionalFormatting>
  <conditionalFormatting sqref="AJ197">
    <cfRule type="cellIs" dxfId="9918" priority="10253" stopIfTrue="1" operator="equal">
      <formula>"done"</formula>
    </cfRule>
    <cfRule type="cellIs" dxfId="9917" priority="10254" stopIfTrue="1" operator="equal">
      <formula>"n/a"</formula>
    </cfRule>
    <cfRule type="cellIs" dxfId="9916" priority="10256" stopIfTrue="1" operator="equal">
      <formula>"yes"</formula>
    </cfRule>
    <cfRule type="cellIs" dxfId="9915" priority="10257" stopIfTrue="1" operator="equal">
      <formula>"no"</formula>
    </cfRule>
    <cfRule type="notContainsBlanks" dxfId="9914" priority="10258">
      <formula>LEN(TRIM(AJ197))&gt;0</formula>
    </cfRule>
  </conditionalFormatting>
  <conditionalFormatting sqref="AJ198">
    <cfRule type="cellIs" dxfId="9913" priority="10243" stopIfTrue="1" operator="equal">
      <formula>"yes"</formula>
    </cfRule>
    <cfRule type="cellIs" dxfId="9912" priority="10244" stopIfTrue="1" operator="equal">
      <formula>"no"</formula>
    </cfRule>
    <cfRule type="notContainsBlanks" dxfId="9911" priority="10247" stopIfTrue="1">
      <formula>LEN(TRIM(AJ198))&gt;0</formula>
    </cfRule>
  </conditionalFormatting>
  <conditionalFormatting sqref="AJ198">
    <cfRule type="cellIs" dxfId="9910" priority="10245" stopIfTrue="1" operator="equal">
      <formula>"done"</formula>
    </cfRule>
    <cfRule type="cellIs" dxfId="9909" priority="10246" stopIfTrue="1" operator="equal">
      <formula>"n/a"</formula>
    </cfRule>
    <cfRule type="cellIs" dxfId="9908" priority="10248" stopIfTrue="1" operator="equal">
      <formula>"yes"</formula>
    </cfRule>
    <cfRule type="cellIs" dxfId="9907" priority="10249" stopIfTrue="1" operator="equal">
      <formula>"no"</formula>
    </cfRule>
    <cfRule type="notContainsBlanks" dxfId="9906" priority="10250">
      <formula>LEN(TRIM(AJ198))&gt;0</formula>
    </cfRule>
  </conditionalFormatting>
  <conditionalFormatting sqref="AJ202">
    <cfRule type="cellIs" dxfId="9905" priority="10235" stopIfTrue="1" operator="equal">
      <formula>"yes"</formula>
    </cfRule>
    <cfRule type="cellIs" dxfId="9904" priority="10236" stopIfTrue="1" operator="equal">
      <formula>"no"</formula>
    </cfRule>
    <cfRule type="notContainsBlanks" dxfId="9903" priority="10239" stopIfTrue="1">
      <formula>LEN(TRIM(AJ202))&gt;0</formula>
    </cfRule>
  </conditionalFormatting>
  <conditionalFormatting sqref="AJ202">
    <cfRule type="cellIs" dxfId="9902" priority="10237" stopIfTrue="1" operator="equal">
      <formula>"done"</formula>
    </cfRule>
    <cfRule type="cellIs" dxfId="9901" priority="10238" stopIfTrue="1" operator="equal">
      <formula>"n/a"</formula>
    </cfRule>
    <cfRule type="cellIs" dxfId="9900" priority="10240" stopIfTrue="1" operator="equal">
      <formula>"yes"</formula>
    </cfRule>
    <cfRule type="cellIs" dxfId="9899" priority="10241" stopIfTrue="1" operator="equal">
      <formula>"no"</formula>
    </cfRule>
    <cfRule type="notContainsBlanks" dxfId="9898" priority="10242">
      <formula>LEN(TRIM(AJ202))&gt;0</formula>
    </cfRule>
  </conditionalFormatting>
  <conditionalFormatting sqref="AJ201">
    <cfRule type="cellIs" dxfId="9897" priority="10227" stopIfTrue="1" operator="equal">
      <formula>"yes"</formula>
    </cfRule>
    <cfRule type="cellIs" dxfId="9896" priority="10228" stopIfTrue="1" operator="equal">
      <formula>"no"</formula>
    </cfRule>
    <cfRule type="notContainsBlanks" dxfId="9895" priority="10231" stopIfTrue="1">
      <formula>LEN(TRIM(AJ201))&gt;0</formula>
    </cfRule>
  </conditionalFormatting>
  <conditionalFormatting sqref="AJ201">
    <cfRule type="cellIs" dxfId="9894" priority="10229" stopIfTrue="1" operator="equal">
      <formula>"done"</formula>
    </cfRule>
    <cfRule type="cellIs" dxfId="9893" priority="10230" stopIfTrue="1" operator="equal">
      <formula>"n/a"</formula>
    </cfRule>
    <cfRule type="cellIs" dxfId="9892" priority="10232" stopIfTrue="1" operator="equal">
      <formula>"yes"</formula>
    </cfRule>
    <cfRule type="cellIs" dxfId="9891" priority="10233" stopIfTrue="1" operator="equal">
      <formula>"no"</formula>
    </cfRule>
    <cfRule type="notContainsBlanks" dxfId="9890" priority="10234">
      <formula>LEN(TRIM(AJ201))&gt;0</formula>
    </cfRule>
  </conditionalFormatting>
  <conditionalFormatting sqref="AJ199">
    <cfRule type="cellIs" dxfId="9889" priority="10219" stopIfTrue="1" operator="equal">
      <formula>"yes"</formula>
    </cfRule>
    <cfRule type="cellIs" dxfId="9888" priority="10220" stopIfTrue="1" operator="equal">
      <formula>"no"</formula>
    </cfRule>
    <cfRule type="notContainsBlanks" dxfId="9887" priority="10223" stopIfTrue="1">
      <formula>LEN(TRIM(AJ199))&gt;0</formula>
    </cfRule>
  </conditionalFormatting>
  <conditionalFormatting sqref="AJ199">
    <cfRule type="cellIs" dxfId="9886" priority="10221" stopIfTrue="1" operator="equal">
      <formula>"done"</formula>
    </cfRule>
    <cfRule type="cellIs" dxfId="9885" priority="10222" stopIfTrue="1" operator="equal">
      <formula>"n/a"</formula>
    </cfRule>
    <cfRule type="cellIs" dxfId="9884" priority="10224" stopIfTrue="1" operator="equal">
      <formula>"yes"</formula>
    </cfRule>
    <cfRule type="cellIs" dxfId="9883" priority="10225" stopIfTrue="1" operator="equal">
      <formula>"no"</formula>
    </cfRule>
    <cfRule type="notContainsBlanks" dxfId="9882" priority="10226">
      <formula>LEN(TRIM(AJ199))&gt;0</formula>
    </cfRule>
  </conditionalFormatting>
  <conditionalFormatting sqref="AJ200">
    <cfRule type="cellIs" dxfId="9881" priority="10211" stopIfTrue="1" operator="equal">
      <formula>"yes"</formula>
    </cfRule>
    <cfRule type="cellIs" dxfId="9880" priority="10212" stopIfTrue="1" operator="equal">
      <formula>"no"</formula>
    </cfRule>
    <cfRule type="notContainsBlanks" dxfId="9879" priority="10215" stopIfTrue="1">
      <formula>LEN(TRIM(AJ200))&gt;0</formula>
    </cfRule>
  </conditionalFormatting>
  <conditionalFormatting sqref="AJ200">
    <cfRule type="cellIs" dxfId="9878" priority="10213" stopIfTrue="1" operator="equal">
      <formula>"done"</formula>
    </cfRule>
    <cfRule type="cellIs" dxfId="9877" priority="10214" stopIfTrue="1" operator="equal">
      <formula>"n/a"</formula>
    </cfRule>
    <cfRule type="cellIs" dxfId="9876" priority="10216" stopIfTrue="1" operator="equal">
      <formula>"yes"</formula>
    </cfRule>
    <cfRule type="cellIs" dxfId="9875" priority="10217" stopIfTrue="1" operator="equal">
      <formula>"no"</formula>
    </cfRule>
    <cfRule type="notContainsBlanks" dxfId="9874" priority="10218">
      <formula>LEN(TRIM(AJ200))&gt;0</formula>
    </cfRule>
  </conditionalFormatting>
  <conditionalFormatting sqref="AJ204:AJ207">
    <cfRule type="cellIs" dxfId="9873" priority="10203" stopIfTrue="1" operator="equal">
      <formula>"yes"</formula>
    </cfRule>
    <cfRule type="cellIs" dxfId="9872" priority="10204" stopIfTrue="1" operator="equal">
      <formula>"no"</formula>
    </cfRule>
    <cfRule type="notContainsBlanks" dxfId="9871" priority="10207" stopIfTrue="1">
      <formula>LEN(TRIM(AJ204))&gt;0</formula>
    </cfRule>
  </conditionalFormatting>
  <conditionalFormatting sqref="AJ204:AJ207">
    <cfRule type="cellIs" dxfId="9870" priority="10205" stopIfTrue="1" operator="equal">
      <formula>"done"</formula>
    </cfRule>
    <cfRule type="cellIs" dxfId="9869" priority="10206" stopIfTrue="1" operator="equal">
      <formula>"n/a"</formula>
    </cfRule>
    <cfRule type="cellIs" dxfId="9868" priority="10208" stopIfTrue="1" operator="equal">
      <formula>"yes"</formula>
    </cfRule>
    <cfRule type="cellIs" dxfId="9867" priority="10209" stopIfTrue="1" operator="equal">
      <formula>"no"</formula>
    </cfRule>
    <cfRule type="notContainsBlanks" dxfId="9866" priority="10210">
      <formula>LEN(TRIM(AJ204))&gt;0</formula>
    </cfRule>
  </conditionalFormatting>
  <conditionalFormatting sqref="AJ209">
    <cfRule type="cellIs" dxfId="9865" priority="10195" stopIfTrue="1" operator="equal">
      <formula>"yes"</formula>
    </cfRule>
    <cfRule type="cellIs" dxfId="9864" priority="10196" stopIfTrue="1" operator="equal">
      <formula>"no"</formula>
    </cfRule>
    <cfRule type="notContainsBlanks" dxfId="9863" priority="10199" stopIfTrue="1">
      <formula>LEN(TRIM(AJ209))&gt;0</formula>
    </cfRule>
  </conditionalFormatting>
  <conditionalFormatting sqref="AJ209">
    <cfRule type="cellIs" dxfId="9862" priority="10197" stopIfTrue="1" operator="equal">
      <formula>"done"</formula>
    </cfRule>
    <cfRule type="cellIs" dxfId="9861" priority="10198" stopIfTrue="1" operator="equal">
      <formula>"n/a"</formula>
    </cfRule>
    <cfRule type="cellIs" dxfId="9860" priority="10200" stopIfTrue="1" operator="equal">
      <formula>"yes"</formula>
    </cfRule>
    <cfRule type="cellIs" dxfId="9859" priority="10201" stopIfTrue="1" operator="equal">
      <formula>"no"</formula>
    </cfRule>
    <cfRule type="notContainsBlanks" dxfId="9858" priority="10202">
      <formula>LEN(TRIM(AJ209))&gt;0</formula>
    </cfRule>
  </conditionalFormatting>
  <conditionalFormatting sqref="AJ212">
    <cfRule type="cellIs" dxfId="9857" priority="10187" stopIfTrue="1" operator="equal">
      <formula>"yes"</formula>
    </cfRule>
    <cfRule type="cellIs" dxfId="9856" priority="10188" stopIfTrue="1" operator="equal">
      <formula>"no"</formula>
    </cfRule>
    <cfRule type="notContainsBlanks" dxfId="9855" priority="10191" stopIfTrue="1">
      <formula>LEN(TRIM(AJ212))&gt;0</formula>
    </cfRule>
  </conditionalFormatting>
  <conditionalFormatting sqref="AJ212">
    <cfRule type="cellIs" dxfId="9854" priority="10189" stopIfTrue="1" operator="equal">
      <formula>"done"</formula>
    </cfRule>
    <cfRule type="cellIs" dxfId="9853" priority="10190" stopIfTrue="1" operator="equal">
      <formula>"n/a"</formula>
    </cfRule>
    <cfRule type="cellIs" dxfId="9852" priority="10192" stopIfTrue="1" operator="equal">
      <formula>"yes"</formula>
    </cfRule>
    <cfRule type="cellIs" dxfId="9851" priority="10193" stopIfTrue="1" operator="equal">
      <formula>"no"</formula>
    </cfRule>
    <cfRule type="notContainsBlanks" dxfId="9850" priority="10194">
      <formula>LEN(TRIM(AJ212))&gt;0</formula>
    </cfRule>
  </conditionalFormatting>
  <conditionalFormatting sqref="AJ213">
    <cfRule type="cellIs" dxfId="9849" priority="10179" stopIfTrue="1" operator="equal">
      <formula>"yes"</formula>
    </cfRule>
    <cfRule type="cellIs" dxfId="9848" priority="10180" stopIfTrue="1" operator="equal">
      <formula>"no"</formula>
    </cfRule>
    <cfRule type="notContainsBlanks" dxfId="9847" priority="10183" stopIfTrue="1">
      <formula>LEN(TRIM(AJ213))&gt;0</formula>
    </cfRule>
  </conditionalFormatting>
  <conditionalFormatting sqref="AJ213">
    <cfRule type="cellIs" dxfId="9846" priority="10181" stopIfTrue="1" operator="equal">
      <formula>"done"</formula>
    </cfRule>
    <cfRule type="cellIs" dxfId="9845" priority="10182" stopIfTrue="1" operator="equal">
      <formula>"n/a"</formula>
    </cfRule>
    <cfRule type="cellIs" dxfId="9844" priority="10184" stopIfTrue="1" operator="equal">
      <formula>"yes"</formula>
    </cfRule>
    <cfRule type="cellIs" dxfId="9843" priority="10185" stopIfTrue="1" operator="equal">
      <formula>"no"</formula>
    </cfRule>
    <cfRule type="notContainsBlanks" dxfId="9842" priority="10186">
      <formula>LEN(TRIM(AJ213))&gt;0</formula>
    </cfRule>
  </conditionalFormatting>
  <conditionalFormatting sqref="AJ217:AJ235">
    <cfRule type="cellIs" dxfId="9841" priority="10171" stopIfTrue="1" operator="equal">
      <formula>"yes"</formula>
    </cfRule>
    <cfRule type="cellIs" dxfId="9840" priority="10172" stopIfTrue="1" operator="equal">
      <formula>"no"</formula>
    </cfRule>
    <cfRule type="notContainsBlanks" dxfId="9839" priority="10175" stopIfTrue="1">
      <formula>LEN(TRIM(AJ217))&gt;0</formula>
    </cfRule>
  </conditionalFormatting>
  <conditionalFormatting sqref="AJ217:AJ235">
    <cfRule type="cellIs" dxfId="9838" priority="10173" stopIfTrue="1" operator="equal">
      <formula>"done"</formula>
    </cfRule>
    <cfRule type="cellIs" dxfId="9837" priority="10174" stopIfTrue="1" operator="equal">
      <formula>"n/a"</formula>
    </cfRule>
    <cfRule type="cellIs" dxfId="9836" priority="10176" stopIfTrue="1" operator="equal">
      <formula>"yes"</formula>
    </cfRule>
    <cfRule type="cellIs" dxfId="9835" priority="10177" stopIfTrue="1" operator="equal">
      <formula>"no"</formula>
    </cfRule>
    <cfRule type="notContainsBlanks" dxfId="9834" priority="10178">
      <formula>LEN(TRIM(AJ217))&gt;0</formula>
    </cfRule>
  </conditionalFormatting>
  <conditionalFormatting sqref="AJ240:AJ247">
    <cfRule type="cellIs" dxfId="9833" priority="10168" stopIfTrue="1" operator="equal">
      <formula>"yes"</formula>
    </cfRule>
    <cfRule type="cellIs" dxfId="9832" priority="10169" stopIfTrue="1" operator="equal">
      <formula>"no"</formula>
    </cfRule>
    <cfRule type="notContainsBlanks" dxfId="9831" priority="10170">
      <formula>LEN(TRIM(AJ240))&gt;0</formula>
    </cfRule>
  </conditionalFormatting>
  <conditionalFormatting sqref="AJ240:AJ247">
    <cfRule type="cellIs" dxfId="9830" priority="10165" stopIfTrue="1" operator="equal">
      <formula>"yes"</formula>
    </cfRule>
    <cfRule type="cellIs" dxfId="9829" priority="10166" stopIfTrue="1" operator="equal">
      <formula>"no"</formula>
    </cfRule>
    <cfRule type="notContainsBlanks" dxfId="9828" priority="10167">
      <formula>LEN(TRIM(AJ240))&gt;0</formula>
    </cfRule>
  </conditionalFormatting>
  <conditionalFormatting sqref="AJ240:AJ247">
    <cfRule type="cellIs" dxfId="9827" priority="10160" stopIfTrue="1" operator="equal">
      <formula>"done"</formula>
    </cfRule>
    <cfRule type="cellIs" dxfId="9826" priority="10161" stopIfTrue="1" operator="equal">
      <formula>"n/a"</formula>
    </cfRule>
    <cfRule type="cellIs" dxfId="9825" priority="10162" stopIfTrue="1" operator="equal">
      <formula>"yes"</formula>
    </cfRule>
    <cfRule type="cellIs" dxfId="9824" priority="10163" stopIfTrue="1" operator="equal">
      <formula>"no"</formula>
    </cfRule>
    <cfRule type="notContainsBlanks" dxfId="9823" priority="10164">
      <formula>LEN(TRIM(AJ240))&gt;0</formula>
    </cfRule>
  </conditionalFormatting>
  <conditionalFormatting sqref="AJ251:AJ258">
    <cfRule type="cellIs" dxfId="9822" priority="10157" stopIfTrue="1" operator="equal">
      <formula>"yes"</formula>
    </cfRule>
    <cfRule type="cellIs" dxfId="9821" priority="10158" stopIfTrue="1" operator="equal">
      <formula>"no"</formula>
    </cfRule>
    <cfRule type="notContainsBlanks" dxfId="9820" priority="10159">
      <formula>LEN(TRIM(AJ251))&gt;0</formula>
    </cfRule>
  </conditionalFormatting>
  <conditionalFormatting sqref="AJ251:AJ258">
    <cfRule type="cellIs" dxfId="9819" priority="10154" stopIfTrue="1" operator="equal">
      <formula>"yes"</formula>
    </cfRule>
    <cfRule type="cellIs" dxfId="9818" priority="10155" stopIfTrue="1" operator="equal">
      <formula>"no"</formula>
    </cfRule>
    <cfRule type="notContainsBlanks" dxfId="9817" priority="10156">
      <formula>LEN(TRIM(AJ251))&gt;0</formula>
    </cfRule>
  </conditionalFormatting>
  <conditionalFormatting sqref="AJ251:AJ258">
    <cfRule type="cellIs" dxfId="9816" priority="10149" stopIfTrue="1" operator="equal">
      <formula>"done"</formula>
    </cfRule>
    <cfRule type="cellIs" dxfId="9815" priority="10150" stopIfTrue="1" operator="equal">
      <formula>"n/a"</formula>
    </cfRule>
    <cfRule type="cellIs" dxfId="9814" priority="10151" stopIfTrue="1" operator="equal">
      <formula>"yes"</formula>
    </cfRule>
    <cfRule type="cellIs" dxfId="9813" priority="10152" stopIfTrue="1" operator="equal">
      <formula>"no"</formula>
    </cfRule>
    <cfRule type="notContainsBlanks" dxfId="9812" priority="10153">
      <formula>LEN(TRIM(AJ251))&gt;0</formula>
    </cfRule>
  </conditionalFormatting>
  <conditionalFormatting sqref="AJ260:AJ275">
    <cfRule type="cellIs" dxfId="9811" priority="10146" stopIfTrue="1" operator="equal">
      <formula>"yes"</formula>
    </cfRule>
    <cfRule type="cellIs" dxfId="9810" priority="10147" stopIfTrue="1" operator="equal">
      <formula>"no"</formula>
    </cfRule>
    <cfRule type="notContainsBlanks" dxfId="9809" priority="10148">
      <formula>LEN(TRIM(AJ260))&gt;0</formula>
    </cfRule>
  </conditionalFormatting>
  <conditionalFormatting sqref="AJ260:AJ275">
    <cfRule type="cellIs" dxfId="9808" priority="10143" stopIfTrue="1" operator="equal">
      <formula>"yes"</formula>
    </cfRule>
    <cfRule type="cellIs" dxfId="9807" priority="10144" stopIfTrue="1" operator="equal">
      <formula>"no"</formula>
    </cfRule>
    <cfRule type="notContainsBlanks" dxfId="9806" priority="10145">
      <formula>LEN(TRIM(AJ260))&gt;0</formula>
    </cfRule>
  </conditionalFormatting>
  <conditionalFormatting sqref="AJ260:AJ275">
    <cfRule type="cellIs" dxfId="9805" priority="10138" stopIfTrue="1" operator="equal">
      <formula>"done"</formula>
    </cfRule>
    <cfRule type="cellIs" dxfId="9804" priority="10139" stopIfTrue="1" operator="equal">
      <formula>"n/a"</formula>
    </cfRule>
    <cfRule type="cellIs" dxfId="9803" priority="10140" stopIfTrue="1" operator="equal">
      <formula>"yes"</formula>
    </cfRule>
    <cfRule type="cellIs" dxfId="9802" priority="10141" stopIfTrue="1" operator="equal">
      <formula>"no"</formula>
    </cfRule>
    <cfRule type="notContainsBlanks" dxfId="9801" priority="10142">
      <formula>LEN(TRIM(AJ260))&gt;0</formula>
    </cfRule>
  </conditionalFormatting>
  <conditionalFormatting sqref="AJ300:AJ302">
    <cfRule type="cellIs" dxfId="9800" priority="10135" stopIfTrue="1" operator="equal">
      <formula>"yes"</formula>
    </cfRule>
    <cfRule type="cellIs" dxfId="9799" priority="10136" stopIfTrue="1" operator="equal">
      <formula>"no"</formula>
    </cfRule>
    <cfRule type="notContainsBlanks" dxfId="9798" priority="10137">
      <formula>LEN(TRIM(AJ300))&gt;0</formula>
    </cfRule>
  </conditionalFormatting>
  <conditionalFormatting sqref="AJ300:AJ302">
    <cfRule type="cellIs" dxfId="9797" priority="10132" stopIfTrue="1" operator="equal">
      <formula>"yes"</formula>
    </cfRule>
    <cfRule type="cellIs" dxfId="9796" priority="10133" stopIfTrue="1" operator="equal">
      <formula>"no"</formula>
    </cfRule>
    <cfRule type="notContainsBlanks" dxfId="9795" priority="10134">
      <formula>LEN(TRIM(AJ300))&gt;0</formula>
    </cfRule>
  </conditionalFormatting>
  <conditionalFormatting sqref="AJ300:AJ302">
    <cfRule type="cellIs" dxfId="9794" priority="10127" stopIfTrue="1" operator="equal">
      <formula>"done"</formula>
    </cfRule>
    <cfRule type="cellIs" dxfId="9793" priority="10128" stopIfTrue="1" operator="equal">
      <formula>"n/a"</formula>
    </cfRule>
    <cfRule type="cellIs" dxfId="9792" priority="10129" stopIfTrue="1" operator="equal">
      <formula>"yes"</formula>
    </cfRule>
    <cfRule type="cellIs" dxfId="9791" priority="10130" stopIfTrue="1" operator="equal">
      <formula>"no"</formula>
    </cfRule>
    <cfRule type="notContainsBlanks" dxfId="9790" priority="10131">
      <formula>LEN(TRIM(AJ300))&gt;0</formula>
    </cfRule>
  </conditionalFormatting>
  <conditionalFormatting sqref="AJ304:AJ305">
    <cfRule type="cellIs" dxfId="9789" priority="10124" stopIfTrue="1" operator="equal">
      <formula>"yes"</formula>
    </cfRule>
    <cfRule type="cellIs" dxfId="9788" priority="10125" stopIfTrue="1" operator="equal">
      <formula>"no"</formula>
    </cfRule>
    <cfRule type="notContainsBlanks" dxfId="9787" priority="10126">
      <formula>LEN(TRIM(AJ304))&gt;0</formula>
    </cfRule>
  </conditionalFormatting>
  <conditionalFormatting sqref="AJ304:AJ305">
    <cfRule type="cellIs" dxfId="9786" priority="10121" stopIfTrue="1" operator="equal">
      <formula>"yes"</formula>
    </cfRule>
    <cfRule type="cellIs" dxfId="9785" priority="10122" stopIfTrue="1" operator="equal">
      <formula>"no"</formula>
    </cfRule>
    <cfRule type="notContainsBlanks" dxfId="9784" priority="10123">
      <formula>LEN(TRIM(AJ304))&gt;0</formula>
    </cfRule>
  </conditionalFormatting>
  <conditionalFormatting sqref="AJ304:AJ305">
    <cfRule type="cellIs" dxfId="9783" priority="10116" stopIfTrue="1" operator="equal">
      <formula>"done"</formula>
    </cfRule>
    <cfRule type="cellIs" dxfId="9782" priority="10117" stopIfTrue="1" operator="equal">
      <formula>"n/a"</formula>
    </cfRule>
    <cfRule type="cellIs" dxfId="9781" priority="10118" stopIfTrue="1" operator="equal">
      <formula>"yes"</formula>
    </cfRule>
    <cfRule type="cellIs" dxfId="9780" priority="10119" stopIfTrue="1" operator="equal">
      <formula>"no"</formula>
    </cfRule>
    <cfRule type="notContainsBlanks" dxfId="9779" priority="10120">
      <formula>LEN(TRIM(AJ304))&gt;0</formula>
    </cfRule>
  </conditionalFormatting>
  <conditionalFormatting sqref="AJ310">
    <cfRule type="cellIs" dxfId="9778" priority="10113" stopIfTrue="1" operator="equal">
      <formula>"yes"</formula>
    </cfRule>
    <cfRule type="cellIs" dxfId="9777" priority="10114" stopIfTrue="1" operator="equal">
      <formula>"no"</formula>
    </cfRule>
    <cfRule type="notContainsBlanks" dxfId="9776" priority="10115">
      <formula>LEN(TRIM(AJ310))&gt;0</formula>
    </cfRule>
  </conditionalFormatting>
  <conditionalFormatting sqref="AJ310">
    <cfRule type="cellIs" dxfId="9775" priority="10110" stopIfTrue="1" operator="equal">
      <formula>"yes"</formula>
    </cfRule>
    <cfRule type="cellIs" dxfId="9774" priority="10111" stopIfTrue="1" operator="equal">
      <formula>"no"</formula>
    </cfRule>
    <cfRule type="notContainsBlanks" dxfId="9773" priority="10112">
      <formula>LEN(TRIM(AJ310))&gt;0</formula>
    </cfRule>
  </conditionalFormatting>
  <conditionalFormatting sqref="AJ310">
    <cfRule type="cellIs" dxfId="9772" priority="10105" stopIfTrue="1" operator="equal">
      <formula>"done"</formula>
    </cfRule>
    <cfRule type="cellIs" dxfId="9771" priority="10106" stopIfTrue="1" operator="equal">
      <formula>"n/a"</formula>
    </cfRule>
    <cfRule type="cellIs" dxfId="9770" priority="10107" stopIfTrue="1" operator="equal">
      <formula>"yes"</formula>
    </cfRule>
    <cfRule type="cellIs" dxfId="9769" priority="10108" stopIfTrue="1" operator="equal">
      <formula>"no"</formula>
    </cfRule>
    <cfRule type="notContainsBlanks" dxfId="9768" priority="10109">
      <formula>LEN(TRIM(AJ310))&gt;0</formula>
    </cfRule>
  </conditionalFormatting>
  <conditionalFormatting sqref="AJ311">
    <cfRule type="cellIs" dxfId="9767" priority="10102" stopIfTrue="1" operator="equal">
      <formula>"yes"</formula>
    </cfRule>
    <cfRule type="cellIs" dxfId="9766" priority="10103" stopIfTrue="1" operator="equal">
      <formula>"no"</formula>
    </cfRule>
    <cfRule type="notContainsBlanks" dxfId="9765" priority="10104">
      <formula>LEN(TRIM(AJ311))&gt;0</formula>
    </cfRule>
  </conditionalFormatting>
  <conditionalFormatting sqref="AJ311">
    <cfRule type="cellIs" dxfId="9764" priority="10099" stopIfTrue="1" operator="equal">
      <formula>"yes"</formula>
    </cfRule>
    <cfRule type="cellIs" dxfId="9763" priority="10100" stopIfTrue="1" operator="equal">
      <formula>"no"</formula>
    </cfRule>
    <cfRule type="notContainsBlanks" dxfId="9762" priority="10101">
      <formula>LEN(TRIM(AJ311))&gt;0</formula>
    </cfRule>
  </conditionalFormatting>
  <conditionalFormatting sqref="AJ311">
    <cfRule type="cellIs" dxfId="9761" priority="10094" stopIfTrue="1" operator="equal">
      <formula>"done"</formula>
    </cfRule>
    <cfRule type="cellIs" dxfId="9760" priority="10095" stopIfTrue="1" operator="equal">
      <formula>"n/a"</formula>
    </cfRule>
    <cfRule type="cellIs" dxfId="9759" priority="10096" stopIfTrue="1" operator="equal">
      <formula>"yes"</formula>
    </cfRule>
    <cfRule type="cellIs" dxfId="9758" priority="10097" stopIfTrue="1" operator="equal">
      <formula>"no"</formula>
    </cfRule>
    <cfRule type="notContainsBlanks" dxfId="9757" priority="10098">
      <formula>LEN(TRIM(AJ311))&gt;0</formula>
    </cfRule>
  </conditionalFormatting>
  <conditionalFormatting sqref="AJ312">
    <cfRule type="cellIs" dxfId="9756" priority="10091" stopIfTrue="1" operator="equal">
      <formula>"yes"</formula>
    </cfRule>
    <cfRule type="cellIs" dxfId="9755" priority="10092" stopIfTrue="1" operator="equal">
      <formula>"no"</formula>
    </cfRule>
    <cfRule type="notContainsBlanks" dxfId="9754" priority="10093">
      <formula>LEN(TRIM(AJ312))&gt;0</formula>
    </cfRule>
  </conditionalFormatting>
  <conditionalFormatting sqref="AJ312">
    <cfRule type="cellIs" dxfId="9753" priority="10088" stopIfTrue="1" operator="equal">
      <formula>"yes"</formula>
    </cfRule>
    <cfRule type="cellIs" dxfId="9752" priority="10089" stopIfTrue="1" operator="equal">
      <formula>"no"</formula>
    </cfRule>
    <cfRule type="notContainsBlanks" dxfId="9751" priority="10090">
      <formula>LEN(TRIM(AJ312))&gt;0</formula>
    </cfRule>
  </conditionalFormatting>
  <conditionalFormatting sqref="AJ312">
    <cfRule type="cellIs" dxfId="9750" priority="10083" stopIfTrue="1" operator="equal">
      <formula>"done"</formula>
    </cfRule>
    <cfRule type="cellIs" dxfId="9749" priority="10084" stopIfTrue="1" operator="equal">
      <formula>"n/a"</formula>
    </cfRule>
    <cfRule type="cellIs" dxfId="9748" priority="10085" stopIfTrue="1" operator="equal">
      <formula>"yes"</formula>
    </cfRule>
    <cfRule type="cellIs" dxfId="9747" priority="10086" stopIfTrue="1" operator="equal">
      <formula>"no"</formula>
    </cfRule>
    <cfRule type="notContainsBlanks" dxfId="9746" priority="10087">
      <formula>LEN(TRIM(AJ312))&gt;0</formula>
    </cfRule>
  </conditionalFormatting>
  <conditionalFormatting sqref="AJ314">
    <cfRule type="cellIs" dxfId="9745" priority="10080" stopIfTrue="1" operator="equal">
      <formula>"yes"</formula>
    </cfRule>
    <cfRule type="cellIs" dxfId="9744" priority="10081" stopIfTrue="1" operator="equal">
      <formula>"no"</formula>
    </cfRule>
    <cfRule type="notContainsBlanks" dxfId="9743" priority="10082">
      <formula>LEN(TRIM(AJ314))&gt;0</formula>
    </cfRule>
  </conditionalFormatting>
  <conditionalFormatting sqref="AJ314">
    <cfRule type="cellIs" dxfId="9742" priority="10077" stopIfTrue="1" operator="equal">
      <formula>"yes"</formula>
    </cfRule>
    <cfRule type="cellIs" dxfId="9741" priority="10078" stopIfTrue="1" operator="equal">
      <formula>"no"</formula>
    </cfRule>
    <cfRule type="notContainsBlanks" dxfId="9740" priority="10079">
      <formula>LEN(TRIM(AJ314))&gt;0</formula>
    </cfRule>
  </conditionalFormatting>
  <conditionalFormatting sqref="AJ314">
    <cfRule type="cellIs" dxfId="9739" priority="10072" stopIfTrue="1" operator="equal">
      <formula>"done"</formula>
    </cfRule>
    <cfRule type="cellIs" dxfId="9738" priority="10073" stopIfTrue="1" operator="equal">
      <formula>"n/a"</formula>
    </cfRule>
    <cfRule type="cellIs" dxfId="9737" priority="10074" stopIfTrue="1" operator="equal">
      <formula>"yes"</formula>
    </cfRule>
    <cfRule type="cellIs" dxfId="9736" priority="10075" stopIfTrue="1" operator="equal">
      <formula>"no"</formula>
    </cfRule>
    <cfRule type="notContainsBlanks" dxfId="9735" priority="10076">
      <formula>LEN(TRIM(AJ314))&gt;0</formula>
    </cfRule>
  </conditionalFormatting>
  <conditionalFormatting sqref="AJ313">
    <cfRule type="cellIs" dxfId="9734" priority="10069" stopIfTrue="1" operator="equal">
      <formula>"yes"</formula>
    </cfRule>
    <cfRule type="cellIs" dxfId="9733" priority="10070" stopIfTrue="1" operator="equal">
      <formula>"no"</formula>
    </cfRule>
    <cfRule type="notContainsBlanks" dxfId="9732" priority="10071">
      <formula>LEN(TRIM(AJ313))&gt;0</formula>
    </cfRule>
  </conditionalFormatting>
  <conditionalFormatting sqref="AJ313">
    <cfRule type="cellIs" dxfId="9731" priority="10066" stopIfTrue="1" operator="equal">
      <formula>"yes"</formula>
    </cfRule>
    <cfRule type="cellIs" dxfId="9730" priority="10067" stopIfTrue="1" operator="equal">
      <formula>"no"</formula>
    </cfRule>
    <cfRule type="notContainsBlanks" dxfId="9729" priority="10068">
      <formula>LEN(TRIM(AJ313))&gt;0</formula>
    </cfRule>
  </conditionalFormatting>
  <conditionalFormatting sqref="AJ313">
    <cfRule type="cellIs" dxfId="9728" priority="10061" stopIfTrue="1" operator="equal">
      <formula>"done"</formula>
    </cfRule>
    <cfRule type="cellIs" dxfId="9727" priority="10062" stopIfTrue="1" operator="equal">
      <formula>"n/a"</formula>
    </cfRule>
    <cfRule type="cellIs" dxfId="9726" priority="10063" stopIfTrue="1" operator="equal">
      <formula>"yes"</formula>
    </cfRule>
    <cfRule type="cellIs" dxfId="9725" priority="10064" stopIfTrue="1" operator="equal">
      <formula>"no"</formula>
    </cfRule>
    <cfRule type="notContainsBlanks" dxfId="9724" priority="10065">
      <formula>LEN(TRIM(AJ313))&gt;0</formula>
    </cfRule>
  </conditionalFormatting>
  <conditionalFormatting sqref="AJ315">
    <cfRule type="cellIs" dxfId="9723" priority="10058" stopIfTrue="1" operator="equal">
      <formula>"yes"</formula>
    </cfRule>
    <cfRule type="cellIs" dxfId="9722" priority="10059" stopIfTrue="1" operator="equal">
      <formula>"no"</formula>
    </cfRule>
    <cfRule type="notContainsBlanks" dxfId="9721" priority="10060">
      <formula>LEN(TRIM(AJ315))&gt;0</formula>
    </cfRule>
  </conditionalFormatting>
  <conditionalFormatting sqref="AJ315">
    <cfRule type="cellIs" dxfId="9720" priority="10055" stopIfTrue="1" operator="equal">
      <formula>"yes"</formula>
    </cfRule>
    <cfRule type="cellIs" dxfId="9719" priority="10056" stopIfTrue="1" operator="equal">
      <formula>"no"</formula>
    </cfRule>
    <cfRule type="notContainsBlanks" dxfId="9718" priority="10057">
      <formula>LEN(TRIM(AJ315))&gt;0</formula>
    </cfRule>
  </conditionalFormatting>
  <conditionalFormatting sqref="AJ315">
    <cfRule type="cellIs" dxfId="9717" priority="10050" stopIfTrue="1" operator="equal">
      <formula>"done"</formula>
    </cfRule>
    <cfRule type="cellIs" dxfId="9716" priority="10051" stopIfTrue="1" operator="equal">
      <formula>"n/a"</formula>
    </cfRule>
    <cfRule type="cellIs" dxfId="9715" priority="10052" stopIfTrue="1" operator="equal">
      <formula>"yes"</formula>
    </cfRule>
    <cfRule type="cellIs" dxfId="9714" priority="10053" stopIfTrue="1" operator="equal">
      <formula>"no"</formula>
    </cfRule>
    <cfRule type="notContainsBlanks" dxfId="9713" priority="10054">
      <formula>LEN(TRIM(AJ315))&gt;0</formula>
    </cfRule>
  </conditionalFormatting>
  <conditionalFormatting sqref="AJ317">
    <cfRule type="cellIs" dxfId="9712" priority="10047" stopIfTrue="1" operator="equal">
      <formula>"yes"</formula>
    </cfRule>
    <cfRule type="cellIs" dxfId="9711" priority="10048" stopIfTrue="1" operator="equal">
      <formula>"no"</formula>
    </cfRule>
    <cfRule type="notContainsBlanks" dxfId="9710" priority="10049">
      <formula>LEN(TRIM(AJ317))&gt;0</formula>
    </cfRule>
  </conditionalFormatting>
  <conditionalFormatting sqref="AJ317">
    <cfRule type="cellIs" dxfId="9709" priority="10044" stopIfTrue="1" operator="equal">
      <formula>"yes"</formula>
    </cfRule>
    <cfRule type="cellIs" dxfId="9708" priority="10045" stopIfTrue="1" operator="equal">
      <formula>"no"</formula>
    </cfRule>
    <cfRule type="notContainsBlanks" dxfId="9707" priority="10046">
      <formula>LEN(TRIM(AJ317))&gt;0</formula>
    </cfRule>
  </conditionalFormatting>
  <conditionalFormatting sqref="AJ317">
    <cfRule type="cellIs" dxfId="9706" priority="10039" stopIfTrue="1" operator="equal">
      <formula>"done"</formula>
    </cfRule>
    <cfRule type="cellIs" dxfId="9705" priority="10040" stopIfTrue="1" operator="equal">
      <formula>"n/a"</formula>
    </cfRule>
    <cfRule type="cellIs" dxfId="9704" priority="10041" stopIfTrue="1" operator="equal">
      <formula>"yes"</formula>
    </cfRule>
    <cfRule type="cellIs" dxfId="9703" priority="10042" stopIfTrue="1" operator="equal">
      <formula>"no"</formula>
    </cfRule>
    <cfRule type="notContainsBlanks" dxfId="9702" priority="10043">
      <formula>LEN(TRIM(AJ317))&gt;0</formula>
    </cfRule>
  </conditionalFormatting>
  <conditionalFormatting sqref="AJ318">
    <cfRule type="cellIs" dxfId="9701" priority="10036" stopIfTrue="1" operator="equal">
      <formula>"yes"</formula>
    </cfRule>
    <cfRule type="cellIs" dxfId="9700" priority="10037" stopIfTrue="1" operator="equal">
      <formula>"no"</formula>
    </cfRule>
    <cfRule type="notContainsBlanks" dxfId="9699" priority="10038">
      <formula>LEN(TRIM(AJ318))&gt;0</formula>
    </cfRule>
  </conditionalFormatting>
  <conditionalFormatting sqref="AJ318">
    <cfRule type="cellIs" dxfId="9698" priority="10033" stopIfTrue="1" operator="equal">
      <formula>"yes"</formula>
    </cfRule>
    <cfRule type="cellIs" dxfId="9697" priority="10034" stopIfTrue="1" operator="equal">
      <formula>"no"</formula>
    </cfRule>
    <cfRule type="notContainsBlanks" dxfId="9696" priority="10035">
      <formula>LEN(TRIM(AJ318))&gt;0</formula>
    </cfRule>
  </conditionalFormatting>
  <conditionalFormatting sqref="AJ318">
    <cfRule type="cellIs" dxfId="9695" priority="10028" stopIfTrue="1" operator="equal">
      <formula>"done"</formula>
    </cfRule>
    <cfRule type="cellIs" dxfId="9694" priority="10029" stopIfTrue="1" operator="equal">
      <formula>"n/a"</formula>
    </cfRule>
    <cfRule type="cellIs" dxfId="9693" priority="10030" stopIfTrue="1" operator="equal">
      <formula>"yes"</formula>
    </cfRule>
    <cfRule type="cellIs" dxfId="9692" priority="10031" stopIfTrue="1" operator="equal">
      <formula>"no"</formula>
    </cfRule>
    <cfRule type="notContainsBlanks" dxfId="9691" priority="10032">
      <formula>LEN(TRIM(AJ318))&gt;0</formula>
    </cfRule>
  </conditionalFormatting>
  <conditionalFormatting sqref="AJ319">
    <cfRule type="cellIs" dxfId="9690" priority="10025" stopIfTrue="1" operator="equal">
      <formula>"yes"</formula>
    </cfRule>
    <cfRule type="cellIs" dxfId="9689" priority="10026" stopIfTrue="1" operator="equal">
      <formula>"no"</formula>
    </cfRule>
    <cfRule type="notContainsBlanks" dxfId="9688" priority="10027">
      <formula>LEN(TRIM(AJ319))&gt;0</formula>
    </cfRule>
  </conditionalFormatting>
  <conditionalFormatting sqref="AJ319">
    <cfRule type="cellIs" dxfId="9687" priority="10022" stopIfTrue="1" operator="equal">
      <formula>"yes"</formula>
    </cfRule>
    <cfRule type="cellIs" dxfId="9686" priority="10023" stopIfTrue="1" operator="equal">
      <formula>"no"</formula>
    </cfRule>
    <cfRule type="notContainsBlanks" dxfId="9685" priority="10024">
      <formula>LEN(TRIM(AJ319))&gt;0</formula>
    </cfRule>
  </conditionalFormatting>
  <conditionalFormatting sqref="AJ319">
    <cfRule type="cellIs" dxfId="9684" priority="10017" stopIfTrue="1" operator="equal">
      <formula>"done"</formula>
    </cfRule>
    <cfRule type="cellIs" dxfId="9683" priority="10018" stopIfTrue="1" operator="equal">
      <formula>"n/a"</formula>
    </cfRule>
    <cfRule type="cellIs" dxfId="9682" priority="10019" stopIfTrue="1" operator="equal">
      <formula>"yes"</formula>
    </cfRule>
    <cfRule type="cellIs" dxfId="9681" priority="10020" stopIfTrue="1" operator="equal">
      <formula>"no"</formula>
    </cfRule>
    <cfRule type="notContainsBlanks" dxfId="9680" priority="10021">
      <formula>LEN(TRIM(AJ319))&gt;0</formula>
    </cfRule>
  </conditionalFormatting>
  <conditionalFormatting sqref="AJ320">
    <cfRule type="cellIs" dxfId="9679" priority="10014" stopIfTrue="1" operator="equal">
      <formula>"yes"</formula>
    </cfRule>
    <cfRule type="cellIs" dxfId="9678" priority="10015" stopIfTrue="1" operator="equal">
      <formula>"no"</formula>
    </cfRule>
    <cfRule type="notContainsBlanks" dxfId="9677" priority="10016">
      <formula>LEN(TRIM(AJ320))&gt;0</formula>
    </cfRule>
  </conditionalFormatting>
  <conditionalFormatting sqref="AJ320">
    <cfRule type="cellIs" dxfId="9676" priority="10011" stopIfTrue="1" operator="equal">
      <formula>"yes"</formula>
    </cfRule>
    <cfRule type="cellIs" dxfId="9675" priority="10012" stopIfTrue="1" operator="equal">
      <formula>"no"</formula>
    </cfRule>
    <cfRule type="notContainsBlanks" dxfId="9674" priority="10013">
      <formula>LEN(TRIM(AJ320))&gt;0</formula>
    </cfRule>
  </conditionalFormatting>
  <conditionalFormatting sqref="AJ320">
    <cfRule type="cellIs" dxfId="9673" priority="10006" stopIfTrue="1" operator="equal">
      <formula>"done"</formula>
    </cfRule>
    <cfRule type="cellIs" dxfId="9672" priority="10007" stopIfTrue="1" operator="equal">
      <formula>"n/a"</formula>
    </cfRule>
    <cfRule type="cellIs" dxfId="9671" priority="10008" stopIfTrue="1" operator="equal">
      <formula>"yes"</formula>
    </cfRule>
    <cfRule type="cellIs" dxfId="9670" priority="10009" stopIfTrue="1" operator="equal">
      <formula>"no"</formula>
    </cfRule>
    <cfRule type="notContainsBlanks" dxfId="9669" priority="10010">
      <formula>LEN(TRIM(AJ320))&gt;0</formula>
    </cfRule>
  </conditionalFormatting>
  <conditionalFormatting sqref="AJ323">
    <cfRule type="cellIs" dxfId="9668" priority="10003" stopIfTrue="1" operator="equal">
      <formula>"yes"</formula>
    </cfRule>
    <cfRule type="cellIs" dxfId="9667" priority="10004" stopIfTrue="1" operator="equal">
      <formula>"no"</formula>
    </cfRule>
    <cfRule type="notContainsBlanks" dxfId="9666" priority="10005">
      <formula>LEN(TRIM(AJ323))&gt;0</formula>
    </cfRule>
  </conditionalFormatting>
  <conditionalFormatting sqref="AJ323">
    <cfRule type="cellIs" dxfId="9665" priority="10000" stopIfTrue="1" operator="equal">
      <formula>"yes"</formula>
    </cfRule>
    <cfRule type="cellIs" dxfId="9664" priority="10001" stopIfTrue="1" operator="equal">
      <formula>"no"</formula>
    </cfRule>
    <cfRule type="notContainsBlanks" dxfId="9663" priority="10002">
      <formula>LEN(TRIM(AJ323))&gt;0</formula>
    </cfRule>
  </conditionalFormatting>
  <conditionalFormatting sqref="AJ323">
    <cfRule type="cellIs" dxfId="9662" priority="9995" stopIfTrue="1" operator="equal">
      <formula>"done"</formula>
    </cfRule>
    <cfRule type="cellIs" dxfId="9661" priority="9996" stopIfTrue="1" operator="equal">
      <formula>"n/a"</formula>
    </cfRule>
    <cfRule type="cellIs" dxfId="9660" priority="9997" stopIfTrue="1" operator="equal">
      <formula>"yes"</formula>
    </cfRule>
    <cfRule type="cellIs" dxfId="9659" priority="9998" stopIfTrue="1" operator="equal">
      <formula>"no"</formula>
    </cfRule>
    <cfRule type="notContainsBlanks" dxfId="9658" priority="9999">
      <formula>LEN(TRIM(AJ323))&gt;0</formula>
    </cfRule>
  </conditionalFormatting>
  <conditionalFormatting sqref="AJ325">
    <cfRule type="cellIs" dxfId="9657" priority="9992" stopIfTrue="1" operator="equal">
      <formula>"yes"</formula>
    </cfRule>
    <cfRule type="cellIs" dxfId="9656" priority="9993" stopIfTrue="1" operator="equal">
      <formula>"no"</formula>
    </cfRule>
    <cfRule type="notContainsBlanks" dxfId="9655" priority="9994">
      <formula>LEN(TRIM(AJ325))&gt;0</formula>
    </cfRule>
  </conditionalFormatting>
  <conditionalFormatting sqref="AJ325">
    <cfRule type="cellIs" dxfId="9654" priority="9989" stopIfTrue="1" operator="equal">
      <formula>"yes"</formula>
    </cfRule>
    <cfRule type="cellIs" dxfId="9653" priority="9990" stopIfTrue="1" operator="equal">
      <formula>"no"</formula>
    </cfRule>
    <cfRule type="notContainsBlanks" dxfId="9652" priority="9991">
      <formula>LEN(TRIM(AJ325))&gt;0</formula>
    </cfRule>
  </conditionalFormatting>
  <conditionalFormatting sqref="AJ325">
    <cfRule type="cellIs" dxfId="9651" priority="9984" stopIfTrue="1" operator="equal">
      <formula>"done"</formula>
    </cfRule>
    <cfRule type="cellIs" dxfId="9650" priority="9985" stopIfTrue="1" operator="equal">
      <formula>"n/a"</formula>
    </cfRule>
    <cfRule type="cellIs" dxfId="9649" priority="9986" stopIfTrue="1" operator="equal">
      <formula>"yes"</formula>
    </cfRule>
    <cfRule type="cellIs" dxfId="9648" priority="9987" stopIfTrue="1" operator="equal">
      <formula>"no"</formula>
    </cfRule>
    <cfRule type="notContainsBlanks" dxfId="9647" priority="9988">
      <formula>LEN(TRIM(AJ325))&gt;0</formula>
    </cfRule>
  </conditionalFormatting>
  <conditionalFormatting sqref="AJ322">
    <cfRule type="cellIs" dxfId="9646" priority="9981" stopIfTrue="1" operator="equal">
      <formula>"yes"</formula>
    </cfRule>
    <cfRule type="cellIs" dxfId="9645" priority="9982" stopIfTrue="1" operator="equal">
      <formula>"no"</formula>
    </cfRule>
    <cfRule type="notContainsBlanks" dxfId="9644" priority="9983">
      <formula>LEN(TRIM(AJ322))&gt;0</formula>
    </cfRule>
  </conditionalFormatting>
  <conditionalFormatting sqref="AJ322">
    <cfRule type="cellIs" dxfId="9643" priority="9978" stopIfTrue="1" operator="equal">
      <formula>"yes"</formula>
    </cfRule>
    <cfRule type="cellIs" dxfId="9642" priority="9979" stopIfTrue="1" operator="equal">
      <formula>"no"</formula>
    </cfRule>
    <cfRule type="notContainsBlanks" dxfId="9641" priority="9980">
      <formula>LEN(TRIM(AJ322))&gt;0</formula>
    </cfRule>
  </conditionalFormatting>
  <conditionalFormatting sqref="AJ322">
    <cfRule type="cellIs" dxfId="9640" priority="9973" stopIfTrue="1" operator="equal">
      <formula>"done"</formula>
    </cfRule>
    <cfRule type="cellIs" dxfId="9639" priority="9974" stopIfTrue="1" operator="equal">
      <formula>"n/a"</formula>
    </cfRule>
    <cfRule type="cellIs" dxfId="9638" priority="9975" stopIfTrue="1" operator="equal">
      <formula>"yes"</formula>
    </cfRule>
    <cfRule type="cellIs" dxfId="9637" priority="9976" stopIfTrue="1" operator="equal">
      <formula>"no"</formula>
    </cfRule>
    <cfRule type="notContainsBlanks" dxfId="9636" priority="9977">
      <formula>LEN(TRIM(AJ322))&gt;0</formula>
    </cfRule>
  </conditionalFormatting>
  <conditionalFormatting sqref="AJ277:AJ286">
    <cfRule type="cellIs" dxfId="9635" priority="9970" stopIfTrue="1" operator="equal">
      <formula>"yes"</formula>
    </cfRule>
    <cfRule type="cellIs" dxfId="9634" priority="9971" stopIfTrue="1" operator="equal">
      <formula>"no"</formula>
    </cfRule>
    <cfRule type="notContainsBlanks" dxfId="9633" priority="9972">
      <formula>LEN(TRIM(AJ277))&gt;0</formula>
    </cfRule>
  </conditionalFormatting>
  <conditionalFormatting sqref="AJ277:AJ286">
    <cfRule type="cellIs" dxfId="9632" priority="9967" stopIfTrue="1" operator="equal">
      <formula>"yes"</formula>
    </cfRule>
    <cfRule type="cellIs" dxfId="9631" priority="9968" stopIfTrue="1" operator="equal">
      <formula>"no"</formula>
    </cfRule>
    <cfRule type="notContainsBlanks" dxfId="9630" priority="9969">
      <formula>LEN(TRIM(AJ277))&gt;0</formula>
    </cfRule>
  </conditionalFormatting>
  <conditionalFormatting sqref="AJ277:AJ286">
    <cfRule type="cellIs" dxfId="9629" priority="9962" stopIfTrue="1" operator="equal">
      <formula>"done"</formula>
    </cfRule>
    <cfRule type="cellIs" dxfId="9628" priority="9963" stopIfTrue="1" operator="equal">
      <formula>"n/a"</formula>
    </cfRule>
    <cfRule type="cellIs" dxfId="9627" priority="9964" stopIfTrue="1" operator="equal">
      <formula>"yes"</formula>
    </cfRule>
    <cfRule type="cellIs" dxfId="9626" priority="9965" stopIfTrue="1" operator="equal">
      <formula>"no"</formula>
    </cfRule>
    <cfRule type="notContainsBlanks" dxfId="9625" priority="9966">
      <formula>LEN(TRIM(AJ277))&gt;0</formula>
    </cfRule>
  </conditionalFormatting>
  <conditionalFormatting sqref="AJ288">
    <cfRule type="cellIs" dxfId="9624" priority="9959" stopIfTrue="1" operator="equal">
      <formula>"yes"</formula>
    </cfRule>
    <cfRule type="cellIs" dxfId="9623" priority="9960" stopIfTrue="1" operator="equal">
      <formula>"no"</formula>
    </cfRule>
    <cfRule type="notContainsBlanks" dxfId="9622" priority="9961">
      <formula>LEN(TRIM(AJ288))&gt;0</formula>
    </cfRule>
  </conditionalFormatting>
  <conditionalFormatting sqref="AJ288">
    <cfRule type="cellIs" dxfId="9621" priority="9956" stopIfTrue="1" operator="equal">
      <formula>"yes"</formula>
    </cfRule>
    <cfRule type="cellIs" dxfId="9620" priority="9957" stopIfTrue="1" operator="equal">
      <formula>"no"</formula>
    </cfRule>
    <cfRule type="notContainsBlanks" dxfId="9619" priority="9958">
      <formula>LEN(TRIM(AJ288))&gt;0</formula>
    </cfRule>
  </conditionalFormatting>
  <conditionalFormatting sqref="AJ288">
    <cfRule type="cellIs" dxfId="9618" priority="9951" stopIfTrue="1" operator="equal">
      <formula>"done"</formula>
    </cfRule>
    <cfRule type="cellIs" dxfId="9617" priority="9952" stopIfTrue="1" operator="equal">
      <formula>"n/a"</formula>
    </cfRule>
    <cfRule type="cellIs" dxfId="9616" priority="9953" stopIfTrue="1" operator="equal">
      <formula>"yes"</formula>
    </cfRule>
    <cfRule type="cellIs" dxfId="9615" priority="9954" stopIfTrue="1" operator="equal">
      <formula>"no"</formula>
    </cfRule>
    <cfRule type="notContainsBlanks" dxfId="9614" priority="9955">
      <formula>LEN(TRIM(AJ288))&gt;0</formula>
    </cfRule>
  </conditionalFormatting>
  <conditionalFormatting sqref="AJ289">
    <cfRule type="cellIs" dxfId="9613" priority="9948" stopIfTrue="1" operator="equal">
      <formula>"yes"</formula>
    </cfRule>
    <cfRule type="cellIs" dxfId="9612" priority="9949" stopIfTrue="1" operator="equal">
      <formula>"no"</formula>
    </cfRule>
    <cfRule type="notContainsBlanks" dxfId="9611" priority="9950">
      <formula>LEN(TRIM(AJ289))&gt;0</formula>
    </cfRule>
  </conditionalFormatting>
  <conditionalFormatting sqref="AJ289">
    <cfRule type="cellIs" dxfId="9610" priority="9945" stopIfTrue="1" operator="equal">
      <formula>"yes"</formula>
    </cfRule>
    <cfRule type="cellIs" dxfId="9609" priority="9946" stopIfTrue="1" operator="equal">
      <formula>"no"</formula>
    </cfRule>
    <cfRule type="notContainsBlanks" dxfId="9608" priority="9947">
      <formula>LEN(TRIM(AJ289))&gt;0</formula>
    </cfRule>
  </conditionalFormatting>
  <conditionalFormatting sqref="AJ289">
    <cfRule type="cellIs" dxfId="9607" priority="9940" stopIfTrue="1" operator="equal">
      <formula>"done"</formula>
    </cfRule>
    <cfRule type="cellIs" dxfId="9606" priority="9941" stopIfTrue="1" operator="equal">
      <formula>"n/a"</formula>
    </cfRule>
    <cfRule type="cellIs" dxfId="9605" priority="9942" stopIfTrue="1" operator="equal">
      <formula>"yes"</formula>
    </cfRule>
    <cfRule type="cellIs" dxfId="9604" priority="9943" stopIfTrue="1" operator="equal">
      <formula>"no"</formula>
    </cfRule>
    <cfRule type="notContainsBlanks" dxfId="9603" priority="9944">
      <formula>LEN(TRIM(AJ289))&gt;0</formula>
    </cfRule>
  </conditionalFormatting>
  <conditionalFormatting sqref="AJ290">
    <cfRule type="cellIs" dxfId="9602" priority="9937" stopIfTrue="1" operator="equal">
      <formula>"yes"</formula>
    </cfRule>
    <cfRule type="cellIs" dxfId="9601" priority="9938" stopIfTrue="1" operator="equal">
      <formula>"no"</formula>
    </cfRule>
    <cfRule type="notContainsBlanks" dxfId="9600" priority="9939">
      <formula>LEN(TRIM(AJ290))&gt;0</formula>
    </cfRule>
  </conditionalFormatting>
  <conditionalFormatting sqref="AJ290">
    <cfRule type="cellIs" dxfId="9599" priority="9934" stopIfTrue="1" operator="equal">
      <formula>"yes"</formula>
    </cfRule>
    <cfRule type="cellIs" dxfId="9598" priority="9935" stopIfTrue="1" operator="equal">
      <formula>"no"</formula>
    </cfRule>
    <cfRule type="notContainsBlanks" dxfId="9597" priority="9936">
      <formula>LEN(TRIM(AJ290))&gt;0</formula>
    </cfRule>
  </conditionalFormatting>
  <conditionalFormatting sqref="AJ290">
    <cfRule type="cellIs" dxfId="9596" priority="9929" stopIfTrue="1" operator="equal">
      <formula>"done"</formula>
    </cfRule>
    <cfRule type="cellIs" dxfId="9595" priority="9930" stopIfTrue="1" operator="equal">
      <formula>"n/a"</formula>
    </cfRule>
    <cfRule type="cellIs" dxfId="9594" priority="9931" stopIfTrue="1" operator="equal">
      <formula>"yes"</formula>
    </cfRule>
    <cfRule type="cellIs" dxfId="9593" priority="9932" stopIfTrue="1" operator="equal">
      <formula>"no"</formula>
    </cfRule>
    <cfRule type="notContainsBlanks" dxfId="9592" priority="9933">
      <formula>LEN(TRIM(AJ290))&gt;0</formula>
    </cfRule>
  </conditionalFormatting>
  <conditionalFormatting sqref="AJ291">
    <cfRule type="cellIs" dxfId="9591" priority="9926" stopIfTrue="1" operator="equal">
      <formula>"yes"</formula>
    </cfRule>
    <cfRule type="cellIs" dxfId="9590" priority="9927" stopIfTrue="1" operator="equal">
      <formula>"no"</formula>
    </cfRule>
    <cfRule type="notContainsBlanks" dxfId="9589" priority="9928">
      <formula>LEN(TRIM(AJ291))&gt;0</formula>
    </cfRule>
  </conditionalFormatting>
  <conditionalFormatting sqref="AJ291">
    <cfRule type="cellIs" dxfId="9588" priority="9923" stopIfTrue="1" operator="equal">
      <formula>"yes"</formula>
    </cfRule>
    <cfRule type="cellIs" dxfId="9587" priority="9924" stopIfTrue="1" operator="equal">
      <formula>"no"</formula>
    </cfRule>
    <cfRule type="notContainsBlanks" dxfId="9586" priority="9925">
      <formula>LEN(TRIM(AJ291))&gt;0</formula>
    </cfRule>
  </conditionalFormatting>
  <conditionalFormatting sqref="AJ291">
    <cfRule type="cellIs" dxfId="9585" priority="9918" stopIfTrue="1" operator="equal">
      <formula>"done"</formula>
    </cfRule>
    <cfRule type="cellIs" dxfId="9584" priority="9919" stopIfTrue="1" operator="equal">
      <formula>"n/a"</formula>
    </cfRule>
    <cfRule type="cellIs" dxfId="9583" priority="9920" stopIfTrue="1" operator="equal">
      <formula>"yes"</formula>
    </cfRule>
    <cfRule type="cellIs" dxfId="9582" priority="9921" stopIfTrue="1" operator="equal">
      <formula>"no"</formula>
    </cfRule>
    <cfRule type="notContainsBlanks" dxfId="9581" priority="9922">
      <formula>LEN(TRIM(AJ291))&gt;0</formula>
    </cfRule>
  </conditionalFormatting>
  <conditionalFormatting sqref="AJ292">
    <cfRule type="cellIs" dxfId="9580" priority="9915" stopIfTrue="1" operator="equal">
      <formula>"yes"</formula>
    </cfRule>
    <cfRule type="cellIs" dxfId="9579" priority="9916" stopIfTrue="1" operator="equal">
      <formula>"no"</formula>
    </cfRule>
    <cfRule type="notContainsBlanks" dxfId="9578" priority="9917">
      <formula>LEN(TRIM(AJ292))&gt;0</formula>
    </cfRule>
  </conditionalFormatting>
  <conditionalFormatting sqref="AJ292">
    <cfRule type="cellIs" dxfId="9577" priority="9912" stopIfTrue="1" operator="equal">
      <formula>"yes"</formula>
    </cfRule>
    <cfRule type="cellIs" dxfId="9576" priority="9913" stopIfTrue="1" operator="equal">
      <formula>"no"</formula>
    </cfRule>
    <cfRule type="notContainsBlanks" dxfId="9575" priority="9914">
      <formula>LEN(TRIM(AJ292))&gt;0</formula>
    </cfRule>
  </conditionalFormatting>
  <conditionalFormatting sqref="AJ292">
    <cfRule type="cellIs" dxfId="9574" priority="9907" stopIfTrue="1" operator="equal">
      <formula>"done"</formula>
    </cfRule>
    <cfRule type="cellIs" dxfId="9573" priority="9908" stopIfTrue="1" operator="equal">
      <formula>"n/a"</formula>
    </cfRule>
    <cfRule type="cellIs" dxfId="9572" priority="9909" stopIfTrue="1" operator="equal">
      <formula>"yes"</formula>
    </cfRule>
    <cfRule type="cellIs" dxfId="9571" priority="9910" stopIfTrue="1" operator="equal">
      <formula>"no"</formula>
    </cfRule>
    <cfRule type="notContainsBlanks" dxfId="9570" priority="9911">
      <formula>LEN(TRIM(AJ292))&gt;0</formula>
    </cfRule>
  </conditionalFormatting>
  <conditionalFormatting sqref="AJ293">
    <cfRule type="cellIs" dxfId="9569" priority="9904" stopIfTrue="1" operator="equal">
      <formula>"yes"</formula>
    </cfRule>
    <cfRule type="cellIs" dxfId="9568" priority="9905" stopIfTrue="1" operator="equal">
      <formula>"no"</formula>
    </cfRule>
    <cfRule type="notContainsBlanks" dxfId="9567" priority="9906">
      <formula>LEN(TRIM(AJ293))&gt;0</formula>
    </cfRule>
  </conditionalFormatting>
  <conditionalFormatting sqref="AJ293">
    <cfRule type="cellIs" dxfId="9566" priority="9901" stopIfTrue="1" operator="equal">
      <formula>"yes"</formula>
    </cfRule>
    <cfRule type="cellIs" dxfId="9565" priority="9902" stopIfTrue="1" operator="equal">
      <formula>"no"</formula>
    </cfRule>
    <cfRule type="notContainsBlanks" dxfId="9564" priority="9903">
      <formula>LEN(TRIM(AJ293))&gt;0</formula>
    </cfRule>
  </conditionalFormatting>
  <conditionalFormatting sqref="AJ293">
    <cfRule type="cellIs" dxfId="9563" priority="9896" stopIfTrue="1" operator="equal">
      <formula>"done"</formula>
    </cfRule>
    <cfRule type="cellIs" dxfId="9562" priority="9897" stopIfTrue="1" operator="equal">
      <formula>"n/a"</formula>
    </cfRule>
    <cfRule type="cellIs" dxfId="9561" priority="9898" stopIfTrue="1" operator="equal">
      <formula>"yes"</formula>
    </cfRule>
    <cfRule type="cellIs" dxfId="9560" priority="9899" stopIfTrue="1" operator="equal">
      <formula>"no"</formula>
    </cfRule>
    <cfRule type="notContainsBlanks" dxfId="9559" priority="9900">
      <formula>LEN(TRIM(AJ293))&gt;0</formula>
    </cfRule>
  </conditionalFormatting>
  <conditionalFormatting sqref="AJ295">
    <cfRule type="cellIs" dxfId="9558" priority="9893" stopIfTrue="1" operator="equal">
      <formula>"yes"</formula>
    </cfRule>
    <cfRule type="cellIs" dxfId="9557" priority="9894" stopIfTrue="1" operator="equal">
      <formula>"no"</formula>
    </cfRule>
    <cfRule type="notContainsBlanks" dxfId="9556" priority="9895">
      <formula>LEN(TRIM(AJ295))&gt;0</formula>
    </cfRule>
  </conditionalFormatting>
  <conditionalFormatting sqref="AJ295">
    <cfRule type="cellIs" dxfId="9555" priority="9890" stopIfTrue="1" operator="equal">
      <formula>"yes"</formula>
    </cfRule>
    <cfRule type="cellIs" dxfId="9554" priority="9891" stopIfTrue="1" operator="equal">
      <formula>"no"</formula>
    </cfRule>
    <cfRule type="notContainsBlanks" dxfId="9553" priority="9892">
      <formula>LEN(TRIM(AJ295))&gt;0</formula>
    </cfRule>
  </conditionalFormatting>
  <conditionalFormatting sqref="AJ295">
    <cfRule type="cellIs" dxfId="9552" priority="9885" stopIfTrue="1" operator="equal">
      <formula>"done"</formula>
    </cfRule>
    <cfRule type="cellIs" dxfId="9551" priority="9886" stopIfTrue="1" operator="equal">
      <formula>"n/a"</formula>
    </cfRule>
    <cfRule type="cellIs" dxfId="9550" priority="9887" stopIfTrue="1" operator="equal">
      <formula>"yes"</formula>
    </cfRule>
    <cfRule type="cellIs" dxfId="9549" priority="9888" stopIfTrue="1" operator="equal">
      <formula>"no"</formula>
    </cfRule>
    <cfRule type="notContainsBlanks" dxfId="9548" priority="9889">
      <formula>LEN(TRIM(AJ295))&gt;0</formula>
    </cfRule>
  </conditionalFormatting>
  <conditionalFormatting sqref="AJ296:AJ298">
    <cfRule type="cellIs" dxfId="9547" priority="9882" stopIfTrue="1" operator="equal">
      <formula>"yes"</formula>
    </cfRule>
    <cfRule type="cellIs" dxfId="9546" priority="9883" stopIfTrue="1" operator="equal">
      <formula>"no"</formula>
    </cfRule>
    <cfRule type="notContainsBlanks" dxfId="9545" priority="9884">
      <formula>LEN(TRIM(AJ296))&gt;0</formula>
    </cfRule>
  </conditionalFormatting>
  <conditionalFormatting sqref="AJ296:AJ298">
    <cfRule type="cellIs" dxfId="9544" priority="9879" stopIfTrue="1" operator="equal">
      <formula>"yes"</formula>
    </cfRule>
    <cfRule type="cellIs" dxfId="9543" priority="9880" stopIfTrue="1" operator="equal">
      <formula>"no"</formula>
    </cfRule>
    <cfRule type="notContainsBlanks" dxfId="9542" priority="9881">
      <formula>LEN(TRIM(AJ296))&gt;0</formula>
    </cfRule>
  </conditionalFormatting>
  <conditionalFormatting sqref="AJ296:AJ298">
    <cfRule type="cellIs" dxfId="9541" priority="9874" stopIfTrue="1" operator="equal">
      <formula>"done"</formula>
    </cfRule>
    <cfRule type="cellIs" dxfId="9540" priority="9875" stopIfTrue="1" operator="equal">
      <formula>"n/a"</formula>
    </cfRule>
    <cfRule type="cellIs" dxfId="9539" priority="9876" stopIfTrue="1" operator="equal">
      <formula>"yes"</formula>
    </cfRule>
    <cfRule type="cellIs" dxfId="9538" priority="9877" stopIfTrue="1" operator="equal">
      <formula>"no"</formula>
    </cfRule>
    <cfRule type="notContainsBlanks" dxfId="9537" priority="9878">
      <formula>LEN(TRIM(AJ296))&gt;0</formula>
    </cfRule>
  </conditionalFormatting>
  <conditionalFormatting sqref="AJ15:AL15">
    <cfRule type="dataBar" priority="9873">
      <dataBar>
        <cfvo type="num" val="0"/>
        <cfvo type="max"/>
        <color rgb="FF92D050"/>
      </dataBar>
      <extLst>
        <ext xmlns:x14="http://schemas.microsoft.com/office/spreadsheetml/2009/9/main" uri="{B025F937-C7B1-47D3-B67F-A62EFF666E3E}">
          <x14:id>{A8BEB228-7789-4664-B694-CA1030C7061A}</x14:id>
        </ext>
      </extLst>
    </cfRule>
  </conditionalFormatting>
  <conditionalFormatting sqref="AJ61:AL61">
    <cfRule type="dataBar" priority="9872">
      <dataBar>
        <cfvo type="num" val="0"/>
        <cfvo type="max"/>
        <color rgb="FF92D050"/>
      </dataBar>
      <extLst>
        <ext xmlns:x14="http://schemas.microsoft.com/office/spreadsheetml/2009/9/main" uri="{B025F937-C7B1-47D3-B67F-A62EFF666E3E}">
          <x14:id>{684586B6-8357-44EE-9A25-9C2B6B6D7F1C}</x14:id>
        </ext>
      </extLst>
    </cfRule>
  </conditionalFormatting>
  <conditionalFormatting sqref="AJ90:AL90">
    <cfRule type="dataBar" priority="9871">
      <dataBar>
        <cfvo type="num" val="0"/>
        <cfvo type="max"/>
        <color rgb="FF92D050"/>
      </dataBar>
      <extLst>
        <ext xmlns:x14="http://schemas.microsoft.com/office/spreadsheetml/2009/9/main" uri="{B025F937-C7B1-47D3-B67F-A62EFF666E3E}">
          <x14:id>{6233CEE5-AF87-4446-B1D9-352274FDE3AF}</x14:id>
        </ext>
      </extLst>
    </cfRule>
  </conditionalFormatting>
  <conditionalFormatting sqref="AJ105:AL105">
    <cfRule type="dataBar" priority="9870">
      <dataBar>
        <cfvo type="num" val="0"/>
        <cfvo type="max"/>
        <color rgb="FF92D050"/>
      </dataBar>
      <extLst>
        <ext xmlns:x14="http://schemas.microsoft.com/office/spreadsheetml/2009/9/main" uri="{B025F937-C7B1-47D3-B67F-A62EFF666E3E}">
          <x14:id>{F989BA12-81E6-423C-8DF3-360C1989CF3A}</x14:id>
        </ext>
      </extLst>
    </cfRule>
  </conditionalFormatting>
  <conditionalFormatting sqref="AJ137:AL137">
    <cfRule type="dataBar" priority="9869">
      <dataBar>
        <cfvo type="num" val="0"/>
        <cfvo type="max"/>
        <color rgb="FF92D050"/>
      </dataBar>
      <extLst>
        <ext xmlns:x14="http://schemas.microsoft.com/office/spreadsheetml/2009/9/main" uri="{B025F937-C7B1-47D3-B67F-A62EFF666E3E}">
          <x14:id>{ECF41B7C-99C3-4A97-9D8E-F45C58C5BA45}</x14:id>
        </ext>
      </extLst>
    </cfRule>
  </conditionalFormatting>
  <conditionalFormatting sqref="AJ160:AL160">
    <cfRule type="dataBar" priority="9868">
      <dataBar>
        <cfvo type="num" val="0"/>
        <cfvo type="max"/>
        <color rgb="FF92D050"/>
      </dataBar>
      <extLst>
        <ext xmlns:x14="http://schemas.microsoft.com/office/spreadsheetml/2009/9/main" uri="{B025F937-C7B1-47D3-B67F-A62EFF666E3E}">
          <x14:id>{6CF86395-B352-4CAE-94D2-D1BA5F56E273}</x14:id>
        </ext>
      </extLst>
    </cfRule>
  </conditionalFormatting>
  <conditionalFormatting sqref="AJ173:AL173">
    <cfRule type="dataBar" priority="9867">
      <dataBar>
        <cfvo type="num" val="0"/>
        <cfvo type="max"/>
        <color rgb="FF92D050"/>
      </dataBar>
      <extLst>
        <ext xmlns:x14="http://schemas.microsoft.com/office/spreadsheetml/2009/9/main" uri="{B025F937-C7B1-47D3-B67F-A62EFF666E3E}">
          <x14:id>{D31EB1DE-0FFD-400B-B458-72B14A0C80DF}</x14:id>
        </ext>
      </extLst>
    </cfRule>
  </conditionalFormatting>
  <conditionalFormatting sqref="AJ179:AL179">
    <cfRule type="dataBar" priority="9866">
      <dataBar>
        <cfvo type="num" val="0"/>
        <cfvo type="max"/>
        <color rgb="FF92D050"/>
      </dataBar>
      <extLst>
        <ext xmlns:x14="http://schemas.microsoft.com/office/spreadsheetml/2009/9/main" uri="{B025F937-C7B1-47D3-B67F-A62EFF666E3E}">
          <x14:id>{85BC5A1B-3D4A-4351-B7B8-8541296C6006}</x14:id>
        </ext>
      </extLst>
    </cfRule>
  </conditionalFormatting>
  <conditionalFormatting sqref="AJ189:AL189">
    <cfRule type="dataBar" priority="9865">
      <dataBar>
        <cfvo type="num" val="0"/>
        <cfvo type="max"/>
        <color rgb="FF92D050"/>
      </dataBar>
      <extLst>
        <ext xmlns:x14="http://schemas.microsoft.com/office/spreadsheetml/2009/9/main" uri="{B025F937-C7B1-47D3-B67F-A62EFF666E3E}">
          <x14:id>{A0E34EF1-0E8E-4413-9F24-A2D7A4ECD59E}</x14:id>
        </ext>
      </extLst>
    </cfRule>
  </conditionalFormatting>
  <conditionalFormatting sqref="AJ193:AL193">
    <cfRule type="dataBar" priority="9864">
      <dataBar>
        <cfvo type="num" val="0"/>
        <cfvo type="max"/>
        <color rgb="FF92D050"/>
      </dataBar>
      <extLst>
        <ext xmlns:x14="http://schemas.microsoft.com/office/spreadsheetml/2009/9/main" uri="{B025F937-C7B1-47D3-B67F-A62EFF666E3E}">
          <x14:id>{19162500-DDC6-4EB5-A08E-9970AE73AD14}</x14:id>
        </ext>
      </extLst>
    </cfRule>
  </conditionalFormatting>
  <conditionalFormatting sqref="AJ203:AL203">
    <cfRule type="dataBar" priority="9863">
      <dataBar>
        <cfvo type="num" val="0"/>
        <cfvo type="max"/>
        <color rgb="FF92D050"/>
      </dataBar>
      <extLst>
        <ext xmlns:x14="http://schemas.microsoft.com/office/spreadsheetml/2009/9/main" uri="{B025F937-C7B1-47D3-B67F-A62EFF666E3E}">
          <x14:id>{89048618-F8BE-446A-841C-06F295391246}</x14:id>
        </ext>
      </extLst>
    </cfRule>
  </conditionalFormatting>
  <conditionalFormatting sqref="AJ208:AL208">
    <cfRule type="dataBar" priority="9862">
      <dataBar>
        <cfvo type="num" val="0"/>
        <cfvo type="max"/>
        <color rgb="FF92D050"/>
      </dataBar>
      <extLst>
        <ext xmlns:x14="http://schemas.microsoft.com/office/spreadsheetml/2009/9/main" uri="{B025F937-C7B1-47D3-B67F-A62EFF666E3E}">
          <x14:id>{8BE525B4-2531-4D37-BB3B-9F14F7C88365}</x14:id>
        </ext>
      </extLst>
    </cfRule>
  </conditionalFormatting>
  <conditionalFormatting sqref="AJ211:AL211">
    <cfRule type="dataBar" priority="9861">
      <dataBar>
        <cfvo type="num" val="0"/>
        <cfvo type="max"/>
        <color rgb="FF92D050"/>
      </dataBar>
      <extLst>
        <ext xmlns:x14="http://schemas.microsoft.com/office/spreadsheetml/2009/9/main" uri="{B025F937-C7B1-47D3-B67F-A62EFF666E3E}">
          <x14:id>{FAFA320B-C30B-45BF-AF40-2FB7CAE3144C}</x14:id>
        </ext>
      </extLst>
    </cfRule>
  </conditionalFormatting>
  <conditionalFormatting sqref="AJ216:AL216">
    <cfRule type="dataBar" priority="9860">
      <dataBar>
        <cfvo type="num" val="0"/>
        <cfvo type="max"/>
        <color rgb="FF92D050"/>
      </dataBar>
      <extLst>
        <ext xmlns:x14="http://schemas.microsoft.com/office/spreadsheetml/2009/9/main" uri="{B025F937-C7B1-47D3-B67F-A62EFF666E3E}">
          <x14:id>{5D5038E8-7642-4906-88FA-BCD6D85B3116}</x14:id>
        </ext>
      </extLst>
    </cfRule>
  </conditionalFormatting>
  <conditionalFormatting sqref="AJ239:AL239">
    <cfRule type="dataBar" priority="9859">
      <dataBar>
        <cfvo type="num" val="0"/>
        <cfvo type="max"/>
        <color rgb="FF92D050"/>
      </dataBar>
      <extLst>
        <ext xmlns:x14="http://schemas.microsoft.com/office/spreadsheetml/2009/9/main" uri="{B025F937-C7B1-47D3-B67F-A62EFF666E3E}">
          <x14:id>{A267F8A1-42EE-492D-9608-C606A86C5D13}</x14:id>
        </ext>
      </extLst>
    </cfRule>
  </conditionalFormatting>
  <conditionalFormatting sqref="AJ248:AL248">
    <cfRule type="dataBar" priority="9858">
      <dataBar>
        <cfvo type="num" val="0"/>
        <cfvo type="max"/>
        <color rgb="FF92D050"/>
      </dataBar>
      <extLst>
        <ext xmlns:x14="http://schemas.microsoft.com/office/spreadsheetml/2009/9/main" uri="{B025F937-C7B1-47D3-B67F-A62EFF666E3E}">
          <x14:id>{0C4B7B26-6F49-4663-A6B3-4F5250978BCC}</x14:id>
        </ext>
      </extLst>
    </cfRule>
  </conditionalFormatting>
  <conditionalFormatting sqref="AJ259:AL259">
    <cfRule type="dataBar" priority="9857">
      <dataBar>
        <cfvo type="num" val="0"/>
        <cfvo type="max"/>
        <color rgb="FF92D050"/>
      </dataBar>
      <extLst>
        <ext xmlns:x14="http://schemas.microsoft.com/office/spreadsheetml/2009/9/main" uri="{B025F937-C7B1-47D3-B67F-A62EFF666E3E}">
          <x14:id>{6F07B7D4-BA60-47D0-9DB7-B12754AF1018}</x14:id>
        </ext>
      </extLst>
    </cfRule>
  </conditionalFormatting>
  <conditionalFormatting sqref="AJ276:AL276">
    <cfRule type="dataBar" priority="9856">
      <dataBar>
        <cfvo type="num" val="0"/>
        <cfvo type="max"/>
        <color rgb="FF92D050"/>
      </dataBar>
      <extLst>
        <ext xmlns:x14="http://schemas.microsoft.com/office/spreadsheetml/2009/9/main" uri="{B025F937-C7B1-47D3-B67F-A62EFF666E3E}">
          <x14:id>{2F33FAAD-AB08-4234-9246-5CFB88145D95}</x14:id>
        </ext>
      </extLst>
    </cfRule>
  </conditionalFormatting>
  <conditionalFormatting sqref="AJ287:AL287">
    <cfRule type="dataBar" priority="9855">
      <dataBar>
        <cfvo type="num" val="0"/>
        <cfvo type="max"/>
        <color rgb="FF92D050"/>
      </dataBar>
      <extLst>
        <ext xmlns:x14="http://schemas.microsoft.com/office/spreadsheetml/2009/9/main" uri="{B025F937-C7B1-47D3-B67F-A62EFF666E3E}">
          <x14:id>{A723FA4B-F654-4621-82E3-2D81C9FCE236}</x14:id>
        </ext>
      </extLst>
    </cfRule>
  </conditionalFormatting>
  <conditionalFormatting sqref="AJ294:AL294">
    <cfRule type="dataBar" priority="9854">
      <dataBar>
        <cfvo type="num" val="0"/>
        <cfvo type="max"/>
        <color rgb="FF92D050"/>
      </dataBar>
      <extLst>
        <ext xmlns:x14="http://schemas.microsoft.com/office/spreadsheetml/2009/9/main" uri="{B025F937-C7B1-47D3-B67F-A62EFF666E3E}">
          <x14:id>{DBEE43C9-EA8B-4918-8D9A-B70CBFD1EB4A}</x14:id>
        </ext>
      </extLst>
    </cfRule>
  </conditionalFormatting>
  <conditionalFormatting sqref="AJ299:AL299">
    <cfRule type="dataBar" priority="9853">
      <dataBar>
        <cfvo type="num" val="0"/>
        <cfvo type="max"/>
        <color rgb="FF92D050"/>
      </dataBar>
      <extLst>
        <ext xmlns:x14="http://schemas.microsoft.com/office/spreadsheetml/2009/9/main" uri="{B025F937-C7B1-47D3-B67F-A62EFF666E3E}">
          <x14:id>{12074501-ED09-4E8F-B041-D2B07357CF70}</x14:id>
        </ext>
      </extLst>
    </cfRule>
  </conditionalFormatting>
  <conditionalFormatting sqref="AJ303:AL303">
    <cfRule type="dataBar" priority="9852">
      <dataBar>
        <cfvo type="num" val="0"/>
        <cfvo type="max"/>
        <color rgb="FF92D050"/>
      </dataBar>
      <extLst>
        <ext xmlns:x14="http://schemas.microsoft.com/office/spreadsheetml/2009/9/main" uri="{B025F937-C7B1-47D3-B67F-A62EFF666E3E}">
          <x14:id>{7E12DD36-21E9-44A0-8022-F5DDD6E684B9}</x14:id>
        </ext>
      </extLst>
    </cfRule>
  </conditionalFormatting>
  <conditionalFormatting sqref="AJ309:AL309">
    <cfRule type="dataBar" priority="9851">
      <dataBar>
        <cfvo type="num" val="0"/>
        <cfvo type="max"/>
        <color rgb="FF92D050"/>
      </dataBar>
      <extLst>
        <ext xmlns:x14="http://schemas.microsoft.com/office/spreadsheetml/2009/9/main" uri="{B025F937-C7B1-47D3-B67F-A62EFF666E3E}">
          <x14:id>{DD5AC77A-8FF9-4ABF-BC80-B603CADFE3B7}</x14:id>
        </ext>
      </extLst>
    </cfRule>
  </conditionalFormatting>
  <conditionalFormatting sqref="AJ316:AL316">
    <cfRule type="dataBar" priority="9850">
      <dataBar>
        <cfvo type="num" val="0"/>
        <cfvo type="max"/>
        <color rgb="FF92D050"/>
      </dataBar>
      <extLst>
        <ext xmlns:x14="http://schemas.microsoft.com/office/spreadsheetml/2009/9/main" uri="{B025F937-C7B1-47D3-B67F-A62EFF666E3E}">
          <x14:id>{35370091-7C45-4446-A474-002BA0639B5C}</x14:id>
        </ext>
      </extLst>
    </cfRule>
  </conditionalFormatting>
  <conditionalFormatting sqref="AJ321:AL321">
    <cfRule type="dataBar" priority="9849">
      <dataBar>
        <cfvo type="num" val="0"/>
        <cfvo type="max"/>
        <color rgb="FF92D050"/>
      </dataBar>
      <extLst>
        <ext xmlns:x14="http://schemas.microsoft.com/office/spreadsheetml/2009/9/main" uri="{B025F937-C7B1-47D3-B67F-A62EFF666E3E}">
          <x14:id>{5EAB8C60-17FB-45D3-8C27-BB3397101528}</x14:id>
        </ext>
      </extLst>
    </cfRule>
  </conditionalFormatting>
  <conditionalFormatting sqref="AJ324:AL324">
    <cfRule type="dataBar" priority="9848">
      <dataBar>
        <cfvo type="num" val="0"/>
        <cfvo type="max"/>
        <color rgb="FF92D050"/>
      </dataBar>
      <extLst>
        <ext xmlns:x14="http://schemas.microsoft.com/office/spreadsheetml/2009/9/main" uri="{B025F937-C7B1-47D3-B67F-A62EFF666E3E}">
          <x14:id>{67184B33-FCE6-4B7F-AF9E-33CAD2FB125C}</x14:id>
        </ext>
      </extLst>
    </cfRule>
  </conditionalFormatting>
  <conditionalFormatting sqref="AJ324">
    <cfRule type="cellIs" dxfId="9536" priority="9847" stopIfTrue="1" operator="equal">
      <formula>"n/a"</formula>
    </cfRule>
  </conditionalFormatting>
  <conditionalFormatting sqref="AJ14:AL14">
    <cfRule type="dataBar" priority="9846">
      <dataBar>
        <cfvo type="num" val="0"/>
        <cfvo type="max"/>
        <color rgb="FF92D050"/>
      </dataBar>
      <extLst>
        <ext xmlns:x14="http://schemas.microsoft.com/office/spreadsheetml/2009/9/main" uri="{B025F937-C7B1-47D3-B67F-A62EFF666E3E}">
          <x14:id>{FD225D52-601E-465E-9B80-F3531A8121B7}</x14:id>
        </ext>
      </extLst>
    </cfRule>
  </conditionalFormatting>
  <conditionalFormatting sqref="AJ14:AJ15 AJ61 AJ90 AJ105 AJ136:AJ137 AJ160 AJ173 AJ179 AJ189 AJ193 AJ203 AJ208 AJ211 AJ216 AJ238:AJ239 AJ248 AJ259 AJ276 AJ287 AJ294 AJ299 AJ303 AJ308:AJ309 AJ316 AJ321 AJ324">
    <cfRule type="cellIs" dxfId="9535" priority="9845" stopIfTrue="1" operator="equal">
      <formula>"n/a"</formula>
    </cfRule>
  </conditionalFormatting>
  <conditionalFormatting sqref="AJ136:AL136">
    <cfRule type="dataBar" priority="9844">
      <dataBar>
        <cfvo type="num" val="0"/>
        <cfvo type="max"/>
        <color rgb="FF92D050"/>
      </dataBar>
      <extLst>
        <ext xmlns:x14="http://schemas.microsoft.com/office/spreadsheetml/2009/9/main" uri="{B025F937-C7B1-47D3-B67F-A62EFF666E3E}">
          <x14:id>{94957544-5F7A-49F7-A42B-B0AF200ABB03}</x14:id>
        </ext>
      </extLst>
    </cfRule>
  </conditionalFormatting>
  <conditionalFormatting sqref="AJ238:AL238">
    <cfRule type="dataBar" priority="9843">
      <dataBar>
        <cfvo type="num" val="0"/>
        <cfvo type="max"/>
        <color rgb="FF92D050"/>
      </dataBar>
      <extLst>
        <ext xmlns:x14="http://schemas.microsoft.com/office/spreadsheetml/2009/9/main" uri="{B025F937-C7B1-47D3-B67F-A62EFF666E3E}">
          <x14:id>{9E8CE256-19E3-4947-8ED3-7430F5F8C0CE}</x14:id>
        </ext>
      </extLst>
    </cfRule>
  </conditionalFormatting>
  <conditionalFormatting sqref="AJ308:AL308">
    <cfRule type="dataBar" priority="9842">
      <dataBar>
        <cfvo type="num" val="0"/>
        <cfvo type="max"/>
        <color rgb="FF92D050"/>
      </dataBar>
      <extLst>
        <ext xmlns:x14="http://schemas.microsoft.com/office/spreadsheetml/2009/9/main" uri="{B025F937-C7B1-47D3-B67F-A62EFF666E3E}">
          <x14:id>{08BF4CB7-8A74-4143-BFF1-F384C2943C19}</x14:id>
        </ext>
      </extLst>
    </cfRule>
  </conditionalFormatting>
  <conditionalFormatting sqref="AJ10">
    <cfRule type="dataBar" priority="9841">
      <dataBar>
        <cfvo type="num" val="0"/>
        <cfvo type="num" val="$I$9"/>
        <color rgb="FF98C23D"/>
      </dataBar>
      <extLst>
        <ext xmlns:x14="http://schemas.microsoft.com/office/spreadsheetml/2009/9/main" uri="{B025F937-C7B1-47D3-B67F-A62EFF666E3E}">
          <x14:id>{D6E89389-7FD6-4DAB-AEAC-987945B4D13A}</x14:id>
        </ext>
      </extLst>
    </cfRule>
  </conditionalFormatting>
  <conditionalFormatting sqref="AM112 AM50:AM60 AM48 AM45:AM46 AM16:AM21 AM42 AM69:AM89 AM62:AM64 AM116:AM126 AM159 AM138:AM157">
    <cfRule type="cellIs" dxfId="9534" priority="9833" stopIfTrue="1" operator="equal">
      <formula>"yes"</formula>
    </cfRule>
    <cfRule type="cellIs" dxfId="9533" priority="9834" stopIfTrue="1" operator="equal">
      <formula>"no"</formula>
    </cfRule>
    <cfRule type="notContainsBlanks" dxfId="9532" priority="9837" stopIfTrue="1">
      <formula>LEN(TRIM(AM16))&gt;0</formula>
    </cfRule>
  </conditionalFormatting>
  <conditionalFormatting sqref="AM112 AM50:AM60 AM48 AM45:AM46 AM16:AM21 AM42 AM69:AM89 AM62:AM64 AM116:AM126 AM159 AM138:AM157">
    <cfRule type="cellIs" dxfId="9531" priority="9835" stopIfTrue="1" operator="equal">
      <formula>"done"</formula>
    </cfRule>
    <cfRule type="cellIs" dxfId="9530" priority="9836" stopIfTrue="1" operator="equal">
      <formula>"n/a"</formula>
    </cfRule>
    <cfRule type="cellIs" dxfId="9529" priority="9838" stopIfTrue="1" operator="equal">
      <formula>"yes"</formula>
    </cfRule>
    <cfRule type="cellIs" dxfId="9528" priority="9839" stopIfTrue="1" operator="equal">
      <formula>"no"</formula>
    </cfRule>
    <cfRule type="notContainsBlanks" dxfId="9527" priority="9840">
      <formula>LEN(TRIM(AM16))&gt;0</formula>
    </cfRule>
  </conditionalFormatting>
  <conditionalFormatting sqref="AM249:AM250">
    <cfRule type="cellIs" dxfId="9526" priority="9830" stopIfTrue="1" operator="equal">
      <formula>"yes"</formula>
    </cfRule>
    <cfRule type="cellIs" dxfId="9525" priority="9831" stopIfTrue="1" operator="equal">
      <formula>"no"</formula>
    </cfRule>
    <cfRule type="notContainsBlanks" dxfId="9524" priority="9832">
      <formula>LEN(TRIM(AM249))&gt;0</formula>
    </cfRule>
  </conditionalFormatting>
  <conditionalFormatting sqref="AM249:AM250">
    <cfRule type="cellIs" dxfId="9523" priority="9827" stopIfTrue="1" operator="equal">
      <formula>"yes"</formula>
    </cfRule>
    <cfRule type="cellIs" dxfId="9522" priority="9828" stopIfTrue="1" operator="equal">
      <formula>"no"</formula>
    </cfRule>
    <cfRule type="notContainsBlanks" dxfId="9521" priority="9829">
      <formula>LEN(TRIM(AM249))&gt;0</formula>
    </cfRule>
  </conditionalFormatting>
  <conditionalFormatting sqref="AM249:AM250">
    <cfRule type="cellIs" dxfId="9520" priority="9822" stopIfTrue="1" operator="equal">
      <formula>"done"</formula>
    </cfRule>
    <cfRule type="cellIs" dxfId="9519" priority="9823" stopIfTrue="1" operator="equal">
      <formula>"n/a"</formula>
    </cfRule>
    <cfRule type="cellIs" dxfId="9518" priority="9824" stopIfTrue="1" operator="equal">
      <formula>"yes"</formula>
    </cfRule>
    <cfRule type="cellIs" dxfId="9517" priority="9825" stopIfTrue="1" operator="equal">
      <formula>"no"</formula>
    </cfRule>
    <cfRule type="notContainsBlanks" dxfId="9516" priority="9826">
      <formula>LEN(TRIM(AM249))&gt;0</formula>
    </cfRule>
  </conditionalFormatting>
  <conditionalFormatting sqref="AM111">
    <cfRule type="cellIs" dxfId="9515" priority="9819" stopIfTrue="1" operator="equal">
      <formula>"yes"</formula>
    </cfRule>
    <cfRule type="cellIs" dxfId="9514" priority="9820" stopIfTrue="1" operator="equal">
      <formula>"no"</formula>
    </cfRule>
    <cfRule type="notContainsBlanks" dxfId="9513" priority="9821">
      <formula>LEN(TRIM(AM111))&gt;0</formula>
    </cfRule>
  </conditionalFormatting>
  <conditionalFormatting sqref="AM111">
    <cfRule type="cellIs" dxfId="9512" priority="9816" stopIfTrue="1" operator="equal">
      <formula>"yes"</formula>
    </cfRule>
    <cfRule type="cellIs" dxfId="9511" priority="9817" stopIfTrue="1" operator="equal">
      <formula>"no"</formula>
    </cfRule>
    <cfRule type="notContainsBlanks" dxfId="9510" priority="9818">
      <formula>LEN(TRIM(AM111))&gt;0</formula>
    </cfRule>
  </conditionalFormatting>
  <conditionalFormatting sqref="AM111">
    <cfRule type="cellIs" dxfId="9509" priority="9811" stopIfTrue="1" operator="equal">
      <formula>"done"</formula>
    </cfRule>
    <cfRule type="cellIs" dxfId="9508" priority="9812" stopIfTrue="1" operator="equal">
      <formula>"n/a"</formula>
    </cfRule>
    <cfRule type="cellIs" dxfId="9507" priority="9813" stopIfTrue="1" operator="equal">
      <formula>"yes"</formula>
    </cfRule>
    <cfRule type="cellIs" dxfId="9506" priority="9814" stopIfTrue="1" operator="equal">
      <formula>"no"</formula>
    </cfRule>
    <cfRule type="notContainsBlanks" dxfId="9505" priority="9815">
      <formula>LEN(TRIM(AM111))&gt;0</formula>
    </cfRule>
  </conditionalFormatting>
  <conditionalFormatting sqref="AM66">
    <cfRule type="cellIs" dxfId="9504" priority="9803" stopIfTrue="1" operator="equal">
      <formula>"yes"</formula>
    </cfRule>
    <cfRule type="cellIs" dxfId="9503" priority="9804" stopIfTrue="1" operator="equal">
      <formula>"no"</formula>
    </cfRule>
    <cfRule type="notContainsBlanks" dxfId="9502" priority="9805">
      <formula>LEN(TRIM(AM66))&gt;0</formula>
    </cfRule>
  </conditionalFormatting>
  <conditionalFormatting sqref="AM66">
    <cfRule type="cellIs" dxfId="9501" priority="9806" stopIfTrue="1" operator="equal">
      <formula>"done"</formula>
    </cfRule>
    <cfRule type="cellIs" dxfId="9500" priority="9807" stopIfTrue="1" operator="equal">
      <formula>"n/a"</formula>
    </cfRule>
    <cfRule type="cellIs" dxfId="9499" priority="9808" stopIfTrue="1" operator="equal">
      <formula>"yes"</formula>
    </cfRule>
    <cfRule type="cellIs" dxfId="9498" priority="9809" stopIfTrue="1" operator="equal">
      <formula>"no"</formula>
    </cfRule>
    <cfRule type="notContainsBlanks" dxfId="9497" priority="9810">
      <formula>LEN(TRIM(AM66))&gt;0</formula>
    </cfRule>
  </conditionalFormatting>
  <conditionalFormatting sqref="AM22">
    <cfRule type="cellIs" dxfId="9496" priority="9795" stopIfTrue="1" operator="equal">
      <formula>"yes"</formula>
    </cfRule>
    <cfRule type="cellIs" dxfId="9495" priority="9796" stopIfTrue="1" operator="equal">
      <formula>"no"</formula>
    </cfRule>
    <cfRule type="notContainsBlanks" dxfId="9494" priority="9799" stopIfTrue="1">
      <formula>LEN(TRIM(AM22))&gt;0</formula>
    </cfRule>
  </conditionalFormatting>
  <conditionalFormatting sqref="AM22">
    <cfRule type="cellIs" dxfId="9493" priority="9797" stopIfTrue="1" operator="equal">
      <formula>"done"</formula>
    </cfRule>
    <cfRule type="cellIs" dxfId="9492" priority="9798" stopIfTrue="1" operator="equal">
      <formula>"n/a"</formula>
    </cfRule>
    <cfRule type="cellIs" dxfId="9491" priority="9800" stopIfTrue="1" operator="equal">
      <formula>"yes"</formula>
    </cfRule>
    <cfRule type="cellIs" dxfId="9490" priority="9801" stopIfTrue="1" operator="equal">
      <formula>"no"</formula>
    </cfRule>
    <cfRule type="notContainsBlanks" dxfId="9489" priority="9802">
      <formula>LEN(TRIM(AM22))&gt;0</formula>
    </cfRule>
  </conditionalFormatting>
  <conditionalFormatting sqref="AM23">
    <cfRule type="cellIs" dxfId="9488" priority="9787" stopIfTrue="1" operator="equal">
      <formula>"yes"</formula>
    </cfRule>
    <cfRule type="cellIs" dxfId="9487" priority="9788" stopIfTrue="1" operator="equal">
      <formula>"no"</formula>
    </cfRule>
    <cfRule type="notContainsBlanks" dxfId="9486" priority="9791" stopIfTrue="1">
      <formula>LEN(TRIM(AM23))&gt;0</formula>
    </cfRule>
  </conditionalFormatting>
  <conditionalFormatting sqref="AM23">
    <cfRule type="cellIs" dxfId="9485" priority="9789" stopIfTrue="1" operator="equal">
      <formula>"done"</formula>
    </cfRule>
    <cfRule type="cellIs" dxfId="9484" priority="9790" stopIfTrue="1" operator="equal">
      <formula>"n/a"</formula>
    </cfRule>
    <cfRule type="cellIs" dxfId="9483" priority="9792" stopIfTrue="1" operator="equal">
      <formula>"yes"</formula>
    </cfRule>
    <cfRule type="cellIs" dxfId="9482" priority="9793" stopIfTrue="1" operator="equal">
      <formula>"no"</formula>
    </cfRule>
    <cfRule type="notContainsBlanks" dxfId="9481" priority="9794">
      <formula>LEN(TRIM(AM23))&gt;0</formula>
    </cfRule>
  </conditionalFormatting>
  <conditionalFormatting sqref="AM24">
    <cfRule type="cellIs" dxfId="9480" priority="9779" stopIfTrue="1" operator="equal">
      <formula>"yes"</formula>
    </cfRule>
    <cfRule type="cellIs" dxfId="9479" priority="9780" stopIfTrue="1" operator="equal">
      <formula>"no"</formula>
    </cfRule>
    <cfRule type="notContainsBlanks" dxfId="9478" priority="9783" stopIfTrue="1">
      <formula>LEN(TRIM(AM24))&gt;0</formula>
    </cfRule>
  </conditionalFormatting>
  <conditionalFormatting sqref="AM24">
    <cfRule type="cellIs" dxfId="9477" priority="9781" stopIfTrue="1" operator="equal">
      <formula>"done"</formula>
    </cfRule>
    <cfRule type="cellIs" dxfId="9476" priority="9782" stopIfTrue="1" operator="equal">
      <formula>"n/a"</formula>
    </cfRule>
    <cfRule type="cellIs" dxfId="9475" priority="9784" stopIfTrue="1" operator="equal">
      <formula>"yes"</formula>
    </cfRule>
    <cfRule type="cellIs" dxfId="9474" priority="9785" stopIfTrue="1" operator="equal">
      <formula>"no"</formula>
    </cfRule>
    <cfRule type="notContainsBlanks" dxfId="9473" priority="9786">
      <formula>LEN(TRIM(AM24))&gt;0</formula>
    </cfRule>
  </conditionalFormatting>
  <conditionalFormatting sqref="AM25">
    <cfRule type="cellIs" dxfId="9472" priority="9771" stopIfTrue="1" operator="equal">
      <formula>"yes"</formula>
    </cfRule>
    <cfRule type="cellIs" dxfId="9471" priority="9772" stopIfTrue="1" operator="equal">
      <formula>"no"</formula>
    </cfRule>
    <cfRule type="notContainsBlanks" dxfId="9470" priority="9775" stopIfTrue="1">
      <formula>LEN(TRIM(AM25))&gt;0</formula>
    </cfRule>
  </conditionalFormatting>
  <conditionalFormatting sqref="AM25">
    <cfRule type="cellIs" dxfId="9469" priority="9773" stopIfTrue="1" operator="equal">
      <formula>"done"</formula>
    </cfRule>
    <cfRule type="cellIs" dxfId="9468" priority="9774" stopIfTrue="1" operator="equal">
      <formula>"n/a"</formula>
    </cfRule>
    <cfRule type="cellIs" dxfId="9467" priority="9776" stopIfTrue="1" operator="equal">
      <formula>"yes"</formula>
    </cfRule>
    <cfRule type="cellIs" dxfId="9466" priority="9777" stopIfTrue="1" operator="equal">
      <formula>"no"</formula>
    </cfRule>
    <cfRule type="notContainsBlanks" dxfId="9465" priority="9778">
      <formula>LEN(TRIM(AM25))&gt;0</formula>
    </cfRule>
  </conditionalFormatting>
  <conditionalFormatting sqref="AM26">
    <cfRule type="cellIs" dxfId="9464" priority="9763" stopIfTrue="1" operator="equal">
      <formula>"yes"</formula>
    </cfRule>
    <cfRule type="cellIs" dxfId="9463" priority="9764" stopIfTrue="1" operator="equal">
      <formula>"no"</formula>
    </cfRule>
    <cfRule type="notContainsBlanks" dxfId="9462" priority="9767" stopIfTrue="1">
      <formula>LEN(TRIM(AM26))&gt;0</formula>
    </cfRule>
  </conditionalFormatting>
  <conditionalFormatting sqref="AM26">
    <cfRule type="cellIs" dxfId="9461" priority="9765" stopIfTrue="1" operator="equal">
      <formula>"done"</formula>
    </cfRule>
    <cfRule type="cellIs" dxfId="9460" priority="9766" stopIfTrue="1" operator="equal">
      <formula>"n/a"</formula>
    </cfRule>
    <cfRule type="cellIs" dxfId="9459" priority="9768" stopIfTrue="1" operator="equal">
      <formula>"yes"</formula>
    </cfRule>
    <cfRule type="cellIs" dxfId="9458" priority="9769" stopIfTrue="1" operator="equal">
      <formula>"no"</formula>
    </cfRule>
    <cfRule type="notContainsBlanks" dxfId="9457" priority="9770">
      <formula>LEN(TRIM(AM26))&gt;0</formula>
    </cfRule>
  </conditionalFormatting>
  <conditionalFormatting sqref="AM27">
    <cfRule type="cellIs" dxfId="9456" priority="9755" stopIfTrue="1" operator="equal">
      <formula>"yes"</formula>
    </cfRule>
    <cfRule type="cellIs" dxfId="9455" priority="9756" stopIfTrue="1" operator="equal">
      <formula>"no"</formula>
    </cfRule>
    <cfRule type="notContainsBlanks" dxfId="9454" priority="9759" stopIfTrue="1">
      <formula>LEN(TRIM(AM27))&gt;0</formula>
    </cfRule>
  </conditionalFormatting>
  <conditionalFormatting sqref="AM27">
    <cfRule type="cellIs" dxfId="9453" priority="9757" stopIfTrue="1" operator="equal">
      <formula>"done"</formula>
    </cfRule>
    <cfRule type="cellIs" dxfId="9452" priority="9758" stopIfTrue="1" operator="equal">
      <formula>"n/a"</formula>
    </cfRule>
    <cfRule type="cellIs" dxfId="9451" priority="9760" stopIfTrue="1" operator="equal">
      <formula>"yes"</formula>
    </cfRule>
    <cfRule type="cellIs" dxfId="9450" priority="9761" stopIfTrue="1" operator="equal">
      <formula>"no"</formula>
    </cfRule>
    <cfRule type="notContainsBlanks" dxfId="9449" priority="9762">
      <formula>LEN(TRIM(AM27))&gt;0</formula>
    </cfRule>
  </conditionalFormatting>
  <conditionalFormatting sqref="AM28">
    <cfRule type="cellIs" dxfId="9448" priority="9747" stopIfTrue="1" operator="equal">
      <formula>"yes"</formula>
    </cfRule>
    <cfRule type="cellIs" dxfId="9447" priority="9748" stopIfTrue="1" operator="equal">
      <formula>"no"</formula>
    </cfRule>
    <cfRule type="notContainsBlanks" dxfId="9446" priority="9751" stopIfTrue="1">
      <formula>LEN(TRIM(AM28))&gt;0</formula>
    </cfRule>
  </conditionalFormatting>
  <conditionalFormatting sqref="AM28">
    <cfRule type="cellIs" dxfId="9445" priority="9749" stopIfTrue="1" operator="equal">
      <formula>"done"</formula>
    </cfRule>
    <cfRule type="cellIs" dxfId="9444" priority="9750" stopIfTrue="1" operator="equal">
      <formula>"n/a"</formula>
    </cfRule>
    <cfRule type="cellIs" dxfId="9443" priority="9752" stopIfTrue="1" operator="equal">
      <formula>"yes"</formula>
    </cfRule>
    <cfRule type="cellIs" dxfId="9442" priority="9753" stopIfTrue="1" operator="equal">
      <formula>"no"</formula>
    </cfRule>
    <cfRule type="notContainsBlanks" dxfId="9441" priority="9754">
      <formula>LEN(TRIM(AM28))&gt;0</formula>
    </cfRule>
  </conditionalFormatting>
  <conditionalFormatting sqref="AM29">
    <cfRule type="cellIs" dxfId="9440" priority="9739" stopIfTrue="1" operator="equal">
      <formula>"yes"</formula>
    </cfRule>
    <cfRule type="cellIs" dxfId="9439" priority="9740" stopIfTrue="1" operator="equal">
      <formula>"no"</formula>
    </cfRule>
    <cfRule type="notContainsBlanks" dxfId="9438" priority="9743" stopIfTrue="1">
      <formula>LEN(TRIM(AM29))&gt;0</formula>
    </cfRule>
  </conditionalFormatting>
  <conditionalFormatting sqref="AM29">
    <cfRule type="cellIs" dxfId="9437" priority="9741" stopIfTrue="1" operator="equal">
      <formula>"done"</formula>
    </cfRule>
    <cfRule type="cellIs" dxfId="9436" priority="9742" stopIfTrue="1" operator="equal">
      <formula>"n/a"</formula>
    </cfRule>
    <cfRule type="cellIs" dxfId="9435" priority="9744" stopIfTrue="1" operator="equal">
      <formula>"yes"</formula>
    </cfRule>
    <cfRule type="cellIs" dxfId="9434" priority="9745" stopIfTrue="1" operator="equal">
      <formula>"no"</formula>
    </cfRule>
    <cfRule type="notContainsBlanks" dxfId="9433" priority="9746">
      <formula>LEN(TRIM(AM29))&gt;0</formula>
    </cfRule>
  </conditionalFormatting>
  <conditionalFormatting sqref="AM30">
    <cfRule type="cellIs" dxfId="9432" priority="9731" stopIfTrue="1" operator="equal">
      <formula>"yes"</formula>
    </cfRule>
    <cfRule type="cellIs" dxfId="9431" priority="9732" stopIfTrue="1" operator="equal">
      <formula>"no"</formula>
    </cfRule>
    <cfRule type="notContainsBlanks" dxfId="9430" priority="9735" stopIfTrue="1">
      <formula>LEN(TRIM(AM30))&gt;0</formula>
    </cfRule>
  </conditionalFormatting>
  <conditionalFormatting sqref="AM30">
    <cfRule type="cellIs" dxfId="9429" priority="9733" stopIfTrue="1" operator="equal">
      <formula>"done"</formula>
    </cfRule>
    <cfRule type="cellIs" dxfId="9428" priority="9734" stopIfTrue="1" operator="equal">
      <formula>"n/a"</formula>
    </cfRule>
    <cfRule type="cellIs" dxfId="9427" priority="9736" stopIfTrue="1" operator="equal">
      <formula>"yes"</formula>
    </cfRule>
    <cfRule type="cellIs" dxfId="9426" priority="9737" stopIfTrue="1" operator="equal">
      <formula>"no"</formula>
    </cfRule>
    <cfRule type="notContainsBlanks" dxfId="9425" priority="9738">
      <formula>LEN(TRIM(AM30))&gt;0</formula>
    </cfRule>
  </conditionalFormatting>
  <conditionalFormatting sqref="AM39">
    <cfRule type="cellIs" dxfId="9424" priority="9723" stopIfTrue="1" operator="equal">
      <formula>"yes"</formula>
    </cfRule>
    <cfRule type="cellIs" dxfId="9423" priority="9724" stopIfTrue="1" operator="equal">
      <formula>"no"</formula>
    </cfRule>
    <cfRule type="notContainsBlanks" dxfId="9422" priority="9727" stopIfTrue="1">
      <formula>LEN(TRIM(AM39))&gt;0</formula>
    </cfRule>
  </conditionalFormatting>
  <conditionalFormatting sqref="AM39">
    <cfRule type="cellIs" dxfId="9421" priority="9725" stopIfTrue="1" operator="equal">
      <formula>"done"</formula>
    </cfRule>
    <cfRule type="cellIs" dxfId="9420" priority="9726" stopIfTrue="1" operator="equal">
      <formula>"n/a"</formula>
    </cfRule>
    <cfRule type="cellIs" dxfId="9419" priority="9728" stopIfTrue="1" operator="equal">
      <formula>"yes"</formula>
    </cfRule>
    <cfRule type="cellIs" dxfId="9418" priority="9729" stopIfTrue="1" operator="equal">
      <formula>"no"</formula>
    </cfRule>
    <cfRule type="notContainsBlanks" dxfId="9417" priority="9730">
      <formula>LEN(TRIM(AM39))&gt;0</formula>
    </cfRule>
  </conditionalFormatting>
  <conditionalFormatting sqref="AM31:AM38">
    <cfRule type="cellIs" dxfId="9416" priority="9715" stopIfTrue="1" operator="equal">
      <formula>"yes"</formula>
    </cfRule>
    <cfRule type="cellIs" dxfId="9415" priority="9716" stopIfTrue="1" operator="equal">
      <formula>"no"</formula>
    </cfRule>
    <cfRule type="notContainsBlanks" dxfId="9414" priority="9719" stopIfTrue="1">
      <formula>LEN(TRIM(AM31))&gt;0</formula>
    </cfRule>
  </conditionalFormatting>
  <conditionalFormatting sqref="AM31:AM38">
    <cfRule type="cellIs" dxfId="9413" priority="9717" stopIfTrue="1" operator="equal">
      <formula>"done"</formula>
    </cfRule>
    <cfRule type="cellIs" dxfId="9412" priority="9718" stopIfTrue="1" operator="equal">
      <formula>"n/a"</formula>
    </cfRule>
    <cfRule type="cellIs" dxfId="9411" priority="9720" stopIfTrue="1" operator="equal">
      <formula>"yes"</formula>
    </cfRule>
    <cfRule type="cellIs" dxfId="9410" priority="9721" stopIfTrue="1" operator="equal">
      <formula>"no"</formula>
    </cfRule>
    <cfRule type="notContainsBlanks" dxfId="9409" priority="9722">
      <formula>LEN(TRIM(AM31))&gt;0</formula>
    </cfRule>
  </conditionalFormatting>
  <conditionalFormatting sqref="AM40">
    <cfRule type="cellIs" dxfId="9408" priority="9707" stopIfTrue="1" operator="equal">
      <formula>"yes"</formula>
    </cfRule>
    <cfRule type="cellIs" dxfId="9407" priority="9708" stopIfTrue="1" operator="equal">
      <formula>"no"</formula>
    </cfRule>
    <cfRule type="notContainsBlanks" dxfId="9406" priority="9711" stopIfTrue="1">
      <formula>LEN(TRIM(AM40))&gt;0</formula>
    </cfRule>
  </conditionalFormatting>
  <conditionalFormatting sqref="AM40">
    <cfRule type="cellIs" dxfId="9405" priority="9709" stopIfTrue="1" operator="equal">
      <formula>"done"</formula>
    </cfRule>
    <cfRule type="cellIs" dxfId="9404" priority="9710" stopIfTrue="1" operator="equal">
      <formula>"n/a"</formula>
    </cfRule>
    <cfRule type="cellIs" dxfId="9403" priority="9712" stopIfTrue="1" operator="equal">
      <formula>"yes"</formula>
    </cfRule>
    <cfRule type="cellIs" dxfId="9402" priority="9713" stopIfTrue="1" operator="equal">
      <formula>"no"</formula>
    </cfRule>
    <cfRule type="notContainsBlanks" dxfId="9401" priority="9714">
      <formula>LEN(TRIM(AM40))&gt;0</formula>
    </cfRule>
  </conditionalFormatting>
  <conditionalFormatting sqref="AM41">
    <cfRule type="cellIs" dxfId="9400" priority="9699" stopIfTrue="1" operator="equal">
      <formula>"yes"</formula>
    </cfRule>
    <cfRule type="cellIs" dxfId="9399" priority="9700" stopIfTrue="1" operator="equal">
      <formula>"no"</formula>
    </cfRule>
    <cfRule type="notContainsBlanks" dxfId="9398" priority="9703" stopIfTrue="1">
      <formula>LEN(TRIM(AM41))&gt;0</formula>
    </cfRule>
  </conditionalFormatting>
  <conditionalFormatting sqref="AM41">
    <cfRule type="cellIs" dxfId="9397" priority="9701" stopIfTrue="1" operator="equal">
      <formula>"done"</formula>
    </cfRule>
    <cfRule type="cellIs" dxfId="9396" priority="9702" stopIfTrue="1" operator="equal">
      <formula>"n/a"</formula>
    </cfRule>
    <cfRule type="cellIs" dxfId="9395" priority="9704" stopIfTrue="1" operator="equal">
      <formula>"yes"</formula>
    </cfRule>
    <cfRule type="cellIs" dxfId="9394" priority="9705" stopIfTrue="1" operator="equal">
      <formula>"no"</formula>
    </cfRule>
    <cfRule type="notContainsBlanks" dxfId="9393" priority="9706">
      <formula>LEN(TRIM(AM41))&gt;0</formula>
    </cfRule>
  </conditionalFormatting>
  <conditionalFormatting sqref="AM44">
    <cfRule type="cellIs" dxfId="9392" priority="9691" stopIfTrue="1" operator="equal">
      <formula>"yes"</formula>
    </cfRule>
    <cfRule type="cellIs" dxfId="9391" priority="9692" stopIfTrue="1" operator="equal">
      <formula>"no"</formula>
    </cfRule>
    <cfRule type="notContainsBlanks" dxfId="9390" priority="9693">
      <formula>LEN(TRIM(AM44))&gt;0</formula>
    </cfRule>
  </conditionalFormatting>
  <conditionalFormatting sqref="AM44">
    <cfRule type="cellIs" dxfId="9389" priority="9694" stopIfTrue="1" operator="equal">
      <formula>"done"</formula>
    </cfRule>
    <cfRule type="cellIs" dxfId="9388" priority="9695" stopIfTrue="1" operator="equal">
      <formula>"n/a"</formula>
    </cfRule>
    <cfRule type="cellIs" dxfId="9387" priority="9696" stopIfTrue="1" operator="equal">
      <formula>"yes"</formula>
    </cfRule>
    <cfRule type="cellIs" dxfId="9386" priority="9697" stopIfTrue="1" operator="equal">
      <formula>"no"</formula>
    </cfRule>
    <cfRule type="notContainsBlanks" dxfId="9385" priority="9698">
      <formula>LEN(TRIM(AM44))&gt;0</formula>
    </cfRule>
  </conditionalFormatting>
  <conditionalFormatting sqref="AM43">
    <cfRule type="cellIs" dxfId="9384" priority="9683" stopIfTrue="1" operator="equal">
      <formula>"yes"</formula>
    </cfRule>
    <cfRule type="cellIs" dxfId="9383" priority="9684" stopIfTrue="1" operator="equal">
      <formula>"no"</formula>
    </cfRule>
    <cfRule type="notContainsBlanks" dxfId="9382" priority="9687" stopIfTrue="1">
      <formula>LEN(TRIM(AM43))&gt;0</formula>
    </cfRule>
  </conditionalFormatting>
  <conditionalFormatting sqref="AM43">
    <cfRule type="cellIs" dxfId="9381" priority="9685" stopIfTrue="1" operator="equal">
      <formula>"done"</formula>
    </cfRule>
    <cfRule type="cellIs" dxfId="9380" priority="9686" stopIfTrue="1" operator="equal">
      <formula>"n/a"</formula>
    </cfRule>
    <cfRule type="cellIs" dxfId="9379" priority="9688" stopIfTrue="1" operator="equal">
      <formula>"yes"</formula>
    </cfRule>
    <cfRule type="cellIs" dxfId="9378" priority="9689" stopIfTrue="1" operator="equal">
      <formula>"no"</formula>
    </cfRule>
    <cfRule type="notContainsBlanks" dxfId="9377" priority="9690">
      <formula>LEN(TRIM(AM43))&gt;0</formula>
    </cfRule>
  </conditionalFormatting>
  <conditionalFormatting sqref="AM47">
    <cfRule type="cellIs" dxfId="9376" priority="9675" stopIfTrue="1" operator="equal">
      <formula>"yes"</formula>
    </cfRule>
    <cfRule type="cellIs" dxfId="9375" priority="9676" stopIfTrue="1" operator="equal">
      <formula>"no"</formula>
    </cfRule>
    <cfRule type="notContainsBlanks" dxfId="9374" priority="9679" stopIfTrue="1">
      <formula>LEN(TRIM(AM47))&gt;0</formula>
    </cfRule>
  </conditionalFormatting>
  <conditionalFormatting sqref="AM47">
    <cfRule type="cellIs" dxfId="9373" priority="9677" stopIfTrue="1" operator="equal">
      <formula>"done"</formula>
    </cfRule>
    <cfRule type="cellIs" dxfId="9372" priority="9678" stopIfTrue="1" operator="equal">
      <formula>"n/a"</formula>
    </cfRule>
    <cfRule type="cellIs" dxfId="9371" priority="9680" stopIfTrue="1" operator="equal">
      <formula>"yes"</formula>
    </cfRule>
    <cfRule type="cellIs" dxfId="9370" priority="9681" stopIfTrue="1" operator="equal">
      <formula>"no"</formula>
    </cfRule>
    <cfRule type="notContainsBlanks" dxfId="9369" priority="9682">
      <formula>LEN(TRIM(AM47))&gt;0</formula>
    </cfRule>
  </conditionalFormatting>
  <conditionalFormatting sqref="AM49">
    <cfRule type="cellIs" dxfId="9368" priority="9667" stopIfTrue="1" operator="equal">
      <formula>"yes"</formula>
    </cfRule>
    <cfRule type="cellIs" dxfId="9367" priority="9668" stopIfTrue="1" operator="equal">
      <formula>"no"</formula>
    </cfRule>
    <cfRule type="notContainsBlanks" dxfId="9366" priority="9671" stopIfTrue="1">
      <formula>LEN(TRIM(AM49))&gt;0</formula>
    </cfRule>
  </conditionalFormatting>
  <conditionalFormatting sqref="AM49">
    <cfRule type="cellIs" dxfId="9365" priority="9669" stopIfTrue="1" operator="equal">
      <formula>"done"</formula>
    </cfRule>
    <cfRule type="cellIs" dxfId="9364" priority="9670" stopIfTrue="1" operator="equal">
      <formula>"n/a"</formula>
    </cfRule>
    <cfRule type="cellIs" dxfId="9363" priority="9672" stopIfTrue="1" operator="equal">
      <formula>"yes"</formula>
    </cfRule>
    <cfRule type="cellIs" dxfId="9362" priority="9673" stopIfTrue="1" operator="equal">
      <formula>"no"</formula>
    </cfRule>
    <cfRule type="notContainsBlanks" dxfId="9361" priority="9674">
      <formula>LEN(TRIM(AM49))&gt;0</formula>
    </cfRule>
  </conditionalFormatting>
  <conditionalFormatting sqref="AM65">
    <cfRule type="cellIs" dxfId="9360" priority="9659" stopIfTrue="1" operator="equal">
      <formula>"yes"</formula>
    </cfRule>
    <cfRule type="cellIs" dxfId="9359" priority="9660" stopIfTrue="1" operator="equal">
      <formula>"no"</formula>
    </cfRule>
    <cfRule type="notContainsBlanks" dxfId="9358" priority="9663" stopIfTrue="1">
      <formula>LEN(TRIM(AM65))&gt;0</formula>
    </cfRule>
  </conditionalFormatting>
  <conditionalFormatting sqref="AM65">
    <cfRule type="cellIs" dxfId="9357" priority="9661" stopIfTrue="1" operator="equal">
      <formula>"done"</formula>
    </cfRule>
    <cfRule type="cellIs" dxfId="9356" priority="9662" stopIfTrue="1" operator="equal">
      <formula>"n/a"</formula>
    </cfRule>
    <cfRule type="cellIs" dxfId="9355" priority="9664" stopIfTrue="1" operator="equal">
      <formula>"yes"</formula>
    </cfRule>
    <cfRule type="cellIs" dxfId="9354" priority="9665" stopIfTrue="1" operator="equal">
      <formula>"no"</formula>
    </cfRule>
    <cfRule type="notContainsBlanks" dxfId="9353" priority="9666">
      <formula>LEN(TRIM(AM65))&gt;0</formula>
    </cfRule>
  </conditionalFormatting>
  <conditionalFormatting sqref="AM67">
    <cfRule type="cellIs" dxfId="9352" priority="9651" stopIfTrue="1" operator="equal">
      <formula>"yes"</formula>
    </cfRule>
    <cfRule type="cellIs" dxfId="9351" priority="9652" stopIfTrue="1" operator="equal">
      <formula>"no"</formula>
    </cfRule>
    <cfRule type="notContainsBlanks" dxfId="9350" priority="9655" stopIfTrue="1">
      <formula>LEN(TRIM(AM67))&gt;0</formula>
    </cfRule>
  </conditionalFormatting>
  <conditionalFormatting sqref="AM67">
    <cfRule type="cellIs" dxfId="9349" priority="9653" stopIfTrue="1" operator="equal">
      <formula>"done"</formula>
    </cfRule>
    <cfRule type="cellIs" dxfId="9348" priority="9654" stopIfTrue="1" operator="equal">
      <formula>"n/a"</formula>
    </cfRule>
    <cfRule type="cellIs" dxfId="9347" priority="9656" stopIfTrue="1" operator="equal">
      <formula>"yes"</formula>
    </cfRule>
    <cfRule type="cellIs" dxfId="9346" priority="9657" stopIfTrue="1" operator="equal">
      <formula>"no"</formula>
    </cfRule>
    <cfRule type="notContainsBlanks" dxfId="9345" priority="9658">
      <formula>LEN(TRIM(AM67))&gt;0</formula>
    </cfRule>
  </conditionalFormatting>
  <conditionalFormatting sqref="AM68">
    <cfRule type="cellIs" dxfId="9344" priority="9643" stopIfTrue="1" operator="equal">
      <formula>"yes"</formula>
    </cfRule>
    <cfRule type="cellIs" dxfId="9343" priority="9644" stopIfTrue="1" operator="equal">
      <formula>"no"</formula>
    </cfRule>
    <cfRule type="notContainsBlanks" dxfId="9342" priority="9647" stopIfTrue="1">
      <formula>LEN(TRIM(AM68))&gt;0</formula>
    </cfRule>
  </conditionalFormatting>
  <conditionalFormatting sqref="AM68">
    <cfRule type="cellIs" dxfId="9341" priority="9645" stopIfTrue="1" operator="equal">
      <formula>"done"</formula>
    </cfRule>
    <cfRule type="cellIs" dxfId="9340" priority="9646" stopIfTrue="1" operator="equal">
      <formula>"n/a"</formula>
    </cfRule>
    <cfRule type="cellIs" dxfId="9339" priority="9648" stopIfTrue="1" operator="equal">
      <formula>"yes"</formula>
    </cfRule>
    <cfRule type="cellIs" dxfId="9338" priority="9649" stopIfTrue="1" operator="equal">
      <formula>"no"</formula>
    </cfRule>
    <cfRule type="notContainsBlanks" dxfId="9337" priority="9650">
      <formula>LEN(TRIM(AM68))&gt;0</formula>
    </cfRule>
  </conditionalFormatting>
  <conditionalFormatting sqref="AM91:AM104">
    <cfRule type="cellIs" dxfId="9336" priority="9635" stopIfTrue="1" operator="equal">
      <formula>"yes"</formula>
    </cfRule>
    <cfRule type="cellIs" dxfId="9335" priority="9636" stopIfTrue="1" operator="equal">
      <formula>"no"</formula>
    </cfRule>
    <cfRule type="notContainsBlanks" dxfId="9334" priority="9639" stopIfTrue="1">
      <formula>LEN(TRIM(AM91))&gt;0</formula>
    </cfRule>
  </conditionalFormatting>
  <conditionalFormatting sqref="AM91:AM104">
    <cfRule type="cellIs" dxfId="9333" priority="9637" stopIfTrue="1" operator="equal">
      <formula>"done"</formula>
    </cfRule>
    <cfRule type="cellIs" dxfId="9332" priority="9638" stopIfTrue="1" operator="equal">
      <formula>"n/a"</formula>
    </cfRule>
    <cfRule type="cellIs" dxfId="9331" priority="9640" stopIfTrue="1" operator="equal">
      <formula>"yes"</formula>
    </cfRule>
    <cfRule type="cellIs" dxfId="9330" priority="9641" stopIfTrue="1" operator="equal">
      <formula>"no"</formula>
    </cfRule>
    <cfRule type="notContainsBlanks" dxfId="9329" priority="9642">
      <formula>LEN(TRIM(AM91))&gt;0</formula>
    </cfRule>
  </conditionalFormatting>
  <conditionalFormatting sqref="AM106">
    <cfRule type="cellIs" dxfId="9328" priority="9627" stopIfTrue="1" operator="equal">
      <formula>"yes"</formula>
    </cfRule>
    <cfRule type="cellIs" dxfId="9327" priority="9628" stopIfTrue="1" operator="equal">
      <formula>"no"</formula>
    </cfRule>
    <cfRule type="notContainsBlanks" dxfId="9326" priority="9631" stopIfTrue="1">
      <formula>LEN(TRIM(AM106))&gt;0</formula>
    </cfRule>
  </conditionalFormatting>
  <conditionalFormatting sqref="AM106">
    <cfRule type="cellIs" dxfId="9325" priority="9629" stopIfTrue="1" operator="equal">
      <formula>"done"</formula>
    </cfRule>
    <cfRule type="cellIs" dxfId="9324" priority="9630" stopIfTrue="1" operator="equal">
      <formula>"n/a"</formula>
    </cfRule>
    <cfRule type="cellIs" dxfId="9323" priority="9632" stopIfTrue="1" operator="equal">
      <formula>"yes"</formula>
    </cfRule>
    <cfRule type="cellIs" dxfId="9322" priority="9633" stopIfTrue="1" operator="equal">
      <formula>"no"</formula>
    </cfRule>
    <cfRule type="notContainsBlanks" dxfId="9321" priority="9634">
      <formula>LEN(TRIM(AM106))&gt;0</formula>
    </cfRule>
  </conditionalFormatting>
  <conditionalFormatting sqref="AM107:AM108">
    <cfRule type="cellIs" dxfId="9320" priority="9619" stopIfTrue="1" operator="equal">
      <formula>"yes"</formula>
    </cfRule>
    <cfRule type="cellIs" dxfId="9319" priority="9620" stopIfTrue="1" operator="equal">
      <formula>"no"</formula>
    </cfRule>
    <cfRule type="notContainsBlanks" dxfId="9318" priority="9623" stopIfTrue="1">
      <formula>LEN(TRIM(AM107))&gt;0</formula>
    </cfRule>
  </conditionalFormatting>
  <conditionalFormatting sqref="AM107:AM108">
    <cfRule type="cellIs" dxfId="9317" priority="9621" stopIfTrue="1" operator="equal">
      <formula>"done"</formula>
    </cfRule>
    <cfRule type="cellIs" dxfId="9316" priority="9622" stopIfTrue="1" operator="equal">
      <formula>"n/a"</formula>
    </cfRule>
    <cfRule type="cellIs" dxfId="9315" priority="9624" stopIfTrue="1" operator="equal">
      <formula>"yes"</formula>
    </cfRule>
    <cfRule type="cellIs" dxfId="9314" priority="9625" stopIfTrue="1" operator="equal">
      <formula>"no"</formula>
    </cfRule>
    <cfRule type="notContainsBlanks" dxfId="9313" priority="9626">
      <formula>LEN(TRIM(AM107))&gt;0</formula>
    </cfRule>
  </conditionalFormatting>
  <conditionalFormatting sqref="AM109:AM110">
    <cfRule type="cellIs" dxfId="9312" priority="9611" stopIfTrue="1" operator="equal">
      <formula>"yes"</formula>
    </cfRule>
    <cfRule type="cellIs" dxfId="9311" priority="9612" stopIfTrue="1" operator="equal">
      <formula>"no"</formula>
    </cfRule>
    <cfRule type="notContainsBlanks" dxfId="9310" priority="9615" stopIfTrue="1">
      <formula>LEN(TRIM(AM109))&gt;0</formula>
    </cfRule>
  </conditionalFormatting>
  <conditionalFormatting sqref="AM109:AM110">
    <cfRule type="cellIs" dxfId="9309" priority="9613" stopIfTrue="1" operator="equal">
      <formula>"done"</formula>
    </cfRule>
    <cfRule type="cellIs" dxfId="9308" priority="9614" stopIfTrue="1" operator="equal">
      <formula>"n/a"</formula>
    </cfRule>
    <cfRule type="cellIs" dxfId="9307" priority="9616" stopIfTrue="1" operator="equal">
      <formula>"yes"</formula>
    </cfRule>
    <cfRule type="cellIs" dxfId="9306" priority="9617" stopIfTrue="1" operator="equal">
      <formula>"no"</formula>
    </cfRule>
    <cfRule type="notContainsBlanks" dxfId="9305" priority="9618">
      <formula>LEN(TRIM(AM109))&gt;0</formula>
    </cfRule>
  </conditionalFormatting>
  <conditionalFormatting sqref="AM113">
    <cfRule type="cellIs" dxfId="9304" priority="9603" stopIfTrue="1" operator="equal">
      <formula>"yes"</formula>
    </cfRule>
    <cfRule type="cellIs" dxfId="9303" priority="9604" stopIfTrue="1" operator="equal">
      <formula>"no"</formula>
    </cfRule>
    <cfRule type="notContainsBlanks" dxfId="9302" priority="9607" stopIfTrue="1">
      <formula>LEN(TRIM(AM113))&gt;0</formula>
    </cfRule>
  </conditionalFormatting>
  <conditionalFormatting sqref="AM113">
    <cfRule type="cellIs" dxfId="9301" priority="9605" stopIfTrue="1" operator="equal">
      <formula>"done"</formula>
    </cfRule>
    <cfRule type="cellIs" dxfId="9300" priority="9606" stopIfTrue="1" operator="equal">
      <formula>"n/a"</formula>
    </cfRule>
    <cfRule type="cellIs" dxfId="9299" priority="9608" stopIfTrue="1" operator="equal">
      <formula>"yes"</formula>
    </cfRule>
    <cfRule type="cellIs" dxfId="9298" priority="9609" stopIfTrue="1" operator="equal">
      <formula>"no"</formula>
    </cfRule>
    <cfRule type="notContainsBlanks" dxfId="9297" priority="9610">
      <formula>LEN(TRIM(AM113))&gt;0</formula>
    </cfRule>
  </conditionalFormatting>
  <conditionalFormatting sqref="AM114">
    <cfRule type="cellIs" dxfId="9296" priority="9595" stopIfTrue="1" operator="equal">
      <formula>"yes"</formula>
    </cfRule>
    <cfRule type="cellIs" dxfId="9295" priority="9596" stopIfTrue="1" operator="equal">
      <formula>"no"</formula>
    </cfRule>
    <cfRule type="notContainsBlanks" dxfId="9294" priority="9599" stopIfTrue="1">
      <formula>LEN(TRIM(AM114))&gt;0</formula>
    </cfRule>
  </conditionalFormatting>
  <conditionalFormatting sqref="AM114">
    <cfRule type="cellIs" dxfId="9293" priority="9597" stopIfTrue="1" operator="equal">
      <formula>"done"</formula>
    </cfRule>
    <cfRule type="cellIs" dxfId="9292" priority="9598" stopIfTrue="1" operator="equal">
      <formula>"n/a"</formula>
    </cfRule>
    <cfRule type="cellIs" dxfId="9291" priority="9600" stopIfTrue="1" operator="equal">
      <formula>"yes"</formula>
    </cfRule>
    <cfRule type="cellIs" dxfId="9290" priority="9601" stopIfTrue="1" operator="equal">
      <formula>"no"</formula>
    </cfRule>
    <cfRule type="notContainsBlanks" dxfId="9289" priority="9602">
      <formula>LEN(TRIM(AM114))&gt;0</formula>
    </cfRule>
  </conditionalFormatting>
  <conditionalFormatting sqref="AM115">
    <cfRule type="cellIs" dxfId="9288" priority="9587" stopIfTrue="1" operator="equal">
      <formula>"yes"</formula>
    </cfRule>
    <cfRule type="cellIs" dxfId="9287" priority="9588" stopIfTrue="1" operator="equal">
      <formula>"no"</formula>
    </cfRule>
    <cfRule type="notContainsBlanks" dxfId="9286" priority="9591" stopIfTrue="1">
      <formula>LEN(TRIM(AM115))&gt;0</formula>
    </cfRule>
  </conditionalFormatting>
  <conditionalFormatting sqref="AM115">
    <cfRule type="cellIs" dxfId="9285" priority="9589" stopIfTrue="1" operator="equal">
      <formula>"done"</formula>
    </cfRule>
    <cfRule type="cellIs" dxfId="9284" priority="9590" stopIfTrue="1" operator="equal">
      <formula>"n/a"</formula>
    </cfRule>
    <cfRule type="cellIs" dxfId="9283" priority="9592" stopIfTrue="1" operator="equal">
      <formula>"yes"</formula>
    </cfRule>
    <cfRule type="cellIs" dxfId="9282" priority="9593" stopIfTrue="1" operator="equal">
      <formula>"no"</formula>
    </cfRule>
    <cfRule type="notContainsBlanks" dxfId="9281" priority="9594">
      <formula>LEN(TRIM(AM115))&gt;0</formula>
    </cfRule>
  </conditionalFormatting>
  <conditionalFormatting sqref="AM127">
    <cfRule type="cellIs" dxfId="9280" priority="9579" stopIfTrue="1" operator="equal">
      <formula>"yes"</formula>
    </cfRule>
    <cfRule type="cellIs" dxfId="9279" priority="9580" stopIfTrue="1" operator="equal">
      <formula>"no"</formula>
    </cfRule>
    <cfRule type="notContainsBlanks" dxfId="9278" priority="9583" stopIfTrue="1">
      <formula>LEN(TRIM(AM127))&gt;0</formula>
    </cfRule>
  </conditionalFormatting>
  <conditionalFormatting sqref="AM127">
    <cfRule type="cellIs" dxfId="9277" priority="9581" stopIfTrue="1" operator="equal">
      <formula>"done"</formula>
    </cfRule>
    <cfRule type="cellIs" dxfId="9276" priority="9582" stopIfTrue="1" operator="equal">
      <formula>"n/a"</formula>
    </cfRule>
    <cfRule type="cellIs" dxfId="9275" priority="9584" stopIfTrue="1" operator="equal">
      <formula>"yes"</formula>
    </cfRule>
    <cfRule type="cellIs" dxfId="9274" priority="9585" stopIfTrue="1" operator="equal">
      <formula>"no"</formula>
    </cfRule>
    <cfRule type="notContainsBlanks" dxfId="9273" priority="9586">
      <formula>LEN(TRIM(AM127))&gt;0</formula>
    </cfRule>
  </conditionalFormatting>
  <conditionalFormatting sqref="AM128">
    <cfRule type="cellIs" dxfId="9272" priority="9571" stopIfTrue="1" operator="equal">
      <formula>"yes"</formula>
    </cfRule>
    <cfRule type="cellIs" dxfId="9271" priority="9572" stopIfTrue="1" operator="equal">
      <formula>"no"</formula>
    </cfRule>
    <cfRule type="notContainsBlanks" dxfId="9270" priority="9575" stopIfTrue="1">
      <formula>LEN(TRIM(AM128))&gt;0</formula>
    </cfRule>
  </conditionalFormatting>
  <conditionalFormatting sqref="AM128">
    <cfRule type="cellIs" dxfId="9269" priority="9573" stopIfTrue="1" operator="equal">
      <formula>"done"</formula>
    </cfRule>
    <cfRule type="cellIs" dxfId="9268" priority="9574" stopIfTrue="1" operator="equal">
      <formula>"n/a"</formula>
    </cfRule>
    <cfRule type="cellIs" dxfId="9267" priority="9576" stopIfTrue="1" operator="equal">
      <formula>"yes"</formula>
    </cfRule>
    <cfRule type="cellIs" dxfId="9266" priority="9577" stopIfTrue="1" operator="equal">
      <formula>"no"</formula>
    </cfRule>
    <cfRule type="notContainsBlanks" dxfId="9265" priority="9578">
      <formula>LEN(TRIM(AM128))&gt;0</formula>
    </cfRule>
  </conditionalFormatting>
  <conditionalFormatting sqref="AM129">
    <cfRule type="cellIs" dxfId="9264" priority="9563" stopIfTrue="1" operator="equal">
      <formula>"yes"</formula>
    </cfRule>
    <cfRule type="cellIs" dxfId="9263" priority="9564" stopIfTrue="1" operator="equal">
      <formula>"no"</formula>
    </cfRule>
    <cfRule type="notContainsBlanks" dxfId="9262" priority="9567" stopIfTrue="1">
      <formula>LEN(TRIM(AM129))&gt;0</formula>
    </cfRule>
  </conditionalFormatting>
  <conditionalFormatting sqref="AM129">
    <cfRule type="cellIs" dxfId="9261" priority="9565" stopIfTrue="1" operator="equal">
      <formula>"done"</formula>
    </cfRule>
    <cfRule type="cellIs" dxfId="9260" priority="9566" stopIfTrue="1" operator="equal">
      <formula>"n/a"</formula>
    </cfRule>
    <cfRule type="cellIs" dxfId="9259" priority="9568" stopIfTrue="1" operator="equal">
      <formula>"yes"</formula>
    </cfRule>
    <cfRule type="cellIs" dxfId="9258" priority="9569" stopIfTrue="1" operator="equal">
      <formula>"no"</formula>
    </cfRule>
    <cfRule type="notContainsBlanks" dxfId="9257" priority="9570">
      <formula>LEN(TRIM(AM129))&gt;0</formula>
    </cfRule>
  </conditionalFormatting>
  <conditionalFormatting sqref="AM130">
    <cfRule type="cellIs" dxfId="9256" priority="9555" stopIfTrue="1" operator="equal">
      <formula>"yes"</formula>
    </cfRule>
    <cfRule type="cellIs" dxfId="9255" priority="9556" stopIfTrue="1" operator="equal">
      <formula>"no"</formula>
    </cfRule>
    <cfRule type="notContainsBlanks" dxfId="9254" priority="9559" stopIfTrue="1">
      <formula>LEN(TRIM(AM130))&gt;0</formula>
    </cfRule>
  </conditionalFormatting>
  <conditionalFormatting sqref="AM130">
    <cfRule type="cellIs" dxfId="9253" priority="9557" stopIfTrue="1" operator="equal">
      <formula>"done"</formula>
    </cfRule>
    <cfRule type="cellIs" dxfId="9252" priority="9558" stopIfTrue="1" operator="equal">
      <formula>"n/a"</formula>
    </cfRule>
    <cfRule type="cellIs" dxfId="9251" priority="9560" stopIfTrue="1" operator="equal">
      <formula>"yes"</formula>
    </cfRule>
    <cfRule type="cellIs" dxfId="9250" priority="9561" stopIfTrue="1" operator="equal">
      <formula>"no"</formula>
    </cfRule>
    <cfRule type="notContainsBlanks" dxfId="9249" priority="9562">
      <formula>LEN(TRIM(AM130))&gt;0</formula>
    </cfRule>
  </conditionalFormatting>
  <conditionalFormatting sqref="AM131:AM133">
    <cfRule type="cellIs" dxfId="9248" priority="9547" stopIfTrue="1" operator="equal">
      <formula>"yes"</formula>
    </cfRule>
    <cfRule type="cellIs" dxfId="9247" priority="9548" stopIfTrue="1" operator="equal">
      <formula>"no"</formula>
    </cfRule>
    <cfRule type="notContainsBlanks" dxfId="9246" priority="9551" stopIfTrue="1">
      <formula>LEN(TRIM(AM131))&gt;0</formula>
    </cfRule>
  </conditionalFormatting>
  <conditionalFormatting sqref="AM131:AM133">
    <cfRule type="cellIs" dxfId="9245" priority="9549" stopIfTrue="1" operator="equal">
      <formula>"done"</formula>
    </cfRule>
    <cfRule type="cellIs" dxfId="9244" priority="9550" stopIfTrue="1" operator="equal">
      <formula>"n/a"</formula>
    </cfRule>
    <cfRule type="cellIs" dxfId="9243" priority="9552" stopIfTrue="1" operator="equal">
      <formula>"yes"</formula>
    </cfRule>
    <cfRule type="cellIs" dxfId="9242" priority="9553" stopIfTrue="1" operator="equal">
      <formula>"no"</formula>
    </cfRule>
    <cfRule type="notContainsBlanks" dxfId="9241" priority="9554">
      <formula>LEN(TRIM(AM131))&gt;0</formula>
    </cfRule>
  </conditionalFormatting>
  <conditionalFormatting sqref="AM158">
    <cfRule type="cellIs" dxfId="9240" priority="9539" stopIfTrue="1" operator="equal">
      <formula>"yes"</formula>
    </cfRule>
    <cfRule type="cellIs" dxfId="9239" priority="9540" stopIfTrue="1" operator="equal">
      <formula>"no"</formula>
    </cfRule>
    <cfRule type="notContainsBlanks" dxfId="9238" priority="9543" stopIfTrue="1">
      <formula>LEN(TRIM(AM158))&gt;0</formula>
    </cfRule>
  </conditionalFormatting>
  <conditionalFormatting sqref="AM158">
    <cfRule type="cellIs" dxfId="9237" priority="9541" stopIfTrue="1" operator="equal">
      <formula>"done"</formula>
    </cfRule>
    <cfRule type="cellIs" dxfId="9236" priority="9542" stopIfTrue="1" operator="equal">
      <formula>"n/a"</formula>
    </cfRule>
    <cfRule type="cellIs" dxfId="9235" priority="9544" stopIfTrue="1" operator="equal">
      <formula>"yes"</formula>
    </cfRule>
    <cfRule type="cellIs" dxfId="9234" priority="9545" stopIfTrue="1" operator="equal">
      <formula>"no"</formula>
    </cfRule>
    <cfRule type="notContainsBlanks" dxfId="9233" priority="9546">
      <formula>LEN(TRIM(AM158))&gt;0</formula>
    </cfRule>
  </conditionalFormatting>
  <conditionalFormatting sqref="AM161">
    <cfRule type="cellIs" dxfId="9232" priority="9531" stopIfTrue="1" operator="equal">
      <formula>"yes"</formula>
    </cfRule>
    <cfRule type="cellIs" dxfId="9231" priority="9532" stopIfTrue="1" operator="equal">
      <formula>"no"</formula>
    </cfRule>
    <cfRule type="notContainsBlanks" dxfId="9230" priority="9535" stopIfTrue="1">
      <formula>LEN(TRIM(AM161))&gt;0</formula>
    </cfRule>
  </conditionalFormatting>
  <conditionalFormatting sqref="AM161">
    <cfRule type="cellIs" dxfId="9229" priority="9533" stopIfTrue="1" operator="equal">
      <formula>"done"</formula>
    </cfRule>
    <cfRule type="cellIs" dxfId="9228" priority="9534" stopIfTrue="1" operator="equal">
      <formula>"n/a"</formula>
    </cfRule>
    <cfRule type="cellIs" dxfId="9227" priority="9536" stopIfTrue="1" operator="equal">
      <formula>"yes"</formula>
    </cfRule>
    <cfRule type="cellIs" dxfId="9226" priority="9537" stopIfTrue="1" operator="equal">
      <formula>"no"</formula>
    </cfRule>
    <cfRule type="notContainsBlanks" dxfId="9225" priority="9538">
      <formula>LEN(TRIM(AM161))&gt;0</formula>
    </cfRule>
  </conditionalFormatting>
  <conditionalFormatting sqref="AM180">
    <cfRule type="cellIs" dxfId="9224" priority="9523" stopIfTrue="1" operator="equal">
      <formula>"yes"</formula>
    </cfRule>
    <cfRule type="cellIs" dxfId="9223" priority="9524" stopIfTrue="1" operator="equal">
      <formula>"no"</formula>
    </cfRule>
    <cfRule type="notContainsBlanks" dxfId="9222" priority="9527" stopIfTrue="1">
      <formula>LEN(TRIM(AM180))&gt;0</formula>
    </cfRule>
  </conditionalFormatting>
  <conditionalFormatting sqref="AM180">
    <cfRule type="cellIs" dxfId="9221" priority="9525" stopIfTrue="1" operator="equal">
      <formula>"done"</formula>
    </cfRule>
    <cfRule type="cellIs" dxfId="9220" priority="9526" stopIfTrue="1" operator="equal">
      <formula>"n/a"</formula>
    </cfRule>
    <cfRule type="cellIs" dxfId="9219" priority="9528" stopIfTrue="1" operator="equal">
      <formula>"yes"</formula>
    </cfRule>
    <cfRule type="cellIs" dxfId="9218" priority="9529" stopIfTrue="1" operator="equal">
      <formula>"no"</formula>
    </cfRule>
    <cfRule type="notContainsBlanks" dxfId="9217" priority="9530">
      <formula>LEN(TRIM(AM180))&gt;0</formula>
    </cfRule>
  </conditionalFormatting>
  <conditionalFormatting sqref="AM170">
    <cfRule type="cellIs" dxfId="9216" priority="9515" stopIfTrue="1" operator="equal">
      <formula>"yes"</formula>
    </cfRule>
    <cfRule type="cellIs" dxfId="9215" priority="9516" stopIfTrue="1" operator="equal">
      <formula>"no"</formula>
    </cfRule>
    <cfRule type="notContainsBlanks" dxfId="9214" priority="9519" stopIfTrue="1">
      <formula>LEN(TRIM(AM170))&gt;0</formula>
    </cfRule>
  </conditionalFormatting>
  <conditionalFormatting sqref="AM170">
    <cfRule type="cellIs" dxfId="9213" priority="9517" stopIfTrue="1" operator="equal">
      <formula>"done"</formula>
    </cfRule>
    <cfRule type="cellIs" dxfId="9212" priority="9518" stopIfTrue="1" operator="equal">
      <formula>"n/a"</formula>
    </cfRule>
    <cfRule type="cellIs" dxfId="9211" priority="9520" stopIfTrue="1" operator="equal">
      <formula>"yes"</formula>
    </cfRule>
    <cfRule type="cellIs" dxfId="9210" priority="9521" stopIfTrue="1" operator="equal">
      <formula>"no"</formula>
    </cfRule>
    <cfRule type="notContainsBlanks" dxfId="9209" priority="9522">
      <formula>LEN(TRIM(AM170))&gt;0</formula>
    </cfRule>
  </conditionalFormatting>
  <conditionalFormatting sqref="AM162">
    <cfRule type="cellIs" dxfId="9208" priority="9507" stopIfTrue="1" operator="equal">
      <formula>"yes"</formula>
    </cfRule>
    <cfRule type="cellIs" dxfId="9207" priority="9508" stopIfTrue="1" operator="equal">
      <formula>"no"</formula>
    </cfRule>
    <cfRule type="notContainsBlanks" dxfId="9206" priority="9511" stopIfTrue="1">
      <formula>LEN(TRIM(AM162))&gt;0</formula>
    </cfRule>
  </conditionalFormatting>
  <conditionalFormatting sqref="AM162">
    <cfRule type="cellIs" dxfId="9205" priority="9509" stopIfTrue="1" operator="equal">
      <formula>"done"</formula>
    </cfRule>
    <cfRule type="cellIs" dxfId="9204" priority="9510" stopIfTrue="1" operator="equal">
      <formula>"n/a"</formula>
    </cfRule>
    <cfRule type="cellIs" dxfId="9203" priority="9512" stopIfTrue="1" operator="equal">
      <formula>"yes"</formula>
    </cfRule>
    <cfRule type="cellIs" dxfId="9202" priority="9513" stopIfTrue="1" operator="equal">
      <formula>"no"</formula>
    </cfRule>
    <cfRule type="notContainsBlanks" dxfId="9201" priority="9514">
      <formula>LEN(TRIM(AM162))&gt;0</formula>
    </cfRule>
  </conditionalFormatting>
  <conditionalFormatting sqref="AM163">
    <cfRule type="cellIs" dxfId="9200" priority="9499" stopIfTrue="1" operator="equal">
      <formula>"yes"</formula>
    </cfRule>
    <cfRule type="cellIs" dxfId="9199" priority="9500" stopIfTrue="1" operator="equal">
      <formula>"no"</formula>
    </cfRule>
    <cfRule type="notContainsBlanks" dxfId="9198" priority="9503" stopIfTrue="1">
      <formula>LEN(TRIM(AM163))&gt;0</formula>
    </cfRule>
  </conditionalFormatting>
  <conditionalFormatting sqref="AM163">
    <cfRule type="cellIs" dxfId="9197" priority="9501" stopIfTrue="1" operator="equal">
      <formula>"done"</formula>
    </cfRule>
    <cfRule type="cellIs" dxfId="9196" priority="9502" stopIfTrue="1" operator="equal">
      <formula>"n/a"</formula>
    </cfRule>
    <cfRule type="cellIs" dxfId="9195" priority="9504" stopIfTrue="1" operator="equal">
      <formula>"yes"</formula>
    </cfRule>
    <cfRule type="cellIs" dxfId="9194" priority="9505" stopIfTrue="1" operator="equal">
      <formula>"no"</formula>
    </cfRule>
    <cfRule type="notContainsBlanks" dxfId="9193" priority="9506">
      <formula>LEN(TRIM(AM163))&gt;0</formula>
    </cfRule>
  </conditionalFormatting>
  <conditionalFormatting sqref="AM166">
    <cfRule type="cellIs" dxfId="9192" priority="9491" stopIfTrue="1" operator="equal">
      <formula>"yes"</formula>
    </cfRule>
    <cfRule type="cellIs" dxfId="9191" priority="9492" stopIfTrue="1" operator="equal">
      <formula>"no"</formula>
    </cfRule>
    <cfRule type="notContainsBlanks" dxfId="9190" priority="9495" stopIfTrue="1">
      <formula>LEN(TRIM(AM166))&gt;0</formula>
    </cfRule>
  </conditionalFormatting>
  <conditionalFormatting sqref="AM166">
    <cfRule type="cellIs" dxfId="9189" priority="9493" stopIfTrue="1" operator="equal">
      <formula>"done"</formula>
    </cfRule>
    <cfRule type="cellIs" dxfId="9188" priority="9494" stopIfTrue="1" operator="equal">
      <formula>"n/a"</formula>
    </cfRule>
    <cfRule type="cellIs" dxfId="9187" priority="9496" stopIfTrue="1" operator="equal">
      <formula>"yes"</formula>
    </cfRule>
    <cfRule type="cellIs" dxfId="9186" priority="9497" stopIfTrue="1" operator="equal">
      <formula>"no"</formula>
    </cfRule>
    <cfRule type="notContainsBlanks" dxfId="9185" priority="9498">
      <formula>LEN(TRIM(AM166))&gt;0</formula>
    </cfRule>
  </conditionalFormatting>
  <conditionalFormatting sqref="AM165">
    <cfRule type="cellIs" dxfId="9184" priority="9483" stopIfTrue="1" operator="equal">
      <formula>"yes"</formula>
    </cfRule>
    <cfRule type="cellIs" dxfId="9183" priority="9484" stopIfTrue="1" operator="equal">
      <formula>"no"</formula>
    </cfRule>
    <cfRule type="notContainsBlanks" dxfId="9182" priority="9487" stopIfTrue="1">
      <formula>LEN(TRIM(AM165))&gt;0</formula>
    </cfRule>
  </conditionalFormatting>
  <conditionalFormatting sqref="AM165">
    <cfRule type="cellIs" dxfId="9181" priority="9485" stopIfTrue="1" operator="equal">
      <formula>"done"</formula>
    </cfRule>
    <cfRule type="cellIs" dxfId="9180" priority="9486" stopIfTrue="1" operator="equal">
      <formula>"n/a"</formula>
    </cfRule>
    <cfRule type="cellIs" dxfId="9179" priority="9488" stopIfTrue="1" operator="equal">
      <formula>"yes"</formula>
    </cfRule>
    <cfRule type="cellIs" dxfId="9178" priority="9489" stopIfTrue="1" operator="equal">
      <formula>"no"</formula>
    </cfRule>
    <cfRule type="notContainsBlanks" dxfId="9177" priority="9490">
      <formula>LEN(TRIM(AM165))&gt;0</formula>
    </cfRule>
  </conditionalFormatting>
  <conditionalFormatting sqref="AM164">
    <cfRule type="cellIs" dxfId="9176" priority="9475" stopIfTrue="1" operator="equal">
      <formula>"yes"</formula>
    </cfRule>
    <cfRule type="cellIs" dxfId="9175" priority="9476" stopIfTrue="1" operator="equal">
      <formula>"no"</formula>
    </cfRule>
    <cfRule type="notContainsBlanks" dxfId="9174" priority="9479" stopIfTrue="1">
      <formula>LEN(TRIM(AM164))&gt;0</formula>
    </cfRule>
  </conditionalFormatting>
  <conditionalFormatting sqref="AM164">
    <cfRule type="cellIs" dxfId="9173" priority="9477" stopIfTrue="1" operator="equal">
      <formula>"done"</formula>
    </cfRule>
    <cfRule type="cellIs" dxfId="9172" priority="9478" stopIfTrue="1" operator="equal">
      <formula>"n/a"</formula>
    </cfRule>
    <cfRule type="cellIs" dxfId="9171" priority="9480" stopIfTrue="1" operator="equal">
      <formula>"yes"</formula>
    </cfRule>
    <cfRule type="cellIs" dxfId="9170" priority="9481" stopIfTrue="1" operator="equal">
      <formula>"no"</formula>
    </cfRule>
    <cfRule type="notContainsBlanks" dxfId="9169" priority="9482">
      <formula>LEN(TRIM(AM164))&gt;0</formula>
    </cfRule>
  </conditionalFormatting>
  <conditionalFormatting sqref="AM168">
    <cfRule type="cellIs" dxfId="9168" priority="9467" stopIfTrue="1" operator="equal">
      <formula>"yes"</formula>
    </cfRule>
    <cfRule type="cellIs" dxfId="9167" priority="9468" stopIfTrue="1" operator="equal">
      <formula>"no"</formula>
    </cfRule>
    <cfRule type="notContainsBlanks" dxfId="9166" priority="9471" stopIfTrue="1">
      <formula>LEN(TRIM(AM168))&gt;0</formula>
    </cfRule>
  </conditionalFormatting>
  <conditionalFormatting sqref="AM168">
    <cfRule type="cellIs" dxfId="9165" priority="9469" stopIfTrue="1" operator="equal">
      <formula>"done"</formula>
    </cfRule>
    <cfRule type="cellIs" dxfId="9164" priority="9470" stopIfTrue="1" operator="equal">
      <formula>"n/a"</formula>
    </cfRule>
    <cfRule type="cellIs" dxfId="9163" priority="9472" stopIfTrue="1" operator="equal">
      <formula>"yes"</formula>
    </cfRule>
    <cfRule type="cellIs" dxfId="9162" priority="9473" stopIfTrue="1" operator="equal">
      <formula>"no"</formula>
    </cfRule>
    <cfRule type="notContainsBlanks" dxfId="9161" priority="9474">
      <formula>LEN(TRIM(AM168))&gt;0</formula>
    </cfRule>
  </conditionalFormatting>
  <conditionalFormatting sqref="AM167">
    <cfRule type="cellIs" dxfId="9160" priority="9459" stopIfTrue="1" operator="equal">
      <formula>"yes"</formula>
    </cfRule>
    <cfRule type="cellIs" dxfId="9159" priority="9460" stopIfTrue="1" operator="equal">
      <formula>"no"</formula>
    </cfRule>
    <cfRule type="notContainsBlanks" dxfId="9158" priority="9463" stopIfTrue="1">
      <formula>LEN(TRIM(AM167))&gt;0</formula>
    </cfRule>
  </conditionalFormatting>
  <conditionalFormatting sqref="AM167">
    <cfRule type="cellIs" dxfId="9157" priority="9461" stopIfTrue="1" operator="equal">
      <formula>"done"</formula>
    </cfRule>
    <cfRule type="cellIs" dxfId="9156" priority="9462" stopIfTrue="1" operator="equal">
      <formula>"n/a"</formula>
    </cfRule>
    <cfRule type="cellIs" dxfId="9155" priority="9464" stopIfTrue="1" operator="equal">
      <formula>"yes"</formula>
    </cfRule>
    <cfRule type="cellIs" dxfId="9154" priority="9465" stopIfTrue="1" operator="equal">
      <formula>"no"</formula>
    </cfRule>
    <cfRule type="notContainsBlanks" dxfId="9153" priority="9466">
      <formula>LEN(TRIM(AM167))&gt;0</formula>
    </cfRule>
  </conditionalFormatting>
  <conditionalFormatting sqref="AM169">
    <cfRule type="cellIs" dxfId="9152" priority="9451" stopIfTrue="1" operator="equal">
      <formula>"yes"</formula>
    </cfRule>
    <cfRule type="cellIs" dxfId="9151" priority="9452" stopIfTrue="1" operator="equal">
      <formula>"no"</formula>
    </cfRule>
    <cfRule type="notContainsBlanks" dxfId="9150" priority="9455" stopIfTrue="1">
      <formula>LEN(TRIM(AM169))&gt;0</formula>
    </cfRule>
  </conditionalFormatting>
  <conditionalFormatting sqref="AM169">
    <cfRule type="cellIs" dxfId="9149" priority="9453" stopIfTrue="1" operator="equal">
      <formula>"done"</formula>
    </cfRule>
    <cfRule type="cellIs" dxfId="9148" priority="9454" stopIfTrue="1" operator="equal">
      <formula>"n/a"</formula>
    </cfRule>
    <cfRule type="cellIs" dxfId="9147" priority="9456" stopIfTrue="1" operator="equal">
      <formula>"yes"</formula>
    </cfRule>
    <cfRule type="cellIs" dxfId="9146" priority="9457" stopIfTrue="1" operator="equal">
      <formula>"no"</formula>
    </cfRule>
    <cfRule type="notContainsBlanks" dxfId="9145" priority="9458">
      <formula>LEN(TRIM(AM169))&gt;0</formula>
    </cfRule>
  </conditionalFormatting>
  <conditionalFormatting sqref="AM171">
    <cfRule type="cellIs" dxfId="9144" priority="9443" stopIfTrue="1" operator="equal">
      <formula>"yes"</formula>
    </cfRule>
    <cfRule type="cellIs" dxfId="9143" priority="9444" stopIfTrue="1" operator="equal">
      <formula>"no"</formula>
    </cfRule>
    <cfRule type="notContainsBlanks" dxfId="9142" priority="9447" stopIfTrue="1">
      <formula>LEN(TRIM(AM171))&gt;0</formula>
    </cfRule>
  </conditionalFormatting>
  <conditionalFormatting sqref="AM171">
    <cfRule type="cellIs" dxfId="9141" priority="9445" stopIfTrue="1" operator="equal">
      <formula>"done"</formula>
    </cfRule>
    <cfRule type="cellIs" dxfId="9140" priority="9446" stopIfTrue="1" operator="equal">
      <formula>"n/a"</formula>
    </cfRule>
    <cfRule type="cellIs" dxfId="9139" priority="9448" stopIfTrue="1" operator="equal">
      <formula>"yes"</formula>
    </cfRule>
    <cfRule type="cellIs" dxfId="9138" priority="9449" stopIfTrue="1" operator="equal">
      <formula>"no"</formula>
    </cfRule>
    <cfRule type="notContainsBlanks" dxfId="9137" priority="9450">
      <formula>LEN(TRIM(AM171))&gt;0</formula>
    </cfRule>
  </conditionalFormatting>
  <conditionalFormatting sqref="AM172">
    <cfRule type="cellIs" dxfId="9136" priority="9435" stopIfTrue="1" operator="equal">
      <formula>"yes"</formula>
    </cfRule>
    <cfRule type="cellIs" dxfId="9135" priority="9436" stopIfTrue="1" operator="equal">
      <formula>"no"</formula>
    </cfRule>
    <cfRule type="notContainsBlanks" dxfId="9134" priority="9439" stopIfTrue="1">
      <formula>LEN(TRIM(AM172))&gt;0</formula>
    </cfRule>
  </conditionalFormatting>
  <conditionalFormatting sqref="AM172">
    <cfRule type="cellIs" dxfId="9133" priority="9437" stopIfTrue="1" operator="equal">
      <formula>"done"</formula>
    </cfRule>
    <cfRule type="cellIs" dxfId="9132" priority="9438" stopIfTrue="1" operator="equal">
      <formula>"n/a"</formula>
    </cfRule>
    <cfRule type="cellIs" dxfId="9131" priority="9440" stopIfTrue="1" operator="equal">
      <formula>"yes"</formula>
    </cfRule>
    <cfRule type="cellIs" dxfId="9130" priority="9441" stopIfTrue="1" operator="equal">
      <formula>"no"</formula>
    </cfRule>
    <cfRule type="notContainsBlanks" dxfId="9129" priority="9442">
      <formula>LEN(TRIM(AM172))&gt;0</formula>
    </cfRule>
  </conditionalFormatting>
  <conditionalFormatting sqref="AM174">
    <cfRule type="cellIs" dxfId="9128" priority="9427" stopIfTrue="1" operator="equal">
      <formula>"yes"</formula>
    </cfRule>
    <cfRule type="cellIs" dxfId="9127" priority="9428" stopIfTrue="1" operator="equal">
      <formula>"no"</formula>
    </cfRule>
    <cfRule type="notContainsBlanks" dxfId="9126" priority="9431" stopIfTrue="1">
      <formula>LEN(TRIM(AM174))&gt;0</formula>
    </cfRule>
  </conditionalFormatting>
  <conditionalFormatting sqref="AM174">
    <cfRule type="cellIs" dxfId="9125" priority="9429" stopIfTrue="1" operator="equal">
      <formula>"done"</formula>
    </cfRule>
    <cfRule type="cellIs" dxfId="9124" priority="9430" stopIfTrue="1" operator="equal">
      <formula>"n/a"</formula>
    </cfRule>
    <cfRule type="cellIs" dxfId="9123" priority="9432" stopIfTrue="1" operator="equal">
      <formula>"yes"</formula>
    </cfRule>
    <cfRule type="cellIs" dxfId="9122" priority="9433" stopIfTrue="1" operator="equal">
      <formula>"no"</formula>
    </cfRule>
    <cfRule type="notContainsBlanks" dxfId="9121" priority="9434">
      <formula>LEN(TRIM(AM174))&gt;0</formula>
    </cfRule>
  </conditionalFormatting>
  <conditionalFormatting sqref="AM175">
    <cfRule type="cellIs" dxfId="9120" priority="9419" stopIfTrue="1" operator="equal">
      <formula>"yes"</formula>
    </cfRule>
    <cfRule type="cellIs" dxfId="9119" priority="9420" stopIfTrue="1" operator="equal">
      <formula>"no"</formula>
    </cfRule>
    <cfRule type="notContainsBlanks" dxfId="9118" priority="9423" stopIfTrue="1">
      <formula>LEN(TRIM(AM175))&gt;0</formula>
    </cfRule>
  </conditionalFormatting>
  <conditionalFormatting sqref="AM175">
    <cfRule type="cellIs" dxfId="9117" priority="9421" stopIfTrue="1" operator="equal">
      <formula>"done"</formula>
    </cfRule>
    <cfRule type="cellIs" dxfId="9116" priority="9422" stopIfTrue="1" operator="equal">
      <formula>"n/a"</formula>
    </cfRule>
    <cfRule type="cellIs" dxfId="9115" priority="9424" stopIfTrue="1" operator="equal">
      <formula>"yes"</formula>
    </cfRule>
    <cfRule type="cellIs" dxfId="9114" priority="9425" stopIfTrue="1" operator="equal">
      <formula>"no"</formula>
    </cfRule>
    <cfRule type="notContainsBlanks" dxfId="9113" priority="9426">
      <formula>LEN(TRIM(AM175))&gt;0</formula>
    </cfRule>
  </conditionalFormatting>
  <conditionalFormatting sqref="AM176">
    <cfRule type="cellIs" dxfId="9112" priority="9411" stopIfTrue="1" operator="equal">
      <formula>"yes"</formula>
    </cfRule>
    <cfRule type="cellIs" dxfId="9111" priority="9412" stopIfTrue="1" operator="equal">
      <formula>"no"</formula>
    </cfRule>
    <cfRule type="notContainsBlanks" dxfId="9110" priority="9415" stopIfTrue="1">
      <formula>LEN(TRIM(AM176))&gt;0</formula>
    </cfRule>
  </conditionalFormatting>
  <conditionalFormatting sqref="AM176">
    <cfRule type="cellIs" dxfId="9109" priority="9413" stopIfTrue="1" operator="equal">
      <formula>"done"</formula>
    </cfRule>
    <cfRule type="cellIs" dxfId="9108" priority="9414" stopIfTrue="1" operator="equal">
      <formula>"n/a"</formula>
    </cfRule>
    <cfRule type="cellIs" dxfId="9107" priority="9416" stopIfTrue="1" operator="equal">
      <formula>"yes"</formula>
    </cfRule>
    <cfRule type="cellIs" dxfId="9106" priority="9417" stopIfTrue="1" operator="equal">
      <formula>"no"</formula>
    </cfRule>
    <cfRule type="notContainsBlanks" dxfId="9105" priority="9418">
      <formula>LEN(TRIM(AM176))&gt;0</formula>
    </cfRule>
  </conditionalFormatting>
  <conditionalFormatting sqref="AM177">
    <cfRule type="cellIs" dxfId="9104" priority="9403" stopIfTrue="1" operator="equal">
      <formula>"yes"</formula>
    </cfRule>
    <cfRule type="cellIs" dxfId="9103" priority="9404" stopIfTrue="1" operator="equal">
      <formula>"no"</formula>
    </cfRule>
    <cfRule type="notContainsBlanks" dxfId="9102" priority="9407" stopIfTrue="1">
      <formula>LEN(TRIM(AM177))&gt;0</formula>
    </cfRule>
  </conditionalFormatting>
  <conditionalFormatting sqref="AM177">
    <cfRule type="cellIs" dxfId="9101" priority="9405" stopIfTrue="1" operator="equal">
      <formula>"done"</formula>
    </cfRule>
    <cfRule type="cellIs" dxfId="9100" priority="9406" stopIfTrue="1" operator="equal">
      <formula>"n/a"</formula>
    </cfRule>
    <cfRule type="cellIs" dxfId="9099" priority="9408" stopIfTrue="1" operator="equal">
      <formula>"yes"</formula>
    </cfRule>
    <cfRule type="cellIs" dxfId="9098" priority="9409" stopIfTrue="1" operator="equal">
      <formula>"no"</formula>
    </cfRule>
    <cfRule type="notContainsBlanks" dxfId="9097" priority="9410">
      <formula>LEN(TRIM(AM177))&gt;0</formula>
    </cfRule>
  </conditionalFormatting>
  <conditionalFormatting sqref="AM210">
    <cfRule type="cellIs" dxfId="9096" priority="9395" stopIfTrue="1" operator="equal">
      <formula>"yes"</formula>
    </cfRule>
    <cfRule type="cellIs" dxfId="9095" priority="9396" stopIfTrue="1" operator="equal">
      <formula>"no"</formula>
    </cfRule>
    <cfRule type="notContainsBlanks" dxfId="9094" priority="9399" stopIfTrue="1">
      <formula>LEN(TRIM(AM210))&gt;0</formula>
    </cfRule>
  </conditionalFormatting>
  <conditionalFormatting sqref="AM210">
    <cfRule type="cellIs" dxfId="9093" priority="9397" stopIfTrue="1" operator="equal">
      <formula>"done"</formula>
    </cfRule>
    <cfRule type="cellIs" dxfId="9092" priority="9398" stopIfTrue="1" operator="equal">
      <formula>"n/a"</formula>
    </cfRule>
    <cfRule type="cellIs" dxfId="9091" priority="9400" stopIfTrue="1" operator="equal">
      <formula>"yes"</formula>
    </cfRule>
    <cfRule type="cellIs" dxfId="9090" priority="9401" stopIfTrue="1" operator="equal">
      <formula>"no"</formula>
    </cfRule>
    <cfRule type="notContainsBlanks" dxfId="9089" priority="9402">
      <formula>LEN(TRIM(AM210))&gt;0</formula>
    </cfRule>
  </conditionalFormatting>
  <conditionalFormatting sqref="AM178">
    <cfRule type="cellIs" dxfId="9088" priority="9387" stopIfTrue="1" operator="equal">
      <formula>"yes"</formula>
    </cfRule>
    <cfRule type="cellIs" dxfId="9087" priority="9388" stopIfTrue="1" operator="equal">
      <formula>"no"</formula>
    </cfRule>
    <cfRule type="notContainsBlanks" dxfId="9086" priority="9391" stopIfTrue="1">
      <formula>LEN(TRIM(AM178))&gt;0</formula>
    </cfRule>
  </conditionalFormatting>
  <conditionalFormatting sqref="AM178">
    <cfRule type="cellIs" dxfId="9085" priority="9389" stopIfTrue="1" operator="equal">
      <formula>"done"</formula>
    </cfRule>
    <cfRule type="cellIs" dxfId="9084" priority="9390" stopIfTrue="1" operator="equal">
      <formula>"n/a"</formula>
    </cfRule>
    <cfRule type="cellIs" dxfId="9083" priority="9392" stopIfTrue="1" operator="equal">
      <formula>"yes"</formula>
    </cfRule>
    <cfRule type="cellIs" dxfId="9082" priority="9393" stopIfTrue="1" operator="equal">
      <formula>"no"</formula>
    </cfRule>
    <cfRule type="notContainsBlanks" dxfId="9081" priority="9394">
      <formula>LEN(TRIM(AM178))&gt;0</formula>
    </cfRule>
  </conditionalFormatting>
  <conditionalFormatting sqref="AM181">
    <cfRule type="cellIs" dxfId="9080" priority="9379" stopIfTrue="1" operator="equal">
      <formula>"yes"</formula>
    </cfRule>
    <cfRule type="cellIs" dxfId="9079" priority="9380" stopIfTrue="1" operator="equal">
      <formula>"no"</formula>
    </cfRule>
    <cfRule type="notContainsBlanks" dxfId="9078" priority="9383" stopIfTrue="1">
      <formula>LEN(TRIM(AM181))&gt;0</formula>
    </cfRule>
  </conditionalFormatting>
  <conditionalFormatting sqref="AM181">
    <cfRule type="cellIs" dxfId="9077" priority="9381" stopIfTrue="1" operator="equal">
      <formula>"done"</formula>
    </cfRule>
    <cfRule type="cellIs" dxfId="9076" priority="9382" stopIfTrue="1" operator="equal">
      <formula>"n/a"</formula>
    </cfRule>
    <cfRule type="cellIs" dxfId="9075" priority="9384" stopIfTrue="1" operator="equal">
      <formula>"yes"</formula>
    </cfRule>
    <cfRule type="cellIs" dxfId="9074" priority="9385" stopIfTrue="1" operator="equal">
      <formula>"no"</formula>
    </cfRule>
    <cfRule type="notContainsBlanks" dxfId="9073" priority="9386">
      <formula>LEN(TRIM(AM181))&gt;0</formula>
    </cfRule>
  </conditionalFormatting>
  <conditionalFormatting sqref="AM182">
    <cfRule type="cellIs" dxfId="9072" priority="9371" stopIfTrue="1" operator="equal">
      <formula>"yes"</formula>
    </cfRule>
    <cfRule type="cellIs" dxfId="9071" priority="9372" stopIfTrue="1" operator="equal">
      <formula>"no"</formula>
    </cfRule>
    <cfRule type="notContainsBlanks" dxfId="9070" priority="9375" stopIfTrue="1">
      <formula>LEN(TRIM(AM182))&gt;0</formula>
    </cfRule>
  </conditionalFormatting>
  <conditionalFormatting sqref="AM182">
    <cfRule type="cellIs" dxfId="9069" priority="9373" stopIfTrue="1" operator="equal">
      <formula>"done"</formula>
    </cfRule>
    <cfRule type="cellIs" dxfId="9068" priority="9374" stopIfTrue="1" operator="equal">
      <formula>"n/a"</formula>
    </cfRule>
    <cfRule type="cellIs" dxfId="9067" priority="9376" stopIfTrue="1" operator="equal">
      <formula>"yes"</formula>
    </cfRule>
    <cfRule type="cellIs" dxfId="9066" priority="9377" stopIfTrue="1" operator="equal">
      <formula>"no"</formula>
    </cfRule>
    <cfRule type="notContainsBlanks" dxfId="9065" priority="9378">
      <formula>LEN(TRIM(AM182))&gt;0</formula>
    </cfRule>
  </conditionalFormatting>
  <conditionalFormatting sqref="AM183">
    <cfRule type="cellIs" dxfId="9064" priority="9363" stopIfTrue="1" operator="equal">
      <formula>"yes"</formula>
    </cfRule>
    <cfRule type="cellIs" dxfId="9063" priority="9364" stopIfTrue="1" operator="equal">
      <formula>"no"</formula>
    </cfRule>
    <cfRule type="notContainsBlanks" dxfId="9062" priority="9367" stopIfTrue="1">
      <formula>LEN(TRIM(AM183))&gt;0</formula>
    </cfRule>
  </conditionalFormatting>
  <conditionalFormatting sqref="AM183">
    <cfRule type="cellIs" dxfId="9061" priority="9365" stopIfTrue="1" operator="equal">
      <formula>"done"</formula>
    </cfRule>
    <cfRule type="cellIs" dxfId="9060" priority="9366" stopIfTrue="1" operator="equal">
      <formula>"n/a"</formula>
    </cfRule>
    <cfRule type="cellIs" dxfId="9059" priority="9368" stopIfTrue="1" operator="equal">
      <formula>"yes"</formula>
    </cfRule>
    <cfRule type="cellIs" dxfId="9058" priority="9369" stopIfTrue="1" operator="equal">
      <formula>"no"</formula>
    </cfRule>
    <cfRule type="notContainsBlanks" dxfId="9057" priority="9370">
      <formula>LEN(TRIM(AM183))&gt;0</formula>
    </cfRule>
  </conditionalFormatting>
  <conditionalFormatting sqref="AM184">
    <cfRule type="cellIs" dxfId="9056" priority="9355" stopIfTrue="1" operator="equal">
      <formula>"yes"</formula>
    </cfRule>
    <cfRule type="cellIs" dxfId="9055" priority="9356" stopIfTrue="1" operator="equal">
      <formula>"no"</formula>
    </cfRule>
    <cfRule type="notContainsBlanks" dxfId="9054" priority="9359" stopIfTrue="1">
      <formula>LEN(TRIM(AM184))&gt;0</formula>
    </cfRule>
  </conditionalFormatting>
  <conditionalFormatting sqref="AM184">
    <cfRule type="cellIs" dxfId="9053" priority="9357" stopIfTrue="1" operator="equal">
      <formula>"done"</formula>
    </cfRule>
    <cfRule type="cellIs" dxfId="9052" priority="9358" stopIfTrue="1" operator="equal">
      <formula>"n/a"</formula>
    </cfRule>
    <cfRule type="cellIs" dxfId="9051" priority="9360" stopIfTrue="1" operator="equal">
      <formula>"yes"</formula>
    </cfRule>
    <cfRule type="cellIs" dxfId="9050" priority="9361" stopIfTrue="1" operator="equal">
      <formula>"no"</formula>
    </cfRule>
    <cfRule type="notContainsBlanks" dxfId="9049" priority="9362">
      <formula>LEN(TRIM(AM184))&gt;0</formula>
    </cfRule>
  </conditionalFormatting>
  <conditionalFormatting sqref="AM185">
    <cfRule type="cellIs" dxfId="9048" priority="9347" stopIfTrue="1" operator="equal">
      <formula>"yes"</formula>
    </cfRule>
    <cfRule type="cellIs" dxfId="9047" priority="9348" stopIfTrue="1" operator="equal">
      <formula>"no"</formula>
    </cfRule>
    <cfRule type="notContainsBlanks" dxfId="9046" priority="9351" stopIfTrue="1">
      <formula>LEN(TRIM(AM185))&gt;0</formula>
    </cfRule>
  </conditionalFormatting>
  <conditionalFormatting sqref="AM185">
    <cfRule type="cellIs" dxfId="9045" priority="9349" stopIfTrue="1" operator="equal">
      <formula>"done"</formula>
    </cfRule>
    <cfRule type="cellIs" dxfId="9044" priority="9350" stopIfTrue="1" operator="equal">
      <formula>"n/a"</formula>
    </cfRule>
    <cfRule type="cellIs" dxfId="9043" priority="9352" stopIfTrue="1" operator="equal">
      <formula>"yes"</formula>
    </cfRule>
    <cfRule type="cellIs" dxfId="9042" priority="9353" stopIfTrue="1" operator="equal">
      <formula>"no"</formula>
    </cfRule>
    <cfRule type="notContainsBlanks" dxfId="9041" priority="9354">
      <formula>LEN(TRIM(AM185))&gt;0</formula>
    </cfRule>
  </conditionalFormatting>
  <conditionalFormatting sqref="AM186">
    <cfRule type="cellIs" dxfId="9040" priority="9339" stopIfTrue="1" operator="equal">
      <formula>"yes"</formula>
    </cfRule>
    <cfRule type="cellIs" dxfId="9039" priority="9340" stopIfTrue="1" operator="equal">
      <formula>"no"</formula>
    </cfRule>
    <cfRule type="notContainsBlanks" dxfId="9038" priority="9343" stopIfTrue="1">
      <formula>LEN(TRIM(AM186))&gt;0</formula>
    </cfRule>
  </conditionalFormatting>
  <conditionalFormatting sqref="AM186">
    <cfRule type="cellIs" dxfId="9037" priority="9341" stopIfTrue="1" operator="equal">
      <formula>"done"</formula>
    </cfRule>
    <cfRule type="cellIs" dxfId="9036" priority="9342" stopIfTrue="1" operator="equal">
      <formula>"n/a"</formula>
    </cfRule>
    <cfRule type="cellIs" dxfId="9035" priority="9344" stopIfTrue="1" operator="equal">
      <formula>"yes"</formula>
    </cfRule>
    <cfRule type="cellIs" dxfId="9034" priority="9345" stopIfTrue="1" operator="equal">
      <formula>"no"</formula>
    </cfRule>
    <cfRule type="notContainsBlanks" dxfId="9033" priority="9346">
      <formula>LEN(TRIM(AM186))&gt;0</formula>
    </cfRule>
  </conditionalFormatting>
  <conditionalFormatting sqref="AM187">
    <cfRule type="cellIs" dxfId="9032" priority="9331" stopIfTrue="1" operator="equal">
      <formula>"yes"</formula>
    </cfRule>
    <cfRule type="cellIs" dxfId="9031" priority="9332" stopIfTrue="1" operator="equal">
      <formula>"no"</formula>
    </cfRule>
    <cfRule type="notContainsBlanks" dxfId="9030" priority="9335" stopIfTrue="1">
      <formula>LEN(TRIM(AM187))&gt;0</formula>
    </cfRule>
  </conditionalFormatting>
  <conditionalFormatting sqref="AM187">
    <cfRule type="cellIs" dxfId="9029" priority="9333" stopIfTrue="1" operator="equal">
      <formula>"done"</formula>
    </cfRule>
    <cfRule type="cellIs" dxfId="9028" priority="9334" stopIfTrue="1" operator="equal">
      <formula>"n/a"</formula>
    </cfRule>
    <cfRule type="cellIs" dxfId="9027" priority="9336" stopIfTrue="1" operator="equal">
      <formula>"yes"</formula>
    </cfRule>
    <cfRule type="cellIs" dxfId="9026" priority="9337" stopIfTrue="1" operator="equal">
      <formula>"no"</formula>
    </cfRule>
    <cfRule type="notContainsBlanks" dxfId="9025" priority="9338">
      <formula>LEN(TRIM(AM187))&gt;0</formula>
    </cfRule>
  </conditionalFormatting>
  <conditionalFormatting sqref="AM188">
    <cfRule type="cellIs" dxfId="9024" priority="9323" stopIfTrue="1" operator="equal">
      <formula>"yes"</formula>
    </cfRule>
    <cfRule type="cellIs" dxfId="9023" priority="9324" stopIfTrue="1" operator="equal">
      <formula>"no"</formula>
    </cfRule>
    <cfRule type="notContainsBlanks" dxfId="9022" priority="9327" stopIfTrue="1">
      <formula>LEN(TRIM(AM188))&gt;0</formula>
    </cfRule>
  </conditionalFormatting>
  <conditionalFormatting sqref="AM188">
    <cfRule type="cellIs" dxfId="9021" priority="9325" stopIfTrue="1" operator="equal">
      <formula>"done"</formula>
    </cfRule>
    <cfRule type="cellIs" dxfId="9020" priority="9326" stopIfTrue="1" operator="equal">
      <formula>"n/a"</formula>
    </cfRule>
    <cfRule type="cellIs" dxfId="9019" priority="9328" stopIfTrue="1" operator="equal">
      <formula>"yes"</formula>
    </cfRule>
    <cfRule type="cellIs" dxfId="9018" priority="9329" stopIfTrue="1" operator="equal">
      <formula>"no"</formula>
    </cfRule>
    <cfRule type="notContainsBlanks" dxfId="9017" priority="9330">
      <formula>LEN(TRIM(AM188))&gt;0</formula>
    </cfRule>
  </conditionalFormatting>
  <conditionalFormatting sqref="AM190">
    <cfRule type="cellIs" dxfId="9016" priority="9315" stopIfTrue="1" operator="equal">
      <formula>"yes"</formula>
    </cfRule>
    <cfRule type="cellIs" dxfId="9015" priority="9316" stopIfTrue="1" operator="equal">
      <formula>"no"</formula>
    </cfRule>
    <cfRule type="notContainsBlanks" dxfId="9014" priority="9319" stopIfTrue="1">
      <formula>LEN(TRIM(AM190))&gt;0</formula>
    </cfRule>
  </conditionalFormatting>
  <conditionalFormatting sqref="AM190">
    <cfRule type="cellIs" dxfId="9013" priority="9317" stopIfTrue="1" operator="equal">
      <formula>"done"</formula>
    </cfRule>
    <cfRule type="cellIs" dxfId="9012" priority="9318" stopIfTrue="1" operator="equal">
      <formula>"n/a"</formula>
    </cfRule>
    <cfRule type="cellIs" dxfId="9011" priority="9320" stopIfTrue="1" operator="equal">
      <formula>"yes"</formula>
    </cfRule>
    <cfRule type="cellIs" dxfId="9010" priority="9321" stopIfTrue="1" operator="equal">
      <formula>"no"</formula>
    </cfRule>
    <cfRule type="notContainsBlanks" dxfId="9009" priority="9322">
      <formula>LEN(TRIM(AM190))&gt;0</formula>
    </cfRule>
  </conditionalFormatting>
  <conditionalFormatting sqref="AM191">
    <cfRule type="cellIs" dxfId="9008" priority="9307" stopIfTrue="1" operator="equal">
      <formula>"yes"</formula>
    </cfRule>
    <cfRule type="cellIs" dxfId="9007" priority="9308" stopIfTrue="1" operator="equal">
      <formula>"no"</formula>
    </cfRule>
    <cfRule type="notContainsBlanks" dxfId="9006" priority="9311" stopIfTrue="1">
      <formula>LEN(TRIM(AM191))&gt;0</formula>
    </cfRule>
  </conditionalFormatting>
  <conditionalFormatting sqref="AM191">
    <cfRule type="cellIs" dxfId="9005" priority="9309" stopIfTrue="1" operator="equal">
      <formula>"done"</formula>
    </cfRule>
    <cfRule type="cellIs" dxfId="9004" priority="9310" stopIfTrue="1" operator="equal">
      <formula>"n/a"</formula>
    </cfRule>
    <cfRule type="cellIs" dxfId="9003" priority="9312" stopIfTrue="1" operator="equal">
      <formula>"yes"</formula>
    </cfRule>
    <cfRule type="cellIs" dxfId="9002" priority="9313" stopIfTrue="1" operator="equal">
      <formula>"no"</formula>
    </cfRule>
    <cfRule type="notContainsBlanks" dxfId="9001" priority="9314">
      <formula>LEN(TRIM(AM191))&gt;0</formula>
    </cfRule>
  </conditionalFormatting>
  <conditionalFormatting sqref="AM192">
    <cfRule type="cellIs" dxfId="9000" priority="9299" stopIfTrue="1" operator="equal">
      <formula>"yes"</formula>
    </cfRule>
    <cfRule type="cellIs" dxfId="8999" priority="9300" stopIfTrue="1" operator="equal">
      <formula>"no"</formula>
    </cfRule>
    <cfRule type="notContainsBlanks" dxfId="8998" priority="9303" stopIfTrue="1">
      <formula>LEN(TRIM(AM192))&gt;0</formula>
    </cfRule>
  </conditionalFormatting>
  <conditionalFormatting sqref="AM192">
    <cfRule type="cellIs" dxfId="8997" priority="9301" stopIfTrue="1" operator="equal">
      <formula>"done"</formula>
    </cfRule>
    <cfRule type="cellIs" dxfId="8996" priority="9302" stopIfTrue="1" operator="equal">
      <formula>"n/a"</formula>
    </cfRule>
    <cfRule type="cellIs" dxfId="8995" priority="9304" stopIfTrue="1" operator="equal">
      <formula>"yes"</formula>
    </cfRule>
    <cfRule type="cellIs" dxfId="8994" priority="9305" stopIfTrue="1" operator="equal">
      <formula>"no"</formula>
    </cfRule>
    <cfRule type="notContainsBlanks" dxfId="8993" priority="9306">
      <formula>LEN(TRIM(AM192))&gt;0</formula>
    </cfRule>
  </conditionalFormatting>
  <conditionalFormatting sqref="AM194">
    <cfRule type="cellIs" dxfId="8992" priority="9291" stopIfTrue="1" operator="equal">
      <formula>"yes"</formula>
    </cfRule>
    <cfRule type="cellIs" dxfId="8991" priority="9292" stopIfTrue="1" operator="equal">
      <formula>"no"</formula>
    </cfRule>
    <cfRule type="notContainsBlanks" dxfId="8990" priority="9295" stopIfTrue="1">
      <formula>LEN(TRIM(AM194))&gt;0</formula>
    </cfRule>
  </conditionalFormatting>
  <conditionalFormatting sqref="AM194">
    <cfRule type="cellIs" dxfId="8989" priority="9293" stopIfTrue="1" operator="equal">
      <formula>"done"</formula>
    </cfRule>
    <cfRule type="cellIs" dxfId="8988" priority="9294" stopIfTrue="1" operator="equal">
      <formula>"n/a"</formula>
    </cfRule>
    <cfRule type="cellIs" dxfId="8987" priority="9296" stopIfTrue="1" operator="equal">
      <formula>"yes"</formula>
    </cfRule>
    <cfRule type="cellIs" dxfId="8986" priority="9297" stopIfTrue="1" operator="equal">
      <formula>"no"</formula>
    </cfRule>
    <cfRule type="notContainsBlanks" dxfId="8985" priority="9298">
      <formula>LEN(TRIM(AM194))&gt;0</formula>
    </cfRule>
  </conditionalFormatting>
  <conditionalFormatting sqref="AM195">
    <cfRule type="cellIs" dxfId="8984" priority="9283" stopIfTrue="1" operator="equal">
      <formula>"yes"</formula>
    </cfRule>
    <cfRule type="cellIs" dxfId="8983" priority="9284" stopIfTrue="1" operator="equal">
      <formula>"no"</formula>
    </cfRule>
    <cfRule type="notContainsBlanks" dxfId="8982" priority="9287" stopIfTrue="1">
      <formula>LEN(TRIM(AM195))&gt;0</formula>
    </cfRule>
  </conditionalFormatting>
  <conditionalFormatting sqref="AM195">
    <cfRule type="cellIs" dxfId="8981" priority="9285" stopIfTrue="1" operator="equal">
      <formula>"done"</formula>
    </cfRule>
    <cfRule type="cellIs" dxfId="8980" priority="9286" stopIfTrue="1" operator="equal">
      <formula>"n/a"</formula>
    </cfRule>
    <cfRule type="cellIs" dxfId="8979" priority="9288" stopIfTrue="1" operator="equal">
      <formula>"yes"</formula>
    </cfRule>
    <cfRule type="cellIs" dxfId="8978" priority="9289" stopIfTrue="1" operator="equal">
      <formula>"no"</formula>
    </cfRule>
    <cfRule type="notContainsBlanks" dxfId="8977" priority="9290">
      <formula>LEN(TRIM(AM195))&gt;0</formula>
    </cfRule>
  </conditionalFormatting>
  <conditionalFormatting sqref="AM196">
    <cfRule type="cellIs" dxfId="8976" priority="9275" stopIfTrue="1" operator="equal">
      <formula>"yes"</formula>
    </cfRule>
    <cfRule type="cellIs" dxfId="8975" priority="9276" stopIfTrue="1" operator="equal">
      <formula>"no"</formula>
    </cfRule>
    <cfRule type="notContainsBlanks" dxfId="8974" priority="9279" stopIfTrue="1">
      <formula>LEN(TRIM(AM196))&gt;0</formula>
    </cfRule>
  </conditionalFormatting>
  <conditionalFormatting sqref="AM196">
    <cfRule type="cellIs" dxfId="8973" priority="9277" stopIfTrue="1" operator="equal">
      <formula>"done"</formula>
    </cfRule>
    <cfRule type="cellIs" dxfId="8972" priority="9278" stopIfTrue="1" operator="equal">
      <formula>"n/a"</formula>
    </cfRule>
    <cfRule type="cellIs" dxfId="8971" priority="9280" stopIfTrue="1" operator="equal">
      <formula>"yes"</formula>
    </cfRule>
    <cfRule type="cellIs" dxfId="8970" priority="9281" stopIfTrue="1" operator="equal">
      <formula>"no"</formula>
    </cfRule>
    <cfRule type="notContainsBlanks" dxfId="8969" priority="9282">
      <formula>LEN(TRIM(AM196))&gt;0</formula>
    </cfRule>
  </conditionalFormatting>
  <conditionalFormatting sqref="AM197">
    <cfRule type="cellIs" dxfId="8968" priority="9267" stopIfTrue="1" operator="equal">
      <formula>"yes"</formula>
    </cfRule>
    <cfRule type="cellIs" dxfId="8967" priority="9268" stopIfTrue="1" operator="equal">
      <formula>"no"</formula>
    </cfRule>
    <cfRule type="notContainsBlanks" dxfId="8966" priority="9271" stopIfTrue="1">
      <formula>LEN(TRIM(AM197))&gt;0</formula>
    </cfRule>
  </conditionalFormatting>
  <conditionalFormatting sqref="AM197">
    <cfRule type="cellIs" dxfId="8965" priority="9269" stopIfTrue="1" operator="equal">
      <formula>"done"</formula>
    </cfRule>
    <cfRule type="cellIs" dxfId="8964" priority="9270" stopIfTrue="1" operator="equal">
      <formula>"n/a"</formula>
    </cfRule>
    <cfRule type="cellIs" dxfId="8963" priority="9272" stopIfTrue="1" operator="equal">
      <formula>"yes"</formula>
    </cfRule>
    <cfRule type="cellIs" dxfId="8962" priority="9273" stopIfTrue="1" operator="equal">
      <formula>"no"</formula>
    </cfRule>
    <cfRule type="notContainsBlanks" dxfId="8961" priority="9274">
      <formula>LEN(TRIM(AM197))&gt;0</formula>
    </cfRule>
  </conditionalFormatting>
  <conditionalFormatting sqref="AM198">
    <cfRule type="cellIs" dxfId="8960" priority="9259" stopIfTrue="1" operator="equal">
      <formula>"yes"</formula>
    </cfRule>
    <cfRule type="cellIs" dxfId="8959" priority="9260" stopIfTrue="1" operator="equal">
      <formula>"no"</formula>
    </cfRule>
    <cfRule type="notContainsBlanks" dxfId="8958" priority="9263" stopIfTrue="1">
      <formula>LEN(TRIM(AM198))&gt;0</formula>
    </cfRule>
  </conditionalFormatting>
  <conditionalFormatting sqref="AM198">
    <cfRule type="cellIs" dxfId="8957" priority="9261" stopIfTrue="1" operator="equal">
      <formula>"done"</formula>
    </cfRule>
    <cfRule type="cellIs" dxfId="8956" priority="9262" stopIfTrue="1" operator="equal">
      <formula>"n/a"</formula>
    </cfRule>
    <cfRule type="cellIs" dxfId="8955" priority="9264" stopIfTrue="1" operator="equal">
      <formula>"yes"</formula>
    </cfRule>
    <cfRule type="cellIs" dxfId="8954" priority="9265" stopIfTrue="1" operator="equal">
      <formula>"no"</formula>
    </cfRule>
    <cfRule type="notContainsBlanks" dxfId="8953" priority="9266">
      <formula>LEN(TRIM(AM198))&gt;0</formula>
    </cfRule>
  </conditionalFormatting>
  <conditionalFormatting sqref="AM202">
    <cfRule type="cellIs" dxfId="8952" priority="9251" stopIfTrue="1" operator="equal">
      <formula>"yes"</formula>
    </cfRule>
    <cfRule type="cellIs" dxfId="8951" priority="9252" stopIfTrue="1" operator="equal">
      <formula>"no"</formula>
    </cfRule>
    <cfRule type="notContainsBlanks" dxfId="8950" priority="9255" stopIfTrue="1">
      <formula>LEN(TRIM(AM202))&gt;0</formula>
    </cfRule>
  </conditionalFormatting>
  <conditionalFormatting sqref="AM202">
    <cfRule type="cellIs" dxfId="8949" priority="9253" stopIfTrue="1" operator="equal">
      <formula>"done"</formula>
    </cfRule>
    <cfRule type="cellIs" dxfId="8948" priority="9254" stopIfTrue="1" operator="equal">
      <formula>"n/a"</formula>
    </cfRule>
    <cfRule type="cellIs" dxfId="8947" priority="9256" stopIfTrue="1" operator="equal">
      <formula>"yes"</formula>
    </cfRule>
    <cfRule type="cellIs" dxfId="8946" priority="9257" stopIfTrue="1" operator="equal">
      <formula>"no"</formula>
    </cfRule>
    <cfRule type="notContainsBlanks" dxfId="8945" priority="9258">
      <formula>LEN(TRIM(AM202))&gt;0</formula>
    </cfRule>
  </conditionalFormatting>
  <conditionalFormatting sqref="AM201">
    <cfRule type="cellIs" dxfId="8944" priority="9243" stopIfTrue="1" operator="equal">
      <formula>"yes"</formula>
    </cfRule>
    <cfRule type="cellIs" dxfId="8943" priority="9244" stopIfTrue="1" operator="equal">
      <formula>"no"</formula>
    </cfRule>
    <cfRule type="notContainsBlanks" dxfId="8942" priority="9247" stopIfTrue="1">
      <formula>LEN(TRIM(AM201))&gt;0</formula>
    </cfRule>
  </conditionalFormatting>
  <conditionalFormatting sqref="AM201">
    <cfRule type="cellIs" dxfId="8941" priority="9245" stopIfTrue="1" operator="equal">
      <formula>"done"</formula>
    </cfRule>
    <cfRule type="cellIs" dxfId="8940" priority="9246" stopIfTrue="1" operator="equal">
      <formula>"n/a"</formula>
    </cfRule>
    <cfRule type="cellIs" dxfId="8939" priority="9248" stopIfTrue="1" operator="equal">
      <formula>"yes"</formula>
    </cfRule>
    <cfRule type="cellIs" dxfId="8938" priority="9249" stopIfTrue="1" operator="equal">
      <formula>"no"</formula>
    </cfRule>
    <cfRule type="notContainsBlanks" dxfId="8937" priority="9250">
      <formula>LEN(TRIM(AM201))&gt;0</formula>
    </cfRule>
  </conditionalFormatting>
  <conditionalFormatting sqref="AM199">
    <cfRule type="cellIs" dxfId="8936" priority="9235" stopIfTrue="1" operator="equal">
      <formula>"yes"</formula>
    </cfRule>
    <cfRule type="cellIs" dxfId="8935" priority="9236" stopIfTrue="1" operator="equal">
      <formula>"no"</formula>
    </cfRule>
    <cfRule type="notContainsBlanks" dxfId="8934" priority="9239" stopIfTrue="1">
      <formula>LEN(TRIM(AM199))&gt;0</formula>
    </cfRule>
  </conditionalFormatting>
  <conditionalFormatting sqref="AM199">
    <cfRule type="cellIs" dxfId="8933" priority="9237" stopIfTrue="1" operator="equal">
      <formula>"done"</formula>
    </cfRule>
    <cfRule type="cellIs" dxfId="8932" priority="9238" stopIfTrue="1" operator="equal">
      <formula>"n/a"</formula>
    </cfRule>
    <cfRule type="cellIs" dxfId="8931" priority="9240" stopIfTrue="1" operator="equal">
      <formula>"yes"</formula>
    </cfRule>
    <cfRule type="cellIs" dxfId="8930" priority="9241" stopIfTrue="1" operator="equal">
      <formula>"no"</formula>
    </cfRule>
    <cfRule type="notContainsBlanks" dxfId="8929" priority="9242">
      <formula>LEN(TRIM(AM199))&gt;0</formula>
    </cfRule>
  </conditionalFormatting>
  <conditionalFormatting sqref="AM200">
    <cfRule type="cellIs" dxfId="8928" priority="9227" stopIfTrue="1" operator="equal">
      <formula>"yes"</formula>
    </cfRule>
    <cfRule type="cellIs" dxfId="8927" priority="9228" stopIfTrue="1" operator="equal">
      <formula>"no"</formula>
    </cfRule>
    <cfRule type="notContainsBlanks" dxfId="8926" priority="9231" stopIfTrue="1">
      <formula>LEN(TRIM(AM200))&gt;0</formula>
    </cfRule>
  </conditionalFormatting>
  <conditionalFormatting sqref="AM200">
    <cfRule type="cellIs" dxfId="8925" priority="9229" stopIfTrue="1" operator="equal">
      <formula>"done"</formula>
    </cfRule>
    <cfRule type="cellIs" dxfId="8924" priority="9230" stopIfTrue="1" operator="equal">
      <formula>"n/a"</formula>
    </cfRule>
    <cfRule type="cellIs" dxfId="8923" priority="9232" stopIfTrue="1" operator="equal">
      <formula>"yes"</formula>
    </cfRule>
    <cfRule type="cellIs" dxfId="8922" priority="9233" stopIfTrue="1" operator="equal">
      <formula>"no"</formula>
    </cfRule>
    <cfRule type="notContainsBlanks" dxfId="8921" priority="9234">
      <formula>LEN(TRIM(AM200))&gt;0</formula>
    </cfRule>
  </conditionalFormatting>
  <conditionalFormatting sqref="AM204:AM207">
    <cfRule type="cellIs" dxfId="8920" priority="9219" stopIfTrue="1" operator="equal">
      <formula>"yes"</formula>
    </cfRule>
    <cfRule type="cellIs" dxfId="8919" priority="9220" stopIfTrue="1" operator="equal">
      <formula>"no"</formula>
    </cfRule>
    <cfRule type="notContainsBlanks" dxfId="8918" priority="9223" stopIfTrue="1">
      <formula>LEN(TRIM(AM204))&gt;0</formula>
    </cfRule>
  </conditionalFormatting>
  <conditionalFormatting sqref="AM204:AM207">
    <cfRule type="cellIs" dxfId="8917" priority="9221" stopIfTrue="1" operator="equal">
      <formula>"done"</formula>
    </cfRule>
    <cfRule type="cellIs" dxfId="8916" priority="9222" stopIfTrue="1" operator="equal">
      <formula>"n/a"</formula>
    </cfRule>
    <cfRule type="cellIs" dxfId="8915" priority="9224" stopIfTrue="1" operator="equal">
      <formula>"yes"</formula>
    </cfRule>
    <cfRule type="cellIs" dxfId="8914" priority="9225" stopIfTrue="1" operator="equal">
      <formula>"no"</formula>
    </cfRule>
    <cfRule type="notContainsBlanks" dxfId="8913" priority="9226">
      <formula>LEN(TRIM(AM204))&gt;0</formula>
    </cfRule>
  </conditionalFormatting>
  <conditionalFormatting sqref="AM209">
    <cfRule type="cellIs" dxfId="8912" priority="9211" stopIfTrue="1" operator="equal">
      <formula>"yes"</formula>
    </cfRule>
    <cfRule type="cellIs" dxfId="8911" priority="9212" stopIfTrue="1" operator="equal">
      <formula>"no"</formula>
    </cfRule>
    <cfRule type="notContainsBlanks" dxfId="8910" priority="9215" stopIfTrue="1">
      <formula>LEN(TRIM(AM209))&gt;0</formula>
    </cfRule>
  </conditionalFormatting>
  <conditionalFormatting sqref="AM209">
    <cfRule type="cellIs" dxfId="8909" priority="9213" stopIfTrue="1" operator="equal">
      <formula>"done"</formula>
    </cfRule>
    <cfRule type="cellIs" dxfId="8908" priority="9214" stopIfTrue="1" operator="equal">
      <formula>"n/a"</formula>
    </cfRule>
    <cfRule type="cellIs" dxfId="8907" priority="9216" stopIfTrue="1" operator="equal">
      <formula>"yes"</formula>
    </cfRule>
    <cfRule type="cellIs" dxfId="8906" priority="9217" stopIfTrue="1" operator="equal">
      <formula>"no"</formula>
    </cfRule>
    <cfRule type="notContainsBlanks" dxfId="8905" priority="9218">
      <formula>LEN(TRIM(AM209))&gt;0</formula>
    </cfRule>
  </conditionalFormatting>
  <conditionalFormatting sqref="AM212">
    <cfRule type="cellIs" dxfId="8904" priority="9203" stopIfTrue="1" operator="equal">
      <formula>"yes"</formula>
    </cfRule>
    <cfRule type="cellIs" dxfId="8903" priority="9204" stopIfTrue="1" operator="equal">
      <formula>"no"</formula>
    </cfRule>
    <cfRule type="notContainsBlanks" dxfId="8902" priority="9207" stopIfTrue="1">
      <formula>LEN(TRIM(AM212))&gt;0</formula>
    </cfRule>
  </conditionalFormatting>
  <conditionalFormatting sqref="AM212">
    <cfRule type="cellIs" dxfId="8901" priority="9205" stopIfTrue="1" operator="equal">
      <formula>"done"</formula>
    </cfRule>
    <cfRule type="cellIs" dxfId="8900" priority="9206" stopIfTrue="1" operator="equal">
      <formula>"n/a"</formula>
    </cfRule>
    <cfRule type="cellIs" dxfId="8899" priority="9208" stopIfTrue="1" operator="equal">
      <formula>"yes"</formula>
    </cfRule>
    <cfRule type="cellIs" dxfId="8898" priority="9209" stopIfTrue="1" operator="equal">
      <formula>"no"</formula>
    </cfRule>
    <cfRule type="notContainsBlanks" dxfId="8897" priority="9210">
      <formula>LEN(TRIM(AM212))&gt;0</formula>
    </cfRule>
  </conditionalFormatting>
  <conditionalFormatting sqref="AM213">
    <cfRule type="cellIs" dxfId="8896" priority="9195" stopIfTrue="1" operator="equal">
      <formula>"yes"</formula>
    </cfRule>
    <cfRule type="cellIs" dxfId="8895" priority="9196" stopIfTrue="1" operator="equal">
      <formula>"no"</formula>
    </cfRule>
    <cfRule type="notContainsBlanks" dxfId="8894" priority="9199" stopIfTrue="1">
      <formula>LEN(TRIM(AM213))&gt;0</formula>
    </cfRule>
  </conditionalFormatting>
  <conditionalFormatting sqref="AM213">
    <cfRule type="cellIs" dxfId="8893" priority="9197" stopIfTrue="1" operator="equal">
      <formula>"done"</formula>
    </cfRule>
    <cfRule type="cellIs" dxfId="8892" priority="9198" stopIfTrue="1" operator="equal">
      <formula>"n/a"</formula>
    </cfRule>
    <cfRule type="cellIs" dxfId="8891" priority="9200" stopIfTrue="1" operator="equal">
      <formula>"yes"</formula>
    </cfRule>
    <cfRule type="cellIs" dxfId="8890" priority="9201" stopIfTrue="1" operator="equal">
      <formula>"no"</formula>
    </cfRule>
    <cfRule type="notContainsBlanks" dxfId="8889" priority="9202">
      <formula>LEN(TRIM(AM213))&gt;0</formula>
    </cfRule>
  </conditionalFormatting>
  <conditionalFormatting sqref="AM217:AM235">
    <cfRule type="cellIs" dxfId="8888" priority="9187" stopIfTrue="1" operator="equal">
      <formula>"yes"</formula>
    </cfRule>
    <cfRule type="cellIs" dxfId="8887" priority="9188" stopIfTrue="1" operator="equal">
      <formula>"no"</formula>
    </cfRule>
    <cfRule type="notContainsBlanks" dxfId="8886" priority="9191" stopIfTrue="1">
      <formula>LEN(TRIM(AM217))&gt;0</formula>
    </cfRule>
  </conditionalFormatting>
  <conditionalFormatting sqref="AM217:AM235">
    <cfRule type="cellIs" dxfId="8885" priority="9189" stopIfTrue="1" operator="equal">
      <formula>"done"</formula>
    </cfRule>
    <cfRule type="cellIs" dxfId="8884" priority="9190" stopIfTrue="1" operator="equal">
      <formula>"n/a"</formula>
    </cfRule>
    <cfRule type="cellIs" dxfId="8883" priority="9192" stopIfTrue="1" operator="equal">
      <formula>"yes"</formula>
    </cfRule>
    <cfRule type="cellIs" dxfId="8882" priority="9193" stopIfTrue="1" operator="equal">
      <formula>"no"</formula>
    </cfRule>
    <cfRule type="notContainsBlanks" dxfId="8881" priority="9194">
      <formula>LEN(TRIM(AM217))&gt;0</formula>
    </cfRule>
  </conditionalFormatting>
  <conditionalFormatting sqref="AM240:AM247">
    <cfRule type="cellIs" dxfId="8880" priority="9184" stopIfTrue="1" operator="equal">
      <formula>"yes"</formula>
    </cfRule>
    <cfRule type="cellIs" dxfId="8879" priority="9185" stopIfTrue="1" operator="equal">
      <formula>"no"</formula>
    </cfRule>
    <cfRule type="notContainsBlanks" dxfId="8878" priority="9186">
      <formula>LEN(TRIM(AM240))&gt;0</formula>
    </cfRule>
  </conditionalFormatting>
  <conditionalFormatting sqref="AM240:AM247">
    <cfRule type="cellIs" dxfId="8877" priority="9181" stopIfTrue="1" operator="equal">
      <formula>"yes"</formula>
    </cfRule>
    <cfRule type="cellIs" dxfId="8876" priority="9182" stopIfTrue="1" operator="equal">
      <formula>"no"</formula>
    </cfRule>
    <cfRule type="notContainsBlanks" dxfId="8875" priority="9183">
      <formula>LEN(TRIM(AM240))&gt;0</formula>
    </cfRule>
  </conditionalFormatting>
  <conditionalFormatting sqref="AM240:AM247">
    <cfRule type="cellIs" dxfId="8874" priority="9176" stopIfTrue="1" operator="equal">
      <formula>"done"</formula>
    </cfRule>
    <cfRule type="cellIs" dxfId="8873" priority="9177" stopIfTrue="1" operator="equal">
      <formula>"n/a"</formula>
    </cfRule>
    <cfRule type="cellIs" dxfId="8872" priority="9178" stopIfTrue="1" operator="equal">
      <formula>"yes"</formula>
    </cfRule>
    <cfRule type="cellIs" dxfId="8871" priority="9179" stopIfTrue="1" operator="equal">
      <formula>"no"</formula>
    </cfRule>
    <cfRule type="notContainsBlanks" dxfId="8870" priority="9180">
      <formula>LEN(TRIM(AM240))&gt;0</formula>
    </cfRule>
  </conditionalFormatting>
  <conditionalFormatting sqref="AM251:AM258">
    <cfRule type="cellIs" dxfId="8869" priority="9173" stopIfTrue="1" operator="equal">
      <formula>"yes"</formula>
    </cfRule>
    <cfRule type="cellIs" dxfId="8868" priority="9174" stopIfTrue="1" operator="equal">
      <formula>"no"</formula>
    </cfRule>
    <cfRule type="notContainsBlanks" dxfId="8867" priority="9175">
      <formula>LEN(TRIM(AM251))&gt;0</formula>
    </cfRule>
  </conditionalFormatting>
  <conditionalFormatting sqref="AM251:AM258">
    <cfRule type="cellIs" dxfId="8866" priority="9170" stopIfTrue="1" operator="equal">
      <formula>"yes"</formula>
    </cfRule>
    <cfRule type="cellIs" dxfId="8865" priority="9171" stopIfTrue="1" operator="equal">
      <formula>"no"</formula>
    </cfRule>
    <cfRule type="notContainsBlanks" dxfId="8864" priority="9172">
      <formula>LEN(TRIM(AM251))&gt;0</formula>
    </cfRule>
  </conditionalFormatting>
  <conditionalFormatting sqref="AM251:AM258">
    <cfRule type="cellIs" dxfId="8863" priority="9165" stopIfTrue="1" operator="equal">
      <formula>"done"</formula>
    </cfRule>
    <cfRule type="cellIs" dxfId="8862" priority="9166" stopIfTrue="1" operator="equal">
      <formula>"n/a"</formula>
    </cfRule>
    <cfRule type="cellIs" dxfId="8861" priority="9167" stopIfTrue="1" operator="equal">
      <formula>"yes"</formula>
    </cfRule>
    <cfRule type="cellIs" dxfId="8860" priority="9168" stopIfTrue="1" operator="equal">
      <formula>"no"</formula>
    </cfRule>
    <cfRule type="notContainsBlanks" dxfId="8859" priority="9169">
      <formula>LEN(TRIM(AM251))&gt;0</formula>
    </cfRule>
  </conditionalFormatting>
  <conditionalFormatting sqref="AM260:AM275">
    <cfRule type="cellIs" dxfId="8858" priority="9162" stopIfTrue="1" operator="equal">
      <formula>"yes"</formula>
    </cfRule>
    <cfRule type="cellIs" dxfId="8857" priority="9163" stopIfTrue="1" operator="equal">
      <formula>"no"</formula>
    </cfRule>
    <cfRule type="notContainsBlanks" dxfId="8856" priority="9164">
      <formula>LEN(TRIM(AM260))&gt;0</formula>
    </cfRule>
  </conditionalFormatting>
  <conditionalFormatting sqref="AM260:AM275">
    <cfRule type="cellIs" dxfId="8855" priority="9159" stopIfTrue="1" operator="equal">
      <formula>"yes"</formula>
    </cfRule>
    <cfRule type="cellIs" dxfId="8854" priority="9160" stopIfTrue="1" operator="equal">
      <formula>"no"</formula>
    </cfRule>
    <cfRule type="notContainsBlanks" dxfId="8853" priority="9161">
      <formula>LEN(TRIM(AM260))&gt;0</formula>
    </cfRule>
  </conditionalFormatting>
  <conditionalFormatting sqref="AM260:AM275">
    <cfRule type="cellIs" dxfId="8852" priority="9154" stopIfTrue="1" operator="equal">
      <formula>"done"</formula>
    </cfRule>
    <cfRule type="cellIs" dxfId="8851" priority="9155" stopIfTrue="1" operator="equal">
      <formula>"n/a"</formula>
    </cfRule>
    <cfRule type="cellIs" dxfId="8850" priority="9156" stopIfTrue="1" operator="equal">
      <formula>"yes"</formula>
    </cfRule>
    <cfRule type="cellIs" dxfId="8849" priority="9157" stopIfTrue="1" operator="equal">
      <formula>"no"</formula>
    </cfRule>
    <cfRule type="notContainsBlanks" dxfId="8848" priority="9158">
      <formula>LEN(TRIM(AM260))&gt;0</formula>
    </cfRule>
  </conditionalFormatting>
  <conditionalFormatting sqref="AM300:AM302">
    <cfRule type="cellIs" dxfId="8847" priority="9151" stopIfTrue="1" operator="equal">
      <formula>"yes"</formula>
    </cfRule>
    <cfRule type="cellIs" dxfId="8846" priority="9152" stopIfTrue="1" operator="equal">
      <formula>"no"</formula>
    </cfRule>
    <cfRule type="notContainsBlanks" dxfId="8845" priority="9153">
      <formula>LEN(TRIM(AM300))&gt;0</formula>
    </cfRule>
  </conditionalFormatting>
  <conditionalFormatting sqref="AM300:AM302">
    <cfRule type="cellIs" dxfId="8844" priority="9148" stopIfTrue="1" operator="equal">
      <formula>"yes"</formula>
    </cfRule>
    <cfRule type="cellIs" dxfId="8843" priority="9149" stopIfTrue="1" operator="equal">
      <formula>"no"</formula>
    </cfRule>
    <cfRule type="notContainsBlanks" dxfId="8842" priority="9150">
      <formula>LEN(TRIM(AM300))&gt;0</formula>
    </cfRule>
  </conditionalFormatting>
  <conditionalFormatting sqref="AM300:AM302">
    <cfRule type="cellIs" dxfId="8841" priority="9143" stopIfTrue="1" operator="equal">
      <formula>"done"</formula>
    </cfRule>
    <cfRule type="cellIs" dxfId="8840" priority="9144" stopIfTrue="1" operator="equal">
      <formula>"n/a"</formula>
    </cfRule>
    <cfRule type="cellIs" dxfId="8839" priority="9145" stopIfTrue="1" operator="equal">
      <formula>"yes"</formula>
    </cfRule>
    <cfRule type="cellIs" dxfId="8838" priority="9146" stopIfTrue="1" operator="equal">
      <formula>"no"</formula>
    </cfRule>
    <cfRule type="notContainsBlanks" dxfId="8837" priority="9147">
      <formula>LEN(TRIM(AM300))&gt;0</formula>
    </cfRule>
  </conditionalFormatting>
  <conditionalFormatting sqref="AM304:AM305">
    <cfRule type="cellIs" dxfId="8836" priority="9140" stopIfTrue="1" operator="equal">
      <formula>"yes"</formula>
    </cfRule>
    <cfRule type="cellIs" dxfId="8835" priority="9141" stopIfTrue="1" operator="equal">
      <formula>"no"</formula>
    </cfRule>
    <cfRule type="notContainsBlanks" dxfId="8834" priority="9142">
      <formula>LEN(TRIM(AM304))&gt;0</formula>
    </cfRule>
  </conditionalFormatting>
  <conditionalFormatting sqref="AM304:AM305">
    <cfRule type="cellIs" dxfId="8833" priority="9137" stopIfTrue="1" operator="equal">
      <formula>"yes"</formula>
    </cfRule>
    <cfRule type="cellIs" dxfId="8832" priority="9138" stopIfTrue="1" operator="equal">
      <formula>"no"</formula>
    </cfRule>
    <cfRule type="notContainsBlanks" dxfId="8831" priority="9139">
      <formula>LEN(TRIM(AM304))&gt;0</formula>
    </cfRule>
  </conditionalFormatting>
  <conditionalFormatting sqref="AM304:AM305">
    <cfRule type="cellIs" dxfId="8830" priority="9132" stopIfTrue="1" operator="equal">
      <formula>"done"</formula>
    </cfRule>
    <cfRule type="cellIs" dxfId="8829" priority="9133" stopIfTrue="1" operator="equal">
      <formula>"n/a"</formula>
    </cfRule>
    <cfRule type="cellIs" dxfId="8828" priority="9134" stopIfTrue="1" operator="equal">
      <formula>"yes"</formula>
    </cfRule>
    <cfRule type="cellIs" dxfId="8827" priority="9135" stopIfTrue="1" operator="equal">
      <formula>"no"</formula>
    </cfRule>
    <cfRule type="notContainsBlanks" dxfId="8826" priority="9136">
      <formula>LEN(TRIM(AM304))&gt;0</formula>
    </cfRule>
  </conditionalFormatting>
  <conditionalFormatting sqref="AM310">
    <cfRule type="cellIs" dxfId="8825" priority="9129" stopIfTrue="1" operator="equal">
      <formula>"yes"</formula>
    </cfRule>
    <cfRule type="cellIs" dxfId="8824" priority="9130" stopIfTrue="1" operator="equal">
      <formula>"no"</formula>
    </cfRule>
    <cfRule type="notContainsBlanks" dxfId="8823" priority="9131">
      <formula>LEN(TRIM(AM310))&gt;0</formula>
    </cfRule>
  </conditionalFormatting>
  <conditionalFormatting sqref="AM310">
    <cfRule type="cellIs" dxfId="8822" priority="9126" stopIfTrue="1" operator="equal">
      <formula>"yes"</formula>
    </cfRule>
    <cfRule type="cellIs" dxfId="8821" priority="9127" stopIfTrue="1" operator="equal">
      <formula>"no"</formula>
    </cfRule>
    <cfRule type="notContainsBlanks" dxfId="8820" priority="9128">
      <formula>LEN(TRIM(AM310))&gt;0</formula>
    </cfRule>
  </conditionalFormatting>
  <conditionalFormatting sqref="AM310">
    <cfRule type="cellIs" dxfId="8819" priority="9121" stopIfTrue="1" operator="equal">
      <formula>"done"</formula>
    </cfRule>
    <cfRule type="cellIs" dxfId="8818" priority="9122" stopIfTrue="1" operator="equal">
      <formula>"n/a"</formula>
    </cfRule>
    <cfRule type="cellIs" dxfId="8817" priority="9123" stopIfTrue="1" operator="equal">
      <formula>"yes"</formula>
    </cfRule>
    <cfRule type="cellIs" dxfId="8816" priority="9124" stopIfTrue="1" operator="equal">
      <formula>"no"</formula>
    </cfRule>
    <cfRule type="notContainsBlanks" dxfId="8815" priority="9125">
      <formula>LEN(TRIM(AM310))&gt;0</formula>
    </cfRule>
  </conditionalFormatting>
  <conditionalFormatting sqref="AM311">
    <cfRule type="cellIs" dxfId="8814" priority="9118" stopIfTrue="1" operator="equal">
      <formula>"yes"</formula>
    </cfRule>
    <cfRule type="cellIs" dxfId="8813" priority="9119" stopIfTrue="1" operator="equal">
      <formula>"no"</formula>
    </cfRule>
    <cfRule type="notContainsBlanks" dxfId="8812" priority="9120">
      <formula>LEN(TRIM(AM311))&gt;0</formula>
    </cfRule>
  </conditionalFormatting>
  <conditionalFormatting sqref="AM311">
    <cfRule type="cellIs" dxfId="8811" priority="9115" stopIfTrue="1" operator="equal">
      <formula>"yes"</formula>
    </cfRule>
    <cfRule type="cellIs" dxfId="8810" priority="9116" stopIfTrue="1" operator="equal">
      <formula>"no"</formula>
    </cfRule>
    <cfRule type="notContainsBlanks" dxfId="8809" priority="9117">
      <formula>LEN(TRIM(AM311))&gt;0</formula>
    </cfRule>
  </conditionalFormatting>
  <conditionalFormatting sqref="AM311">
    <cfRule type="cellIs" dxfId="8808" priority="9110" stopIfTrue="1" operator="equal">
      <formula>"done"</formula>
    </cfRule>
    <cfRule type="cellIs" dxfId="8807" priority="9111" stopIfTrue="1" operator="equal">
      <formula>"n/a"</formula>
    </cfRule>
    <cfRule type="cellIs" dxfId="8806" priority="9112" stopIfTrue="1" operator="equal">
      <formula>"yes"</formula>
    </cfRule>
    <cfRule type="cellIs" dxfId="8805" priority="9113" stopIfTrue="1" operator="equal">
      <formula>"no"</formula>
    </cfRule>
    <cfRule type="notContainsBlanks" dxfId="8804" priority="9114">
      <formula>LEN(TRIM(AM311))&gt;0</formula>
    </cfRule>
  </conditionalFormatting>
  <conditionalFormatting sqref="AM312">
    <cfRule type="cellIs" dxfId="8803" priority="9107" stopIfTrue="1" operator="equal">
      <formula>"yes"</formula>
    </cfRule>
    <cfRule type="cellIs" dxfId="8802" priority="9108" stopIfTrue="1" operator="equal">
      <formula>"no"</formula>
    </cfRule>
    <cfRule type="notContainsBlanks" dxfId="8801" priority="9109">
      <formula>LEN(TRIM(AM312))&gt;0</formula>
    </cfRule>
  </conditionalFormatting>
  <conditionalFormatting sqref="AM312">
    <cfRule type="cellIs" dxfId="8800" priority="9104" stopIfTrue="1" operator="equal">
      <formula>"yes"</formula>
    </cfRule>
    <cfRule type="cellIs" dxfId="8799" priority="9105" stopIfTrue="1" operator="equal">
      <formula>"no"</formula>
    </cfRule>
    <cfRule type="notContainsBlanks" dxfId="8798" priority="9106">
      <formula>LEN(TRIM(AM312))&gt;0</formula>
    </cfRule>
  </conditionalFormatting>
  <conditionalFormatting sqref="AM312">
    <cfRule type="cellIs" dxfId="8797" priority="9099" stopIfTrue="1" operator="equal">
      <formula>"done"</formula>
    </cfRule>
    <cfRule type="cellIs" dxfId="8796" priority="9100" stopIfTrue="1" operator="equal">
      <formula>"n/a"</formula>
    </cfRule>
    <cfRule type="cellIs" dxfId="8795" priority="9101" stopIfTrue="1" operator="equal">
      <formula>"yes"</formula>
    </cfRule>
    <cfRule type="cellIs" dxfId="8794" priority="9102" stopIfTrue="1" operator="equal">
      <formula>"no"</formula>
    </cfRule>
    <cfRule type="notContainsBlanks" dxfId="8793" priority="9103">
      <formula>LEN(TRIM(AM312))&gt;0</formula>
    </cfRule>
  </conditionalFormatting>
  <conditionalFormatting sqref="AM314">
    <cfRule type="cellIs" dxfId="8792" priority="9096" stopIfTrue="1" operator="equal">
      <formula>"yes"</formula>
    </cfRule>
    <cfRule type="cellIs" dxfId="8791" priority="9097" stopIfTrue="1" operator="equal">
      <formula>"no"</formula>
    </cfRule>
    <cfRule type="notContainsBlanks" dxfId="8790" priority="9098">
      <formula>LEN(TRIM(AM314))&gt;0</formula>
    </cfRule>
  </conditionalFormatting>
  <conditionalFormatting sqref="AM314">
    <cfRule type="cellIs" dxfId="8789" priority="9093" stopIfTrue="1" operator="equal">
      <formula>"yes"</formula>
    </cfRule>
    <cfRule type="cellIs" dxfId="8788" priority="9094" stopIfTrue="1" operator="equal">
      <formula>"no"</formula>
    </cfRule>
    <cfRule type="notContainsBlanks" dxfId="8787" priority="9095">
      <formula>LEN(TRIM(AM314))&gt;0</formula>
    </cfRule>
  </conditionalFormatting>
  <conditionalFormatting sqref="AM314">
    <cfRule type="cellIs" dxfId="8786" priority="9088" stopIfTrue="1" operator="equal">
      <formula>"done"</formula>
    </cfRule>
    <cfRule type="cellIs" dxfId="8785" priority="9089" stopIfTrue="1" operator="equal">
      <formula>"n/a"</formula>
    </cfRule>
    <cfRule type="cellIs" dxfId="8784" priority="9090" stopIfTrue="1" operator="equal">
      <formula>"yes"</formula>
    </cfRule>
    <cfRule type="cellIs" dxfId="8783" priority="9091" stopIfTrue="1" operator="equal">
      <formula>"no"</formula>
    </cfRule>
    <cfRule type="notContainsBlanks" dxfId="8782" priority="9092">
      <formula>LEN(TRIM(AM314))&gt;0</formula>
    </cfRule>
  </conditionalFormatting>
  <conditionalFormatting sqref="AM313">
    <cfRule type="cellIs" dxfId="8781" priority="9085" stopIfTrue="1" operator="equal">
      <formula>"yes"</formula>
    </cfRule>
    <cfRule type="cellIs" dxfId="8780" priority="9086" stopIfTrue="1" operator="equal">
      <formula>"no"</formula>
    </cfRule>
    <cfRule type="notContainsBlanks" dxfId="8779" priority="9087">
      <formula>LEN(TRIM(AM313))&gt;0</formula>
    </cfRule>
  </conditionalFormatting>
  <conditionalFormatting sqref="AM313">
    <cfRule type="cellIs" dxfId="8778" priority="9082" stopIfTrue="1" operator="equal">
      <formula>"yes"</formula>
    </cfRule>
    <cfRule type="cellIs" dxfId="8777" priority="9083" stopIfTrue="1" operator="equal">
      <formula>"no"</formula>
    </cfRule>
    <cfRule type="notContainsBlanks" dxfId="8776" priority="9084">
      <formula>LEN(TRIM(AM313))&gt;0</formula>
    </cfRule>
  </conditionalFormatting>
  <conditionalFormatting sqref="AM313">
    <cfRule type="cellIs" dxfId="8775" priority="9077" stopIfTrue="1" operator="equal">
      <formula>"done"</formula>
    </cfRule>
    <cfRule type="cellIs" dxfId="8774" priority="9078" stopIfTrue="1" operator="equal">
      <formula>"n/a"</formula>
    </cfRule>
    <cfRule type="cellIs" dxfId="8773" priority="9079" stopIfTrue="1" operator="equal">
      <formula>"yes"</formula>
    </cfRule>
    <cfRule type="cellIs" dxfId="8772" priority="9080" stopIfTrue="1" operator="equal">
      <formula>"no"</formula>
    </cfRule>
    <cfRule type="notContainsBlanks" dxfId="8771" priority="9081">
      <formula>LEN(TRIM(AM313))&gt;0</formula>
    </cfRule>
  </conditionalFormatting>
  <conditionalFormatting sqref="AM315">
    <cfRule type="cellIs" dxfId="8770" priority="9074" stopIfTrue="1" operator="equal">
      <formula>"yes"</formula>
    </cfRule>
    <cfRule type="cellIs" dxfId="8769" priority="9075" stopIfTrue="1" operator="equal">
      <formula>"no"</formula>
    </cfRule>
    <cfRule type="notContainsBlanks" dxfId="8768" priority="9076">
      <formula>LEN(TRIM(AM315))&gt;0</formula>
    </cfRule>
  </conditionalFormatting>
  <conditionalFormatting sqref="AM315">
    <cfRule type="cellIs" dxfId="8767" priority="9071" stopIfTrue="1" operator="equal">
      <formula>"yes"</formula>
    </cfRule>
    <cfRule type="cellIs" dxfId="8766" priority="9072" stopIfTrue="1" operator="equal">
      <formula>"no"</formula>
    </cfRule>
    <cfRule type="notContainsBlanks" dxfId="8765" priority="9073">
      <formula>LEN(TRIM(AM315))&gt;0</formula>
    </cfRule>
  </conditionalFormatting>
  <conditionalFormatting sqref="AM315">
    <cfRule type="cellIs" dxfId="8764" priority="9066" stopIfTrue="1" operator="equal">
      <formula>"done"</formula>
    </cfRule>
    <cfRule type="cellIs" dxfId="8763" priority="9067" stopIfTrue="1" operator="equal">
      <formula>"n/a"</formula>
    </cfRule>
    <cfRule type="cellIs" dxfId="8762" priority="9068" stopIfTrue="1" operator="equal">
      <formula>"yes"</formula>
    </cfRule>
    <cfRule type="cellIs" dxfId="8761" priority="9069" stopIfTrue="1" operator="equal">
      <formula>"no"</formula>
    </cfRule>
    <cfRule type="notContainsBlanks" dxfId="8760" priority="9070">
      <formula>LEN(TRIM(AM315))&gt;0</formula>
    </cfRule>
  </conditionalFormatting>
  <conditionalFormatting sqref="AM317">
    <cfRule type="cellIs" dxfId="8759" priority="9063" stopIfTrue="1" operator="equal">
      <formula>"yes"</formula>
    </cfRule>
    <cfRule type="cellIs" dxfId="8758" priority="9064" stopIfTrue="1" operator="equal">
      <formula>"no"</formula>
    </cfRule>
    <cfRule type="notContainsBlanks" dxfId="8757" priority="9065">
      <formula>LEN(TRIM(AM317))&gt;0</formula>
    </cfRule>
  </conditionalFormatting>
  <conditionalFormatting sqref="AM317">
    <cfRule type="cellIs" dxfId="8756" priority="9060" stopIfTrue="1" operator="equal">
      <formula>"yes"</formula>
    </cfRule>
    <cfRule type="cellIs" dxfId="8755" priority="9061" stopIfTrue="1" operator="equal">
      <formula>"no"</formula>
    </cfRule>
    <cfRule type="notContainsBlanks" dxfId="8754" priority="9062">
      <formula>LEN(TRIM(AM317))&gt;0</formula>
    </cfRule>
  </conditionalFormatting>
  <conditionalFormatting sqref="AM317">
    <cfRule type="cellIs" dxfId="8753" priority="9055" stopIfTrue="1" operator="equal">
      <formula>"done"</formula>
    </cfRule>
    <cfRule type="cellIs" dxfId="8752" priority="9056" stopIfTrue="1" operator="equal">
      <formula>"n/a"</formula>
    </cfRule>
    <cfRule type="cellIs" dxfId="8751" priority="9057" stopIfTrue="1" operator="equal">
      <formula>"yes"</formula>
    </cfRule>
    <cfRule type="cellIs" dxfId="8750" priority="9058" stopIfTrue="1" operator="equal">
      <formula>"no"</formula>
    </cfRule>
    <cfRule type="notContainsBlanks" dxfId="8749" priority="9059">
      <formula>LEN(TRIM(AM317))&gt;0</formula>
    </cfRule>
  </conditionalFormatting>
  <conditionalFormatting sqref="AM318">
    <cfRule type="cellIs" dxfId="8748" priority="9052" stopIfTrue="1" operator="equal">
      <formula>"yes"</formula>
    </cfRule>
    <cfRule type="cellIs" dxfId="8747" priority="9053" stopIfTrue="1" operator="equal">
      <formula>"no"</formula>
    </cfRule>
    <cfRule type="notContainsBlanks" dxfId="8746" priority="9054">
      <formula>LEN(TRIM(AM318))&gt;0</formula>
    </cfRule>
  </conditionalFormatting>
  <conditionalFormatting sqref="AM318">
    <cfRule type="cellIs" dxfId="8745" priority="9049" stopIfTrue="1" operator="equal">
      <formula>"yes"</formula>
    </cfRule>
    <cfRule type="cellIs" dxfId="8744" priority="9050" stopIfTrue="1" operator="equal">
      <formula>"no"</formula>
    </cfRule>
    <cfRule type="notContainsBlanks" dxfId="8743" priority="9051">
      <formula>LEN(TRIM(AM318))&gt;0</formula>
    </cfRule>
  </conditionalFormatting>
  <conditionalFormatting sqref="AM318">
    <cfRule type="cellIs" dxfId="8742" priority="9044" stopIfTrue="1" operator="equal">
      <formula>"done"</formula>
    </cfRule>
    <cfRule type="cellIs" dxfId="8741" priority="9045" stopIfTrue="1" operator="equal">
      <formula>"n/a"</formula>
    </cfRule>
    <cfRule type="cellIs" dxfId="8740" priority="9046" stopIfTrue="1" operator="equal">
      <formula>"yes"</formula>
    </cfRule>
    <cfRule type="cellIs" dxfId="8739" priority="9047" stopIfTrue="1" operator="equal">
      <formula>"no"</formula>
    </cfRule>
    <cfRule type="notContainsBlanks" dxfId="8738" priority="9048">
      <formula>LEN(TRIM(AM318))&gt;0</formula>
    </cfRule>
  </conditionalFormatting>
  <conditionalFormatting sqref="AM319">
    <cfRule type="cellIs" dxfId="8737" priority="9041" stopIfTrue="1" operator="equal">
      <formula>"yes"</formula>
    </cfRule>
    <cfRule type="cellIs" dxfId="8736" priority="9042" stopIfTrue="1" operator="equal">
      <formula>"no"</formula>
    </cfRule>
    <cfRule type="notContainsBlanks" dxfId="8735" priority="9043">
      <formula>LEN(TRIM(AM319))&gt;0</formula>
    </cfRule>
  </conditionalFormatting>
  <conditionalFormatting sqref="AM319">
    <cfRule type="cellIs" dxfId="8734" priority="9038" stopIfTrue="1" operator="equal">
      <formula>"yes"</formula>
    </cfRule>
    <cfRule type="cellIs" dxfId="8733" priority="9039" stopIfTrue="1" operator="equal">
      <formula>"no"</formula>
    </cfRule>
    <cfRule type="notContainsBlanks" dxfId="8732" priority="9040">
      <formula>LEN(TRIM(AM319))&gt;0</formula>
    </cfRule>
  </conditionalFormatting>
  <conditionalFormatting sqref="AM319">
    <cfRule type="cellIs" dxfId="8731" priority="9033" stopIfTrue="1" operator="equal">
      <formula>"done"</formula>
    </cfRule>
    <cfRule type="cellIs" dxfId="8730" priority="9034" stopIfTrue="1" operator="equal">
      <formula>"n/a"</formula>
    </cfRule>
    <cfRule type="cellIs" dxfId="8729" priority="9035" stopIfTrue="1" operator="equal">
      <formula>"yes"</formula>
    </cfRule>
    <cfRule type="cellIs" dxfId="8728" priority="9036" stopIfTrue="1" operator="equal">
      <formula>"no"</formula>
    </cfRule>
    <cfRule type="notContainsBlanks" dxfId="8727" priority="9037">
      <formula>LEN(TRIM(AM319))&gt;0</formula>
    </cfRule>
  </conditionalFormatting>
  <conditionalFormatting sqref="AM320">
    <cfRule type="cellIs" dxfId="8726" priority="9030" stopIfTrue="1" operator="equal">
      <formula>"yes"</formula>
    </cfRule>
    <cfRule type="cellIs" dxfId="8725" priority="9031" stopIfTrue="1" operator="equal">
      <formula>"no"</formula>
    </cfRule>
    <cfRule type="notContainsBlanks" dxfId="8724" priority="9032">
      <formula>LEN(TRIM(AM320))&gt;0</formula>
    </cfRule>
  </conditionalFormatting>
  <conditionalFormatting sqref="AM320">
    <cfRule type="cellIs" dxfId="8723" priority="9027" stopIfTrue="1" operator="equal">
      <formula>"yes"</formula>
    </cfRule>
    <cfRule type="cellIs" dxfId="8722" priority="9028" stopIfTrue="1" operator="equal">
      <formula>"no"</formula>
    </cfRule>
    <cfRule type="notContainsBlanks" dxfId="8721" priority="9029">
      <formula>LEN(TRIM(AM320))&gt;0</formula>
    </cfRule>
  </conditionalFormatting>
  <conditionalFormatting sqref="AM320">
    <cfRule type="cellIs" dxfId="8720" priority="9022" stopIfTrue="1" operator="equal">
      <formula>"done"</formula>
    </cfRule>
    <cfRule type="cellIs" dxfId="8719" priority="9023" stopIfTrue="1" operator="equal">
      <formula>"n/a"</formula>
    </cfRule>
    <cfRule type="cellIs" dxfId="8718" priority="9024" stopIfTrue="1" operator="equal">
      <formula>"yes"</formula>
    </cfRule>
    <cfRule type="cellIs" dxfId="8717" priority="9025" stopIfTrue="1" operator="equal">
      <formula>"no"</formula>
    </cfRule>
    <cfRule type="notContainsBlanks" dxfId="8716" priority="9026">
      <formula>LEN(TRIM(AM320))&gt;0</formula>
    </cfRule>
  </conditionalFormatting>
  <conditionalFormatting sqref="AM323">
    <cfRule type="cellIs" dxfId="8715" priority="9019" stopIfTrue="1" operator="equal">
      <formula>"yes"</formula>
    </cfRule>
    <cfRule type="cellIs" dxfId="8714" priority="9020" stopIfTrue="1" operator="equal">
      <formula>"no"</formula>
    </cfRule>
    <cfRule type="notContainsBlanks" dxfId="8713" priority="9021">
      <formula>LEN(TRIM(AM323))&gt;0</formula>
    </cfRule>
  </conditionalFormatting>
  <conditionalFormatting sqref="AM323">
    <cfRule type="cellIs" dxfId="8712" priority="9016" stopIfTrue="1" operator="equal">
      <formula>"yes"</formula>
    </cfRule>
    <cfRule type="cellIs" dxfId="8711" priority="9017" stopIfTrue="1" operator="equal">
      <formula>"no"</formula>
    </cfRule>
    <cfRule type="notContainsBlanks" dxfId="8710" priority="9018">
      <formula>LEN(TRIM(AM323))&gt;0</formula>
    </cfRule>
  </conditionalFormatting>
  <conditionalFormatting sqref="AM323">
    <cfRule type="cellIs" dxfId="8709" priority="9011" stopIfTrue="1" operator="equal">
      <formula>"done"</formula>
    </cfRule>
    <cfRule type="cellIs" dxfId="8708" priority="9012" stopIfTrue="1" operator="equal">
      <formula>"n/a"</formula>
    </cfRule>
    <cfRule type="cellIs" dxfId="8707" priority="9013" stopIfTrue="1" operator="equal">
      <formula>"yes"</formula>
    </cfRule>
    <cfRule type="cellIs" dxfId="8706" priority="9014" stopIfTrue="1" operator="equal">
      <formula>"no"</formula>
    </cfRule>
    <cfRule type="notContainsBlanks" dxfId="8705" priority="9015">
      <formula>LEN(TRIM(AM323))&gt;0</formula>
    </cfRule>
  </conditionalFormatting>
  <conditionalFormatting sqref="AM325">
    <cfRule type="cellIs" dxfId="8704" priority="9008" stopIfTrue="1" operator="equal">
      <formula>"yes"</formula>
    </cfRule>
    <cfRule type="cellIs" dxfId="8703" priority="9009" stopIfTrue="1" operator="equal">
      <formula>"no"</formula>
    </cfRule>
    <cfRule type="notContainsBlanks" dxfId="8702" priority="9010">
      <formula>LEN(TRIM(AM325))&gt;0</formula>
    </cfRule>
  </conditionalFormatting>
  <conditionalFormatting sqref="AM325">
    <cfRule type="cellIs" dxfId="8701" priority="9005" stopIfTrue="1" operator="equal">
      <formula>"yes"</formula>
    </cfRule>
    <cfRule type="cellIs" dxfId="8700" priority="9006" stopIfTrue="1" operator="equal">
      <formula>"no"</formula>
    </cfRule>
    <cfRule type="notContainsBlanks" dxfId="8699" priority="9007">
      <formula>LEN(TRIM(AM325))&gt;0</formula>
    </cfRule>
  </conditionalFormatting>
  <conditionalFormatting sqref="AM325">
    <cfRule type="cellIs" dxfId="8698" priority="9000" stopIfTrue="1" operator="equal">
      <formula>"done"</formula>
    </cfRule>
    <cfRule type="cellIs" dxfId="8697" priority="9001" stopIfTrue="1" operator="equal">
      <formula>"n/a"</formula>
    </cfRule>
    <cfRule type="cellIs" dxfId="8696" priority="9002" stopIfTrue="1" operator="equal">
      <formula>"yes"</formula>
    </cfRule>
    <cfRule type="cellIs" dxfId="8695" priority="9003" stopIfTrue="1" operator="equal">
      <formula>"no"</formula>
    </cfRule>
    <cfRule type="notContainsBlanks" dxfId="8694" priority="9004">
      <formula>LEN(TRIM(AM325))&gt;0</formula>
    </cfRule>
  </conditionalFormatting>
  <conditionalFormatting sqref="AM322">
    <cfRule type="cellIs" dxfId="8693" priority="8997" stopIfTrue="1" operator="equal">
      <formula>"yes"</formula>
    </cfRule>
    <cfRule type="cellIs" dxfId="8692" priority="8998" stopIfTrue="1" operator="equal">
      <formula>"no"</formula>
    </cfRule>
    <cfRule type="notContainsBlanks" dxfId="8691" priority="8999">
      <formula>LEN(TRIM(AM322))&gt;0</formula>
    </cfRule>
  </conditionalFormatting>
  <conditionalFormatting sqref="AM322">
    <cfRule type="cellIs" dxfId="8690" priority="8994" stopIfTrue="1" operator="equal">
      <formula>"yes"</formula>
    </cfRule>
    <cfRule type="cellIs" dxfId="8689" priority="8995" stopIfTrue="1" operator="equal">
      <formula>"no"</formula>
    </cfRule>
    <cfRule type="notContainsBlanks" dxfId="8688" priority="8996">
      <formula>LEN(TRIM(AM322))&gt;0</formula>
    </cfRule>
  </conditionalFormatting>
  <conditionalFormatting sqref="AM322">
    <cfRule type="cellIs" dxfId="8687" priority="8989" stopIfTrue="1" operator="equal">
      <formula>"done"</formula>
    </cfRule>
    <cfRule type="cellIs" dxfId="8686" priority="8990" stopIfTrue="1" operator="equal">
      <formula>"n/a"</formula>
    </cfRule>
    <cfRule type="cellIs" dxfId="8685" priority="8991" stopIfTrue="1" operator="equal">
      <formula>"yes"</formula>
    </cfRule>
    <cfRule type="cellIs" dxfId="8684" priority="8992" stopIfTrue="1" operator="equal">
      <formula>"no"</formula>
    </cfRule>
    <cfRule type="notContainsBlanks" dxfId="8683" priority="8993">
      <formula>LEN(TRIM(AM322))&gt;0</formula>
    </cfRule>
  </conditionalFormatting>
  <conditionalFormatting sqref="AM277:AM286">
    <cfRule type="cellIs" dxfId="8682" priority="8986" stopIfTrue="1" operator="equal">
      <formula>"yes"</formula>
    </cfRule>
    <cfRule type="cellIs" dxfId="8681" priority="8987" stopIfTrue="1" operator="equal">
      <formula>"no"</formula>
    </cfRule>
    <cfRule type="notContainsBlanks" dxfId="8680" priority="8988">
      <formula>LEN(TRIM(AM277))&gt;0</formula>
    </cfRule>
  </conditionalFormatting>
  <conditionalFormatting sqref="AM277:AM286">
    <cfRule type="cellIs" dxfId="8679" priority="8983" stopIfTrue="1" operator="equal">
      <formula>"yes"</formula>
    </cfRule>
    <cfRule type="cellIs" dxfId="8678" priority="8984" stopIfTrue="1" operator="equal">
      <formula>"no"</formula>
    </cfRule>
    <cfRule type="notContainsBlanks" dxfId="8677" priority="8985">
      <formula>LEN(TRIM(AM277))&gt;0</formula>
    </cfRule>
  </conditionalFormatting>
  <conditionalFormatting sqref="AM277:AM286">
    <cfRule type="cellIs" dxfId="8676" priority="8978" stopIfTrue="1" operator="equal">
      <formula>"done"</formula>
    </cfRule>
    <cfRule type="cellIs" dxfId="8675" priority="8979" stopIfTrue="1" operator="equal">
      <formula>"n/a"</formula>
    </cfRule>
    <cfRule type="cellIs" dxfId="8674" priority="8980" stopIfTrue="1" operator="equal">
      <formula>"yes"</formula>
    </cfRule>
    <cfRule type="cellIs" dxfId="8673" priority="8981" stopIfTrue="1" operator="equal">
      <formula>"no"</formula>
    </cfRule>
    <cfRule type="notContainsBlanks" dxfId="8672" priority="8982">
      <formula>LEN(TRIM(AM277))&gt;0</formula>
    </cfRule>
  </conditionalFormatting>
  <conditionalFormatting sqref="AM288">
    <cfRule type="cellIs" dxfId="8671" priority="8975" stopIfTrue="1" operator="equal">
      <formula>"yes"</formula>
    </cfRule>
    <cfRule type="cellIs" dxfId="8670" priority="8976" stopIfTrue="1" operator="equal">
      <formula>"no"</formula>
    </cfRule>
    <cfRule type="notContainsBlanks" dxfId="8669" priority="8977">
      <formula>LEN(TRIM(AM288))&gt;0</formula>
    </cfRule>
  </conditionalFormatting>
  <conditionalFormatting sqref="AM288">
    <cfRule type="cellIs" dxfId="8668" priority="8972" stopIfTrue="1" operator="equal">
      <formula>"yes"</formula>
    </cfRule>
    <cfRule type="cellIs" dxfId="8667" priority="8973" stopIfTrue="1" operator="equal">
      <formula>"no"</formula>
    </cfRule>
    <cfRule type="notContainsBlanks" dxfId="8666" priority="8974">
      <formula>LEN(TRIM(AM288))&gt;0</formula>
    </cfRule>
  </conditionalFormatting>
  <conditionalFormatting sqref="AM288">
    <cfRule type="cellIs" dxfId="8665" priority="8967" stopIfTrue="1" operator="equal">
      <formula>"done"</formula>
    </cfRule>
    <cfRule type="cellIs" dxfId="8664" priority="8968" stopIfTrue="1" operator="equal">
      <formula>"n/a"</formula>
    </cfRule>
    <cfRule type="cellIs" dxfId="8663" priority="8969" stopIfTrue="1" operator="equal">
      <formula>"yes"</formula>
    </cfRule>
    <cfRule type="cellIs" dxfId="8662" priority="8970" stopIfTrue="1" operator="equal">
      <formula>"no"</formula>
    </cfRule>
    <cfRule type="notContainsBlanks" dxfId="8661" priority="8971">
      <formula>LEN(TRIM(AM288))&gt;0</formula>
    </cfRule>
  </conditionalFormatting>
  <conditionalFormatting sqref="AM289">
    <cfRule type="cellIs" dxfId="8660" priority="8964" stopIfTrue="1" operator="equal">
      <formula>"yes"</formula>
    </cfRule>
    <cfRule type="cellIs" dxfId="8659" priority="8965" stopIfTrue="1" operator="equal">
      <formula>"no"</formula>
    </cfRule>
    <cfRule type="notContainsBlanks" dxfId="8658" priority="8966">
      <formula>LEN(TRIM(AM289))&gt;0</formula>
    </cfRule>
  </conditionalFormatting>
  <conditionalFormatting sqref="AM289">
    <cfRule type="cellIs" dxfId="8657" priority="8961" stopIfTrue="1" operator="equal">
      <formula>"yes"</formula>
    </cfRule>
    <cfRule type="cellIs" dxfId="8656" priority="8962" stopIfTrue="1" operator="equal">
      <formula>"no"</formula>
    </cfRule>
    <cfRule type="notContainsBlanks" dxfId="8655" priority="8963">
      <formula>LEN(TRIM(AM289))&gt;0</formula>
    </cfRule>
  </conditionalFormatting>
  <conditionalFormatting sqref="AM289">
    <cfRule type="cellIs" dxfId="8654" priority="8956" stopIfTrue="1" operator="equal">
      <formula>"done"</formula>
    </cfRule>
    <cfRule type="cellIs" dxfId="8653" priority="8957" stopIfTrue="1" operator="equal">
      <formula>"n/a"</formula>
    </cfRule>
    <cfRule type="cellIs" dxfId="8652" priority="8958" stopIfTrue="1" operator="equal">
      <formula>"yes"</formula>
    </cfRule>
    <cfRule type="cellIs" dxfId="8651" priority="8959" stopIfTrue="1" operator="equal">
      <formula>"no"</formula>
    </cfRule>
    <cfRule type="notContainsBlanks" dxfId="8650" priority="8960">
      <formula>LEN(TRIM(AM289))&gt;0</formula>
    </cfRule>
  </conditionalFormatting>
  <conditionalFormatting sqref="AM290">
    <cfRule type="cellIs" dxfId="8649" priority="8953" stopIfTrue="1" operator="equal">
      <formula>"yes"</formula>
    </cfRule>
    <cfRule type="cellIs" dxfId="8648" priority="8954" stopIfTrue="1" operator="equal">
      <formula>"no"</formula>
    </cfRule>
    <cfRule type="notContainsBlanks" dxfId="8647" priority="8955">
      <formula>LEN(TRIM(AM290))&gt;0</formula>
    </cfRule>
  </conditionalFormatting>
  <conditionalFormatting sqref="AM290">
    <cfRule type="cellIs" dxfId="8646" priority="8950" stopIfTrue="1" operator="equal">
      <formula>"yes"</formula>
    </cfRule>
    <cfRule type="cellIs" dxfId="8645" priority="8951" stopIfTrue="1" operator="equal">
      <formula>"no"</formula>
    </cfRule>
    <cfRule type="notContainsBlanks" dxfId="8644" priority="8952">
      <formula>LEN(TRIM(AM290))&gt;0</formula>
    </cfRule>
  </conditionalFormatting>
  <conditionalFormatting sqref="AM290">
    <cfRule type="cellIs" dxfId="8643" priority="8945" stopIfTrue="1" operator="equal">
      <formula>"done"</formula>
    </cfRule>
    <cfRule type="cellIs" dxfId="8642" priority="8946" stopIfTrue="1" operator="equal">
      <formula>"n/a"</formula>
    </cfRule>
    <cfRule type="cellIs" dxfId="8641" priority="8947" stopIfTrue="1" operator="equal">
      <formula>"yes"</formula>
    </cfRule>
    <cfRule type="cellIs" dxfId="8640" priority="8948" stopIfTrue="1" operator="equal">
      <formula>"no"</formula>
    </cfRule>
    <cfRule type="notContainsBlanks" dxfId="8639" priority="8949">
      <formula>LEN(TRIM(AM290))&gt;0</formula>
    </cfRule>
  </conditionalFormatting>
  <conditionalFormatting sqref="AM291">
    <cfRule type="cellIs" dxfId="8638" priority="8942" stopIfTrue="1" operator="equal">
      <formula>"yes"</formula>
    </cfRule>
    <cfRule type="cellIs" dxfId="8637" priority="8943" stopIfTrue="1" operator="equal">
      <formula>"no"</formula>
    </cfRule>
    <cfRule type="notContainsBlanks" dxfId="8636" priority="8944">
      <formula>LEN(TRIM(AM291))&gt;0</formula>
    </cfRule>
  </conditionalFormatting>
  <conditionalFormatting sqref="AM291">
    <cfRule type="cellIs" dxfId="8635" priority="8939" stopIfTrue="1" operator="equal">
      <formula>"yes"</formula>
    </cfRule>
    <cfRule type="cellIs" dxfId="8634" priority="8940" stopIfTrue="1" operator="equal">
      <formula>"no"</formula>
    </cfRule>
    <cfRule type="notContainsBlanks" dxfId="8633" priority="8941">
      <formula>LEN(TRIM(AM291))&gt;0</formula>
    </cfRule>
  </conditionalFormatting>
  <conditionalFormatting sqref="AM291">
    <cfRule type="cellIs" dxfId="8632" priority="8934" stopIfTrue="1" operator="equal">
      <formula>"done"</formula>
    </cfRule>
    <cfRule type="cellIs" dxfId="8631" priority="8935" stopIfTrue="1" operator="equal">
      <formula>"n/a"</formula>
    </cfRule>
    <cfRule type="cellIs" dxfId="8630" priority="8936" stopIfTrue="1" operator="equal">
      <formula>"yes"</formula>
    </cfRule>
    <cfRule type="cellIs" dxfId="8629" priority="8937" stopIfTrue="1" operator="equal">
      <formula>"no"</formula>
    </cfRule>
    <cfRule type="notContainsBlanks" dxfId="8628" priority="8938">
      <formula>LEN(TRIM(AM291))&gt;0</formula>
    </cfRule>
  </conditionalFormatting>
  <conditionalFormatting sqref="AM292">
    <cfRule type="cellIs" dxfId="8627" priority="8931" stopIfTrue="1" operator="equal">
      <formula>"yes"</formula>
    </cfRule>
    <cfRule type="cellIs" dxfId="8626" priority="8932" stopIfTrue="1" operator="equal">
      <formula>"no"</formula>
    </cfRule>
    <cfRule type="notContainsBlanks" dxfId="8625" priority="8933">
      <formula>LEN(TRIM(AM292))&gt;0</formula>
    </cfRule>
  </conditionalFormatting>
  <conditionalFormatting sqref="AM292">
    <cfRule type="cellIs" dxfId="8624" priority="8928" stopIfTrue="1" operator="equal">
      <formula>"yes"</formula>
    </cfRule>
    <cfRule type="cellIs" dxfId="8623" priority="8929" stopIfTrue="1" operator="equal">
      <formula>"no"</formula>
    </cfRule>
    <cfRule type="notContainsBlanks" dxfId="8622" priority="8930">
      <formula>LEN(TRIM(AM292))&gt;0</formula>
    </cfRule>
  </conditionalFormatting>
  <conditionalFormatting sqref="AM292">
    <cfRule type="cellIs" dxfId="8621" priority="8923" stopIfTrue="1" operator="equal">
      <formula>"done"</formula>
    </cfRule>
    <cfRule type="cellIs" dxfId="8620" priority="8924" stopIfTrue="1" operator="equal">
      <formula>"n/a"</formula>
    </cfRule>
    <cfRule type="cellIs" dxfId="8619" priority="8925" stopIfTrue="1" operator="equal">
      <formula>"yes"</formula>
    </cfRule>
    <cfRule type="cellIs" dxfId="8618" priority="8926" stopIfTrue="1" operator="equal">
      <formula>"no"</formula>
    </cfRule>
    <cfRule type="notContainsBlanks" dxfId="8617" priority="8927">
      <formula>LEN(TRIM(AM292))&gt;0</formula>
    </cfRule>
  </conditionalFormatting>
  <conditionalFormatting sqref="AM293">
    <cfRule type="cellIs" dxfId="8616" priority="8920" stopIfTrue="1" operator="equal">
      <formula>"yes"</formula>
    </cfRule>
    <cfRule type="cellIs" dxfId="8615" priority="8921" stopIfTrue="1" operator="equal">
      <formula>"no"</formula>
    </cfRule>
    <cfRule type="notContainsBlanks" dxfId="8614" priority="8922">
      <formula>LEN(TRIM(AM293))&gt;0</formula>
    </cfRule>
  </conditionalFormatting>
  <conditionalFormatting sqref="AM293">
    <cfRule type="cellIs" dxfId="8613" priority="8917" stopIfTrue="1" operator="equal">
      <formula>"yes"</formula>
    </cfRule>
    <cfRule type="cellIs" dxfId="8612" priority="8918" stopIfTrue="1" operator="equal">
      <formula>"no"</formula>
    </cfRule>
    <cfRule type="notContainsBlanks" dxfId="8611" priority="8919">
      <formula>LEN(TRIM(AM293))&gt;0</formula>
    </cfRule>
  </conditionalFormatting>
  <conditionalFormatting sqref="AM293">
    <cfRule type="cellIs" dxfId="8610" priority="8912" stopIfTrue="1" operator="equal">
      <formula>"done"</formula>
    </cfRule>
    <cfRule type="cellIs" dxfId="8609" priority="8913" stopIfTrue="1" operator="equal">
      <formula>"n/a"</formula>
    </cfRule>
    <cfRule type="cellIs" dxfId="8608" priority="8914" stopIfTrue="1" operator="equal">
      <formula>"yes"</formula>
    </cfRule>
    <cfRule type="cellIs" dxfId="8607" priority="8915" stopIfTrue="1" operator="equal">
      <formula>"no"</formula>
    </cfRule>
    <cfRule type="notContainsBlanks" dxfId="8606" priority="8916">
      <formula>LEN(TRIM(AM293))&gt;0</formula>
    </cfRule>
  </conditionalFormatting>
  <conditionalFormatting sqref="AM295">
    <cfRule type="cellIs" dxfId="8605" priority="8909" stopIfTrue="1" operator="equal">
      <formula>"yes"</formula>
    </cfRule>
    <cfRule type="cellIs" dxfId="8604" priority="8910" stopIfTrue="1" operator="equal">
      <formula>"no"</formula>
    </cfRule>
    <cfRule type="notContainsBlanks" dxfId="8603" priority="8911">
      <formula>LEN(TRIM(AM295))&gt;0</formula>
    </cfRule>
  </conditionalFormatting>
  <conditionalFormatting sqref="AM295">
    <cfRule type="cellIs" dxfId="8602" priority="8906" stopIfTrue="1" operator="equal">
      <formula>"yes"</formula>
    </cfRule>
    <cfRule type="cellIs" dxfId="8601" priority="8907" stopIfTrue="1" operator="equal">
      <formula>"no"</formula>
    </cfRule>
    <cfRule type="notContainsBlanks" dxfId="8600" priority="8908">
      <formula>LEN(TRIM(AM295))&gt;0</formula>
    </cfRule>
  </conditionalFormatting>
  <conditionalFormatting sqref="AM295">
    <cfRule type="cellIs" dxfId="8599" priority="8901" stopIfTrue="1" operator="equal">
      <formula>"done"</formula>
    </cfRule>
    <cfRule type="cellIs" dxfId="8598" priority="8902" stopIfTrue="1" operator="equal">
      <formula>"n/a"</formula>
    </cfRule>
    <cfRule type="cellIs" dxfId="8597" priority="8903" stopIfTrue="1" operator="equal">
      <formula>"yes"</formula>
    </cfRule>
    <cfRule type="cellIs" dxfId="8596" priority="8904" stopIfTrue="1" operator="equal">
      <formula>"no"</formula>
    </cfRule>
    <cfRule type="notContainsBlanks" dxfId="8595" priority="8905">
      <formula>LEN(TRIM(AM295))&gt;0</formula>
    </cfRule>
  </conditionalFormatting>
  <conditionalFormatting sqref="AM296:AM298">
    <cfRule type="cellIs" dxfId="8594" priority="8898" stopIfTrue="1" operator="equal">
      <formula>"yes"</formula>
    </cfRule>
    <cfRule type="cellIs" dxfId="8593" priority="8899" stopIfTrue="1" operator="equal">
      <formula>"no"</formula>
    </cfRule>
    <cfRule type="notContainsBlanks" dxfId="8592" priority="8900">
      <formula>LEN(TRIM(AM296))&gt;0</formula>
    </cfRule>
  </conditionalFormatting>
  <conditionalFormatting sqref="AM296:AM298">
    <cfRule type="cellIs" dxfId="8591" priority="8895" stopIfTrue="1" operator="equal">
      <formula>"yes"</formula>
    </cfRule>
    <cfRule type="cellIs" dxfId="8590" priority="8896" stopIfTrue="1" operator="equal">
      <formula>"no"</formula>
    </cfRule>
    <cfRule type="notContainsBlanks" dxfId="8589" priority="8897">
      <formula>LEN(TRIM(AM296))&gt;0</formula>
    </cfRule>
  </conditionalFormatting>
  <conditionalFormatting sqref="AM296:AM298">
    <cfRule type="cellIs" dxfId="8588" priority="8890" stopIfTrue="1" operator="equal">
      <formula>"done"</formula>
    </cfRule>
    <cfRule type="cellIs" dxfId="8587" priority="8891" stopIfTrue="1" operator="equal">
      <formula>"n/a"</formula>
    </cfRule>
    <cfRule type="cellIs" dxfId="8586" priority="8892" stopIfTrue="1" operator="equal">
      <formula>"yes"</formula>
    </cfRule>
    <cfRule type="cellIs" dxfId="8585" priority="8893" stopIfTrue="1" operator="equal">
      <formula>"no"</formula>
    </cfRule>
    <cfRule type="notContainsBlanks" dxfId="8584" priority="8894">
      <formula>LEN(TRIM(AM296))&gt;0</formula>
    </cfRule>
  </conditionalFormatting>
  <conditionalFormatting sqref="AM15:AO15">
    <cfRule type="dataBar" priority="8889">
      <dataBar>
        <cfvo type="num" val="0"/>
        <cfvo type="max"/>
        <color rgb="FF92D050"/>
      </dataBar>
      <extLst>
        <ext xmlns:x14="http://schemas.microsoft.com/office/spreadsheetml/2009/9/main" uri="{B025F937-C7B1-47D3-B67F-A62EFF666E3E}">
          <x14:id>{EC3A32DC-61A7-4A1D-B515-C277CF88FC6D}</x14:id>
        </ext>
      </extLst>
    </cfRule>
  </conditionalFormatting>
  <conditionalFormatting sqref="AM61:AO61">
    <cfRule type="dataBar" priority="8888">
      <dataBar>
        <cfvo type="num" val="0"/>
        <cfvo type="max"/>
        <color rgb="FF92D050"/>
      </dataBar>
      <extLst>
        <ext xmlns:x14="http://schemas.microsoft.com/office/spreadsheetml/2009/9/main" uri="{B025F937-C7B1-47D3-B67F-A62EFF666E3E}">
          <x14:id>{0AEEB5AA-A3C7-45F1-A43E-E77338763528}</x14:id>
        </ext>
      </extLst>
    </cfRule>
  </conditionalFormatting>
  <conditionalFormatting sqref="AM90:AO90">
    <cfRule type="dataBar" priority="8887">
      <dataBar>
        <cfvo type="num" val="0"/>
        <cfvo type="max"/>
        <color rgb="FF92D050"/>
      </dataBar>
      <extLst>
        <ext xmlns:x14="http://schemas.microsoft.com/office/spreadsheetml/2009/9/main" uri="{B025F937-C7B1-47D3-B67F-A62EFF666E3E}">
          <x14:id>{58BB7EEA-9F6E-4C81-AFC5-728F2440B0E1}</x14:id>
        </ext>
      </extLst>
    </cfRule>
  </conditionalFormatting>
  <conditionalFormatting sqref="AM105:AO105">
    <cfRule type="dataBar" priority="8886">
      <dataBar>
        <cfvo type="num" val="0"/>
        <cfvo type="max"/>
        <color rgb="FF92D050"/>
      </dataBar>
      <extLst>
        <ext xmlns:x14="http://schemas.microsoft.com/office/spreadsheetml/2009/9/main" uri="{B025F937-C7B1-47D3-B67F-A62EFF666E3E}">
          <x14:id>{5DC200D1-8FF3-4072-ACF4-62684D6A6754}</x14:id>
        </ext>
      </extLst>
    </cfRule>
  </conditionalFormatting>
  <conditionalFormatting sqref="AM137:AO137">
    <cfRule type="dataBar" priority="8885">
      <dataBar>
        <cfvo type="num" val="0"/>
        <cfvo type="max"/>
        <color rgb="FF92D050"/>
      </dataBar>
      <extLst>
        <ext xmlns:x14="http://schemas.microsoft.com/office/spreadsheetml/2009/9/main" uri="{B025F937-C7B1-47D3-B67F-A62EFF666E3E}">
          <x14:id>{DA6A2E94-0FB5-4DC1-9F97-26F752F7EFF3}</x14:id>
        </ext>
      </extLst>
    </cfRule>
  </conditionalFormatting>
  <conditionalFormatting sqref="AM160:AO160">
    <cfRule type="dataBar" priority="8884">
      <dataBar>
        <cfvo type="num" val="0"/>
        <cfvo type="max"/>
        <color rgb="FF92D050"/>
      </dataBar>
      <extLst>
        <ext xmlns:x14="http://schemas.microsoft.com/office/spreadsheetml/2009/9/main" uri="{B025F937-C7B1-47D3-B67F-A62EFF666E3E}">
          <x14:id>{98D42AF5-291F-4EC6-BDEF-904B36446A62}</x14:id>
        </ext>
      </extLst>
    </cfRule>
  </conditionalFormatting>
  <conditionalFormatting sqref="AM173:AO173">
    <cfRule type="dataBar" priority="8883">
      <dataBar>
        <cfvo type="num" val="0"/>
        <cfvo type="max"/>
        <color rgb="FF92D050"/>
      </dataBar>
      <extLst>
        <ext xmlns:x14="http://schemas.microsoft.com/office/spreadsheetml/2009/9/main" uri="{B025F937-C7B1-47D3-B67F-A62EFF666E3E}">
          <x14:id>{70011E52-6357-4D89-B6D5-1EE1A0481DDC}</x14:id>
        </ext>
      </extLst>
    </cfRule>
  </conditionalFormatting>
  <conditionalFormatting sqref="AM179:AO179">
    <cfRule type="dataBar" priority="8882">
      <dataBar>
        <cfvo type="num" val="0"/>
        <cfvo type="max"/>
        <color rgb="FF92D050"/>
      </dataBar>
      <extLst>
        <ext xmlns:x14="http://schemas.microsoft.com/office/spreadsheetml/2009/9/main" uri="{B025F937-C7B1-47D3-B67F-A62EFF666E3E}">
          <x14:id>{63C67974-212B-408C-9094-DAF135882F86}</x14:id>
        </ext>
      </extLst>
    </cfRule>
  </conditionalFormatting>
  <conditionalFormatting sqref="AM189:AO189">
    <cfRule type="dataBar" priority="8881">
      <dataBar>
        <cfvo type="num" val="0"/>
        <cfvo type="max"/>
        <color rgb="FF92D050"/>
      </dataBar>
      <extLst>
        <ext xmlns:x14="http://schemas.microsoft.com/office/spreadsheetml/2009/9/main" uri="{B025F937-C7B1-47D3-B67F-A62EFF666E3E}">
          <x14:id>{B8E171C7-F12B-463C-86F2-624016E58F51}</x14:id>
        </ext>
      </extLst>
    </cfRule>
  </conditionalFormatting>
  <conditionalFormatting sqref="AM193:AO193">
    <cfRule type="dataBar" priority="8880">
      <dataBar>
        <cfvo type="num" val="0"/>
        <cfvo type="max"/>
        <color rgb="FF92D050"/>
      </dataBar>
      <extLst>
        <ext xmlns:x14="http://schemas.microsoft.com/office/spreadsheetml/2009/9/main" uri="{B025F937-C7B1-47D3-B67F-A62EFF666E3E}">
          <x14:id>{FC7B119E-CF10-4511-A0B4-EB156332BDF7}</x14:id>
        </ext>
      </extLst>
    </cfRule>
  </conditionalFormatting>
  <conditionalFormatting sqref="AM203:AO203">
    <cfRule type="dataBar" priority="8879">
      <dataBar>
        <cfvo type="num" val="0"/>
        <cfvo type="max"/>
        <color rgb="FF92D050"/>
      </dataBar>
      <extLst>
        <ext xmlns:x14="http://schemas.microsoft.com/office/spreadsheetml/2009/9/main" uri="{B025F937-C7B1-47D3-B67F-A62EFF666E3E}">
          <x14:id>{8C523642-517B-4627-80D3-A31CF94A76A8}</x14:id>
        </ext>
      </extLst>
    </cfRule>
  </conditionalFormatting>
  <conditionalFormatting sqref="AM208:AO208">
    <cfRule type="dataBar" priority="8878">
      <dataBar>
        <cfvo type="num" val="0"/>
        <cfvo type="max"/>
        <color rgb="FF92D050"/>
      </dataBar>
      <extLst>
        <ext xmlns:x14="http://schemas.microsoft.com/office/spreadsheetml/2009/9/main" uri="{B025F937-C7B1-47D3-B67F-A62EFF666E3E}">
          <x14:id>{CDE2A29C-0B03-4A9C-937C-3D2D5E11DAF9}</x14:id>
        </ext>
      </extLst>
    </cfRule>
  </conditionalFormatting>
  <conditionalFormatting sqref="AM211:AO211">
    <cfRule type="dataBar" priority="8877">
      <dataBar>
        <cfvo type="num" val="0"/>
        <cfvo type="max"/>
        <color rgb="FF92D050"/>
      </dataBar>
      <extLst>
        <ext xmlns:x14="http://schemas.microsoft.com/office/spreadsheetml/2009/9/main" uri="{B025F937-C7B1-47D3-B67F-A62EFF666E3E}">
          <x14:id>{6D17D343-068C-40CE-AB23-273B0BA1F655}</x14:id>
        </ext>
      </extLst>
    </cfRule>
  </conditionalFormatting>
  <conditionalFormatting sqref="AM216:AO216">
    <cfRule type="dataBar" priority="8876">
      <dataBar>
        <cfvo type="num" val="0"/>
        <cfvo type="max"/>
        <color rgb="FF92D050"/>
      </dataBar>
      <extLst>
        <ext xmlns:x14="http://schemas.microsoft.com/office/spreadsheetml/2009/9/main" uri="{B025F937-C7B1-47D3-B67F-A62EFF666E3E}">
          <x14:id>{1F0D8FD4-261D-4CB2-896A-A8A48A359B26}</x14:id>
        </ext>
      </extLst>
    </cfRule>
  </conditionalFormatting>
  <conditionalFormatting sqref="AM239:AO239">
    <cfRule type="dataBar" priority="8875">
      <dataBar>
        <cfvo type="num" val="0"/>
        <cfvo type="max"/>
        <color rgb="FF92D050"/>
      </dataBar>
      <extLst>
        <ext xmlns:x14="http://schemas.microsoft.com/office/spreadsheetml/2009/9/main" uri="{B025F937-C7B1-47D3-B67F-A62EFF666E3E}">
          <x14:id>{8C721710-7C36-47F1-A60A-B6A5AE320F4D}</x14:id>
        </ext>
      </extLst>
    </cfRule>
  </conditionalFormatting>
  <conditionalFormatting sqref="AM248:AO248">
    <cfRule type="dataBar" priority="8874">
      <dataBar>
        <cfvo type="num" val="0"/>
        <cfvo type="max"/>
        <color rgb="FF92D050"/>
      </dataBar>
      <extLst>
        <ext xmlns:x14="http://schemas.microsoft.com/office/spreadsheetml/2009/9/main" uri="{B025F937-C7B1-47D3-B67F-A62EFF666E3E}">
          <x14:id>{50EB0809-A812-4F49-9C0B-6B147C4E22E6}</x14:id>
        </ext>
      </extLst>
    </cfRule>
  </conditionalFormatting>
  <conditionalFormatting sqref="AM259:AO259">
    <cfRule type="dataBar" priority="8873">
      <dataBar>
        <cfvo type="num" val="0"/>
        <cfvo type="max"/>
        <color rgb="FF92D050"/>
      </dataBar>
      <extLst>
        <ext xmlns:x14="http://schemas.microsoft.com/office/spreadsheetml/2009/9/main" uri="{B025F937-C7B1-47D3-B67F-A62EFF666E3E}">
          <x14:id>{315E4608-0E94-4280-B3A2-1F729653CFA4}</x14:id>
        </ext>
      </extLst>
    </cfRule>
  </conditionalFormatting>
  <conditionalFormatting sqref="AM276:AO276">
    <cfRule type="dataBar" priority="8872">
      <dataBar>
        <cfvo type="num" val="0"/>
        <cfvo type="max"/>
        <color rgb="FF92D050"/>
      </dataBar>
      <extLst>
        <ext xmlns:x14="http://schemas.microsoft.com/office/spreadsheetml/2009/9/main" uri="{B025F937-C7B1-47D3-B67F-A62EFF666E3E}">
          <x14:id>{D40F1E28-D781-43C3-819C-1DC5591CAD15}</x14:id>
        </ext>
      </extLst>
    </cfRule>
  </conditionalFormatting>
  <conditionalFormatting sqref="AM287:AO287">
    <cfRule type="dataBar" priority="8871">
      <dataBar>
        <cfvo type="num" val="0"/>
        <cfvo type="max"/>
        <color rgb="FF92D050"/>
      </dataBar>
      <extLst>
        <ext xmlns:x14="http://schemas.microsoft.com/office/spreadsheetml/2009/9/main" uri="{B025F937-C7B1-47D3-B67F-A62EFF666E3E}">
          <x14:id>{44BA8FDF-574E-4AA6-9875-72C5CC50DE42}</x14:id>
        </ext>
      </extLst>
    </cfRule>
  </conditionalFormatting>
  <conditionalFormatting sqref="AM294:AO294">
    <cfRule type="dataBar" priority="8870">
      <dataBar>
        <cfvo type="num" val="0"/>
        <cfvo type="max"/>
        <color rgb="FF92D050"/>
      </dataBar>
      <extLst>
        <ext xmlns:x14="http://schemas.microsoft.com/office/spreadsheetml/2009/9/main" uri="{B025F937-C7B1-47D3-B67F-A62EFF666E3E}">
          <x14:id>{C1661F79-BFC7-4E65-95FE-1619E36D9761}</x14:id>
        </ext>
      </extLst>
    </cfRule>
  </conditionalFormatting>
  <conditionalFormatting sqref="AM299:AO299">
    <cfRule type="dataBar" priority="8869">
      <dataBar>
        <cfvo type="num" val="0"/>
        <cfvo type="max"/>
        <color rgb="FF92D050"/>
      </dataBar>
      <extLst>
        <ext xmlns:x14="http://schemas.microsoft.com/office/spreadsheetml/2009/9/main" uri="{B025F937-C7B1-47D3-B67F-A62EFF666E3E}">
          <x14:id>{480F15A6-92EF-45F2-92B6-1A14ADB085A7}</x14:id>
        </ext>
      </extLst>
    </cfRule>
  </conditionalFormatting>
  <conditionalFormatting sqref="AM303:AO303">
    <cfRule type="dataBar" priority="8868">
      <dataBar>
        <cfvo type="num" val="0"/>
        <cfvo type="max"/>
        <color rgb="FF92D050"/>
      </dataBar>
      <extLst>
        <ext xmlns:x14="http://schemas.microsoft.com/office/spreadsheetml/2009/9/main" uri="{B025F937-C7B1-47D3-B67F-A62EFF666E3E}">
          <x14:id>{BDE559D0-CA17-4E95-B2DD-AB8994E6D361}</x14:id>
        </ext>
      </extLst>
    </cfRule>
  </conditionalFormatting>
  <conditionalFormatting sqref="AM309:AO309">
    <cfRule type="dataBar" priority="8867">
      <dataBar>
        <cfvo type="num" val="0"/>
        <cfvo type="max"/>
        <color rgb="FF92D050"/>
      </dataBar>
      <extLst>
        <ext xmlns:x14="http://schemas.microsoft.com/office/spreadsheetml/2009/9/main" uri="{B025F937-C7B1-47D3-B67F-A62EFF666E3E}">
          <x14:id>{5C0E7525-8C87-4123-BCF5-B46E52A982B0}</x14:id>
        </ext>
      </extLst>
    </cfRule>
  </conditionalFormatting>
  <conditionalFormatting sqref="AM316:AO316">
    <cfRule type="dataBar" priority="8866">
      <dataBar>
        <cfvo type="num" val="0"/>
        <cfvo type="max"/>
        <color rgb="FF92D050"/>
      </dataBar>
      <extLst>
        <ext xmlns:x14="http://schemas.microsoft.com/office/spreadsheetml/2009/9/main" uri="{B025F937-C7B1-47D3-B67F-A62EFF666E3E}">
          <x14:id>{68D7390C-5094-48EA-B6C7-7F9DA4EDEAF3}</x14:id>
        </ext>
      </extLst>
    </cfRule>
  </conditionalFormatting>
  <conditionalFormatting sqref="AM321:AO321">
    <cfRule type="dataBar" priority="8865">
      <dataBar>
        <cfvo type="num" val="0"/>
        <cfvo type="max"/>
        <color rgb="FF92D050"/>
      </dataBar>
      <extLst>
        <ext xmlns:x14="http://schemas.microsoft.com/office/spreadsheetml/2009/9/main" uri="{B025F937-C7B1-47D3-B67F-A62EFF666E3E}">
          <x14:id>{AFBB2FC8-E3AD-4A43-B7C1-F4757126E6C4}</x14:id>
        </ext>
      </extLst>
    </cfRule>
  </conditionalFormatting>
  <conditionalFormatting sqref="AM324:AO324">
    <cfRule type="dataBar" priority="8864">
      <dataBar>
        <cfvo type="num" val="0"/>
        <cfvo type="max"/>
        <color rgb="FF92D050"/>
      </dataBar>
      <extLst>
        <ext xmlns:x14="http://schemas.microsoft.com/office/spreadsheetml/2009/9/main" uri="{B025F937-C7B1-47D3-B67F-A62EFF666E3E}">
          <x14:id>{F59BD3DA-04DC-432C-8431-8354BDEE1B18}</x14:id>
        </ext>
      </extLst>
    </cfRule>
  </conditionalFormatting>
  <conditionalFormatting sqref="AM324">
    <cfRule type="cellIs" dxfId="8583" priority="8863" stopIfTrue="1" operator="equal">
      <formula>"n/a"</formula>
    </cfRule>
  </conditionalFormatting>
  <conditionalFormatting sqref="AM14:AO14">
    <cfRule type="dataBar" priority="8862">
      <dataBar>
        <cfvo type="num" val="0"/>
        <cfvo type="max"/>
        <color rgb="FF92D050"/>
      </dataBar>
      <extLst>
        <ext xmlns:x14="http://schemas.microsoft.com/office/spreadsheetml/2009/9/main" uri="{B025F937-C7B1-47D3-B67F-A62EFF666E3E}">
          <x14:id>{14C5364F-13BF-4842-909E-4E400AB1ED9A}</x14:id>
        </ext>
      </extLst>
    </cfRule>
  </conditionalFormatting>
  <conditionalFormatting sqref="AM14:AM15 AM61 AM90 AM105 AM136:AM137 AM160 AM173 AM179 AM189 AM193 AM203 AM208 AM211 AM216 AM238:AM239 AM248 AM259 AM276 AM287 AM294 AM299 AM303 AM308:AM309 AM316 AM321 AM324">
    <cfRule type="cellIs" dxfId="8582" priority="8861" stopIfTrue="1" operator="equal">
      <formula>"n/a"</formula>
    </cfRule>
  </conditionalFormatting>
  <conditionalFormatting sqref="AM136:AO136">
    <cfRule type="dataBar" priority="8860">
      <dataBar>
        <cfvo type="num" val="0"/>
        <cfvo type="max"/>
        <color rgb="FF92D050"/>
      </dataBar>
      <extLst>
        <ext xmlns:x14="http://schemas.microsoft.com/office/spreadsheetml/2009/9/main" uri="{B025F937-C7B1-47D3-B67F-A62EFF666E3E}">
          <x14:id>{7EA8AC7C-97A1-4072-B0D0-AD03374E5EE9}</x14:id>
        </ext>
      </extLst>
    </cfRule>
  </conditionalFormatting>
  <conditionalFormatting sqref="AM238:AO238">
    <cfRule type="dataBar" priority="8859">
      <dataBar>
        <cfvo type="num" val="0"/>
        <cfvo type="max"/>
        <color rgb="FF92D050"/>
      </dataBar>
      <extLst>
        <ext xmlns:x14="http://schemas.microsoft.com/office/spreadsheetml/2009/9/main" uri="{B025F937-C7B1-47D3-B67F-A62EFF666E3E}">
          <x14:id>{F73CE6CA-C4B2-4FCF-95CD-916FF0ECC7C7}</x14:id>
        </ext>
      </extLst>
    </cfRule>
  </conditionalFormatting>
  <conditionalFormatting sqref="AM308:AO308">
    <cfRule type="dataBar" priority="8858">
      <dataBar>
        <cfvo type="num" val="0"/>
        <cfvo type="max"/>
        <color rgb="FF92D050"/>
      </dataBar>
      <extLst>
        <ext xmlns:x14="http://schemas.microsoft.com/office/spreadsheetml/2009/9/main" uri="{B025F937-C7B1-47D3-B67F-A62EFF666E3E}">
          <x14:id>{159D4BFA-9FA2-420D-88CF-E8A5FAC0198E}</x14:id>
        </ext>
      </extLst>
    </cfRule>
  </conditionalFormatting>
  <conditionalFormatting sqref="AM10">
    <cfRule type="dataBar" priority="8857">
      <dataBar>
        <cfvo type="num" val="0"/>
        <cfvo type="num" val="$I$9"/>
        <color rgb="FF98C23D"/>
      </dataBar>
      <extLst>
        <ext xmlns:x14="http://schemas.microsoft.com/office/spreadsheetml/2009/9/main" uri="{B025F937-C7B1-47D3-B67F-A62EFF666E3E}">
          <x14:id>{EDD823C9-7E14-42F1-8CE8-D057E6615327}</x14:id>
        </ext>
      </extLst>
    </cfRule>
  </conditionalFormatting>
  <conditionalFormatting sqref="AP112 AP50:AP60 AP48 AP45:AP46 AP16:AP21 AP42 AP69:AP89 AP62:AP64 AP116:AP126 AP159 AP138:AP157">
    <cfRule type="cellIs" dxfId="8581" priority="8849" stopIfTrue="1" operator="equal">
      <formula>"yes"</formula>
    </cfRule>
    <cfRule type="cellIs" dxfId="8580" priority="8850" stopIfTrue="1" operator="equal">
      <formula>"no"</formula>
    </cfRule>
    <cfRule type="notContainsBlanks" dxfId="8579" priority="8853" stopIfTrue="1">
      <formula>LEN(TRIM(AP16))&gt;0</formula>
    </cfRule>
  </conditionalFormatting>
  <conditionalFormatting sqref="AP112 AP50:AP60 AP48 AP45:AP46 AP16:AP21 AP42 AP69:AP89 AP62:AP64 AP116:AP126 AP159 AP138:AP157">
    <cfRule type="cellIs" dxfId="8578" priority="8851" stopIfTrue="1" operator="equal">
      <formula>"done"</formula>
    </cfRule>
    <cfRule type="cellIs" dxfId="8577" priority="8852" stopIfTrue="1" operator="equal">
      <formula>"n/a"</formula>
    </cfRule>
    <cfRule type="cellIs" dxfId="8576" priority="8854" stopIfTrue="1" operator="equal">
      <formula>"yes"</formula>
    </cfRule>
    <cfRule type="cellIs" dxfId="8575" priority="8855" stopIfTrue="1" operator="equal">
      <formula>"no"</formula>
    </cfRule>
    <cfRule type="notContainsBlanks" dxfId="8574" priority="8856">
      <formula>LEN(TRIM(AP16))&gt;0</formula>
    </cfRule>
  </conditionalFormatting>
  <conditionalFormatting sqref="AP249:AP250">
    <cfRule type="cellIs" dxfId="8573" priority="8846" stopIfTrue="1" operator="equal">
      <formula>"yes"</formula>
    </cfRule>
    <cfRule type="cellIs" dxfId="8572" priority="8847" stopIfTrue="1" operator="equal">
      <formula>"no"</formula>
    </cfRule>
    <cfRule type="notContainsBlanks" dxfId="8571" priority="8848">
      <formula>LEN(TRIM(AP249))&gt;0</formula>
    </cfRule>
  </conditionalFormatting>
  <conditionalFormatting sqref="AP249:AP250">
    <cfRule type="cellIs" dxfId="8570" priority="8843" stopIfTrue="1" operator="equal">
      <formula>"yes"</formula>
    </cfRule>
    <cfRule type="cellIs" dxfId="8569" priority="8844" stopIfTrue="1" operator="equal">
      <formula>"no"</formula>
    </cfRule>
    <cfRule type="notContainsBlanks" dxfId="8568" priority="8845">
      <formula>LEN(TRIM(AP249))&gt;0</formula>
    </cfRule>
  </conditionalFormatting>
  <conditionalFormatting sqref="AP249:AP250">
    <cfRule type="cellIs" dxfId="8567" priority="8838" stopIfTrue="1" operator="equal">
      <formula>"done"</formula>
    </cfRule>
    <cfRule type="cellIs" dxfId="8566" priority="8839" stopIfTrue="1" operator="equal">
      <formula>"n/a"</formula>
    </cfRule>
    <cfRule type="cellIs" dxfId="8565" priority="8840" stopIfTrue="1" operator="equal">
      <formula>"yes"</formula>
    </cfRule>
    <cfRule type="cellIs" dxfId="8564" priority="8841" stopIfTrue="1" operator="equal">
      <formula>"no"</formula>
    </cfRule>
    <cfRule type="notContainsBlanks" dxfId="8563" priority="8842">
      <formula>LEN(TRIM(AP249))&gt;0</formula>
    </cfRule>
  </conditionalFormatting>
  <conditionalFormatting sqref="AP111">
    <cfRule type="cellIs" dxfId="8562" priority="8835" stopIfTrue="1" operator="equal">
      <formula>"yes"</formula>
    </cfRule>
    <cfRule type="cellIs" dxfId="8561" priority="8836" stopIfTrue="1" operator="equal">
      <formula>"no"</formula>
    </cfRule>
    <cfRule type="notContainsBlanks" dxfId="8560" priority="8837">
      <formula>LEN(TRIM(AP111))&gt;0</formula>
    </cfRule>
  </conditionalFormatting>
  <conditionalFormatting sqref="AP111">
    <cfRule type="cellIs" dxfId="8559" priority="8832" stopIfTrue="1" operator="equal">
      <formula>"yes"</formula>
    </cfRule>
    <cfRule type="cellIs" dxfId="8558" priority="8833" stopIfTrue="1" operator="equal">
      <formula>"no"</formula>
    </cfRule>
    <cfRule type="notContainsBlanks" dxfId="8557" priority="8834">
      <formula>LEN(TRIM(AP111))&gt;0</formula>
    </cfRule>
  </conditionalFormatting>
  <conditionalFormatting sqref="AP111">
    <cfRule type="cellIs" dxfId="8556" priority="8827" stopIfTrue="1" operator="equal">
      <formula>"done"</formula>
    </cfRule>
    <cfRule type="cellIs" dxfId="8555" priority="8828" stopIfTrue="1" operator="equal">
      <formula>"n/a"</formula>
    </cfRule>
    <cfRule type="cellIs" dxfId="8554" priority="8829" stopIfTrue="1" operator="equal">
      <formula>"yes"</formula>
    </cfRule>
    <cfRule type="cellIs" dxfId="8553" priority="8830" stopIfTrue="1" operator="equal">
      <formula>"no"</formula>
    </cfRule>
    <cfRule type="notContainsBlanks" dxfId="8552" priority="8831">
      <formula>LEN(TRIM(AP111))&gt;0</formula>
    </cfRule>
  </conditionalFormatting>
  <conditionalFormatting sqref="AP66">
    <cfRule type="cellIs" dxfId="8551" priority="8819" stopIfTrue="1" operator="equal">
      <formula>"yes"</formula>
    </cfRule>
    <cfRule type="cellIs" dxfId="8550" priority="8820" stopIfTrue="1" operator="equal">
      <formula>"no"</formula>
    </cfRule>
    <cfRule type="notContainsBlanks" dxfId="8549" priority="8821">
      <formula>LEN(TRIM(AP66))&gt;0</formula>
    </cfRule>
  </conditionalFormatting>
  <conditionalFormatting sqref="AP66">
    <cfRule type="cellIs" dxfId="8548" priority="8822" stopIfTrue="1" operator="equal">
      <formula>"done"</formula>
    </cfRule>
    <cfRule type="cellIs" dxfId="8547" priority="8823" stopIfTrue="1" operator="equal">
      <formula>"n/a"</formula>
    </cfRule>
    <cfRule type="cellIs" dxfId="8546" priority="8824" stopIfTrue="1" operator="equal">
      <formula>"yes"</formula>
    </cfRule>
    <cfRule type="cellIs" dxfId="8545" priority="8825" stopIfTrue="1" operator="equal">
      <formula>"no"</formula>
    </cfRule>
    <cfRule type="notContainsBlanks" dxfId="8544" priority="8826">
      <formula>LEN(TRIM(AP66))&gt;0</formula>
    </cfRule>
  </conditionalFormatting>
  <conditionalFormatting sqref="AP22">
    <cfRule type="cellIs" dxfId="8543" priority="8811" stopIfTrue="1" operator="equal">
      <formula>"yes"</formula>
    </cfRule>
    <cfRule type="cellIs" dxfId="8542" priority="8812" stopIfTrue="1" operator="equal">
      <formula>"no"</formula>
    </cfRule>
    <cfRule type="notContainsBlanks" dxfId="8541" priority="8815" stopIfTrue="1">
      <formula>LEN(TRIM(AP22))&gt;0</formula>
    </cfRule>
  </conditionalFormatting>
  <conditionalFormatting sqref="AP22">
    <cfRule type="cellIs" dxfId="8540" priority="8813" stopIfTrue="1" operator="equal">
      <formula>"done"</formula>
    </cfRule>
    <cfRule type="cellIs" dxfId="8539" priority="8814" stopIfTrue="1" operator="equal">
      <formula>"n/a"</formula>
    </cfRule>
    <cfRule type="cellIs" dxfId="8538" priority="8816" stopIfTrue="1" operator="equal">
      <formula>"yes"</formula>
    </cfRule>
    <cfRule type="cellIs" dxfId="8537" priority="8817" stopIfTrue="1" operator="equal">
      <formula>"no"</formula>
    </cfRule>
    <cfRule type="notContainsBlanks" dxfId="8536" priority="8818">
      <formula>LEN(TRIM(AP22))&gt;0</formula>
    </cfRule>
  </conditionalFormatting>
  <conditionalFormatting sqref="AP23">
    <cfRule type="cellIs" dxfId="8535" priority="8803" stopIfTrue="1" operator="equal">
      <formula>"yes"</formula>
    </cfRule>
    <cfRule type="cellIs" dxfId="8534" priority="8804" stopIfTrue="1" operator="equal">
      <formula>"no"</formula>
    </cfRule>
    <cfRule type="notContainsBlanks" dxfId="8533" priority="8807" stopIfTrue="1">
      <formula>LEN(TRIM(AP23))&gt;0</formula>
    </cfRule>
  </conditionalFormatting>
  <conditionalFormatting sqref="AP23">
    <cfRule type="cellIs" dxfId="8532" priority="8805" stopIfTrue="1" operator="equal">
      <formula>"done"</formula>
    </cfRule>
    <cfRule type="cellIs" dxfId="8531" priority="8806" stopIfTrue="1" operator="equal">
      <formula>"n/a"</formula>
    </cfRule>
    <cfRule type="cellIs" dxfId="8530" priority="8808" stopIfTrue="1" operator="equal">
      <formula>"yes"</formula>
    </cfRule>
    <cfRule type="cellIs" dxfId="8529" priority="8809" stopIfTrue="1" operator="equal">
      <formula>"no"</formula>
    </cfRule>
    <cfRule type="notContainsBlanks" dxfId="8528" priority="8810">
      <formula>LEN(TRIM(AP23))&gt;0</formula>
    </cfRule>
  </conditionalFormatting>
  <conditionalFormatting sqref="AP24">
    <cfRule type="cellIs" dxfId="8527" priority="8795" stopIfTrue="1" operator="equal">
      <formula>"yes"</formula>
    </cfRule>
    <cfRule type="cellIs" dxfId="8526" priority="8796" stopIfTrue="1" operator="equal">
      <formula>"no"</formula>
    </cfRule>
    <cfRule type="notContainsBlanks" dxfId="8525" priority="8799" stopIfTrue="1">
      <formula>LEN(TRIM(AP24))&gt;0</formula>
    </cfRule>
  </conditionalFormatting>
  <conditionalFormatting sqref="AP24">
    <cfRule type="cellIs" dxfId="8524" priority="8797" stopIfTrue="1" operator="equal">
      <formula>"done"</formula>
    </cfRule>
    <cfRule type="cellIs" dxfId="8523" priority="8798" stopIfTrue="1" operator="equal">
      <formula>"n/a"</formula>
    </cfRule>
    <cfRule type="cellIs" dxfId="8522" priority="8800" stopIfTrue="1" operator="equal">
      <formula>"yes"</formula>
    </cfRule>
    <cfRule type="cellIs" dxfId="8521" priority="8801" stopIfTrue="1" operator="equal">
      <formula>"no"</formula>
    </cfRule>
    <cfRule type="notContainsBlanks" dxfId="8520" priority="8802">
      <formula>LEN(TRIM(AP24))&gt;0</formula>
    </cfRule>
  </conditionalFormatting>
  <conditionalFormatting sqref="AP25">
    <cfRule type="cellIs" dxfId="8519" priority="8787" stopIfTrue="1" operator="equal">
      <formula>"yes"</formula>
    </cfRule>
    <cfRule type="cellIs" dxfId="8518" priority="8788" stopIfTrue="1" operator="equal">
      <formula>"no"</formula>
    </cfRule>
    <cfRule type="notContainsBlanks" dxfId="8517" priority="8791" stopIfTrue="1">
      <formula>LEN(TRIM(AP25))&gt;0</formula>
    </cfRule>
  </conditionalFormatting>
  <conditionalFormatting sqref="AP25">
    <cfRule type="cellIs" dxfId="8516" priority="8789" stopIfTrue="1" operator="equal">
      <formula>"done"</formula>
    </cfRule>
    <cfRule type="cellIs" dxfId="8515" priority="8790" stopIfTrue="1" operator="equal">
      <formula>"n/a"</formula>
    </cfRule>
    <cfRule type="cellIs" dxfId="8514" priority="8792" stopIfTrue="1" operator="equal">
      <formula>"yes"</formula>
    </cfRule>
    <cfRule type="cellIs" dxfId="8513" priority="8793" stopIfTrue="1" operator="equal">
      <formula>"no"</formula>
    </cfRule>
    <cfRule type="notContainsBlanks" dxfId="8512" priority="8794">
      <formula>LEN(TRIM(AP25))&gt;0</formula>
    </cfRule>
  </conditionalFormatting>
  <conditionalFormatting sqref="AP26">
    <cfRule type="cellIs" dxfId="8511" priority="8779" stopIfTrue="1" operator="equal">
      <formula>"yes"</formula>
    </cfRule>
    <cfRule type="cellIs" dxfId="8510" priority="8780" stopIfTrue="1" operator="equal">
      <formula>"no"</formula>
    </cfRule>
    <cfRule type="notContainsBlanks" dxfId="8509" priority="8783" stopIfTrue="1">
      <formula>LEN(TRIM(AP26))&gt;0</formula>
    </cfRule>
  </conditionalFormatting>
  <conditionalFormatting sqref="AP26">
    <cfRule type="cellIs" dxfId="8508" priority="8781" stopIfTrue="1" operator="equal">
      <formula>"done"</formula>
    </cfRule>
    <cfRule type="cellIs" dxfId="8507" priority="8782" stopIfTrue="1" operator="equal">
      <formula>"n/a"</formula>
    </cfRule>
    <cfRule type="cellIs" dxfId="8506" priority="8784" stopIfTrue="1" operator="equal">
      <formula>"yes"</formula>
    </cfRule>
    <cfRule type="cellIs" dxfId="8505" priority="8785" stopIfTrue="1" operator="equal">
      <formula>"no"</formula>
    </cfRule>
    <cfRule type="notContainsBlanks" dxfId="8504" priority="8786">
      <formula>LEN(TRIM(AP26))&gt;0</formula>
    </cfRule>
  </conditionalFormatting>
  <conditionalFormatting sqref="AP27">
    <cfRule type="cellIs" dxfId="8503" priority="8771" stopIfTrue="1" operator="equal">
      <formula>"yes"</formula>
    </cfRule>
    <cfRule type="cellIs" dxfId="8502" priority="8772" stopIfTrue="1" operator="equal">
      <formula>"no"</formula>
    </cfRule>
    <cfRule type="notContainsBlanks" dxfId="8501" priority="8775" stopIfTrue="1">
      <formula>LEN(TRIM(AP27))&gt;0</formula>
    </cfRule>
  </conditionalFormatting>
  <conditionalFormatting sqref="AP27">
    <cfRule type="cellIs" dxfId="8500" priority="8773" stopIfTrue="1" operator="equal">
      <formula>"done"</formula>
    </cfRule>
    <cfRule type="cellIs" dxfId="8499" priority="8774" stopIfTrue="1" operator="equal">
      <formula>"n/a"</formula>
    </cfRule>
    <cfRule type="cellIs" dxfId="8498" priority="8776" stopIfTrue="1" operator="equal">
      <formula>"yes"</formula>
    </cfRule>
    <cfRule type="cellIs" dxfId="8497" priority="8777" stopIfTrue="1" operator="equal">
      <formula>"no"</formula>
    </cfRule>
    <cfRule type="notContainsBlanks" dxfId="8496" priority="8778">
      <formula>LEN(TRIM(AP27))&gt;0</formula>
    </cfRule>
  </conditionalFormatting>
  <conditionalFormatting sqref="AP28">
    <cfRule type="cellIs" dxfId="8495" priority="8763" stopIfTrue="1" operator="equal">
      <formula>"yes"</formula>
    </cfRule>
    <cfRule type="cellIs" dxfId="8494" priority="8764" stopIfTrue="1" operator="equal">
      <formula>"no"</formula>
    </cfRule>
    <cfRule type="notContainsBlanks" dxfId="8493" priority="8767" stopIfTrue="1">
      <formula>LEN(TRIM(AP28))&gt;0</formula>
    </cfRule>
  </conditionalFormatting>
  <conditionalFormatting sqref="AP28">
    <cfRule type="cellIs" dxfId="8492" priority="8765" stopIfTrue="1" operator="equal">
      <formula>"done"</formula>
    </cfRule>
    <cfRule type="cellIs" dxfId="8491" priority="8766" stopIfTrue="1" operator="equal">
      <formula>"n/a"</formula>
    </cfRule>
    <cfRule type="cellIs" dxfId="8490" priority="8768" stopIfTrue="1" operator="equal">
      <formula>"yes"</formula>
    </cfRule>
    <cfRule type="cellIs" dxfId="8489" priority="8769" stopIfTrue="1" operator="equal">
      <formula>"no"</formula>
    </cfRule>
    <cfRule type="notContainsBlanks" dxfId="8488" priority="8770">
      <formula>LEN(TRIM(AP28))&gt;0</formula>
    </cfRule>
  </conditionalFormatting>
  <conditionalFormatting sqref="AP29">
    <cfRule type="cellIs" dxfId="8487" priority="8755" stopIfTrue="1" operator="equal">
      <formula>"yes"</formula>
    </cfRule>
    <cfRule type="cellIs" dxfId="8486" priority="8756" stopIfTrue="1" operator="equal">
      <formula>"no"</formula>
    </cfRule>
    <cfRule type="notContainsBlanks" dxfId="8485" priority="8759" stopIfTrue="1">
      <formula>LEN(TRIM(AP29))&gt;0</formula>
    </cfRule>
  </conditionalFormatting>
  <conditionalFormatting sqref="AP29">
    <cfRule type="cellIs" dxfId="8484" priority="8757" stopIfTrue="1" operator="equal">
      <formula>"done"</formula>
    </cfRule>
    <cfRule type="cellIs" dxfId="8483" priority="8758" stopIfTrue="1" operator="equal">
      <formula>"n/a"</formula>
    </cfRule>
    <cfRule type="cellIs" dxfId="8482" priority="8760" stopIfTrue="1" operator="equal">
      <formula>"yes"</formula>
    </cfRule>
    <cfRule type="cellIs" dxfId="8481" priority="8761" stopIfTrue="1" operator="equal">
      <formula>"no"</formula>
    </cfRule>
    <cfRule type="notContainsBlanks" dxfId="8480" priority="8762">
      <formula>LEN(TRIM(AP29))&gt;0</formula>
    </cfRule>
  </conditionalFormatting>
  <conditionalFormatting sqref="AP30">
    <cfRule type="cellIs" dxfId="8479" priority="8747" stopIfTrue="1" operator="equal">
      <formula>"yes"</formula>
    </cfRule>
    <cfRule type="cellIs" dxfId="8478" priority="8748" stopIfTrue="1" operator="equal">
      <formula>"no"</formula>
    </cfRule>
    <cfRule type="notContainsBlanks" dxfId="8477" priority="8751" stopIfTrue="1">
      <formula>LEN(TRIM(AP30))&gt;0</formula>
    </cfRule>
  </conditionalFormatting>
  <conditionalFormatting sqref="AP30">
    <cfRule type="cellIs" dxfId="8476" priority="8749" stopIfTrue="1" operator="equal">
      <formula>"done"</formula>
    </cfRule>
    <cfRule type="cellIs" dxfId="8475" priority="8750" stopIfTrue="1" operator="equal">
      <formula>"n/a"</formula>
    </cfRule>
    <cfRule type="cellIs" dxfId="8474" priority="8752" stopIfTrue="1" operator="equal">
      <formula>"yes"</formula>
    </cfRule>
    <cfRule type="cellIs" dxfId="8473" priority="8753" stopIfTrue="1" operator="equal">
      <formula>"no"</formula>
    </cfRule>
    <cfRule type="notContainsBlanks" dxfId="8472" priority="8754">
      <formula>LEN(TRIM(AP30))&gt;0</formula>
    </cfRule>
  </conditionalFormatting>
  <conditionalFormatting sqref="AP39">
    <cfRule type="cellIs" dxfId="8471" priority="8739" stopIfTrue="1" operator="equal">
      <formula>"yes"</formula>
    </cfRule>
    <cfRule type="cellIs" dxfId="8470" priority="8740" stopIfTrue="1" operator="equal">
      <formula>"no"</formula>
    </cfRule>
    <cfRule type="notContainsBlanks" dxfId="8469" priority="8743" stopIfTrue="1">
      <formula>LEN(TRIM(AP39))&gt;0</formula>
    </cfRule>
  </conditionalFormatting>
  <conditionalFormatting sqref="AP39">
    <cfRule type="cellIs" dxfId="8468" priority="8741" stopIfTrue="1" operator="equal">
      <formula>"done"</formula>
    </cfRule>
    <cfRule type="cellIs" dxfId="8467" priority="8742" stopIfTrue="1" operator="equal">
      <formula>"n/a"</formula>
    </cfRule>
    <cfRule type="cellIs" dxfId="8466" priority="8744" stopIfTrue="1" operator="equal">
      <formula>"yes"</formula>
    </cfRule>
    <cfRule type="cellIs" dxfId="8465" priority="8745" stopIfTrue="1" operator="equal">
      <formula>"no"</formula>
    </cfRule>
    <cfRule type="notContainsBlanks" dxfId="8464" priority="8746">
      <formula>LEN(TRIM(AP39))&gt;0</formula>
    </cfRule>
  </conditionalFormatting>
  <conditionalFormatting sqref="AP31:AP38">
    <cfRule type="cellIs" dxfId="8463" priority="8731" stopIfTrue="1" operator="equal">
      <formula>"yes"</formula>
    </cfRule>
    <cfRule type="cellIs" dxfId="8462" priority="8732" stopIfTrue="1" operator="equal">
      <formula>"no"</formula>
    </cfRule>
    <cfRule type="notContainsBlanks" dxfId="8461" priority="8735" stopIfTrue="1">
      <formula>LEN(TRIM(AP31))&gt;0</formula>
    </cfRule>
  </conditionalFormatting>
  <conditionalFormatting sqref="AP31:AP38">
    <cfRule type="cellIs" dxfId="8460" priority="8733" stopIfTrue="1" operator="equal">
      <formula>"done"</formula>
    </cfRule>
    <cfRule type="cellIs" dxfId="8459" priority="8734" stopIfTrue="1" operator="equal">
      <formula>"n/a"</formula>
    </cfRule>
    <cfRule type="cellIs" dxfId="8458" priority="8736" stopIfTrue="1" operator="equal">
      <formula>"yes"</formula>
    </cfRule>
    <cfRule type="cellIs" dxfId="8457" priority="8737" stopIfTrue="1" operator="equal">
      <formula>"no"</formula>
    </cfRule>
    <cfRule type="notContainsBlanks" dxfId="8456" priority="8738">
      <formula>LEN(TRIM(AP31))&gt;0</formula>
    </cfRule>
  </conditionalFormatting>
  <conditionalFormatting sqref="AP40">
    <cfRule type="cellIs" dxfId="8455" priority="8723" stopIfTrue="1" operator="equal">
      <formula>"yes"</formula>
    </cfRule>
    <cfRule type="cellIs" dxfId="8454" priority="8724" stopIfTrue="1" operator="equal">
      <formula>"no"</formula>
    </cfRule>
    <cfRule type="notContainsBlanks" dxfId="8453" priority="8727" stopIfTrue="1">
      <formula>LEN(TRIM(AP40))&gt;0</formula>
    </cfRule>
  </conditionalFormatting>
  <conditionalFormatting sqref="AP40">
    <cfRule type="cellIs" dxfId="8452" priority="8725" stopIfTrue="1" operator="equal">
      <formula>"done"</formula>
    </cfRule>
    <cfRule type="cellIs" dxfId="8451" priority="8726" stopIfTrue="1" operator="equal">
      <formula>"n/a"</formula>
    </cfRule>
    <cfRule type="cellIs" dxfId="8450" priority="8728" stopIfTrue="1" operator="equal">
      <formula>"yes"</formula>
    </cfRule>
    <cfRule type="cellIs" dxfId="8449" priority="8729" stopIfTrue="1" operator="equal">
      <formula>"no"</formula>
    </cfRule>
    <cfRule type="notContainsBlanks" dxfId="8448" priority="8730">
      <formula>LEN(TRIM(AP40))&gt;0</formula>
    </cfRule>
  </conditionalFormatting>
  <conditionalFormatting sqref="AP41">
    <cfRule type="cellIs" dxfId="8447" priority="8715" stopIfTrue="1" operator="equal">
      <formula>"yes"</formula>
    </cfRule>
    <cfRule type="cellIs" dxfId="8446" priority="8716" stopIfTrue="1" operator="equal">
      <formula>"no"</formula>
    </cfRule>
    <cfRule type="notContainsBlanks" dxfId="8445" priority="8719" stopIfTrue="1">
      <formula>LEN(TRIM(AP41))&gt;0</formula>
    </cfRule>
  </conditionalFormatting>
  <conditionalFormatting sqref="AP41">
    <cfRule type="cellIs" dxfId="8444" priority="8717" stopIfTrue="1" operator="equal">
      <formula>"done"</formula>
    </cfRule>
    <cfRule type="cellIs" dxfId="8443" priority="8718" stopIfTrue="1" operator="equal">
      <formula>"n/a"</formula>
    </cfRule>
    <cfRule type="cellIs" dxfId="8442" priority="8720" stopIfTrue="1" operator="equal">
      <formula>"yes"</formula>
    </cfRule>
    <cfRule type="cellIs" dxfId="8441" priority="8721" stopIfTrue="1" operator="equal">
      <formula>"no"</formula>
    </cfRule>
    <cfRule type="notContainsBlanks" dxfId="8440" priority="8722">
      <formula>LEN(TRIM(AP41))&gt;0</formula>
    </cfRule>
  </conditionalFormatting>
  <conditionalFormatting sqref="AP44">
    <cfRule type="cellIs" dxfId="8439" priority="8707" stopIfTrue="1" operator="equal">
      <formula>"yes"</formula>
    </cfRule>
    <cfRule type="cellIs" dxfId="8438" priority="8708" stopIfTrue="1" operator="equal">
      <formula>"no"</formula>
    </cfRule>
    <cfRule type="notContainsBlanks" dxfId="8437" priority="8709">
      <formula>LEN(TRIM(AP44))&gt;0</formula>
    </cfRule>
  </conditionalFormatting>
  <conditionalFormatting sqref="AP44">
    <cfRule type="cellIs" dxfId="8436" priority="8710" stopIfTrue="1" operator="equal">
      <formula>"done"</formula>
    </cfRule>
    <cfRule type="cellIs" dxfId="8435" priority="8711" stopIfTrue="1" operator="equal">
      <formula>"n/a"</formula>
    </cfRule>
    <cfRule type="cellIs" dxfId="8434" priority="8712" stopIfTrue="1" operator="equal">
      <formula>"yes"</formula>
    </cfRule>
    <cfRule type="cellIs" dxfId="8433" priority="8713" stopIfTrue="1" operator="equal">
      <formula>"no"</formula>
    </cfRule>
    <cfRule type="notContainsBlanks" dxfId="8432" priority="8714">
      <formula>LEN(TRIM(AP44))&gt;0</formula>
    </cfRule>
  </conditionalFormatting>
  <conditionalFormatting sqref="AP43">
    <cfRule type="cellIs" dxfId="8431" priority="8699" stopIfTrue="1" operator="equal">
      <formula>"yes"</formula>
    </cfRule>
    <cfRule type="cellIs" dxfId="8430" priority="8700" stopIfTrue="1" operator="equal">
      <formula>"no"</formula>
    </cfRule>
    <cfRule type="notContainsBlanks" dxfId="8429" priority="8703" stopIfTrue="1">
      <formula>LEN(TRIM(AP43))&gt;0</formula>
    </cfRule>
  </conditionalFormatting>
  <conditionalFormatting sqref="AP43">
    <cfRule type="cellIs" dxfId="8428" priority="8701" stopIfTrue="1" operator="equal">
      <formula>"done"</formula>
    </cfRule>
    <cfRule type="cellIs" dxfId="8427" priority="8702" stopIfTrue="1" operator="equal">
      <formula>"n/a"</formula>
    </cfRule>
    <cfRule type="cellIs" dxfId="8426" priority="8704" stopIfTrue="1" operator="equal">
      <formula>"yes"</formula>
    </cfRule>
    <cfRule type="cellIs" dxfId="8425" priority="8705" stopIfTrue="1" operator="equal">
      <formula>"no"</formula>
    </cfRule>
    <cfRule type="notContainsBlanks" dxfId="8424" priority="8706">
      <formula>LEN(TRIM(AP43))&gt;0</formula>
    </cfRule>
  </conditionalFormatting>
  <conditionalFormatting sqref="AP47">
    <cfRule type="cellIs" dxfId="8423" priority="8691" stopIfTrue="1" operator="equal">
      <formula>"yes"</formula>
    </cfRule>
    <cfRule type="cellIs" dxfId="8422" priority="8692" stopIfTrue="1" operator="equal">
      <formula>"no"</formula>
    </cfRule>
    <cfRule type="notContainsBlanks" dxfId="8421" priority="8695" stopIfTrue="1">
      <formula>LEN(TRIM(AP47))&gt;0</formula>
    </cfRule>
  </conditionalFormatting>
  <conditionalFormatting sqref="AP47">
    <cfRule type="cellIs" dxfId="8420" priority="8693" stopIfTrue="1" operator="equal">
      <formula>"done"</formula>
    </cfRule>
    <cfRule type="cellIs" dxfId="8419" priority="8694" stopIfTrue="1" operator="equal">
      <formula>"n/a"</formula>
    </cfRule>
    <cfRule type="cellIs" dxfId="8418" priority="8696" stopIfTrue="1" operator="equal">
      <formula>"yes"</formula>
    </cfRule>
    <cfRule type="cellIs" dxfId="8417" priority="8697" stopIfTrue="1" operator="equal">
      <formula>"no"</formula>
    </cfRule>
    <cfRule type="notContainsBlanks" dxfId="8416" priority="8698">
      <formula>LEN(TRIM(AP47))&gt;0</formula>
    </cfRule>
  </conditionalFormatting>
  <conditionalFormatting sqref="AP49">
    <cfRule type="cellIs" dxfId="8415" priority="8683" stopIfTrue="1" operator="equal">
      <formula>"yes"</formula>
    </cfRule>
    <cfRule type="cellIs" dxfId="8414" priority="8684" stopIfTrue="1" operator="equal">
      <formula>"no"</formula>
    </cfRule>
    <cfRule type="notContainsBlanks" dxfId="8413" priority="8687" stopIfTrue="1">
      <formula>LEN(TRIM(AP49))&gt;0</formula>
    </cfRule>
  </conditionalFormatting>
  <conditionalFormatting sqref="AP49">
    <cfRule type="cellIs" dxfId="8412" priority="8685" stopIfTrue="1" operator="equal">
      <formula>"done"</formula>
    </cfRule>
    <cfRule type="cellIs" dxfId="8411" priority="8686" stopIfTrue="1" operator="equal">
      <formula>"n/a"</formula>
    </cfRule>
    <cfRule type="cellIs" dxfId="8410" priority="8688" stopIfTrue="1" operator="equal">
      <formula>"yes"</formula>
    </cfRule>
    <cfRule type="cellIs" dxfId="8409" priority="8689" stopIfTrue="1" operator="equal">
      <formula>"no"</formula>
    </cfRule>
    <cfRule type="notContainsBlanks" dxfId="8408" priority="8690">
      <formula>LEN(TRIM(AP49))&gt;0</formula>
    </cfRule>
  </conditionalFormatting>
  <conditionalFormatting sqref="AP65">
    <cfRule type="cellIs" dxfId="8407" priority="8675" stopIfTrue="1" operator="equal">
      <formula>"yes"</formula>
    </cfRule>
    <cfRule type="cellIs" dxfId="8406" priority="8676" stopIfTrue="1" operator="equal">
      <formula>"no"</formula>
    </cfRule>
    <cfRule type="notContainsBlanks" dxfId="8405" priority="8679" stopIfTrue="1">
      <formula>LEN(TRIM(AP65))&gt;0</formula>
    </cfRule>
  </conditionalFormatting>
  <conditionalFormatting sqref="AP65">
    <cfRule type="cellIs" dxfId="8404" priority="8677" stopIfTrue="1" operator="equal">
      <formula>"done"</formula>
    </cfRule>
    <cfRule type="cellIs" dxfId="8403" priority="8678" stopIfTrue="1" operator="equal">
      <formula>"n/a"</formula>
    </cfRule>
    <cfRule type="cellIs" dxfId="8402" priority="8680" stopIfTrue="1" operator="equal">
      <formula>"yes"</formula>
    </cfRule>
    <cfRule type="cellIs" dxfId="8401" priority="8681" stopIfTrue="1" operator="equal">
      <formula>"no"</formula>
    </cfRule>
    <cfRule type="notContainsBlanks" dxfId="8400" priority="8682">
      <formula>LEN(TRIM(AP65))&gt;0</formula>
    </cfRule>
  </conditionalFormatting>
  <conditionalFormatting sqref="AP67">
    <cfRule type="cellIs" dxfId="8399" priority="8667" stopIfTrue="1" operator="equal">
      <formula>"yes"</formula>
    </cfRule>
    <cfRule type="cellIs" dxfId="8398" priority="8668" stopIfTrue="1" operator="equal">
      <formula>"no"</formula>
    </cfRule>
    <cfRule type="notContainsBlanks" dxfId="8397" priority="8671" stopIfTrue="1">
      <formula>LEN(TRIM(AP67))&gt;0</formula>
    </cfRule>
  </conditionalFormatting>
  <conditionalFormatting sqref="AP67">
    <cfRule type="cellIs" dxfId="8396" priority="8669" stopIfTrue="1" operator="equal">
      <formula>"done"</formula>
    </cfRule>
    <cfRule type="cellIs" dxfId="8395" priority="8670" stopIfTrue="1" operator="equal">
      <formula>"n/a"</formula>
    </cfRule>
    <cfRule type="cellIs" dxfId="8394" priority="8672" stopIfTrue="1" operator="equal">
      <formula>"yes"</formula>
    </cfRule>
    <cfRule type="cellIs" dxfId="8393" priority="8673" stopIfTrue="1" operator="equal">
      <formula>"no"</formula>
    </cfRule>
    <cfRule type="notContainsBlanks" dxfId="8392" priority="8674">
      <formula>LEN(TRIM(AP67))&gt;0</formula>
    </cfRule>
  </conditionalFormatting>
  <conditionalFormatting sqref="AP68">
    <cfRule type="cellIs" dxfId="8391" priority="8659" stopIfTrue="1" operator="equal">
      <formula>"yes"</formula>
    </cfRule>
    <cfRule type="cellIs" dxfId="8390" priority="8660" stopIfTrue="1" operator="equal">
      <formula>"no"</formula>
    </cfRule>
    <cfRule type="notContainsBlanks" dxfId="8389" priority="8663" stopIfTrue="1">
      <formula>LEN(TRIM(AP68))&gt;0</formula>
    </cfRule>
  </conditionalFormatting>
  <conditionalFormatting sqref="AP68">
    <cfRule type="cellIs" dxfId="8388" priority="8661" stopIfTrue="1" operator="equal">
      <formula>"done"</formula>
    </cfRule>
    <cfRule type="cellIs" dxfId="8387" priority="8662" stopIfTrue="1" operator="equal">
      <formula>"n/a"</formula>
    </cfRule>
    <cfRule type="cellIs" dxfId="8386" priority="8664" stopIfTrue="1" operator="equal">
      <formula>"yes"</formula>
    </cfRule>
    <cfRule type="cellIs" dxfId="8385" priority="8665" stopIfTrue="1" operator="equal">
      <formula>"no"</formula>
    </cfRule>
    <cfRule type="notContainsBlanks" dxfId="8384" priority="8666">
      <formula>LEN(TRIM(AP68))&gt;0</formula>
    </cfRule>
  </conditionalFormatting>
  <conditionalFormatting sqref="AP91:AP104">
    <cfRule type="cellIs" dxfId="8383" priority="8651" stopIfTrue="1" operator="equal">
      <formula>"yes"</formula>
    </cfRule>
    <cfRule type="cellIs" dxfId="8382" priority="8652" stopIfTrue="1" operator="equal">
      <formula>"no"</formula>
    </cfRule>
    <cfRule type="notContainsBlanks" dxfId="8381" priority="8655" stopIfTrue="1">
      <formula>LEN(TRIM(AP91))&gt;0</formula>
    </cfRule>
  </conditionalFormatting>
  <conditionalFormatting sqref="AP91:AP104">
    <cfRule type="cellIs" dxfId="8380" priority="8653" stopIfTrue="1" operator="equal">
      <formula>"done"</formula>
    </cfRule>
    <cfRule type="cellIs" dxfId="8379" priority="8654" stopIfTrue="1" operator="equal">
      <formula>"n/a"</formula>
    </cfRule>
    <cfRule type="cellIs" dxfId="8378" priority="8656" stopIfTrue="1" operator="equal">
      <formula>"yes"</formula>
    </cfRule>
    <cfRule type="cellIs" dxfId="8377" priority="8657" stopIfTrue="1" operator="equal">
      <formula>"no"</formula>
    </cfRule>
    <cfRule type="notContainsBlanks" dxfId="8376" priority="8658">
      <formula>LEN(TRIM(AP91))&gt;0</formula>
    </cfRule>
  </conditionalFormatting>
  <conditionalFormatting sqref="AP106">
    <cfRule type="cellIs" dxfId="8375" priority="8643" stopIfTrue="1" operator="equal">
      <formula>"yes"</formula>
    </cfRule>
    <cfRule type="cellIs" dxfId="8374" priority="8644" stopIfTrue="1" operator="equal">
      <formula>"no"</formula>
    </cfRule>
    <cfRule type="notContainsBlanks" dxfId="8373" priority="8647" stopIfTrue="1">
      <formula>LEN(TRIM(AP106))&gt;0</formula>
    </cfRule>
  </conditionalFormatting>
  <conditionalFormatting sqref="AP106">
    <cfRule type="cellIs" dxfId="8372" priority="8645" stopIfTrue="1" operator="equal">
      <formula>"done"</formula>
    </cfRule>
    <cfRule type="cellIs" dxfId="8371" priority="8646" stopIfTrue="1" operator="equal">
      <formula>"n/a"</formula>
    </cfRule>
    <cfRule type="cellIs" dxfId="8370" priority="8648" stopIfTrue="1" operator="equal">
      <formula>"yes"</formula>
    </cfRule>
    <cfRule type="cellIs" dxfId="8369" priority="8649" stopIfTrue="1" operator="equal">
      <formula>"no"</formula>
    </cfRule>
    <cfRule type="notContainsBlanks" dxfId="8368" priority="8650">
      <formula>LEN(TRIM(AP106))&gt;0</formula>
    </cfRule>
  </conditionalFormatting>
  <conditionalFormatting sqref="AP107:AP108">
    <cfRule type="cellIs" dxfId="8367" priority="8635" stopIfTrue="1" operator="equal">
      <formula>"yes"</formula>
    </cfRule>
    <cfRule type="cellIs" dxfId="8366" priority="8636" stopIfTrue="1" operator="equal">
      <formula>"no"</formula>
    </cfRule>
    <cfRule type="notContainsBlanks" dxfId="8365" priority="8639" stopIfTrue="1">
      <formula>LEN(TRIM(AP107))&gt;0</formula>
    </cfRule>
  </conditionalFormatting>
  <conditionalFormatting sqref="AP107:AP108">
    <cfRule type="cellIs" dxfId="8364" priority="8637" stopIfTrue="1" operator="equal">
      <formula>"done"</formula>
    </cfRule>
    <cfRule type="cellIs" dxfId="8363" priority="8638" stopIfTrue="1" operator="equal">
      <formula>"n/a"</formula>
    </cfRule>
    <cfRule type="cellIs" dxfId="8362" priority="8640" stopIfTrue="1" operator="equal">
      <formula>"yes"</formula>
    </cfRule>
    <cfRule type="cellIs" dxfId="8361" priority="8641" stopIfTrue="1" operator="equal">
      <formula>"no"</formula>
    </cfRule>
    <cfRule type="notContainsBlanks" dxfId="8360" priority="8642">
      <formula>LEN(TRIM(AP107))&gt;0</formula>
    </cfRule>
  </conditionalFormatting>
  <conditionalFormatting sqref="AP109:AP110">
    <cfRule type="cellIs" dxfId="8359" priority="8627" stopIfTrue="1" operator="equal">
      <formula>"yes"</formula>
    </cfRule>
    <cfRule type="cellIs" dxfId="8358" priority="8628" stopIfTrue="1" operator="equal">
      <formula>"no"</formula>
    </cfRule>
    <cfRule type="notContainsBlanks" dxfId="8357" priority="8631" stopIfTrue="1">
      <formula>LEN(TRIM(AP109))&gt;0</formula>
    </cfRule>
  </conditionalFormatting>
  <conditionalFormatting sqref="AP109:AP110">
    <cfRule type="cellIs" dxfId="8356" priority="8629" stopIfTrue="1" operator="equal">
      <formula>"done"</formula>
    </cfRule>
    <cfRule type="cellIs" dxfId="8355" priority="8630" stopIfTrue="1" operator="equal">
      <formula>"n/a"</formula>
    </cfRule>
    <cfRule type="cellIs" dxfId="8354" priority="8632" stopIfTrue="1" operator="equal">
      <formula>"yes"</formula>
    </cfRule>
    <cfRule type="cellIs" dxfId="8353" priority="8633" stopIfTrue="1" operator="equal">
      <formula>"no"</formula>
    </cfRule>
    <cfRule type="notContainsBlanks" dxfId="8352" priority="8634">
      <formula>LEN(TRIM(AP109))&gt;0</formula>
    </cfRule>
  </conditionalFormatting>
  <conditionalFormatting sqref="AP113">
    <cfRule type="cellIs" dxfId="8351" priority="8619" stopIfTrue="1" operator="equal">
      <formula>"yes"</formula>
    </cfRule>
    <cfRule type="cellIs" dxfId="8350" priority="8620" stopIfTrue="1" operator="equal">
      <formula>"no"</formula>
    </cfRule>
    <cfRule type="notContainsBlanks" dxfId="8349" priority="8623" stopIfTrue="1">
      <formula>LEN(TRIM(AP113))&gt;0</formula>
    </cfRule>
  </conditionalFormatting>
  <conditionalFormatting sqref="AP113">
    <cfRule type="cellIs" dxfId="8348" priority="8621" stopIfTrue="1" operator="equal">
      <formula>"done"</formula>
    </cfRule>
    <cfRule type="cellIs" dxfId="8347" priority="8622" stopIfTrue="1" operator="equal">
      <formula>"n/a"</formula>
    </cfRule>
    <cfRule type="cellIs" dxfId="8346" priority="8624" stopIfTrue="1" operator="equal">
      <formula>"yes"</formula>
    </cfRule>
    <cfRule type="cellIs" dxfId="8345" priority="8625" stopIfTrue="1" operator="equal">
      <formula>"no"</formula>
    </cfRule>
    <cfRule type="notContainsBlanks" dxfId="8344" priority="8626">
      <formula>LEN(TRIM(AP113))&gt;0</formula>
    </cfRule>
  </conditionalFormatting>
  <conditionalFormatting sqref="AP114">
    <cfRule type="cellIs" dxfId="8343" priority="8611" stopIfTrue="1" operator="equal">
      <formula>"yes"</formula>
    </cfRule>
    <cfRule type="cellIs" dxfId="8342" priority="8612" stopIfTrue="1" operator="equal">
      <formula>"no"</formula>
    </cfRule>
    <cfRule type="notContainsBlanks" dxfId="8341" priority="8615" stopIfTrue="1">
      <formula>LEN(TRIM(AP114))&gt;0</formula>
    </cfRule>
  </conditionalFormatting>
  <conditionalFormatting sqref="AP114">
    <cfRule type="cellIs" dxfId="8340" priority="8613" stopIfTrue="1" operator="equal">
      <formula>"done"</formula>
    </cfRule>
    <cfRule type="cellIs" dxfId="8339" priority="8614" stopIfTrue="1" operator="equal">
      <formula>"n/a"</formula>
    </cfRule>
    <cfRule type="cellIs" dxfId="8338" priority="8616" stopIfTrue="1" operator="equal">
      <formula>"yes"</formula>
    </cfRule>
    <cfRule type="cellIs" dxfId="8337" priority="8617" stopIfTrue="1" operator="equal">
      <formula>"no"</formula>
    </cfRule>
    <cfRule type="notContainsBlanks" dxfId="8336" priority="8618">
      <formula>LEN(TRIM(AP114))&gt;0</formula>
    </cfRule>
  </conditionalFormatting>
  <conditionalFormatting sqref="AP115">
    <cfRule type="cellIs" dxfId="8335" priority="8603" stopIfTrue="1" operator="equal">
      <formula>"yes"</formula>
    </cfRule>
    <cfRule type="cellIs" dxfId="8334" priority="8604" stopIfTrue="1" operator="equal">
      <formula>"no"</formula>
    </cfRule>
    <cfRule type="notContainsBlanks" dxfId="8333" priority="8607" stopIfTrue="1">
      <formula>LEN(TRIM(AP115))&gt;0</formula>
    </cfRule>
  </conditionalFormatting>
  <conditionalFormatting sqref="AP115">
    <cfRule type="cellIs" dxfId="8332" priority="8605" stopIfTrue="1" operator="equal">
      <formula>"done"</formula>
    </cfRule>
    <cfRule type="cellIs" dxfId="8331" priority="8606" stopIfTrue="1" operator="equal">
      <formula>"n/a"</formula>
    </cfRule>
    <cfRule type="cellIs" dxfId="8330" priority="8608" stopIfTrue="1" operator="equal">
      <formula>"yes"</formula>
    </cfRule>
    <cfRule type="cellIs" dxfId="8329" priority="8609" stopIfTrue="1" operator="equal">
      <formula>"no"</formula>
    </cfRule>
    <cfRule type="notContainsBlanks" dxfId="8328" priority="8610">
      <formula>LEN(TRIM(AP115))&gt;0</formula>
    </cfRule>
  </conditionalFormatting>
  <conditionalFormatting sqref="AP127">
    <cfRule type="cellIs" dxfId="8327" priority="8595" stopIfTrue="1" operator="equal">
      <formula>"yes"</formula>
    </cfRule>
    <cfRule type="cellIs" dxfId="8326" priority="8596" stopIfTrue="1" operator="equal">
      <formula>"no"</formula>
    </cfRule>
    <cfRule type="notContainsBlanks" dxfId="8325" priority="8599" stopIfTrue="1">
      <formula>LEN(TRIM(AP127))&gt;0</formula>
    </cfRule>
  </conditionalFormatting>
  <conditionalFormatting sqref="AP127">
    <cfRule type="cellIs" dxfId="8324" priority="8597" stopIfTrue="1" operator="equal">
      <formula>"done"</formula>
    </cfRule>
    <cfRule type="cellIs" dxfId="8323" priority="8598" stopIfTrue="1" operator="equal">
      <formula>"n/a"</formula>
    </cfRule>
    <cfRule type="cellIs" dxfId="8322" priority="8600" stopIfTrue="1" operator="equal">
      <formula>"yes"</formula>
    </cfRule>
    <cfRule type="cellIs" dxfId="8321" priority="8601" stopIfTrue="1" operator="equal">
      <formula>"no"</formula>
    </cfRule>
    <cfRule type="notContainsBlanks" dxfId="8320" priority="8602">
      <formula>LEN(TRIM(AP127))&gt;0</formula>
    </cfRule>
  </conditionalFormatting>
  <conditionalFormatting sqref="AP128">
    <cfRule type="cellIs" dxfId="8319" priority="8587" stopIfTrue="1" operator="equal">
      <formula>"yes"</formula>
    </cfRule>
    <cfRule type="cellIs" dxfId="8318" priority="8588" stopIfTrue="1" operator="equal">
      <formula>"no"</formula>
    </cfRule>
    <cfRule type="notContainsBlanks" dxfId="8317" priority="8591" stopIfTrue="1">
      <formula>LEN(TRIM(AP128))&gt;0</formula>
    </cfRule>
  </conditionalFormatting>
  <conditionalFormatting sqref="AP128">
    <cfRule type="cellIs" dxfId="8316" priority="8589" stopIfTrue="1" operator="equal">
      <formula>"done"</formula>
    </cfRule>
    <cfRule type="cellIs" dxfId="8315" priority="8590" stopIfTrue="1" operator="equal">
      <formula>"n/a"</formula>
    </cfRule>
    <cfRule type="cellIs" dxfId="8314" priority="8592" stopIfTrue="1" operator="equal">
      <formula>"yes"</formula>
    </cfRule>
    <cfRule type="cellIs" dxfId="8313" priority="8593" stopIfTrue="1" operator="equal">
      <formula>"no"</formula>
    </cfRule>
    <cfRule type="notContainsBlanks" dxfId="8312" priority="8594">
      <formula>LEN(TRIM(AP128))&gt;0</formula>
    </cfRule>
  </conditionalFormatting>
  <conditionalFormatting sqref="AP129">
    <cfRule type="cellIs" dxfId="8311" priority="8579" stopIfTrue="1" operator="equal">
      <formula>"yes"</formula>
    </cfRule>
    <cfRule type="cellIs" dxfId="8310" priority="8580" stopIfTrue="1" operator="equal">
      <formula>"no"</formula>
    </cfRule>
    <cfRule type="notContainsBlanks" dxfId="8309" priority="8583" stopIfTrue="1">
      <formula>LEN(TRIM(AP129))&gt;0</formula>
    </cfRule>
  </conditionalFormatting>
  <conditionalFormatting sqref="AP129">
    <cfRule type="cellIs" dxfId="8308" priority="8581" stopIfTrue="1" operator="equal">
      <formula>"done"</formula>
    </cfRule>
    <cfRule type="cellIs" dxfId="8307" priority="8582" stopIfTrue="1" operator="equal">
      <formula>"n/a"</formula>
    </cfRule>
    <cfRule type="cellIs" dxfId="8306" priority="8584" stopIfTrue="1" operator="equal">
      <formula>"yes"</formula>
    </cfRule>
    <cfRule type="cellIs" dxfId="8305" priority="8585" stopIfTrue="1" operator="equal">
      <formula>"no"</formula>
    </cfRule>
    <cfRule type="notContainsBlanks" dxfId="8304" priority="8586">
      <formula>LEN(TRIM(AP129))&gt;0</formula>
    </cfRule>
  </conditionalFormatting>
  <conditionalFormatting sqref="AP130">
    <cfRule type="cellIs" dxfId="8303" priority="8571" stopIfTrue="1" operator="equal">
      <formula>"yes"</formula>
    </cfRule>
    <cfRule type="cellIs" dxfId="8302" priority="8572" stopIfTrue="1" operator="equal">
      <formula>"no"</formula>
    </cfRule>
    <cfRule type="notContainsBlanks" dxfId="8301" priority="8575" stopIfTrue="1">
      <formula>LEN(TRIM(AP130))&gt;0</formula>
    </cfRule>
  </conditionalFormatting>
  <conditionalFormatting sqref="AP130">
    <cfRule type="cellIs" dxfId="8300" priority="8573" stopIfTrue="1" operator="equal">
      <formula>"done"</formula>
    </cfRule>
    <cfRule type="cellIs" dxfId="8299" priority="8574" stopIfTrue="1" operator="equal">
      <formula>"n/a"</formula>
    </cfRule>
    <cfRule type="cellIs" dxfId="8298" priority="8576" stopIfTrue="1" operator="equal">
      <formula>"yes"</formula>
    </cfRule>
    <cfRule type="cellIs" dxfId="8297" priority="8577" stopIfTrue="1" operator="equal">
      <formula>"no"</formula>
    </cfRule>
    <cfRule type="notContainsBlanks" dxfId="8296" priority="8578">
      <formula>LEN(TRIM(AP130))&gt;0</formula>
    </cfRule>
  </conditionalFormatting>
  <conditionalFormatting sqref="AP131:AP133">
    <cfRule type="cellIs" dxfId="8295" priority="8563" stopIfTrue="1" operator="equal">
      <formula>"yes"</formula>
    </cfRule>
    <cfRule type="cellIs" dxfId="8294" priority="8564" stopIfTrue="1" operator="equal">
      <formula>"no"</formula>
    </cfRule>
    <cfRule type="notContainsBlanks" dxfId="8293" priority="8567" stopIfTrue="1">
      <formula>LEN(TRIM(AP131))&gt;0</formula>
    </cfRule>
  </conditionalFormatting>
  <conditionalFormatting sqref="AP131:AP133">
    <cfRule type="cellIs" dxfId="8292" priority="8565" stopIfTrue="1" operator="equal">
      <formula>"done"</formula>
    </cfRule>
    <cfRule type="cellIs" dxfId="8291" priority="8566" stopIfTrue="1" operator="equal">
      <formula>"n/a"</formula>
    </cfRule>
    <cfRule type="cellIs" dxfId="8290" priority="8568" stopIfTrue="1" operator="equal">
      <formula>"yes"</formula>
    </cfRule>
    <cfRule type="cellIs" dxfId="8289" priority="8569" stopIfTrue="1" operator="equal">
      <formula>"no"</formula>
    </cfRule>
    <cfRule type="notContainsBlanks" dxfId="8288" priority="8570">
      <formula>LEN(TRIM(AP131))&gt;0</formula>
    </cfRule>
  </conditionalFormatting>
  <conditionalFormatting sqref="AP158">
    <cfRule type="cellIs" dxfId="8287" priority="8555" stopIfTrue="1" operator="equal">
      <formula>"yes"</formula>
    </cfRule>
    <cfRule type="cellIs" dxfId="8286" priority="8556" stopIfTrue="1" operator="equal">
      <formula>"no"</formula>
    </cfRule>
    <cfRule type="notContainsBlanks" dxfId="8285" priority="8559" stopIfTrue="1">
      <formula>LEN(TRIM(AP158))&gt;0</formula>
    </cfRule>
  </conditionalFormatting>
  <conditionalFormatting sqref="AP158">
    <cfRule type="cellIs" dxfId="8284" priority="8557" stopIfTrue="1" operator="equal">
      <formula>"done"</formula>
    </cfRule>
    <cfRule type="cellIs" dxfId="8283" priority="8558" stopIfTrue="1" operator="equal">
      <formula>"n/a"</formula>
    </cfRule>
    <cfRule type="cellIs" dxfId="8282" priority="8560" stopIfTrue="1" operator="equal">
      <formula>"yes"</formula>
    </cfRule>
    <cfRule type="cellIs" dxfId="8281" priority="8561" stopIfTrue="1" operator="equal">
      <formula>"no"</formula>
    </cfRule>
    <cfRule type="notContainsBlanks" dxfId="8280" priority="8562">
      <formula>LEN(TRIM(AP158))&gt;0</formula>
    </cfRule>
  </conditionalFormatting>
  <conditionalFormatting sqref="AP161">
    <cfRule type="cellIs" dxfId="8279" priority="8547" stopIfTrue="1" operator="equal">
      <formula>"yes"</formula>
    </cfRule>
    <cfRule type="cellIs" dxfId="8278" priority="8548" stopIfTrue="1" operator="equal">
      <formula>"no"</formula>
    </cfRule>
    <cfRule type="notContainsBlanks" dxfId="8277" priority="8551" stopIfTrue="1">
      <formula>LEN(TRIM(AP161))&gt;0</formula>
    </cfRule>
  </conditionalFormatting>
  <conditionalFormatting sqref="AP161">
    <cfRule type="cellIs" dxfId="8276" priority="8549" stopIfTrue="1" operator="equal">
      <formula>"done"</formula>
    </cfRule>
    <cfRule type="cellIs" dxfId="8275" priority="8550" stopIfTrue="1" operator="equal">
      <formula>"n/a"</formula>
    </cfRule>
    <cfRule type="cellIs" dxfId="8274" priority="8552" stopIfTrue="1" operator="equal">
      <formula>"yes"</formula>
    </cfRule>
    <cfRule type="cellIs" dxfId="8273" priority="8553" stopIfTrue="1" operator="equal">
      <formula>"no"</formula>
    </cfRule>
    <cfRule type="notContainsBlanks" dxfId="8272" priority="8554">
      <formula>LEN(TRIM(AP161))&gt;0</formula>
    </cfRule>
  </conditionalFormatting>
  <conditionalFormatting sqref="AP180">
    <cfRule type="cellIs" dxfId="8271" priority="8539" stopIfTrue="1" operator="equal">
      <formula>"yes"</formula>
    </cfRule>
    <cfRule type="cellIs" dxfId="8270" priority="8540" stopIfTrue="1" operator="equal">
      <formula>"no"</formula>
    </cfRule>
    <cfRule type="notContainsBlanks" dxfId="8269" priority="8543" stopIfTrue="1">
      <formula>LEN(TRIM(AP180))&gt;0</formula>
    </cfRule>
  </conditionalFormatting>
  <conditionalFormatting sqref="AP180">
    <cfRule type="cellIs" dxfId="8268" priority="8541" stopIfTrue="1" operator="equal">
      <formula>"done"</formula>
    </cfRule>
    <cfRule type="cellIs" dxfId="8267" priority="8542" stopIfTrue="1" operator="equal">
      <formula>"n/a"</formula>
    </cfRule>
    <cfRule type="cellIs" dxfId="8266" priority="8544" stopIfTrue="1" operator="equal">
      <formula>"yes"</formula>
    </cfRule>
    <cfRule type="cellIs" dxfId="8265" priority="8545" stopIfTrue="1" operator="equal">
      <formula>"no"</formula>
    </cfRule>
    <cfRule type="notContainsBlanks" dxfId="8264" priority="8546">
      <formula>LEN(TRIM(AP180))&gt;0</formula>
    </cfRule>
  </conditionalFormatting>
  <conditionalFormatting sqref="AP170">
    <cfRule type="cellIs" dxfId="8263" priority="8531" stopIfTrue="1" operator="equal">
      <formula>"yes"</formula>
    </cfRule>
    <cfRule type="cellIs" dxfId="8262" priority="8532" stopIfTrue="1" operator="equal">
      <formula>"no"</formula>
    </cfRule>
    <cfRule type="notContainsBlanks" dxfId="8261" priority="8535" stopIfTrue="1">
      <formula>LEN(TRIM(AP170))&gt;0</formula>
    </cfRule>
  </conditionalFormatting>
  <conditionalFormatting sqref="AP170">
    <cfRule type="cellIs" dxfId="8260" priority="8533" stopIfTrue="1" operator="equal">
      <formula>"done"</formula>
    </cfRule>
    <cfRule type="cellIs" dxfId="8259" priority="8534" stopIfTrue="1" operator="equal">
      <formula>"n/a"</formula>
    </cfRule>
    <cfRule type="cellIs" dxfId="8258" priority="8536" stopIfTrue="1" operator="equal">
      <formula>"yes"</formula>
    </cfRule>
    <cfRule type="cellIs" dxfId="8257" priority="8537" stopIfTrue="1" operator="equal">
      <formula>"no"</formula>
    </cfRule>
    <cfRule type="notContainsBlanks" dxfId="8256" priority="8538">
      <formula>LEN(TRIM(AP170))&gt;0</formula>
    </cfRule>
  </conditionalFormatting>
  <conditionalFormatting sqref="AP162">
    <cfRule type="cellIs" dxfId="8255" priority="8523" stopIfTrue="1" operator="equal">
      <formula>"yes"</formula>
    </cfRule>
    <cfRule type="cellIs" dxfId="8254" priority="8524" stopIfTrue="1" operator="equal">
      <formula>"no"</formula>
    </cfRule>
    <cfRule type="notContainsBlanks" dxfId="8253" priority="8527" stopIfTrue="1">
      <formula>LEN(TRIM(AP162))&gt;0</formula>
    </cfRule>
  </conditionalFormatting>
  <conditionalFormatting sqref="AP162">
    <cfRule type="cellIs" dxfId="8252" priority="8525" stopIfTrue="1" operator="equal">
      <formula>"done"</formula>
    </cfRule>
    <cfRule type="cellIs" dxfId="8251" priority="8526" stopIfTrue="1" operator="equal">
      <formula>"n/a"</formula>
    </cfRule>
    <cfRule type="cellIs" dxfId="8250" priority="8528" stopIfTrue="1" operator="equal">
      <formula>"yes"</formula>
    </cfRule>
    <cfRule type="cellIs" dxfId="8249" priority="8529" stopIfTrue="1" operator="equal">
      <formula>"no"</formula>
    </cfRule>
    <cfRule type="notContainsBlanks" dxfId="8248" priority="8530">
      <formula>LEN(TRIM(AP162))&gt;0</formula>
    </cfRule>
  </conditionalFormatting>
  <conditionalFormatting sqref="AP163">
    <cfRule type="cellIs" dxfId="8247" priority="8515" stopIfTrue="1" operator="equal">
      <formula>"yes"</formula>
    </cfRule>
    <cfRule type="cellIs" dxfId="8246" priority="8516" stopIfTrue="1" operator="equal">
      <formula>"no"</formula>
    </cfRule>
    <cfRule type="notContainsBlanks" dxfId="8245" priority="8519" stopIfTrue="1">
      <formula>LEN(TRIM(AP163))&gt;0</formula>
    </cfRule>
  </conditionalFormatting>
  <conditionalFormatting sqref="AP163">
    <cfRule type="cellIs" dxfId="8244" priority="8517" stopIfTrue="1" operator="equal">
      <formula>"done"</formula>
    </cfRule>
    <cfRule type="cellIs" dxfId="8243" priority="8518" stopIfTrue="1" operator="equal">
      <formula>"n/a"</formula>
    </cfRule>
    <cfRule type="cellIs" dxfId="8242" priority="8520" stopIfTrue="1" operator="equal">
      <formula>"yes"</formula>
    </cfRule>
    <cfRule type="cellIs" dxfId="8241" priority="8521" stopIfTrue="1" operator="equal">
      <formula>"no"</formula>
    </cfRule>
    <cfRule type="notContainsBlanks" dxfId="8240" priority="8522">
      <formula>LEN(TRIM(AP163))&gt;0</formula>
    </cfRule>
  </conditionalFormatting>
  <conditionalFormatting sqref="AP166">
    <cfRule type="cellIs" dxfId="8239" priority="8507" stopIfTrue="1" operator="equal">
      <formula>"yes"</formula>
    </cfRule>
    <cfRule type="cellIs" dxfId="8238" priority="8508" stopIfTrue="1" operator="equal">
      <formula>"no"</formula>
    </cfRule>
    <cfRule type="notContainsBlanks" dxfId="8237" priority="8511" stopIfTrue="1">
      <formula>LEN(TRIM(AP166))&gt;0</formula>
    </cfRule>
  </conditionalFormatting>
  <conditionalFormatting sqref="AP166">
    <cfRule type="cellIs" dxfId="8236" priority="8509" stopIfTrue="1" operator="equal">
      <formula>"done"</formula>
    </cfRule>
    <cfRule type="cellIs" dxfId="8235" priority="8510" stopIfTrue="1" operator="equal">
      <formula>"n/a"</formula>
    </cfRule>
    <cfRule type="cellIs" dxfId="8234" priority="8512" stopIfTrue="1" operator="equal">
      <formula>"yes"</formula>
    </cfRule>
    <cfRule type="cellIs" dxfId="8233" priority="8513" stopIfTrue="1" operator="equal">
      <formula>"no"</formula>
    </cfRule>
    <cfRule type="notContainsBlanks" dxfId="8232" priority="8514">
      <formula>LEN(TRIM(AP166))&gt;0</formula>
    </cfRule>
  </conditionalFormatting>
  <conditionalFormatting sqref="AP165">
    <cfRule type="cellIs" dxfId="8231" priority="8499" stopIfTrue="1" operator="equal">
      <formula>"yes"</formula>
    </cfRule>
    <cfRule type="cellIs" dxfId="8230" priority="8500" stopIfTrue="1" operator="equal">
      <formula>"no"</formula>
    </cfRule>
    <cfRule type="notContainsBlanks" dxfId="8229" priority="8503" stopIfTrue="1">
      <formula>LEN(TRIM(AP165))&gt;0</formula>
    </cfRule>
  </conditionalFormatting>
  <conditionalFormatting sqref="AP165">
    <cfRule type="cellIs" dxfId="8228" priority="8501" stopIfTrue="1" operator="equal">
      <formula>"done"</formula>
    </cfRule>
    <cfRule type="cellIs" dxfId="8227" priority="8502" stopIfTrue="1" operator="equal">
      <formula>"n/a"</formula>
    </cfRule>
    <cfRule type="cellIs" dxfId="8226" priority="8504" stopIfTrue="1" operator="equal">
      <formula>"yes"</formula>
    </cfRule>
    <cfRule type="cellIs" dxfId="8225" priority="8505" stopIfTrue="1" operator="equal">
      <formula>"no"</formula>
    </cfRule>
    <cfRule type="notContainsBlanks" dxfId="8224" priority="8506">
      <formula>LEN(TRIM(AP165))&gt;0</formula>
    </cfRule>
  </conditionalFormatting>
  <conditionalFormatting sqref="AP164">
    <cfRule type="cellIs" dxfId="8223" priority="8491" stopIfTrue="1" operator="equal">
      <formula>"yes"</formula>
    </cfRule>
    <cfRule type="cellIs" dxfId="8222" priority="8492" stopIfTrue="1" operator="equal">
      <formula>"no"</formula>
    </cfRule>
    <cfRule type="notContainsBlanks" dxfId="8221" priority="8495" stopIfTrue="1">
      <formula>LEN(TRIM(AP164))&gt;0</formula>
    </cfRule>
  </conditionalFormatting>
  <conditionalFormatting sqref="AP164">
    <cfRule type="cellIs" dxfId="8220" priority="8493" stopIfTrue="1" operator="equal">
      <formula>"done"</formula>
    </cfRule>
    <cfRule type="cellIs" dxfId="8219" priority="8494" stopIfTrue="1" operator="equal">
      <formula>"n/a"</formula>
    </cfRule>
    <cfRule type="cellIs" dxfId="8218" priority="8496" stopIfTrue="1" operator="equal">
      <formula>"yes"</formula>
    </cfRule>
    <cfRule type="cellIs" dxfId="8217" priority="8497" stopIfTrue="1" operator="equal">
      <formula>"no"</formula>
    </cfRule>
    <cfRule type="notContainsBlanks" dxfId="8216" priority="8498">
      <formula>LEN(TRIM(AP164))&gt;0</formula>
    </cfRule>
  </conditionalFormatting>
  <conditionalFormatting sqref="AP168">
    <cfRule type="cellIs" dxfId="8215" priority="8483" stopIfTrue="1" operator="equal">
      <formula>"yes"</formula>
    </cfRule>
    <cfRule type="cellIs" dxfId="8214" priority="8484" stopIfTrue="1" operator="equal">
      <formula>"no"</formula>
    </cfRule>
    <cfRule type="notContainsBlanks" dxfId="8213" priority="8487" stopIfTrue="1">
      <formula>LEN(TRIM(AP168))&gt;0</formula>
    </cfRule>
  </conditionalFormatting>
  <conditionalFormatting sqref="AP168">
    <cfRule type="cellIs" dxfId="8212" priority="8485" stopIfTrue="1" operator="equal">
      <formula>"done"</formula>
    </cfRule>
    <cfRule type="cellIs" dxfId="8211" priority="8486" stopIfTrue="1" operator="equal">
      <formula>"n/a"</formula>
    </cfRule>
    <cfRule type="cellIs" dxfId="8210" priority="8488" stopIfTrue="1" operator="equal">
      <formula>"yes"</formula>
    </cfRule>
    <cfRule type="cellIs" dxfId="8209" priority="8489" stopIfTrue="1" operator="equal">
      <formula>"no"</formula>
    </cfRule>
    <cfRule type="notContainsBlanks" dxfId="8208" priority="8490">
      <formula>LEN(TRIM(AP168))&gt;0</formula>
    </cfRule>
  </conditionalFormatting>
  <conditionalFormatting sqref="AP167">
    <cfRule type="cellIs" dxfId="8207" priority="8475" stopIfTrue="1" operator="equal">
      <formula>"yes"</formula>
    </cfRule>
    <cfRule type="cellIs" dxfId="8206" priority="8476" stopIfTrue="1" operator="equal">
      <formula>"no"</formula>
    </cfRule>
    <cfRule type="notContainsBlanks" dxfId="8205" priority="8479" stopIfTrue="1">
      <formula>LEN(TRIM(AP167))&gt;0</formula>
    </cfRule>
  </conditionalFormatting>
  <conditionalFormatting sqref="AP167">
    <cfRule type="cellIs" dxfId="8204" priority="8477" stopIfTrue="1" operator="equal">
      <formula>"done"</formula>
    </cfRule>
    <cfRule type="cellIs" dxfId="8203" priority="8478" stopIfTrue="1" operator="equal">
      <formula>"n/a"</formula>
    </cfRule>
    <cfRule type="cellIs" dxfId="8202" priority="8480" stopIfTrue="1" operator="equal">
      <formula>"yes"</formula>
    </cfRule>
    <cfRule type="cellIs" dxfId="8201" priority="8481" stopIfTrue="1" operator="equal">
      <formula>"no"</formula>
    </cfRule>
    <cfRule type="notContainsBlanks" dxfId="8200" priority="8482">
      <formula>LEN(TRIM(AP167))&gt;0</formula>
    </cfRule>
  </conditionalFormatting>
  <conditionalFormatting sqref="AP169">
    <cfRule type="cellIs" dxfId="8199" priority="8467" stopIfTrue="1" operator="equal">
      <formula>"yes"</formula>
    </cfRule>
    <cfRule type="cellIs" dxfId="8198" priority="8468" stopIfTrue="1" operator="equal">
      <formula>"no"</formula>
    </cfRule>
    <cfRule type="notContainsBlanks" dxfId="8197" priority="8471" stopIfTrue="1">
      <formula>LEN(TRIM(AP169))&gt;0</formula>
    </cfRule>
  </conditionalFormatting>
  <conditionalFormatting sqref="AP169">
    <cfRule type="cellIs" dxfId="8196" priority="8469" stopIfTrue="1" operator="equal">
      <formula>"done"</formula>
    </cfRule>
    <cfRule type="cellIs" dxfId="8195" priority="8470" stopIfTrue="1" operator="equal">
      <formula>"n/a"</formula>
    </cfRule>
    <cfRule type="cellIs" dxfId="8194" priority="8472" stopIfTrue="1" operator="equal">
      <formula>"yes"</formula>
    </cfRule>
    <cfRule type="cellIs" dxfId="8193" priority="8473" stopIfTrue="1" operator="equal">
      <formula>"no"</formula>
    </cfRule>
    <cfRule type="notContainsBlanks" dxfId="8192" priority="8474">
      <formula>LEN(TRIM(AP169))&gt;0</formula>
    </cfRule>
  </conditionalFormatting>
  <conditionalFormatting sqref="AP171">
    <cfRule type="cellIs" dxfId="8191" priority="8459" stopIfTrue="1" operator="equal">
      <formula>"yes"</formula>
    </cfRule>
    <cfRule type="cellIs" dxfId="8190" priority="8460" stopIfTrue="1" operator="equal">
      <formula>"no"</formula>
    </cfRule>
    <cfRule type="notContainsBlanks" dxfId="8189" priority="8463" stopIfTrue="1">
      <formula>LEN(TRIM(AP171))&gt;0</formula>
    </cfRule>
  </conditionalFormatting>
  <conditionalFormatting sqref="AP171">
    <cfRule type="cellIs" dxfId="8188" priority="8461" stopIfTrue="1" operator="equal">
      <formula>"done"</formula>
    </cfRule>
    <cfRule type="cellIs" dxfId="8187" priority="8462" stopIfTrue="1" operator="equal">
      <formula>"n/a"</formula>
    </cfRule>
    <cfRule type="cellIs" dxfId="8186" priority="8464" stopIfTrue="1" operator="equal">
      <formula>"yes"</formula>
    </cfRule>
    <cfRule type="cellIs" dxfId="8185" priority="8465" stopIfTrue="1" operator="equal">
      <formula>"no"</formula>
    </cfRule>
    <cfRule type="notContainsBlanks" dxfId="8184" priority="8466">
      <formula>LEN(TRIM(AP171))&gt;0</formula>
    </cfRule>
  </conditionalFormatting>
  <conditionalFormatting sqref="AP172">
    <cfRule type="cellIs" dxfId="8183" priority="8451" stopIfTrue="1" operator="equal">
      <formula>"yes"</formula>
    </cfRule>
    <cfRule type="cellIs" dxfId="8182" priority="8452" stopIfTrue="1" operator="equal">
      <formula>"no"</formula>
    </cfRule>
    <cfRule type="notContainsBlanks" dxfId="8181" priority="8455" stopIfTrue="1">
      <formula>LEN(TRIM(AP172))&gt;0</formula>
    </cfRule>
  </conditionalFormatting>
  <conditionalFormatting sqref="AP172">
    <cfRule type="cellIs" dxfId="8180" priority="8453" stopIfTrue="1" operator="equal">
      <formula>"done"</formula>
    </cfRule>
    <cfRule type="cellIs" dxfId="8179" priority="8454" stopIfTrue="1" operator="equal">
      <formula>"n/a"</formula>
    </cfRule>
    <cfRule type="cellIs" dxfId="8178" priority="8456" stopIfTrue="1" operator="equal">
      <formula>"yes"</formula>
    </cfRule>
    <cfRule type="cellIs" dxfId="8177" priority="8457" stopIfTrue="1" operator="equal">
      <formula>"no"</formula>
    </cfRule>
    <cfRule type="notContainsBlanks" dxfId="8176" priority="8458">
      <formula>LEN(TRIM(AP172))&gt;0</formula>
    </cfRule>
  </conditionalFormatting>
  <conditionalFormatting sqref="AP174">
    <cfRule type="cellIs" dxfId="8175" priority="8443" stopIfTrue="1" operator="equal">
      <formula>"yes"</formula>
    </cfRule>
    <cfRule type="cellIs" dxfId="8174" priority="8444" stopIfTrue="1" operator="equal">
      <formula>"no"</formula>
    </cfRule>
    <cfRule type="notContainsBlanks" dxfId="8173" priority="8447" stopIfTrue="1">
      <formula>LEN(TRIM(AP174))&gt;0</formula>
    </cfRule>
  </conditionalFormatting>
  <conditionalFormatting sqref="AP174">
    <cfRule type="cellIs" dxfId="8172" priority="8445" stopIfTrue="1" operator="equal">
      <formula>"done"</formula>
    </cfRule>
    <cfRule type="cellIs" dxfId="8171" priority="8446" stopIfTrue="1" operator="equal">
      <formula>"n/a"</formula>
    </cfRule>
    <cfRule type="cellIs" dxfId="8170" priority="8448" stopIfTrue="1" operator="equal">
      <formula>"yes"</formula>
    </cfRule>
    <cfRule type="cellIs" dxfId="8169" priority="8449" stopIfTrue="1" operator="equal">
      <formula>"no"</formula>
    </cfRule>
    <cfRule type="notContainsBlanks" dxfId="8168" priority="8450">
      <formula>LEN(TRIM(AP174))&gt;0</formula>
    </cfRule>
  </conditionalFormatting>
  <conditionalFormatting sqref="AP175">
    <cfRule type="cellIs" dxfId="8167" priority="8435" stopIfTrue="1" operator="equal">
      <formula>"yes"</formula>
    </cfRule>
    <cfRule type="cellIs" dxfId="8166" priority="8436" stopIfTrue="1" operator="equal">
      <formula>"no"</formula>
    </cfRule>
    <cfRule type="notContainsBlanks" dxfId="8165" priority="8439" stopIfTrue="1">
      <formula>LEN(TRIM(AP175))&gt;0</formula>
    </cfRule>
  </conditionalFormatting>
  <conditionalFormatting sqref="AP175">
    <cfRule type="cellIs" dxfId="8164" priority="8437" stopIfTrue="1" operator="equal">
      <formula>"done"</formula>
    </cfRule>
    <cfRule type="cellIs" dxfId="8163" priority="8438" stopIfTrue="1" operator="equal">
      <formula>"n/a"</formula>
    </cfRule>
    <cfRule type="cellIs" dxfId="8162" priority="8440" stopIfTrue="1" operator="equal">
      <formula>"yes"</formula>
    </cfRule>
    <cfRule type="cellIs" dxfId="8161" priority="8441" stopIfTrue="1" operator="equal">
      <formula>"no"</formula>
    </cfRule>
    <cfRule type="notContainsBlanks" dxfId="8160" priority="8442">
      <formula>LEN(TRIM(AP175))&gt;0</formula>
    </cfRule>
  </conditionalFormatting>
  <conditionalFormatting sqref="AP176">
    <cfRule type="cellIs" dxfId="8159" priority="8427" stopIfTrue="1" operator="equal">
      <formula>"yes"</formula>
    </cfRule>
    <cfRule type="cellIs" dxfId="8158" priority="8428" stopIfTrue="1" operator="equal">
      <formula>"no"</formula>
    </cfRule>
    <cfRule type="notContainsBlanks" dxfId="8157" priority="8431" stopIfTrue="1">
      <formula>LEN(TRIM(AP176))&gt;0</formula>
    </cfRule>
  </conditionalFormatting>
  <conditionalFormatting sqref="AP176">
    <cfRule type="cellIs" dxfId="8156" priority="8429" stopIfTrue="1" operator="equal">
      <formula>"done"</formula>
    </cfRule>
    <cfRule type="cellIs" dxfId="8155" priority="8430" stopIfTrue="1" operator="equal">
      <formula>"n/a"</formula>
    </cfRule>
    <cfRule type="cellIs" dxfId="8154" priority="8432" stopIfTrue="1" operator="equal">
      <formula>"yes"</formula>
    </cfRule>
    <cfRule type="cellIs" dxfId="8153" priority="8433" stopIfTrue="1" operator="equal">
      <formula>"no"</formula>
    </cfRule>
    <cfRule type="notContainsBlanks" dxfId="8152" priority="8434">
      <formula>LEN(TRIM(AP176))&gt;0</formula>
    </cfRule>
  </conditionalFormatting>
  <conditionalFormatting sqref="AP177">
    <cfRule type="cellIs" dxfId="8151" priority="8419" stopIfTrue="1" operator="equal">
      <formula>"yes"</formula>
    </cfRule>
    <cfRule type="cellIs" dxfId="8150" priority="8420" stopIfTrue="1" operator="equal">
      <formula>"no"</formula>
    </cfRule>
    <cfRule type="notContainsBlanks" dxfId="8149" priority="8423" stopIfTrue="1">
      <formula>LEN(TRIM(AP177))&gt;0</formula>
    </cfRule>
  </conditionalFormatting>
  <conditionalFormatting sqref="AP177">
    <cfRule type="cellIs" dxfId="8148" priority="8421" stopIfTrue="1" operator="equal">
      <formula>"done"</formula>
    </cfRule>
    <cfRule type="cellIs" dxfId="8147" priority="8422" stopIfTrue="1" operator="equal">
      <formula>"n/a"</formula>
    </cfRule>
    <cfRule type="cellIs" dxfId="8146" priority="8424" stopIfTrue="1" operator="equal">
      <formula>"yes"</formula>
    </cfRule>
    <cfRule type="cellIs" dxfId="8145" priority="8425" stopIfTrue="1" operator="equal">
      <formula>"no"</formula>
    </cfRule>
    <cfRule type="notContainsBlanks" dxfId="8144" priority="8426">
      <formula>LEN(TRIM(AP177))&gt;0</formula>
    </cfRule>
  </conditionalFormatting>
  <conditionalFormatting sqref="AP210">
    <cfRule type="cellIs" dxfId="8143" priority="8411" stopIfTrue="1" operator="equal">
      <formula>"yes"</formula>
    </cfRule>
    <cfRule type="cellIs" dxfId="8142" priority="8412" stopIfTrue="1" operator="equal">
      <formula>"no"</formula>
    </cfRule>
    <cfRule type="notContainsBlanks" dxfId="8141" priority="8415" stopIfTrue="1">
      <formula>LEN(TRIM(AP210))&gt;0</formula>
    </cfRule>
  </conditionalFormatting>
  <conditionalFormatting sqref="AP210">
    <cfRule type="cellIs" dxfId="8140" priority="8413" stopIfTrue="1" operator="equal">
      <formula>"done"</formula>
    </cfRule>
    <cfRule type="cellIs" dxfId="8139" priority="8414" stopIfTrue="1" operator="equal">
      <formula>"n/a"</formula>
    </cfRule>
    <cfRule type="cellIs" dxfId="8138" priority="8416" stopIfTrue="1" operator="equal">
      <formula>"yes"</formula>
    </cfRule>
    <cfRule type="cellIs" dxfId="8137" priority="8417" stopIfTrue="1" operator="equal">
      <formula>"no"</formula>
    </cfRule>
    <cfRule type="notContainsBlanks" dxfId="8136" priority="8418">
      <formula>LEN(TRIM(AP210))&gt;0</formula>
    </cfRule>
  </conditionalFormatting>
  <conditionalFormatting sqref="AP178">
    <cfRule type="cellIs" dxfId="8135" priority="8403" stopIfTrue="1" operator="equal">
      <formula>"yes"</formula>
    </cfRule>
    <cfRule type="cellIs" dxfId="8134" priority="8404" stopIfTrue="1" operator="equal">
      <formula>"no"</formula>
    </cfRule>
    <cfRule type="notContainsBlanks" dxfId="8133" priority="8407" stopIfTrue="1">
      <formula>LEN(TRIM(AP178))&gt;0</formula>
    </cfRule>
  </conditionalFormatting>
  <conditionalFormatting sqref="AP178">
    <cfRule type="cellIs" dxfId="8132" priority="8405" stopIfTrue="1" operator="equal">
      <formula>"done"</formula>
    </cfRule>
    <cfRule type="cellIs" dxfId="8131" priority="8406" stopIfTrue="1" operator="equal">
      <formula>"n/a"</formula>
    </cfRule>
    <cfRule type="cellIs" dxfId="8130" priority="8408" stopIfTrue="1" operator="equal">
      <formula>"yes"</formula>
    </cfRule>
    <cfRule type="cellIs" dxfId="8129" priority="8409" stopIfTrue="1" operator="equal">
      <formula>"no"</formula>
    </cfRule>
    <cfRule type="notContainsBlanks" dxfId="8128" priority="8410">
      <formula>LEN(TRIM(AP178))&gt;0</formula>
    </cfRule>
  </conditionalFormatting>
  <conditionalFormatting sqref="AP181">
    <cfRule type="cellIs" dxfId="8127" priority="8395" stopIfTrue="1" operator="equal">
      <formula>"yes"</formula>
    </cfRule>
    <cfRule type="cellIs" dxfId="8126" priority="8396" stopIfTrue="1" operator="equal">
      <formula>"no"</formula>
    </cfRule>
    <cfRule type="notContainsBlanks" dxfId="8125" priority="8399" stopIfTrue="1">
      <formula>LEN(TRIM(AP181))&gt;0</formula>
    </cfRule>
  </conditionalFormatting>
  <conditionalFormatting sqref="AP181">
    <cfRule type="cellIs" dxfId="8124" priority="8397" stopIfTrue="1" operator="equal">
      <formula>"done"</formula>
    </cfRule>
    <cfRule type="cellIs" dxfId="8123" priority="8398" stopIfTrue="1" operator="equal">
      <formula>"n/a"</formula>
    </cfRule>
    <cfRule type="cellIs" dxfId="8122" priority="8400" stopIfTrue="1" operator="equal">
      <formula>"yes"</formula>
    </cfRule>
    <cfRule type="cellIs" dxfId="8121" priority="8401" stopIfTrue="1" operator="equal">
      <formula>"no"</formula>
    </cfRule>
    <cfRule type="notContainsBlanks" dxfId="8120" priority="8402">
      <formula>LEN(TRIM(AP181))&gt;0</formula>
    </cfRule>
  </conditionalFormatting>
  <conditionalFormatting sqref="AP182">
    <cfRule type="cellIs" dxfId="8119" priority="8387" stopIfTrue="1" operator="equal">
      <formula>"yes"</formula>
    </cfRule>
    <cfRule type="cellIs" dxfId="8118" priority="8388" stopIfTrue="1" operator="equal">
      <formula>"no"</formula>
    </cfRule>
    <cfRule type="notContainsBlanks" dxfId="8117" priority="8391" stopIfTrue="1">
      <formula>LEN(TRIM(AP182))&gt;0</formula>
    </cfRule>
  </conditionalFormatting>
  <conditionalFormatting sqref="AP182">
    <cfRule type="cellIs" dxfId="8116" priority="8389" stopIfTrue="1" operator="equal">
      <formula>"done"</formula>
    </cfRule>
    <cfRule type="cellIs" dxfId="8115" priority="8390" stopIfTrue="1" operator="equal">
      <formula>"n/a"</formula>
    </cfRule>
    <cfRule type="cellIs" dxfId="8114" priority="8392" stopIfTrue="1" operator="equal">
      <formula>"yes"</formula>
    </cfRule>
    <cfRule type="cellIs" dxfId="8113" priority="8393" stopIfTrue="1" operator="equal">
      <formula>"no"</formula>
    </cfRule>
    <cfRule type="notContainsBlanks" dxfId="8112" priority="8394">
      <formula>LEN(TRIM(AP182))&gt;0</formula>
    </cfRule>
  </conditionalFormatting>
  <conditionalFormatting sqref="AP183">
    <cfRule type="cellIs" dxfId="8111" priority="8379" stopIfTrue="1" operator="equal">
      <formula>"yes"</formula>
    </cfRule>
    <cfRule type="cellIs" dxfId="8110" priority="8380" stopIfTrue="1" operator="equal">
      <formula>"no"</formula>
    </cfRule>
    <cfRule type="notContainsBlanks" dxfId="8109" priority="8383" stopIfTrue="1">
      <formula>LEN(TRIM(AP183))&gt;0</formula>
    </cfRule>
  </conditionalFormatting>
  <conditionalFormatting sqref="AP183">
    <cfRule type="cellIs" dxfId="8108" priority="8381" stopIfTrue="1" operator="equal">
      <formula>"done"</formula>
    </cfRule>
    <cfRule type="cellIs" dxfId="8107" priority="8382" stopIfTrue="1" operator="equal">
      <formula>"n/a"</formula>
    </cfRule>
    <cfRule type="cellIs" dxfId="8106" priority="8384" stopIfTrue="1" operator="equal">
      <formula>"yes"</formula>
    </cfRule>
    <cfRule type="cellIs" dxfId="8105" priority="8385" stopIfTrue="1" operator="equal">
      <formula>"no"</formula>
    </cfRule>
    <cfRule type="notContainsBlanks" dxfId="8104" priority="8386">
      <formula>LEN(TRIM(AP183))&gt;0</formula>
    </cfRule>
  </conditionalFormatting>
  <conditionalFormatting sqref="AP184">
    <cfRule type="cellIs" dxfId="8103" priority="8371" stopIfTrue="1" operator="equal">
      <formula>"yes"</formula>
    </cfRule>
    <cfRule type="cellIs" dxfId="8102" priority="8372" stopIfTrue="1" operator="equal">
      <formula>"no"</formula>
    </cfRule>
    <cfRule type="notContainsBlanks" dxfId="8101" priority="8375" stopIfTrue="1">
      <formula>LEN(TRIM(AP184))&gt;0</formula>
    </cfRule>
  </conditionalFormatting>
  <conditionalFormatting sqref="AP184">
    <cfRule type="cellIs" dxfId="8100" priority="8373" stopIfTrue="1" operator="equal">
      <formula>"done"</formula>
    </cfRule>
    <cfRule type="cellIs" dxfId="8099" priority="8374" stopIfTrue="1" operator="equal">
      <formula>"n/a"</formula>
    </cfRule>
    <cfRule type="cellIs" dxfId="8098" priority="8376" stopIfTrue="1" operator="equal">
      <formula>"yes"</formula>
    </cfRule>
    <cfRule type="cellIs" dxfId="8097" priority="8377" stopIfTrue="1" operator="equal">
      <formula>"no"</formula>
    </cfRule>
    <cfRule type="notContainsBlanks" dxfId="8096" priority="8378">
      <formula>LEN(TRIM(AP184))&gt;0</formula>
    </cfRule>
  </conditionalFormatting>
  <conditionalFormatting sqref="AP185">
    <cfRule type="cellIs" dxfId="8095" priority="8363" stopIfTrue="1" operator="equal">
      <formula>"yes"</formula>
    </cfRule>
    <cfRule type="cellIs" dxfId="8094" priority="8364" stopIfTrue="1" operator="equal">
      <formula>"no"</formula>
    </cfRule>
    <cfRule type="notContainsBlanks" dxfId="8093" priority="8367" stopIfTrue="1">
      <formula>LEN(TRIM(AP185))&gt;0</formula>
    </cfRule>
  </conditionalFormatting>
  <conditionalFormatting sqref="AP185">
    <cfRule type="cellIs" dxfId="8092" priority="8365" stopIfTrue="1" operator="equal">
      <formula>"done"</formula>
    </cfRule>
    <cfRule type="cellIs" dxfId="8091" priority="8366" stopIfTrue="1" operator="equal">
      <formula>"n/a"</formula>
    </cfRule>
    <cfRule type="cellIs" dxfId="8090" priority="8368" stopIfTrue="1" operator="equal">
      <formula>"yes"</formula>
    </cfRule>
    <cfRule type="cellIs" dxfId="8089" priority="8369" stopIfTrue="1" operator="equal">
      <formula>"no"</formula>
    </cfRule>
    <cfRule type="notContainsBlanks" dxfId="8088" priority="8370">
      <formula>LEN(TRIM(AP185))&gt;0</formula>
    </cfRule>
  </conditionalFormatting>
  <conditionalFormatting sqref="AP186">
    <cfRule type="cellIs" dxfId="8087" priority="8355" stopIfTrue="1" operator="equal">
      <formula>"yes"</formula>
    </cfRule>
    <cfRule type="cellIs" dxfId="8086" priority="8356" stopIfTrue="1" operator="equal">
      <formula>"no"</formula>
    </cfRule>
    <cfRule type="notContainsBlanks" dxfId="8085" priority="8359" stopIfTrue="1">
      <formula>LEN(TRIM(AP186))&gt;0</formula>
    </cfRule>
  </conditionalFormatting>
  <conditionalFormatting sqref="AP186">
    <cfRule type="cellIs" dxfId="8084" priority="8357" stopIfTrue="1" operator="equal">
      <formula>"done"</formula>
    </cfRule>
    <cfRule type="cellIs" dxfId="8083" priority="8358" stopIfTrue="1" operator="equal">
      <formula>"n/a"</formula>
    </cfRule>
    <cfRule type="cellIs" dxfId="8082" priority="8360" stopIfTrue="1" operator="equal">
      <formula>"yes"</formula>
    </cfRule>
    <cfRule type="cellIs" dxfId="8081" priority="8361" stopIfTrue="1" operator="equal">
      <formula>"no"</formula>
    </cfRule>
    <cfRule type="notContainsBlanks" dxfId="8080" priority="8362">
      <formula>LEN(TRIM(AP186))&gt;0</formula>
    </cfRule>
  </conditionalFormatting>
  <conditionalFormatting sqref="AP187">
    <cfRule type="cellIs" dxfId="8079" priority="8347" stopIfTrue="1" operator="equal">
      <formula>"yes"</formula>
    </cfRule>
    <cfRule type="cellIs" dxfId="8078" priority="8348" stopIfTrue="1" operator="equal">
      <formula>"no"</formula>
    </cfRule>
    <cfRule type="notContainsBlanks" dxfId="8077" priority="8351" stopIfTrue="1">
      <formula>LEN(TRIM(AP187))&gt;0</formula>
    </cfRule>
  </conditionalFormatting>
  <conditionalFormatting sqref="AP187">
    <cfRule type="cellIs" dxfId="8076" priority="8349" stopIfTrue="1" operator="equal">
      <formula>"done"</formula>
    </cfRule>
    <cfRule type="cellIs" dxfId="8075" priority="8350" stopIfTrue="1" operator="equal">
      <formula>"n/a"</formula>
    </cfRule>
    <cfRule type="cellIs" dxfId="8074" priority="8352" stopIfTrue="1" operator="equal">
      <formula>"yes"</formula>
    </cfRule>
    <cfRule type="cellIs" dxfId="8073" priority="8353" stopIfTrue="1" operator="equal">
      <formula>"no"</formula>
    </cfRule>
    <cfRule type="notContainsBlanks" dxfId="8072" priority="8354">
      <formula>LEN(TRIM(AP187))&gt;0</formula>
    </cfRule>
  </conditionalFormatting>
  <conditionalFormatting sqref="AP188">
    <cfRule type="cellIs" dxfId="8071" priority="8339" stopIfTrue="1" operator="equal">
      <formula>"yes"</formula>
    </cfRule>
    <cfRule type="cellIs" dxfId="8070" priority="8340" stopIfTrue="1" operator="equal">
      <formula>"no"</formula>
    </cfRule>
    <cfRule type="notContainsBlanks" dxfId="8069" priority="8343" stopIfTrue="1">
      <formula>LEN(TRIM(AP188))&gt;0</formula>
    </cfRule>
  </conditionalFormatting>
  <conditionalFormatting sqref="AP188">
    <cfRule type="cellIs" dxfId="8068" priority="8341" stopIfTrue="1" operator="equal">
      <formula>"done"</formula>
    </cfRule>
    <cfRule type="cellIs" dxfId="8067" priority="8342" stopIfTrue="1" operator="equal">
      <formula>"n/a"</formula>
    </cfRule>
    <cfRule type="cellIs" dxfId="8066" priority="8344" stopIfTrue="1" operator="equal">
      <formula>"yes"</formula>
    </cfRule>
    <cfRule type="cellIs" dxfId="8065" priority="8345" stopIfTrue="1" operator="equal">
      <formula>"no"</formula>
    </cfRule>
    <cfRule type="notContainsBlanks" dxfId="8064" priority="8346">
      <formula>LEN(TRIM(AP188))&gt;0</formula>
    </cfRule>
  </conditionalFormatting>
  <conditionalFormatting sqref="AP190">
    <cfRule type="cellIs" dxfId="8063" priority="8331" stopIfTrue="1" operator="equal">
      <formula>"yes"</formula>
    </cfRule>
    <cfRule type="cellIs" dxfId="8062" priority="8332" stopIfTrue="1" operator="equal">
      <formula>"no"</formula>
    </cfRule>
    <cfRule type="notContainsBlanks" dxfId="8061" priority="8335" stopIfTrue="1">
      <formula>LEN(TRIM(AP190))&gt;0</formula>
    </cfRule>
  </conditionalFormatting>
  <conditionalFormatting sqref="AP190">
    <cfRule type="cellIs" dxfId="8060" priority="8333" stopIfTrue="1" operator="equal">
      <formula>"done"</formula>
    </cfRule>
    <cfRule type="cellIs" dxfId="8059" priority="8334" stopIfTrue="1" operator="equal">
      <formula>"n/a"</formula>
    </cfRule>
    <cfRule type="cellIs" dxfId="8058" priority="8336" stopIfTrue="1" operator="equal">
      <formula>"yes"</formula>
    </cfRule>
    <cfRule type="cellIs" dxfId="8057" priority="8337" stopIfTrue="1" operator="equal">
      <formula>"no"</formula>
    </cfRule>
    <cfRule type="notContainsBlanks" dxfId="8056" priority="8338">
      <formula>LEN(TRIM(AP190))&gt;0</formula>
    </cfRule>
  </conditionalFormatting>
  <conditionalFormatting sqref="AP191">
    <cfRule type="cellIs" dxfId="8055" priority="8323" stopIfTrue="1" operator="equal">
      <formula>"yes"</formula>
    </cfRule>
    <cfRule type="cellIs" dxfId="8054" priority="8324" stopIfTrue="1" operator="equal">
      <formula>"no"</formula>
    </cfRule>
    <cfRule type="notContainsBlanks" dxfId="8053" priority="8327" stopIfTrue="1">
      <formula>LEN(TRIM(AP191))&gt;0</formula>
    </cfRule>
  </conditionalFormatting>
  <conditionalFormatting sqref="AP191">
    <cfRule type="cellIs" dxfId="8052" priority="8325" stopIfTrue="1" operator="equal">
      <formula>"done"</formula>
    </cfRule>
    <cfRule type="cellIs" dxfId="8051" priority="8326" stopIfTrue="1" operator="equal">
      <formula>"n/a"</formula>
    </cfRule>
    <cfRule type="cellIs" dxfId="8050" priority="8328" stopIfTrue="1" operator="equal">
      <formula>"yes"</formula>
    </cfRule>
    <cfRule type="cellIs" dxfId="8049" priority="8329" stopIfTrue="1" operator="equal">
      <formula>"no"</formula>
    </cfRule>
    <cfRule type="notContainsBlanks" dxfId="8048" priority="8330">
      <formula>LEN(TRIM(AP191))&gt;0</formula>
    </cfRule>
  </conditionalFormatting>
  <conditionalFormatting sqref="AP192">
    <cfRule type="cellIs" dxfId="8047" priority="8315" stopIfTrue="1" operator="equal">
      <formula>"yes"</formula>
    </cfRule>
    <cfRule type="cellIs" dxfId="8046" priority="8316" stopIfTrue="1" operator="equal">
      <formula>"no"</formula>
    </cfRule>
    <cfRule type="notContainsBlanks" dxfId="8045" priority="8319" stopIfTrue="1">
      <formula>LEN(TRIM(AP192))&gt;0</formula>
    </cfRule>
  </conditionalFormatting>
  <conditionalFormatting sqref="AP192">
    <cfRule type="cellIs" dxfId="8044" priority="8317" stopIfTrue="1" operator="equal">
      <formula>"done"</formula>
    </cfRule>
    <cfRule type="cellIs" dxfId="8043" priority="8318" stopIfTrue="1" operator="equal">
      <formula>"n/a"</formula>
    </cfRule>
    <cfRule type="cellIs" dxfId="8042" priority="8320" stopIfTrue="1" operator="equal">
      <formula>"yes"</formula>
    </cfRule>
    <cfRule type="cellIs" dxfId="8041" priority="8321" stopIfTrue="1" operator="equal">
      <formula>"no"</formula>
    </cfRule>
    <cfRule type="notContainsBlanks" dxfId="8040" priority="8322">
      <formula>LEN(TRIM(AP192))&gt;0</formula>
    </cfRule>
  </conditionalFormatting>
  <conditionalFormatting sqref="AP194">
    <cfRule type="cellIs" dxfId="8039" priority="8307" stopIfTrue="1" operator="equal">
      <formula>"yes"</formula>
    </cfRule>
    <cfRule type="cellIs" dxfId="8038" priority="8308" stopIfTrue="1" operator="equal">
      <formula>"no"</formula>
    </cfRule>
    <cfRule type="notContainsBlanks" dxfId="8037" priority="8311" stopIfTrue="1">
      <formula>LEN(TRIM(AP194))&gt;0</formula>
    </cfRule>
  </conditionalFormatting>
  <conditionalFormatting sqref="AP194">
    <cfRule type="cellIs" dxfId="8036" priority="8309" stopIfTrue="1" operator="equal">
      <formula>"done"</formula>
    </cfRule>
    <cfRule type="cellIs" dxfId="8035" priority="8310" stopIfTrue="1" operator="equal">
      <formula>"n/a"</formula>
    </cfRule>
    <cfRule type="cellIs" dxfId="8034" priority="8312" stopIfTrue="1" operator="equal">
      <formula>"yes"</formula>
    </cfRule>
    <cfRule type="cellIs" dxfId="8033" priority="8313" stopIfTrue="1" operator="equal">
      <formula>"no"</formula>
    </cfRule>
    <cfRule type="notContainsBlanks" dxfId="8032" priority="8314">
      <formula>LEN(TRIM(AP194))&gt;0</formula>
    </cfRule>
  </conditionalFormatting>
  <conditionalFormatting sqref="AP195">
    <cfRule type="cellIs" dxfId="8031" priority="8299" stopIfTrue="1" operator="equal">
      <formula>"yes"</formula>
    </cfRule>
    <cfRule type="cellIs" dxfId="8030" priority="8300" stopIfTrue="1" operator="equal">
      <formula>"no"</formula>
    </cfRule>
    <cfRule type="notContainsBlanks" dxfId="8029" priority="8303" stopIfTrue="1">
      <formula>LEN(TRIM(AP195))&gt;0</formula>
    </cfRule>
  </conditionalFormatting>
  <conditionalFormatting sqref="AP195">
    <cfRule type="cellIs" dxfId="8028" priority="8301" stopIfTrue="1" operator="equal">
      <formula>"done"</formula>
    </cfRule>
    <cfRule type="cellIs" dxfId="8027" priority="8302" stopIfTrue="1" operator="equal">
      <formula>"n/a"</formula>
    </cfRule>
    <cfRule type="cellIs" dxfId="8026" priority="8304" stopIfTrue="1" operator="equal">
      <formula>"yes"</formula>
    </cfRule>
    <cfRule type="cellIs" dxfId="8025" priority="8305" stopIfTrue="1" operator="equal">
      <formula>"no"</formula>
    </cfRule>
    <cfRule type="notContainsBlanks" dxfId="8024" priority="8306">
      <formula>LEN(TRIM(AP195))&gt;0</formula>
    </cfRule>
  </conditionalFormatting>
  <conditionalFormatting sqref="AP196">
    <cfRule type="cellIs" dxfId="8023" priority="8291" stopIfTrue="1" operator="equal">
      <formula>"yes"</formula>
    </cfRule>
    <cfRule type="cellIs" dxfId="8022" priority="8292" stopIfTrue="1" operator="equal">
      <formula>"no"</formula>
    </cfRule>
    <cfRule type="notContainsBlanks" dxfId="8021" priority="8295" stopIfTrue="1">
      <formula>LEN(TRIM(AP196))&gt;0</formula>
    </cfRule>
  </conditionalFormatting>
  <conditionalFormatting sqref="AP196">
    <cfRule type="cellIs" dxfId="8020" priority="8293" stopIfTrue="1" operator="equal">
      <formula>"done"</formula>
    </cfRule>
    <cfRule type="cellIs" dxfId="8019" priority="8294" stopIfTrue="1" operator="equal">
      <formula>"n/a"</formula>
    </cfRule>
    <cfRule type="cellIs" dxfId="8018" priority="8296" stopIfTrue="1" operator="equal">
      <formula>"yes"</formula>
    </cfRule>
    <cfRule type="cellIs" dxfId="8017" priority="8297" stopIfTrue="1" operator="equal">
      <formula>"no"</formula>
    </cfRule>
    <cfRule type="notContainsBlanks" dxfId="8016" priority="8298">
      <formula>LEN(TRIM(AP196))&gt;0</formula>
    </cfRule>
  </conditionalFormatting>
  <conditionalFormatting sqref="AP197">
    <cfRule type="cellIs" dxfId="8015" priority="8283" stopIfTrue="1" operator="equal">
      <formula>"yes"</formula>
    </cfRule>
    <cfRule type="cellIs" dxfId="8014" priority="8284" stopIfTrue="1" operator="equal">
      <formula>"no"</formula>
    </cfRule>
    <cfRule type="notContainsBlanks" dxfId="8013" priority="8287" stopIfTrue="1">
      <formula>LEN(TRIM(AP197))&gt;0</formula>
    </cfRule>
  </conditionalFormatting>
  <conditionalFormatting sqref="AP197">
    <cfRule type="cellIs" dxfId="8012" priority="8285" stopIfTrue="1" operator="equal">
      <formula>"done"</formula>
    </cfRule>
    <cfRule type="cellIs" dxfId="8011" priority="8286" stopIfTrue="1" operator="equal">
      <formula>"n/a"</formula>
    </cfRule>
    <cfRule type="cellIs" dxfId="8010" priority="8288" stopIfTrue="1" operator="equal">
      <formula>"yes"</formula>
    </cfRule>
    <cfRule type="cellIs" dxfId="8009" priority="8289" stopIfTrue="1" operator="equal">
      <formula>"no"</formula>
    </cfRule>
    <cfRule type="notContainsBlanks" dxfId="8008" priority="8290">
      <formula>LEN(TRIM(AP197))&gt;0</formula>
    </cfRule>
  </conditionalFormatting>
  <conditionalFormatting sqref="AP198">
    <cfRule type="cellIs" dxfId="8007" priority="8275" stopIfTrue="1" operator="equal">
      <formula>"yes"</formula>
    </cfRule>
    <cfRule type="cellIs" dxfId="8006" priority="8276" stopIfTrue="1" operator="equal">
      <formula>"no"</formula>
    </cfRule>
    <cfRule type="notContainsBlanks" dxfId="8005" priority="8279" stopIfTrue="1">
      <formula>LEN(TRIM(AP198))&gt;0</formula>
    </cfRule>
  </conditionalFormatting>
  <conditionalFormatting sqref="AP198">
    <cfRule type="cellIs" dxfId="8004" priority="8277" stopIfTrue="1" operator="equal">
      <formula>"done"</formula>
    </cfRule>
    <cfRule type="cellIs" dxfId="8003" priority="8278" stopIfTrue="1" operator="equal">
      <formula>"n/a"</formula>
    </cfRule>
    <cfRule type="cellIs" dxfId="8002" priority="8280" stopIfTrue="1" operator="equal">
      <formula>"yes"</formula>
    </cfRule>
    <cfRule type="cellIs" dxfId="8001" priority="8281" stopIfTrue="1" operator="equal">
      <formula>"no"</formula>
    </cfRule>
    <cfRule type="notContainsBlanks" dxfId="8000" priority="8282">
      <formula>LEN(TRIM(AP198))&gt;0</formula>
    </cfRule>
  </conditionalFormatting>
  <conditionalFormatting sqref="AP202">
    <cfRule type="cellIs" dxfId="7999" priority="8267" stopIfTrue="1" operator="equal">
      <formula>"yes"</formula>
    </cfRule>
    <cfRule type="cellIs" dxfId="7998" priority="8268" stopIfTrue="1" operator="equal">
      <formula>"no"</formula>
    </cfRule>
    <cfRule type="notContainsBlanks" dxfId="7997" priority="8271" stopIfTrue="1">
      <formula>LEN(TRIM(AP202))&gt;0</formula>
    </cfRule>
  </conditionalFormatting>
  <conditionalFormatting sqref="AP202">
    <cfRule type="cellIs" dxfId="7996" priority="8269" stopIfTrue="1" operator="equal">
      <formula>"done"</formula>
    </cfRule>
    <cfRule type="cellIs" dxfId="7995" priority="8270" stopIfTrue="1" operator="equal">
      <formula>"n/a"</formula>
    </cfRule>
    <cfRule type="cellIs" dxfId="7994" priority="8272" stopIfTrue="1" operator="equal">
      <formula>"yes"</formula>
    </cfRule>
    <cfRule type="cellIs" dxfId="7993" priority="8273" stopIfTrue="1" operator="equal">
      <formula>"no"</formula>
    </cfRule>
    <cfRule type="notContainsBlanks" dxfId="7992" priority="8274">
      <formula>LEN(TRIM(AP202))&gt;0</formula>
    </cfRule>
  </conditionalFormatting>
  <conditionalFormatting sqref="AP201">
    <cfRule type="cellIs" dxfId="7991" priority="8259" stopIfTrue="1" operator="equal">
      <formula>"yes"</formula>
    </cfRule>
    <cfRule type="cellIs" dxfId="7990" priority="8260" stopIfTrue="1" operator="equal">
      <formula>"no"</formula>
    </cfRule>
    <cfRule type="notContainsBlanks" dxfId="7989" priority="8263" stopIfTrue="1">
      <formula>LEN(TRIM(AP201))&gt;0</formula>
    </cfRule>
  </conditionalFormatting>
  <conditionalFormatting sqref="AP201">
    <cfRule type="cellIs" dxfId="7988" priority="8261" stopIfTrue="1" operator="equal">
      <formula>"done"</formula>
    </cfRule>
    <cfRule type="cellIs" dxfId="7987" priority="8262" stopIfTrue="1" operator="equal">
      <formula>"n/a"</formula>
    </cfRule>
    <cfRule type="cellIs" dxfId="7986" priority="8264" stopIfTrue="1" operator="equal">
      <formula>"yes"</formula>
    </cfRule>
    <cfRule type="cellIs" dxfId="7985" priority="8265" stopIfTrue="1" operator="equal">
      <formula>"no"</formula>
    </cfRule>
    <cfRule type="notContainsBlanks" dxfId="7984" priority="8266">
      <formula>LEN(TRIM(AP201))&gt;0</formula>
    </cfRule>
  </conditionalFormatting>
  <conditionalFormatting sqref="AP199">
    <cfRule type="cellIs" dxfId="7983" priority="8251" stopIfTrue="1" operator="equal">
      <formula>"yes"</formula>
    </cfRule>
    <cfRule type="cellIs" dxfId="7982" priority="8252" stopIfTrue="1" operator="equal">
      <formula>"no"</formula>
    </cfRule>
    <cfRule type="notContainsBlanks" dxfId="7981" priority="8255" stopIfTrue="1">
      <formula>LEN(TRIM(AP199))&gt;0</formula>
    </cfRule>
  </conditionalFormatting>
  <conditionalFormatting sqref="AP199">
    <cfRule type="cellIs" dxfId="7980" priority="8253" stopIfTrue="1" operator="equal">
      <formula>"done"</formula>
    </cfRule>
    <cfRule type="cellIs" dxfId="7979" priority="8254" stopIfTrue="1" operator="equal">
      <formula>"n/a"</formula>
    </cfRule>
    <cfRule type="cellIs" dxfId="7978" priority="8256" stopIfTrue="1" operator="equal">
      <formula>"yes"</formula>
    </cfRule>
    <cfRule type="cellIs" dxfId="7977" priority="8257" stopIfTrue="1" operator="equal">
      <formula>"no"</formula>
    </cfRule>
    <cfRule type="notContainsBlanks" dxfId="7976" priority="8258">
      <formula>LEN(TRIM(AP199))&gt;0</formula>
    </cfRule>
  </conditionalFormatting>
  <conditionalFormatting sqref="AP200">
    <cfRule type="cellIs" dxfId="7975" priority="8243" stopIfTrue="1" operator="equal">
      <formula>"yes"</formula>
    </cfRule>
    <cfRule type="cellIs" dxfId="7974" priority="8244" stopIfTrue="1" operator="equal">
      <formula>"no"</formula>
    </cfRule>
    <cfRule type="notContainsBlanks" dxfId="7973" priority="8247" stopIfTrue="1">
      <formula>LEN(TRIM(AP200))&gt;0</formula>
    </cfRule>
  </conditionalFormatting>
  <conditionalFormatting sqref="AP200">
    <cfRule type="cellIs" dxfId="7972" priority="8245" stopIfTrue="1" operator="equal">
      <formula>"done"</formula>
    </cfRule>
    <cfRule type="cellIs" dxfId="7971" priority="8246" stopIfTrue="1" operator="equal">
      <formula>"n/a"</formula>
    </cfRule>
    <cfRule type="cellIs" dxfId="7970" priority="8248" stopIfTrue="1" operator="equal">
      <formula>"yes"</formula>
    </cfRule>
    <cfRule type="cellIs" dxfId="7969" priority="8249" stopIfTrue="1" operator="equal">
      <formula>"no"</formula>
    </cfRule>
    <cfRule type="notContainsBlanks" dxfId="7968" priority="8250">
      <formula>LEN(TRIM(AP200))&gt;0</formula>
    </cfRule>
  </conditionalFormatting>
  <conditionalFormatting sqref="AP204:AP207">
    <cfRule type="cellIs" dxfId="7967" priority="8235" stopIfTrue="1" operator="equal">
      <formula>"yes"</formula>
    </cfRule>
    <cfRule type="cellIs" dxfId="7966" priority="8236" stopIfTrue="1" operator="equal">
      <formula>"no"</formula>
    </cfRule>
    <cfRule type="notContainsBlanks" dxfId="7965" priority="8239" stopIfTrue="1">
      <formula>LEN(TRIM(AP204))&gt;0</formula>
    </cfRule>
  </conditionalFormatting>
  <conditionalFormatting sqref="AP204:AP207">
    <cfRule type="cellIs" dxfId="7964" priority="8237" stopIfTrue="1" operator="equal">
      <formula>"done"</formula>
    </cfRule>
    <cfRule type="cellIs" dxfId="7963" priority="8238" stopIfTrue="1" operator="equal">
      <formula>"n/a"</formula>
    </cfRule>
    <cfRule type="cellIs" dxfId="7962" priority="8240" stopIfTrue="1" operator="equal">
      <formula>"yes"</formula>
    </cfRule>
    <cfRule type="cellIs" dxfId="7961" priority="8241" stopIfTrue="1" operator="equal">
      <formula>"no"</formula>
    </cfRule>
    <cfRule type="notContainsBlanks" dxfId="7960" priority="8242">
      <formula>LEN(TRIM(AP204))&gt;0</formula>
    </cfRule>
  </conditionalFormatting>
  <conditionalFormatting sqref="AP209">
    <cfRule type="cellIs" dxfId="7959" priority="8227" stopIfTrue="1" operator="equal">
      <formula>"yes"</formula>
    </cfRule>
    <cfRule type="cellIs" dxfId="7958" priority="8228" stopIfTrue="1" operator="equal">
      <formula>"no"</formula>
    </cfRule>
    <cfRule type="notContainsBlanks" dxfId="7957" priority="8231" stopIfTrue="1">
      <formula>LEN(TRIM(AP209))&gt;0</formula>
    </cfRule>
  </conditionalFormatting>
  <conditionalFormatting sqref="AP209">
    <cfRule type="cellIs" dxfId="7956" priority="8229" stopIfTrue="1" operator="equal">
      <formula>"done"</formula>
    </cfRule>
    <cfRule type="cellIs" dxfId="7955" priority="8230" stopIfTrue="1" operator="equal">
      <formula>"n/a"</formula>
    </cfRule>
    <cfRule type="cellIs" dxfId="7954" priority="8232" stopIfTrue="1" operator="equal">
      <formula>"yes"</formula>
    </cfRule>
    <cfRule type="cellIs" dxfId="7953" priority="8233" stopIfTrue="1" operator="equal">
      <formula>"no"</formula>
    </cfRule>
    <cfRule type="notContainsBlanks" dxfId="7952" priority="8234">
      <formula>LEN(TRIM(AP209))&gt;0</formula>
    </cfRule>
  </conditionalFormatting>
  <conditionalFormatting sqref="AP212">
    <cfRule type="cellIs" dxfId="7951" priority="8219" stopIfTrue="1" operator="equal">
      <formula>"yes"</formula>
    </cfRule>
    <cfRule type="cellIs" dxfId="7950" priority="8220" stopIfTrue="1" operator="equal">
      <formula>"no"</formula>
    </cfRule>
    <cfRule type="notContainsBlanks" dxfId="7949" priority="8223" stopIfTrue="1">
      <formula>LEN(TRIM(AP212))&gt;0</formula>
    </cfRule>
  </conditionalFormatting>
  <conditionalFormatting sqref="AP212">
    <cfRule type="cellIs" dxfId="7948" priority="8221" stopIfTrue="1" operator="equal">
      <formula>"done"</formula>
    </cfRule>
    <cfRule type="cellIs" dxfId="7947" priority="8222" stopIfTrue="1" operator="equal">
      <formula>"n/a"</formula>
    </cfRule>
    <cfRule type="cellIs" dxfId="7946" priority="8224" stopIfTrue="1" operator="equal">
      <formula>"yes"</formula>
    </cfRule>
    <cfRule type="cellIs" dxfId="7945" priority="8225" stopIfTrue="1" operator="equal">
      <formula>"no"</formula>
    </cfRule>
    <cfRule type="notContainsBlanks" dxfId="7944" priority="8226">
      <formula>LEN(TRIM(AP212))&gt;0</formula>
    </cfRule>
  </conditionalFormatting>
  <conditionalFormatting sqref="AP213">
    <cfRule type="cellIs" dxfId="7943" priority="8211" stopIfTrue="1" operator="equal">
      <formula>"yes"</formula>
    </cfRule>
    <cfRule type="cellIs" dxfId="7942" priority="8212" stopIfTrue="1" operator="equal">
      <formula>"no"</formula>
    </cfRule>
    <cfRule type="notContainsBlanks" dxfId="7941" priority="8215" stopIfTrue="1">
      <formula>LEN(TRIM(AP213))&gt;0</formula>
    </cfRule>
  </conditionalFormatting>
  <conditionalFormatting sqref="AP213">
    <cfRule type="cellIs" dxfId="7940" priority="8213" stopIfTrue="1" operator="equal">
      <formula>"done"</formula>
    </cfRule>
    <cfRule type="cellIs" dxfId="7939" priority="8214" stopIfTrue="1" operator="equal">
      <formula>"n/a"</formula>
    </cfRule>
    <cfRule type="cellIs" dxfId="7938" priority="8216" stopIfTrue="1" operator="equal">
      <formula>"yes"</formula>
    </cfRule>
    <cfRule type="cellIs" dxfId="7937" priority="8217" stopIfTrue="1" operator="equal">
      <formula>"no"</formula>
    </cfRule>
    <cfRule type="notContainsBlanks" dxfId="7936" priority="8218">
      <formula>LEN(TRIM(AP213))&gt;0</formula>
    </cfRule>
  </conditionalFormatting>
  <conditionalFormatting sqref="AP217:AP235">
    <cfRule type="cellIs" dxfId="7935" priority="8203" stopIfTrue="1" operator="equal">
      <formula>"yes"</formula>
    </cfRule>
    <cfRule type="cellIs" dxfId="7934" priority="8204" stopIfTrue="1" operator="equal">
      <formula>"no"</formula>
    </cfRule>
    <cfRule type="notContainsBlanks" dxfId="7933" priority="8207" stopIfTrue="1">
      <formula>LEN(TRIM(AP217))&gt;0</formula>
    </cfRule>
  </conditionalFormatting>
  <conditionalFormatting sqref="AP217:AP235">
    <cfRule type="cellIs" dxfId="7932" priority="8205" stopIfTrue="1" operator="equal">
      <formula>"done"</formula>
    </cfRule>
    <cfRule type="cellIs" dxfId="7931" priority="8206" stopIfTrue="1" operator="equal">
      <formula>"n/a"</formula>
    </cfRule>
    <cfRule type="cellIs" dxfId="7930" priority="8208" stopIfTrue="1" operator="equal">
      <formula>"yes"</formula>
    </cfRule>
    <cfRule type="cellIs" dxfId="7929" priority="8209" stopIfTrue="1" operator="equal">
      <formula>"no"</formula>
    </cfRule>
    <cfRule type="notContainsBlanks" dxfId="7928" priority="8210">
      <formula>LEN(TRIM(AP217))&gt;0</formula>
    </cfRule>
  </conditionalFormatting>
  <conditionalFormatting sqref="AP240:AP247">
    <cfRule type="cellIs" dxfId="7927" priority="8200" stopIfTrue="1" operator="equal">
      <formula>"yes"</formula>
    </cfRule>
    <cfRule type="cellIs" dxfId="7926" priority="8201" stopIfTrue="1" operator="equal">
      <formula>"no"</formula>
    </cfRule>
    <cfRule type="notContainsBlanks" dxfId="7925" priority="8202">
      <formula>LEN(TRIM(AP240))&gt;0</formula>
    </cfRule>
  </conditionalFormatting>
  <conditionalFormatting sqref="AP240:AP247">
    <cfRule type="cellIs" dxfId="7924" priority="8197" stopIfTrue="1" operator="equal">
      <formula>"yes"</formula>
    </cfRule>
    <cfRule type="cellIs" dxfId="7923" priority="8198" stopIfTrue="1" operator="equal">
      <formula>"no"</formula>
    </cfRule>
    <cfRule type="notContainsBlanks" dxfId="7922" priority="8199">
      <formula>LEN(TRIM(AP240))&gt;0</formula>
    </cfRule>
  </conditionalFormatting>
  <conditionalFormatting sqref="AP240:AP247">
    <cfRule type="cellIs" dxfId="7921" priority="8192" stopIfTrue="1" operator="equal">
      <formula>"done"</formula>
    </cfRule>
    <cfRule type="cellIs" dxfId="7920" priority="8193" stopIfTrue="1" operator="equal">
      <formula>"n/a"</formula>
    </cfRule>
    <cfRule type="cellIs" dxfId="7919" priority="8194" stopIfTrue="1" operator="equal">
      <formula>"yes"</formula>
    </cfRule>
    <cfRule type="cellIs" dxfId="7918" priority="8195" stopIfTrue="1" operator="equal">
      <formula>"no"</formula>
    </cfRule>
    <cfRule type="notContainsBlanks" dxfId="7917" priority="8196">
      <formula>LEN(TRIM(AP240))&gt;0</formula>
    </cfRule>
  </conditionalFormatting>
  <conditionalFormatting sqref="AP251:AP258">
    <cfRule type="cellIs" dxfId="7916" priority="8189" stopIfTrue="1" operator="equal">
      <formula>"yes"</formula>
    </cfRule>
    <cfRule type="cellIs" dxfId="7915" priority="8190" stopIfTrue="1" operator="equal">
      <formula>"no"</formula>
    </cfRule>
    <cfRule type="notContainsBlanks" dxfId="7914" priority="8191">
      <formula>LEN(TRIM(AP251))&gt;0</formula>
    </cfRule>
  </conditionalFormatting>
  <conditionalFormatting sqref="AP251:AP258">
    <cfRule type="cellIs" dxfId="7913" priority="8186" stopIfTrue="1" operator="equal">
      <formula>"yes"</formula>
    </cfRule>
    <cfRule type="cellIs" dxfId="7912" priority="8187" stopIfTrue="1" operator="equal">
      <formula>"no"</formula>
    </cfRule>
    <cfRule type="notContainsBlanks" dxfId="7911" priority="8188">
      <formula>LEN(TRIM(AP251))&gt;0</formula>
    </cfRule>
  </conditionalFormatting>
  <conditionalFormatting sqref="AP251:AP258">
    <cfRule type="cellIs" dxfId="7910" priority="8181" stopIfTrue="1" operator="equal">
      <formula>"done"</formula>
    </cfRule>
    <cfRule type="cellIs" dxfId="7909" priority="8182" stopIfTrue="1" operator="equal">
      <formula>"n/a"</formula>
    </cfRule>
    <cfRule type="cellIs" dxfId="7908" priority="8183" stopIfTrue="1" operator="equal">
      <formula>"yes"</formula>
    </cfRule>
    <cfRule type="cellIs" dxfId="7907" priority="8184" stopIfTrue="1" operator="equal">
      <formula>"no"</formula>
    </cfRule>
    <cfRule type="notContainsBlanks" dxfId="7906" priority="8185">
      <formula>LEN(TRIM(AP251))&gt;0</formula>
    </cfRule>
  </conditionalFormatting>
  <conditionalFormatting sqref="AP260:AP275">
    <cfRule type="cellIs" dxfId="7905" priority="8178" stopIfTrue="1" operator="equal">
      <formula>"yes"</formula>
    </cfRule>
    <cfRule type="cellIs" dxfId="7904" priority="8179" stopIfTrue="1" operator="equal">
      <formula>"no"</formula>
    </cfRule>
    <cfRule type="notContainsBlanks" dxfId="7903" priority="8180">
      <formula>LEN(TRIM(AP260))&gt;0</formula>
    </cfRule>
  </conditionalFormatting>
  <conditionalFormatting sqref="AP260:AP275">
    <cfRule type="cellIs" dxfId="7902" priority="8175" stopIfTrue="1" operator="equal">
      <formula>"yes"</formula>
    </cfRule>
    <cfRule type="cellIs" dxfId="7901" priority="8176" stopIfTrue="1" operator="equal">
      <formula>"no"</formula>
    </cfRule>
    <cfRule type="notContainsBlanks" dxfId="7900" priority="8177">
      <formula>LEN(TRIM(AP260))&gt;0</formula>
    </cfRule>
  </conditionalFormatting>
  <conditionalFormatting sqref="AP260:AP275">
    <cfRule type="cellIs" dxfId="7899" priority="8170" stopIfTrue="1" operator="equal">
      <formula>"done"</formula>
    </cfRule>
    <cfRule type="cellIs" dxfId="7898" priority="8171" stopIfTrue="1" operator="equal">
      <formula>"n/a"</formula>
    </cfRule>
    <cfRule type="cellIs" dxfId="7897" priority="8172" stopIfTrue="1" operator="equal">
      <formula>"yes"</formula>
    </cfRule>
    <cfRule type="cellIs" dxfId="7896" priority="8173" stopIfTrue="1" operator="equal">
      <formula>"no"</formula>
    </cfRule>
    <cfRule type="notContainsBlanks" dxfId="7895" priority="8174">
      <formula>LEN(TRIM(AP260))&gt;0</formula>
    </cfRule>
  </conditionalFormatting>
  <conditionalFormatting sqref="AP300:AP302">
    <cfRule type="cellIs" dxfId="7894" priority="8167" stopIfTrue="1" operator="equal">
      <formula>"yes"</formula>
    </cfRule>
    <cfRule type="cellIs" dxfId="7893" priority="8168" stopIfTrue="1" operator="equal">
      <formula>"no"</formula>
    </cfRule>
    <cfRule type="notContainsBlanks" dxfId="7892" priority="8169">
      <formula>LEN(TRIM(AP300))&gt;0</formula>
    </cfRule>
  </conditionalFormatting>
  <conditionalFormatting sqref="AP300:AP302">
    <cfRule type="cellIs" dxfId="7891" priority="8164" stopIfTrue="1" operator="equal">
      <formula>"yes"</formula>
    </cfRule>
    <cfRule type="cellIs" dxfId="7890" priority="8165" stopIfTrue="1" operator="equal">
      <formula>"no"</formula>
    </cfRule>
    <cfRule type="notContainsBlanks" dxfId="7889" priority="8166">
      <formula>LEN(TRIM(AP300))&gt;0</formula>
    </cfRule>
  </conditionalFormatting>
  <conditionalFormatting sqref="AP300:AP302">
    <cfRule type="cellIs" dxfId="7888" priority="8159" stopIfTrue="1" operator="equal">
      <formula>"done"</formula>
    </cfRule>
    <cfRule type="cellIs" dxfId="7887" priority="8160" stopIfTrue="1" operator="equal">
      <formula>"n/a"</formula>
    </cfRule>
    <cfRule type="cellIs" dxfId="7886" priority="8161" stopIfTrue="1" operator="equal">
      <formula>"yes"</formula>
    </cfRule>
    <cfRule type="cellIs" dxfId="7885" priority="8162" stopIfTrue="1" operator="equal">
      <formula>"no"</formula>
    </cfRule>
    <cfRule type="notContainsBlanks" dxfId="7884" priority="8163">
      <formula>LEN(TRIM(AP300))&gt;0</formula>
    </cfRule>
  </conditionalFormatting>
  <conditionalFormatting sqref="AP304:AP305">
    <cfRule type="cellIs" dxfId="7883" priority="8156" stopIfTrue="1" operator="equal">
      <formula>"yes"</formula>
    </cfRule>
    <cfRule type="cellIs" dxfId="7882" priority="8157" stopIfTrue="1" operator="equal">
      <formula>"no"</formula>
    </cfRule>
    <cfRule type="notContainsBlanks" dxfId="7881" priority="8158">
      <formula>LEN(TRIM(AP304))&gt;0</formula>
    </cfRule>
  </conditionalFormatting>
  <conditionalFormatting sqref="AP304:AP305">
    <cfRule type="cellIs" dxfId="7880" priority="8153" stopIfTrue="1" operator="equal">
      <formula>"yes"</formula>
    </cfRule>
    <cfRule type="cellIs" dxfId="7879" priority="8154" stopIfTrue="1" operator="equal">
      <formula>"no"</formula>
    </cfRule>
    <cfRule type="notContainsBlanks" dxfId="7878" priority="8155">
      <formula>LEN(TRIM(AP304))&gt;0</formula>
    </cfRule>
  </conditionalFormatting>
  <conditionalFormatting sqref="AP304:AP305">
    <cfRule type="cellIs" dxfId="7877" priority="8148" stopIfTrue="1" operator="equal">
      <formula>"done"</formula>
    </cfRule>
    <cfRule type="cellIs" dxfId="7876" priority="8149" stopIfTrue="1" operator="equal">
      <formula>"n/a"</formula>
    </cfRule>
    <cfRule type="cellIs" dxfId="7875" priority="8150" stopIfTrue="1" operator="equal">
      <formula>"yes"</formula>
    </cfRule>
    <cfRule type="cellIs" dxfId="7874" priority="8151" stopIfTrue="1" operator="equal">
      <formula>"no"</formula>
    </cfRule>
    <cfRule type="notContainsBlanks" dxfId="7873" priority="8152">
      <formula>LEN(TRIM(AP304))&gt;0</formula>
    </cfRule>
  </conditionalFormatting>
  <conditionalFormatting sqref="AP310">
    <cfRule type="cellIs" dxfId="7872" priority="8145" stopIfTrue="1" operator="equal">
      <formula>"yes"</formula>
    </cfRule>
    <cfRule type="cellIs" dxfId="7871" priority="8146" stopIfTrue="1" operator="equal">
      <formula>"no"</formula>
    </cfRule>
    <cfRule type="notContainsBlanks" dxfId="7870" priority="8147">
      <formula>LEN(TRIM(AP310))&gt;0</formula>
    </cfRule>
  </conditionalFormatting>
  <conditionalFormatting sqref="AP310">
    <cfRule type="cellIs" dxfId="7869" priority="8142" stopIfTrue="1" operator="equal">
      <formula>"yes"</formula>
    </cfRule>
    <cfRule type="cellIs" dxfId="7868" priority="8143" stopIfTrue="1" operator="equal">
      <formula>"no"</formula>
    </cfRule>
    <cfRule type="notContainsBlanks" dxfId="7867" priority="8144">
      <formula>LEN(TRIM(AP310))&gt;0</formula>
    </cfRule>
  </conditionalFormatting>
  <conditionalFormatting sqref="AP310">
    <cfRule type="cellIs" dxfId="7866" priority="8137" stopIfTrue="1" operator="equal">
      <formula>"done"</formula>
    </cfRule>
    <cfRule type="cellIs" dxfId="7865" priority="8138" stopIfTrue="1" operator="equal">
      <formula>"n/a"</formula>
    </cfRule>
    <cfRule type="cellIs" dxfId="7864" priority="8139" stopIfTrue="1" operator="equal">
      <formula>"yes"</formula>
    </cfRule>
    <cfRule type="cellIs" dxfId="7863" priority="8140" stopIfTrue="1" operator="equal">
      <formula>"no"</formula>
    </cfRule>
    <cfRule type="notContainsBlanks" dxfId="7862" priority="8141">
      <formula>LEN(TRIM(AP310))&gt;0</formula>
    </cfRule>
  </conditionalFormatting>
  <conditionalFormatting sqref="AP311">
    <cfRule type="cellIs" dxfId="7861" priority="8134" stopIfTrue="1" operator="equal">
      <formula>"yes"</formula>
    </cfRule>
    <cfRule type="cellIs" dxfId="7860" priority="8135" stopIfTrue="1" operator="equal">
      <formula>"no"</formula>
    </cfRule>
    <cfRule type="notContainsBlanks" dxfId="7859" priority="8136">
      <formula>LEN(TRIM(AP311))&gt;0</formula>
    </cfRule>
  </conditionalFormatting>
  <conditionalFormatting sqref="AP311">
    <cfRule type="cellIs" dxfId="7858" priority="8131" stopIfTrue="1" operator="equal">
      <formula>"yes"</formula>
    </cfRule>
    <cfRule type="cellIs" dxfId="7857" priority="8132" stopIfTrue="1" operator="equal">
      <formula>"no"</formula>
    </cfRule>
    <cfRule type="notContainsBlanks" dxfId="7856" priority="8133">
      <formula>LEN(TRIM(AP311))&gt;0</formula>
    </cfRule>
  </conditionalFormatting>
  <conditionalFormatting sqref="AP311">
    <cfRule type="cellIs" dxfId="7855" priority="8126" stopIfTrue="1" operator="equal">
      <formula>"done"</formula>
    </cfRule>
    <cfRule type="cellIs" dxfId="7854" priority="8127" stopIfTrue="1" operator="equal">
      <formula>"n/a"</formula>
    </cfRule>
    <cfRule type="cellIs" dxfId="7853" priority="8128" stopIfTrue="1" operator="equal">
      <formula>"yes"</formula>
    </cfRule>
    <cfRule type="cellIs" dxfId="7852" priority="8129" stopIfTrue="1" operator="equal">
      <formula>"no"</formula>
    </cfRule>
    <cfRule type="notContainsBlanks" dxfId="7851" priority="8130">
      <formula>LEN(TRIM(AP311))&gt;0</formula>
    </cfRule>
  </conditionalFormatting>
  <conditionalFormatting sqref="AP312">
    <cfRule type="cellIs" dxfId="7850" priority="8123" stopIfTrue="1" operator="equal">
      <formula>"yes"</formula>
    </cfRule>
    <cfRule type="cellIs" dxfId="7849" priority="8124" stopIfTrue="1" operator="equal">
      <formula>"no"</formula>
    </cfRule>
    <cfRule type="notContainsBlanks" dxfId="7848" priority="8125">
      <formula>LEN(TRIM(AP312))&gt;0</formula>
    </cfRule>
  </conditionalFormatting>
  <conditionalFormatting sqref="AP312">
    <cfRule type="cellIs" dxfId="7847" priority="8120" stopIfTrue="1" operator="equal">
      <formula>"yes"</formula>
    </cfRule>
    <cfRule type="cellIs" dxfId="7846" priority="8121" stopIfTrue="1" operator="equal">
      <formula>"no"</formula>
    </cfRule>
    <cfRule type="notContainsBlanks" dxfId="7845" priority="8122">
      <formula>LEN(TRIM(AP312))&gt;0</formula>
    </cfRule>
  </conditionalFormatting>
  <conditionalFormatting sqref="AP312">
    <cfRule type="cellIs" dxfId="7844" priority="8115" stopIfTrue="1" operator="equal">
      <formula>"done"</formula>
    </cfRule>
    <cfRule type="cellIs" dxfId="7843" priority="8116" stopIfTrue="1" operator="equal">
      <formula>"n/a"</formula>
    </cfRule>
    <cfRule type="cellIs" dxfId="7842" priority="8117" stopIfTrue="1" operator="equal">
      <formula>"yes"</formula>
    </cfRule>
    <cfRule type="cellIs" dxfId="7841" priority="8118" stopIfTrue="1" operator="equal">
      <formula>"no"</formula>
    </cfRule>
    <cfRule type="notContainsBlanks" dxfId="7840" priority="8119">
      <formula>LEN(TRIM(AP312))&gt;0</formula>
    </cfRule>
  </conditionalFormatting>
  <conditionalFormatting sqref="AP314">
    <cfRule type="cellIs" dxfId="7839" priority="8112" stopIfTrue="1" operator="equal">
      <formula>"yes"</formula>
    </cfRule>
    <cfRule type="cellIs" dxfId="7838" priority="8113" stopIfTrue="1" operator="equal">
      <formula>"no"</formula>
    </cfRule>
    <cfRule type="notContainsBlanks" dxfId="7837" priority="8114">
      <formula>LEN(TRIM(AP314))&gt;0</formula>
    </cfRule>
  </conditionalFormatting>
  <conditionalFormatting sqref="AP314">
    <cfRule type="cellIs" dxfId="7836" priority="8109" stopIfTrue="1" operator="equal">
      <formula>"yes"</formula>
    </cfRule>
    <cfRule type="cellIs" dxfId="7835" priority="8110" stopIfTrue="1" operator="equal">
      <formula>"no"</formula>
    </cfRule>
    <cfRule type="notContainsBlanks" dxfId="7834" priority="8111">
      <formula>LEN(TRIM(AP314))&gt;0</formula>
    </cfRule>
  </conditionalFormatting>
  <conditionalFormatting sqref="AP314">
    <cfRule type="cellIs" dxfId="7833" priority="8104" stopIfTrue="1" operator="equal">
      <formula>"done"</formula>
    </cfRule>
    <cfRule type="cellIs" dxfId="7832" priority="8105" stopIfTrue="1" operator="equal">
      <formula>"n/a"</formula>
    </cfRule>
    <cfRule type="cellIs" dxfId="7831" priority="8106" stopIfTrue="1" operator="equal">
      <formula>"yes"</formula>
    </cfRule>
    <cfRule type="cellIs" dxfId="7830" priority="8107" stopIfTrue="1" operator="equal">
      <formula>"no"</formula>
    </cfRule>
    <cfRule type="notContainsBlanks" dxfId="7829" priority="8108">
      <formula>LEN(TRIM(AP314))&gt;0</formula>
    </cfRule>
  </conditionalFormatting>
  <conditionalFormatting sqref="AP313">
    <cfRule type="cellIs" dxfId="7828" priority="8101" stopIfTrue="1" operator="equal">
      <formula>"yes"</formula>
    </cfRule>
    <cfRule type="cellIs" dxfId="7827" priority="8102" stopIfTrue="1" operator="equal">
      <formula>"no"</formula>
    </cfRule>
    <cfRule type="notContainsBlanks" dxfId="7826" priority="8103">
      <formula>LEN(TRIM(AP313))&gt;0</formula>
    </cfRule>
  </conditionalFormatting>
  <conditionalFormatting sqref="AP313">
    <cfRule type="cellIs" dxfId="7825" priority="8098" stopIfTrue="1" operator="equal">
      <formula>"yes"</formula>
    </cfRule>
    <cfRule type="cellIs" dxfId="7824" priority="8099" stopIfTrue="1" operator="equal">
      <formula>"no"</formula>
    </cfRule>
    <cfRule type="notContainsBlanks" dxfId="7823" priority="8100">
      <formula>LEN(TRIM(AP313))&gt;0</formula>
    </cfRule>
  </conditionalFormatting>
  <conditionalFormatting sqref="AP313">
    <cfRule type="cellIs" dxfId="7822" priority="8093" stopIfTrue="1" operator="equal">
      <formula>"done"</formula>
    </cfRule>
    <cfRule type="cellIs" dxfId="7821" priority="8094" stopIfTrue="1" operator="equal">
      <formula>"n/a"</formula>
    </cfRule>
    <cfRule type="cellIs" dxfId="7820" priority="8095" stopIfTrue="1" operator="equal">
      <formula>"yes"</formula>
    </cfRule>
    <cfRule type="cellIs" dxfId="7819" priority="8096" stopIfTrue="1" operator="equal">
      <formula>"no"</formula>
    </cfRule>
    <cfRule type="notContainsBlanks" dxfId="7818" priority="8097">
      <formula>LEN(TRIM(AP313))&gt;0</formula>
    </cfRule>
  </conditionalFormatting>
  <conditionalFormatting sqref="AP315">
    <cfRule type="cellIs" dxfId="7817" priority="8090" stopIfTrue="1" operator="equal">
      <formula>"yes"</formula>
    </cfRule>
    <cfRule type="cellIs" dxfId="7816" priority="8091" stopIfTrue="1" operator="equal">
      <formula>"no"</formula>
    </cfRule>
    <cfRule type="notContainsBlanks" dxfId="7815" priority="8092">
      <formula>LEN(TRIM(AP315))&gt;0</formula>
    </cfRule>
  </conditionalFormatting>
  <conditionalFormatting sqref="AP315">
    <cfRule type="cellIs" dxfId="7814" priority="8087" stopIfTrue="1" operator="equal">
      <formula>"yes"</formula>
    </cfRule>
    <cfRule type="cellIs" dxfId="7813" priority="8088" stopIfTrue="1" operator="equal">
      <formula>"no"</formula>
    </cfRule>
    <cfRule type="notContainsBlanks" dxfId="7812" priority="8089">
      <formula>LEN(TRIM(AP315))&gt;0</formula>
    </cfRule>
  </conditionalFormatting>
  <conditionalFormatting sqref="AP315">
    <cfRule type="cellIs" dxfId="7811" priority="8082" stopIfTrue="1" operator="equal">
      <formula>"done"</formula>
    </cfRule>
    <cfRule type="cellIs" dxfId="7810" priority="8083" stopIfTrue="1" operator="equal">
      <formula>"n/a"</formula>
    </cfRule>
    <cfRule type="cellIs" dxfId="7809" priority="8084" stopIfTrue="1" operator="equal">
      <formula>"yes"</formula>
    </cfRule>
    <cfRule type="cellIs" dxfId="7808" priority="8085" stopIfTrue="1" operator="equal">
      <formula>"no"</formula>
    </cfRule>
    <cfRule type="notContainsBlanks" dxfId="7807" priority="8086">
      <formula>LEN(TRIM(AP315))&gt;0</formula>
    </cfRule>
  </conditionalFormatting>
  <conditionalFormatting sqref="AP317">
    <cfRule type="cellIs" dxfId="7806" priority="8079" stopIfTrue="1" operator="equal">
      <formula>"yes"</formula>
    </cfRule>
    <cfRule type="cellIs" dxfId="7805" priority="8080" stopIfTrue="1" operator="equal">
      <formula>"no"</formula>
    </cfRule>
    <cfRule type="notContainsBlanks" dxfId="7804" priority="8081">
      <formula>LEN(TRIM(AP317))&gt;0</formula>
    </cfRule>
  </conditionalFormatting>
  <conditionalFormatting sqref="AP317">
    <cfRule type="cellIs" dxfId="7803" priority="8076" stopIfTrue="1" operator="equal">
      <formula>"yes"</formula>
    </cfRule>
    <cfRule type="cellIs" dxfId="7802" priority="8077" stopIfTrue="1" operator="equal">
      <formula>"no"</formula>
    </cfRule>
    <cfRule type="notContainsBlanks" dxfId="7801" priority="8078">
      <formula>LEN(TRIM(AP317))&gt;0</formula>
    </cfRule>
  </conditionalFormatting>
  <conditionalFormatting sqref="AP317">
    <cfRule type="cellIs" dxfId="7800" priority="8071" stopIfTrue="1" operator="equal">
      <formula>"done"</formula>
    </cfRule>
    <cfRule type="cellIs" dxfId="7799" priority="8072" stopIfTrue="1" operator="equal">
      <formula>"n/a"</formula>
    </cfRule>
    <cfRule type="cellIs" dxfId="7798" priority="8073" stopIfTrue="1" operator="equal">
      <formula>"yes"</formula>
    </cfRule>
    <cfRule type="cellIs" dxfId="7797" priority="8074" stopIfTrue="1" operator="equal">
      <formula>"no"</formula>
    </cfRule>
    <cfRule type="notContainsBlanks" dxfId="7796" priority="8075">
      <formula>LEN(TRIM(AP317))&gt;0</formula>
    </cfRule>
  </conditionalFormatting>
  <conditionalFormatting sqref="AP318">
    <cfRule type="cellIs" dxfId="7795" priority="8068" stopIfTrue="1" operator="equal">
      <formula>"yes"</formula>
    </cfRule>
    <cfRule type="cellIs" dxfId="7794" priority="8069" stopIfTrue="1" operator="equal">
      <formula>"no"</formula>
    </cfRule>
    <cfRule type="notContainsBlanks" dxfId="7793" priority="8070">
      <formula>LEN(TRIM(AP318))&gt;0</formula>
    </cfRule>
  </conditionalFormatting>
  <conditionalFormatting sqref="AP318">
    <cfRule type="cellIs" dxfId="7792" priority="8065" stopIfTrue="1" operator="equal">
      <formula>"yes"</formula>
    </cfRule>
    <cfRule type="cellIs" dxfId="7791" priority="8066" stopIfTrue="1" operator="equal">
      <formula>"no"</formula>
    </cfRule>
    <cfRule type="notContainsBlanks" dxfId="7790" priority="8067">
      <formula>LEN(TRIM(AP318))&gt;0</formula>
    </cfRule>
  </conditionalFormatting>
  <conditionalFormatting sqref="AP318">
    <cfRule type="cellIs" dxfId="7789" priority="8060" stopIfTrue="1" operator="equal">
      <formula>"done"</formula>
    </cfRule>
    <cfRule type="cellIs" dxfId="7788" priority="8061" stopIfTrue="1" operator="equal">
      <formula>"n/a"</formula>
    </cfRule>
    <cfRule type="cellIs" dxfId="7787" priority="8062" stopIfTrue="1" operator="equal">
      <formula>"yes"</formula>
    </cfRule>
    <cfRule type="cellIs" dxfId="7786" priority="8063" stopIfTrue="1" operator="equal">
      <formula>"no"</formula>
    </cfRule>
    <cfRule type="notContainsBlanks" dxfId="7785" priority="8064">
      <formula>LEN(TRIM(AP318))&gt;0</formula>
    </cfRule>
  </conditionalFormatting>
  <conditionalFormatting sqref="AP319">
    <cfRule type="cellIs" dxfId="7784" priority="8057" stopIfTrue="1" operator="equal">
      <formula>"yes"</formula>
    </cfRule>
    <cfRule type="cellIs" dxfId="7783" priority="8058" stopIfTrue="1" operator="equal">
      <formula>"no"</formula>
    </cfRule>
    <cfRule type="notContainsBlanks" dxfId="7782" priority="8059">
      <formula>LEN(TRIM(AP319))&gt;0</formula>
    </cfRule>
  </conditionalFormatting>
  <conditionalFormatting sqref="AP319">
    <cfRule type="cellIs" dxfId="7781" priority="8054" stopIfTrue="1" operator="equal">
      <formula>"yes"</formula>
    </cfRule>
    <cfRule type="cellIs" dxfId="7780" priority="8055" stopIfTrue="1" operator="equal">
      <formula>"no"</formula>
    </cfRule>
    <cfRule type="notContainsBlanks" dxfId="7779" priority="8056">
      <formula>LEN(TRIM(AP319))&gt;0</formula>
    </cfRule>
  </conditionalFormatting>
  <conditionalFormatting sqref="AP319">
    <cfRule type="cellIs" dxfId="7778" priority="8049" stopIfTrue="1" operator="equal">
      <formula>"done"</formula>
    </cfRule>
    <cfRule type="cellIs" dxfId="7777" priority="8050" stopIfTrue="1" operator="equal">
      <formula>"n/a"</formula>
    </cfRule>
    <cfRule type="cellIs" dxfId="7776" priority="8051" stopIfTrue="1" operator="equal">
      <formula>"yes"</formula>
    </cfRule>
    <cfRule type="cellIs" dxfId="7775" priority="8052" stopIfTrue="1" operator="equal">
      <formula>"no"</formula>
    </cfRule>
    <cfRule type="notContainsBlanks" dxfId="7774" priority="8053">
      <formula>LEN(TRIM(AP319))&gt;0</formula>
    </cfRule>
  </conditionalFormatting>
  <conditionalFormatting sqref="AP320">
    <cfRule type="cellIs" dxfId="7773" priority="8046" stopIfTrue="1" operator="equal">
      <formula>"yes"</formula>
    </cfRule>
    <cfRule type="cellIs" dxfId="7772" priority="8047" stopIfTrue="1" operator="equal">
      <formula>"no"</formula>
    </cfRule>
    <cfRule type="notContainsBlanks" dxfId="7771" priority="8048">
      <formula>LEN(TRIM(AP320))&gt;0</formula>
    </cfRule>
  </conditionalFormatting>
  <conditionalFormatting sqref="AP320">
    <cfRule type="cellIs" dxfId="7770" priority="8043" stopIfTrue="1" operator="equal">
      <formula>"yes"</formula>
    </cfRule>
    <cfRule type="cellIs" dxfId="7769" priority="8044" stopIfTrue="1" operator="equal">
      <formula>"no"</formula>
    </cfRule>
    <cfRule type="notContainsBlanks" dxfId="7768" priority="8045">
      <formula>LEN(TRIM(AP320))&gt;0</formula>
    </cfRule>
  </conditionalFormatting>
  <conditionalFormatting sqref="AP320">
    <cfRule type="cellIs" dxfId="7767" priority="8038" stopIfTrue="1" operator="equal">
      <formula>"done"</formula>
    </cfRule>
    <cfRule type="cellIs" dxfId="7766" priority="8039" stopIfTrue="1" operator="equal">
      <formula>"n/a"</formula>
    </cfRule>
    <cfRule type="cellIs" dxfId="7765" priority="8040" stopIfTrue="1" operator="equal">
      <formula>"yes"</formula>
    </cfRule>
    <cfRule type="cellIs" dxfId="7764" priority="8041" stopIfTrue="1" operator="equal">
      <formula>"no"</formula>
    </cfRule>
    <cfRule type="notContainsBlanks" dxfId="7763" priority="8042">
      <formula>LEN(TRIM(AP320))&gt;0</formula>
    </cfRule>
  </conditionalFormatting>
  <conditionalFormatting sqref="AP323">
    <cfRule type="cellIs" dxfId="7762" priority="8035" stopIfTrue="1" operator="equal">
      <formula>"yes"</formula>
    </cfRule>
    <cfRule type="cellIs" dxfId="7761" priority="8036" stopIfTrue="1" operator="equal">
      <formula>"no"</formula>
    </cfRule>
    <cfRule type="notContainsBlanks" dxfId="7760" priority="8037">
      <formula>LEN(TRIM(AP323))&gt;0</formula>
    </cfRule>
  </conditionalFormatting>
  <conditionalFormatting sqref="AP323">
    <cfRule type="cellIs" dxfId="7759" priority="8032" stopIfTrue="1" operator="equal">
      <formula>"yes"</formula>
    </cfRule>
    <cfRule type="cellIs" dxfId="7758" priority="8033" stopIfTrue="1" operator="equal">
      <formula>"no"</formula>
    </cfRule>
    <cfRule type="notContainsBlanks" dxfId="7757" priority="8034">
      <formula>LEN(TRIM(AP323))&gt;0</formula>
    </cfRule>
  </conditionalFormatting>
  <conditionalFormatting sqref="AP323">
    <cfRule type="cellIs" dxfId="7756" priority="8027" stopIfTrue="1" operator="equal">
      <formula>"done"</formula>
    </cfRule>
    <cfRule type="cellIs" dxfId="7755" priority="8028" stopIfTrue="1" operator="equal">
      <formula>"n/a"</formula>
    </cfRule>
    <cfRule type="cellIs" dxfId="7754" priority="8029" stopIfTrue="1" operator="equal">
      <formula>"yes"</formula>
    </cfRule>
    <cfRule type="cellIs" dxfId="7753" priority="8030" stopIfTrue="1" operator="equal">
      <formula>"no"</formula>
    </cfRule>
    <cfRule type="notContainsBlanks" dxfId="7752" priority="8031">
      <formula>LEN(TRIM(AP323))&gt;0</formula>
    </cfRule>
  </conditionalFormatting>
  <conditionalFormatting sqref="AP325">
    <cfRule type="cellIs" dxfId="7751" priority="8024" stopIfTrue="1" operator="equal">
      <formula>"yes"</formula>
    </cfRule>
    <cfRule type="cellIs" dxfId="7750" priority="8025" stopIfTrue="1" operator="equal">
      <formula>"no"</formula>
    </cfRule>
    <cfRule type="notContainsBlanks" dxfId="7749" priority="8026">
      <formula>LEN(TRIM(AP325))&gt;0</formula>
    </cfRule>
  </conditionalFormatting>
  <conditionalFormatting sqref="AP325">
    <cfRule type="cellIs" dxfId="7748" priority="8021" stopIfTrue="1" operator="equal">
      <formula>"yes"</formula>
    </cfRule>
    <cfRule type="cellIs" dxfId="7747" priority="8022" stopIfTrue="1" operator="equal">
      <formula>"no"</formula>
    </cfRule>
    <cfRule type="notContainsBlanks" dxfId="7746" priority="8023">
      <formula>LEN(TRIM(AP325))&gt;0</formula>
    </cfRule>
  </conditionalFormatting>
  <conditionalFormatting sqref="AP325">
    <cfRule type="cellIs" dxfId="7745" priority="8016" stopIfTrue="1" operator="equal">
      <formula>"done"</formula>
    </cfRule>
    <cfRule type="cellIs" dxfId="7744" priority="8017" stopIfTrue="1" operator="equal">
      <formula>"n/a"</formula>
    </cfRule>
    <cfRule type="cellIs" dxfId="7743" priority="8018" stopIfTrue="1" operator="equal">
      <formula>"yes"</formula>
    </cfRule>
    <cfRule type="cellIs" dxfId="7742" priority="8019" stopIfTrue="1" operator="equal">
      <formula>"no"</formula>
    </cfRule>
    <cfRule type="notContainsBlanks" dxfId="7741" priority="8020">
      <formula>LEN(TRIM(AP325))&gt;0</formula>
    </cfRule>
  </conditionalFormatting>
  <conditionalFormatting sqref="AP322">
    <cfRule type="cellIs" dxfId="7740" priority="8013" stopIfTrue="1" operator="equal">
      <formula>"yes"</formula>
    </cfRule>
    <cfRule type="cellIs" dxfId="7739" priority="8014" stopIfTrue="1" operator="equal">
      <formula>"no"</formula>
    </cfRule>
    <cfRule type="notContainsBlanks" dxfId="7738" priority="8015">
      <formula>LEN(TRIM(AP322))&gt;0</formula>
    </cfRule>
  </conditionalFormatting>
  <conditionalFormatting sqref="AP322">
    <cfRule type="cellIs" dxfId="7737" priority="8010" stopIfTrue="1" operator="equal">
      <formula>"yes"</formula>
    </cfRule>
    <cfRule type="cellIs" dxfId="7736" priority="8011" stopIfTrue="1" operator="equal">
      <formula>"no"</formula>
    </cfRule>
    <cfRule type="notContainsBlanks" dxfId="7735" priority="8012">
      <formula>LEN(TRIM(AP322))&gt;0</formula>
    </cfRule>
  </conditionalFormatting>
  <conditionalFormatting sqref="AP322">
    <cfRule type="cellIs" dxfId="7734" priority="8005" stopIfTrue="1" operator="equal">
      <formula>"done"</formula>
    </cfRule>
    <cfRule type="cellIs" dxfId="7733" priority="8006" stopIfTrue="1" operator="equal">
      <formula>"n/a"</formula>
    </cfRule>
    <cfRule type="cellIs" dxfId="7732" priority="8007" stopIfTrue="1" operator="equal">
      <formula>"yes"</formula>
    </cfRule>
    <cfRule type="cellIs" dxfId="7731" priority="8008" stopIfTrue="1" operator="equal">
      <formula>"no"</formula>
    </cfRule>
    <cfRule type="notContainsBlanks" dxfId="7730" priority="8009">
      <formula>LEN(TRIM(AP322))&gt;0</formula>
    </cfRule>
  </conditionalFormatting>
  <conditionalFormatting sqref="AP277:AP286">
    <cfRule type="cellIs" dxfId="7729" priority="8002" stopIfTrue="1" operator="equal">
      <formula>"yes"</formula>
    </cfRule>
    <cfRule type="cellIs" dxfId="7728" priority="8003" stopIfTrue="1" operator="equal">
      <formula>"no"</formula>
    </cfRule>
    <cfRule type="notContainsBlanks" dxfId="7727" priority="8004">
      <formula>LEN(TRIM(AP277))&gt;0</formula>
    </cfRule>
  </conditionalFormatting>
  <conditionalFormatting sqref="AP277:AP286">
    <cfRule type="cellIs" dxfId="7726" priority="7999" stopIfTrue="1" operator="equal">
      <formula>"yes"</formula>
    </cfRule>
    <cfRule type="cellIs" dxfId="7725" priority="8000" stopIfTrue="1" operator="equal">
      <formula>"no"</formula>
    </cfRule>
    <cfRule type="notContainsBlanks" dxfId="7724" priority="8001">
      <formula>LEN(TRIM(AP277))&gt;0</formula>
    </cfRule>
  </conditionalFormatting>
  <conditionalFormatting sqref="AP277:AP286">
    <cfRule type="cellIs" dxfId="7723" priority="7994" stopIfTrue="1" operator="equal">
      <formula>"done"</formula>
    </cfRule>
    <cfRule type="cellIs" dxfId="7722" priority="7995" stopIfTrue="1" operator="equal">
      <formula>"n/a"</formula>
    </cfRule>
    <cfRule type="cellIs" dxfId="7721" priority="7996" stopIfTrue="1" operator="equal">
      <formula>"yes"</formula>
    </cfRule>
    <cfRule type="cellIs" dxfId="7720" priority="7997" stopIfTrue="1" operator="equal">
      <formula>"no"</formula>
    </cfRule>
    <cfRule type="notContainsBlanks" dxfId="7719" priority="7998">
      <formula>LEN(TRIM(AP277))&gt;0</formula>
    </cfRule>
  </conditionalFormatting>
  <conditionalFormatting sqref="AP288">
    <cfRule type="cellIs" dxfId="7718" priority="7991" stopIfTrue="1" operator="equal">
      <formula>"yes"</formula>
    </cfRule>
    <cfRule type="cellIs" dxfId="7717" priority="7992" stopIfTrue="1" operator="equal">
      <formula>"no"</formula>
    </cfRule>
    <cfRule type="notContainsBlanks" dxfId="7716" priority="7993">
      <formula>LEN(TRIM(AP288))&gt;0</formula>
    </cfRule>
  </conditionalFormatting>
  <conditionalFormatting sqref="AP288">
    <cfRule type="cellIs" dxfId="7715" priority="7988" stopIfTrue="1" operator="equal">
      <formula>"yes"</formula>
    </cfRule>
    <cfRule type="cellIs" dxfId="7714" priority="7989" stopIfTrue="1" operator="equal">
      <formula>"no"</formula>
    </cfRule>
    <cfRule type="notContainsBlanks" dxfId="7713" priority="7990">
      <formula>LEN(TRIM(AP288))&gt;0</formula>
    </cfRule>
  </conditionalFormatting>
  <conditionalFormatting sqref="AP288">
    <cfRule type="cellIs" dxfId="7712" priority="7983" stopIfTrue="1" operator="equal">
      <formula>"done"</formula>
    </cfRule>
    <cfRule type="cellIs" dxfId="7711" priority="7984" stopIfTrue="1" operator="equal">
      <formula>"n/a"</formula>
    </cfRule>
    <cfRule type="cellIs" dxfId="7710" priority="7985" stopIfTrue="1" operator="equal">
      <formula>"yes"</formula>
    </cfRule>
    <cfRule type="cellIs" dxfId="7709" priority="7986" stopIfTrue="1" operator="equal">
      <formula>"no"</formula>
    </cfRule>
    <cfRule type="notContainsBlanks" dxfId="7708" priority="7987">
      <formula>LEN(TRIM(AP288))&gt;0</formula>
    </cfRule>
  </conditionalFormatting>
  <conditionalFormatting sqref="AP289">
    <cfRule type="cellIs" dxfId="7707" priority="7980" stopIfTrue="1" operator="equal">
      <formula>"yes"</formula>
    </cfRule>
    <cfRule type="cellIs" dxfId="7706" priority="7981" stopIfTrue="1" operator="equal">
      <formula>"no"</formula>
    </cfRule>
    <cfRule type="notContainsBlanks" dxfId="7705" priority="7982">
      <formula>LEN(TRIM(AP289))&gt;0</formula>
    </cfRule>
  </conditionalFormatting>
  <conditionalFormatting sqref="AP289">
    <cfRule type="cellIs" dxfId="7704" priority="7977" stopIfTrue="1" operator="equal">
      <formula>"yes"</formula>
    </cfRule>
    <cfRule type="cellIs" dxfId="7703" priority="7978" stopIfTrue="1" operator="equal">
      <formula>"no"</formula>
    </cfRule>
    <cfRule type="notContainsBlanks" dxfId="7702" priority="7979">
      <formula>LEN(TRIM(AP289))&gt;0</formula>
    </cfRule>
  </conditionalFormatting>
  <conditionalFormatting sqref="AP289">
    <cfRule type="cellIs" dxfId="7701" priority="7972" stopIfTrue="1" operator="equal">
      <formula>"done"</formula>
    </cfRule>
    <cfRule type="cellIs" dxfId="7700" priority="7973" stopIfTrue="1" operator="equal">
      <formula>"n/a"</formula>
    </cfRule>
    <cfRule type="cellIs" dxfId="7699" priority="7974" stopIfTrue="1" operator="equal">
      <formula>"yes"</formula>
    </cfRule>
    <cfRule type="cellIs" dxfId="7698" priority="7975" stopIfTrue="1" operator="equal">
      <formula>"no"</formula>
    </cfRule>
    <cfRule type="notContainsBlanks" dxfId="7697" priority="7976">
      <formula>LEN(TRIM(AP289))&gt;0</formula>
    </cfRule>
  </conditionalFormatting>
  <conditionalFormatting sqref="AP290">
    <cfRule type="cellIs" dxfId="7696" priority="7969" stopIfTrue="1" operator="equal">
      <formula>"yes"</formula>
    </cfRule>
    <cfRule type="cellIs" dxfId="7695" priority="7970" stopIfTrue="1" operator="equal">
      <formula>"no"</formula>
    </cfRule>
    <cfRule type="notContainsBlanks" dxfId="7694" priority="7971">
      <formula>LEN(TRIM(AP290))&gt;0</formula>
    </cfRule>
  </conditionalFormatting>
  <conditionalFormatting sqref="AP290">
    <cfRule type="cellIs" dxfId="7693" priority="7966" stopIfTrue="1" operator="equal">
      <formula>"yes"</formula>
    </cfRule>
    <cfRule type="cellIs" dxfId="7692" priority="7967" stopIfTrue="1" operator="equal">
      <formula>"no"</formula>
    </cfRule>
    <cfRule type="notContainsBlanks" dxfId="7691" priority="7968">
      <formula>LEN(TRIM(AP290))&gt;0</formula>
    </cfRule>
  </conditionalFormatting>
  <conditionalFormatting sqref="AP290">
    <cfRule type="cellIs" dxfId="7690" priority="7961" stopIfTrue="1" operator="equal">
      <formula>"done"</formula>
    </cfRule>
    <cfRule type="cellIs" dxfId="7689" priority="7962" stopIfTrue="1" operator="equal">
      <formula>"n/a"</formula>
    </cfRule>
    <cfRule type="cellIs" dxfId="7688" priority="7963" stopIfTrue="1" operator="equal">
      <formula>"yes"</formula>
    </cfRule>
    <cfRule type="cellIs" dxfId="7687" priority="7964" stopIfTrue="1" operator="equal">
      <formula>"no"</formula>
    </cfRule>
    <cfRule type="notContainsBlanks" dxfId="7686" priority="7965">
      <formula>LEN(TRIM(AP290))&gt;0</formula>
    </cfRule>
  </conditionalFormatting>
  <conditionalFormatting sqref="AP291">
    <cfRule type="cellIs" dxfId="7685" priority="7958" stopIfTrue="1" operator="equal">
      <formula>"yes"</formula>
    </cfRule>
    <cfRule type="cellIs" dxfId="7684" priority="7959" stopIfTrue="1" operator="equal">
      <formula>"no"</formula>
    </cfRule>
    <cfRule type="notContainsBlanks" dxfId="7683" priority="7960">
      <formula>LEN(TRIM(AP291))&gt;0</formula>
    </cfRule>
  </conditionalFormatting>
  <conditionalFormatting sqref="AP291">
    <cfRule type="cellIs" dxfId="7682" priority="7955" stopIfTrue="1" operator="equal">
      <formula>"yes"</formula>
    </cfRule>
    <cfRule type="cellIs" dxfId="7681" priority="7956" stopIfTrue="1" operator="equal">
      <formula>"no"</formula>
    </cfRule>
    <cfRule type="notContainsBlanks" dxfId="7680" priority="7957">
      <formula>LEN(TRIM(AP291))&gt;0</formula>
    </cfRule>
  </conditionalFormatting>
  <conditionalFormatting sqref="AP291">
    <cfRule type="cellIs" dxfId="7679" priority="7950" stopIfTrue="1" operator="equal">
      <formula>"done"</formula>
    </cfRule>
    <cfRule type="cellIs" dxfId="7678" priority="7951" stopIfTrue="1" operator="equal">
      <formula>"n/a"</formula>
    </cfRule>
    <cfRule type="cellIs" dxfId="7677" priority="7952" stopIfTrue="1" operator="equal">
      <formula>"yes"</formula>
    </cfRule>
    <cfRule type="cellIs" dxfId="7676" priority="7953" stopIfTrue="1" operator="equal">
      <formula>"no"</formula>
    </cfRule>
    <cfRule type="notContainsBlanks" dxfId="7675" priority="7954">
      <formula>LEN(TRIM(AP291))&gt;0</formula>
    </cfRule>
  </conditionalFormatting>
  <conditionalFormatting sqref="AP292">
    <cfRule type="cellIs" dxfId="7674" priority="7947" stopIfTrue="1" operator="equal">
      <formula>"yes"</formula>
    </cfRule>
    <cfRule type="cellIs" dxfId="7673" priority="7948" stopIfTrue="1" operator="equal">
      <formula>"no"</formula>
    </cfRule>
    <cfRule type="notContainsBlanks" dxfId="7672" priority="7949">
      <formula>LEN(TRIM(AP292))&gt;0</formula>
    </cfRule>
  </conditionalFormatting>
  <conditionalFormatting sqref="AP292">
    <cfRule type="cellIs" dxfId="7671" priority="7944" stopIfTrue="1" operator="equal">
      <formula>"yes"</formula>
    </cfRule>
    <cfRule type="cellIs" dxfId="7670" priority="7945" stopIfTrue="1" operator="equal">
      <formula>"no"</formula>
    </cfRule>
    <cfRule type="notContainsBlanks" dxfId="7669" priority="7946">
      <formula>LEN(TRIM(AP292))&gt;0</formula>
    </cfRule>
  </conditionalFormatting>
  <conditionalFormatting sqref="AP292">
    <cfRule type="cellIs" dxfId="7668" priority="7939" stopIfTrue="1" operator="equal">
      <formula>"done"</formula>
    </cfRule>
    <cfRule type="cellIs" dxfId="7667" priority="7940" stopIfTrue="1" operator="equal">
      <formula>"n/a"</formula>
    </cfRule>
    <cfRule type="cellIs" dxfId="7666" priority="7941" stopIfTrue="1" operator="equal">
      <formula>"yes"</formula>
    </cfRule>
    <cfRule type="cellIs" dxfId="7665" priority="7942" stopIfTrue="1" operator="equal">
      <formula>"no"</formula>
    </cfRule>
    <cfRule type="notContainsBlanks" dxfId="7664" priority="7943">
      <formula>LEN(TRIM(AP292))&gt;0</formula>
    </cfRule>
  </conditionalFormatting>
  <conditionalFormatting sqref="AP293">
    <cfRule type="cellIs" dxfId="7663" priority="7936" stopIfTrue="1" operator="equal">
      <formula>"yes"</formula>
    </cfRule>
    <cfRule type="cellIs" dxfId="7662" priority="7937" stopIfTrue="1" operator="equal">
      <formula>"no"</formula>
    </cfRule>
    <cfRule type="notContainsBlanks" dxfId="7661" priority="7938">
      <formula>LEN(TRIM(AP293))&gt;0</formula>
    </cfRule>
  </conditionalFormatting>
  <conditionalFormatting sqref="AP293">
    <cfRule type="cellIs" dxfId="7660" priority="7933" stopIfTrue="1" operator="equal">
      <formula>"yes"</formula>
    </cfRule>
    <cfRule type="cellIs" dxfId="7659" priority="7934" stopIfTrue="1" operator="equal">
      <formula>"no"</formula>
    </cfRule>
    <cfRule type="notContainsBlanks" dxfId="7658" priority="7935">
      <formula>LEN(TRIM(AP293))&gt;0</formula>
    </cfRule>
  </conditionalFormatting>
  <conditionalFormatting sqref="AP293">
    <cfRule type="cellIs" dxfId="7657" priority="7928" stopIfTrue="1" operator="equal">
      <formula>"done"</formula>
    </cfRule>
    <cfRule type="cellIs" dxfId="7656" priority="7929" stopIfTrue="1" operator="equal">
      <formula>"n/a"</formula>
    </cfRule>
    <cfRule type="cellIs" dxfId="7655" priority="7930" stopIfTrue="1" operator="equal">
      <formula>"yes"</formula>
    </cfRule>
    <cfRule type="cellIs" dxfId="7654" priority="7931" stopIfTrue="1" operator="equal">
      <formula>"no"</formula>
    </cfRule>
    <cfRule type="notContainsBlanks" dxfId="7653" priority="7932">
      <formula>LEN(TRIM(AP293))&gt;0</formula>
    </cfRule>
  </conditionalFormatting>
  <conditionalFormatting sqref="AP295">
    <cfRule type="cellIs" dxfId="7652" priority="7925" stopIfTrue="1" operator="equal">
      <formula>"yes"</formula>
    </cfRule>
    <cfRule type="cellIs" dxfId="7651" priority="7926" stopIfTrue="1" operator="equal">
      <formula>"no"</formula>
    </cfRule>
    <cfRule type="notContainsBlanks" dxfId="7650" priority="7927">
      <formula>LEN(TRIM(AP295))&gt;0</formula>
    </cfRule>
  </conditionalFormatting>
  <conditionalFormatting sqref="AP295">
    <cfRule type="cellIs" dxfId="7649" priority="7922" stopIfTrue="1" operator="equal">
      <formula>"yes"</formula>
    </cfRule>
    <cfRule type="cellIs" dxfId="7648" priority="7923" stopIfTrue="1" operator="equal">
      <formula>"no"</formula>
    </cfRule>
    <cfRule type="notContainsBlanks" dxfId="7647" priority="7924">
      <formula>LEN(TRIM(AP295))&gt;0</formula>
    </cfRule>
  </conditionalFormatting>
  <conditionalFormatting sqref="AP295">
    <cfRule type="cellIs" dxfId="7646" priority="7917" stopIfTrue="1" operator="equal">
      <formula>"done"</formula>
    </cfRule>
    <cfRule type="cellIs" dxfId="7645" priority="7918" stopIfTrue="1" operator="equal">
      <formula>"n/a"</formula>
    </cfRule>
    <cfRule type="cellIs" dxfId="7644" priority="7919" stopIfTrue="1" operator="equal">
      <formula>"yes"</formula>
    </cfRule>
    <cfRule type="cellIs" dxfId="7643" priority="7920" stopIfTrue="1" operator="equal">
      <formula>"no"</formula>
    </cfRule>
    <cfRule type="notContainsBlanks" dxfId="7642" priority="7921">
      <formula>LEN(TRIM(AP295))&gt;0</formula>
    </cfRule>
  </conditionalFormatting>
  <conditionalFormatting sqref="AP296:AP298">
    <cfRule type="cellIs" dxfId="7641" priority="7914" stopIfTrue="1" operator="equal">
      <formula>"yes"</formula>
    </cfRule>
    <cfRule type="cellIs" dxfId="7640" priority="7915" stopIfTrue="1" operator="equal">
      <formula>"no"</formula>
    </cfRule>
    <cfRule type="notContainsBlanks" dxfId="7639" priority="7916">
      <formula>LEN(TRIM(AP296))&gt;0</formula>
    </cfRule>
  </conditionalFormatting>
  <conditionalFormatting sqref="AP296:AP298">
    <cfRule type="cellIs" dxfId="7638" priority="7911" stopIfTrue="1" operator="equal">
      <formula>"yes"</formula>
    </cfRule>
    <cfRule type="cellIs" dxfId="7637" priority="7912" stopIfTrue="1" operator="equal">
      <formula>"no"</formula>
    </cfRule>
    <cfRule type="notContainsBlanks" dxfId="7636" priority="7913">
      <formula>LEN(TRIM(AP296))&gt;0</formula>
    </cfRule>
  </conditionalFormatting>
  <conditionalFormatting sqref="AP296:AP298">
    <cfRule type="cellIs" dxfId="7635" priority="7906" stopIfTrue="1" operator="equal">
      <formula>"done"</formula>
    </cfRule>
    <cfRule type="cellIs" dxfId="7634" priority="7907" stopIfTrue="1" operator="equal">
      <formula>"n/a"</formula>
    </cfRule>
    <cfRule type="cellIs" dxfId="7633" priority="7908" stopIfTrue="1" operator="equal">
      <formula>"yes"</formula>
    </cfRule>
    <cfRule type="cellIs" dxfId="7632" priority="7909" stopIfTrue="1" operator="equal">
      <formula>"no"</formula>
    </cfRule>
    <cfRule type="notContainsBlanks" dxfId="7631" priority="7910">
      <formula>LEN(TRIM(AP296))&gt;0</formula>
    </cfRule>
  </conditionalFormatting>
  <conditionalFormatting sqref="AP15:AR15">
    <cfRule type="dataBar" priority="7905">
      <dataBar>
        <cfvo type="num" val="0"/>
        <cfvo type="max"/>
        <color rgb="FF92D050"/>
      </dataBar>
      <extLst>
        <ext xmlns:x14="http://schemas.microsoft.com/office/spreadsheetml/2009/9/main" uri="{B025F937-C7B1-47D3-B67F-A62EFF666E3E}">
          <x14:id>{8249168A-F47B-492F-A42C-DF1833496A11}</x14:id>
        </ext>
      </extLst>
    </cfRule>
  </conditionalFormatting>
  <conditionalFormatting sqref="AP61:AR61">
    <cfRule type="dataBar" priority="7904">
      <dataBar>
        <cfvo type="num" val="0"/>
        <cfvo type="max"/>
        <color rgb="FF92D050"/>
      </dataBar>
      <extLst>
        <ext xmlns:x14="http://schemas.microsoft.com/office/spreadsheetml/2009/9/main" uri="{B025F937-C7B1-47D3-B67F-A62EFF666E3E}">
          <x14:id>{2D6DB609-B8CD-4567-959F-56EA494786CB}</x14:id>
        </ext>
      </extLst>
    </cfRule>
  </conditionalFormatting>
  <conditionalFormatting sqref="AP90:AR90">
    <cfRule type="dataBar" priority="7903">
      <dataBar>
        <cfvo type="num" val="0"/>
        <cfvo type="max"/>
        <color rgb="FF92D050"/>
      </dataBar>
      <extLst>
        <ext xmlns:x14="http://schemas.microsoft.com/office/spreadsheetml/2009/9/main" uri="{B025F937-C7B1-47D3-B67F-A62EFF666E3E}">
          <x14:id>{55060772-AC98-465C-89F1-35B9392EC5A9}</x14:id>
        </ext>
      </extLst>
    </cfRule>
  </conditionalFormatting>
  <conditionalFormatting sqref="AP105:AR105">
    <cfRule type="dataBar" priority="7902">
      <dataBar>
        <cfvo type="num" val="0"/>
        <cfvo type="max"/>
        <color rgb="FF92D050"/>
      </dataBar>
      <extLst>
        <ext xmlns:x14="http://schemas.microsoft.com/office/spreadsheetml/2009/9/main" uri="{B025F937-C7B1-47D3-B67F-A62EFF666E3E}">
          <x14:id>{4F6687DE-6DD2-4916-9878-D2571B34E8A8}</x14:id>
        </ext>
      </extLst>
    </cfRule>
  </conditionalFormatting>
  <conditionalFormatting sqref="AP137:AR137">
    <cfRule type="dataBar" priority="7901">
      <dataBar>
        <cfvo type="num" val="0"/>
        <cfvo type="max"/>
        <color rgb="FF92D050"/>
      </dataBar>
      <extLst>
        <ext xmlns:x14="http://schemas.microsoft.com/office/spreadsheetml/2009/9/main" uri="{B025F937-C7B1-47D3-B67F-A62EFF666E3E}">
          <x14:id>{F136C0A9-6A1D-4EF0-9CCE-5EDED0199B48}</x14:id>
        </ext>
      </extLst>
    </cfRule>
  </conditionalFormatting>
  <conditionalFormatting sqref="AP160:AR160">
    <cfRule type="dataBar" priority="7900">
      <dataBar>
        <cfvo type="num" val="0"/>
        <cfvo type="max"/>
        <color rgb="FF92D050"/>
      </dataBar>
      <extLst>
        <ext xmlns:x14="http://schemas.microsoft.com/office/spreadsheetml/2009/9/main" uri="{B025F937-C7B1-47D3-B67F-A62EFF666E3E}">
          <x14:id>{F7C2974D-D060-4334-811D-57E88A10E947}</x14:id>
        </ext>
      </extLst>
    </cfRule>
  </conditionalFormatting>
  <conditionalFormatting sqref="AP173:AR173">
    <cfRule type="dataBar" priority="7899">
      <dataBar>
        <cfvo type="num" val="0"/>
        <cfvo type="max"/>
        <color rgb="FF92D050"/>
      </dataBar>
      <extLst>
        <ext xmlns:x14="http://schemas.microsoft.com/office/spreadsheetml/2009/9/main" uri="{B025F937-C7B1-47D3-B67F-A62EFF666E3E}">
          <x14:id>{BA35A863-446D-4DE0-9ACC-919EC48A65C9}</x14:id>
        </ext>
      </extLst>
    </cfRule>
  </conditionalFormatting>
  <conditionalFormatting sqref="AP179:AR179">
    <cfRule type="dataBar" priority="7898">
      <dataBar>
        <cfvo type="num" val="0"/>
        <cfvo type="max"/>
        <color rgb="FF92D050"/>
      </dataBar>
      <extLst>
        <ext xmlns:x14="http://schemas.microsoft.com/office/spreadsheetml/2009/9/main" uri="{B025F937-C7B1-47D3-B67F-A62EFF666E3E}">
          <x14:id>{AF7F58C1-7E92-4AFD-92C1-B960C80ED5FE}</x14:id>
        </ext>
      </extLst>
    </cfRule>
  </conditionalFormatting>
  <conditionalFormatting sqref="AP189:AR189">
    <cfRule type="dataBar" priority="7897">
      <dataBar>
        <cfvo type="num" val="0"/>
        <cfvo type="max"/>
        <color rgb="FF92D050"/>
      </dataBar>
      <extLst>
        <ext xmlns:x14="http://schemas.microsoft.com/office/spreadsheetml/2009/9/main" uri="{B025F937-C7B1-47D3-B67F-A62EFF666E3E}">
          <x14:id>{A017C772-63A3-4178-AEFB-8A49CFB60B6E}</x14:id>
        </ext>
      </extLst>
    </cfRule>
  </conditionalFormatting>
  <conditionalFormatting sqref="AP193:AR193">
    <cfRule type="dataBar" priority="7896">
      <dataBar>
        <cfvo type="num" val="0"/>
        <cfvo type="max"/>
        <color rgb="FF92D050"/>
      </dataBar>
      <extLst>
        <ext xmlns:x14="http://schemas.microsoft.com/office/spreadsheetml/2009/9/main" uri="{B025F937-C7B1-47D3-B67F-A62EFF666E3E}">
          <x14:id>{B0F37400-E488-4E5B-83E3-39D79129D4C5}</x14:id>
        </ext>
      </extLst>
    </cfRule>
  </conditionalFormatting>
  <conditionalFormatting sqref="AP203:AR203">
    <cfRule type="dataBar" priority="7895">
      <dataBar>
        <cfvo type="num" val="0"/>
        <cfvo type="max"/>
        <color rgb="FF92D050"/>
      </dataBar>
      <extLst>
        <ext xmlns:x14="http://schemas.microsoft.com/office/spreadsheetml/2009/9/main" uri="{B025F937-C7B1-47D3-B67F-A62EFF666E3E}">
          <x14:id>{CAF17DD5-51C6-46BD-9937-B3289491F70F}</x14:id>
        </ext>
      </extLst>
    </cfRule>
  </conditionalFormatting>
  <conditionalFormatting sqref="AP208:AR208">
    <cfRule type="dataBar" priority="7894">
      <dataBar>
        <cfvo type="num" val="0"/>
        <cfvo type="max"/>
        <color rgb="FF92D050"/>
      </dataBar>
      <extLst>
        <ext xmlns:x14="http://schemas.microsoft.com/office/spreadsheetml/2009/9/main" uri="{B025F937-C7B1-47D3-B67F-A62EFF666E3E}">
          <x14:id>{ED483B11-8CF7-4885-B446-0C776C84849F}</x14:id>
        </ext>
      </extLst>
    </cfRule>
  </conditionalFormatting>
  <conditionalFormatting sqref="AP211:AR211">
    <cfRule type="dataBar" priority="7893">
      <dataBar>
        <cfvo type="num" val="0"/>
        <cfvo type="max"/>
        <color rgb="FF92D050"/>
      </dataBar>
      <extLst>
        <ext xmlns:x14="http://schemas.microsoft.com/office/spreadsheetml/2009/9/main" uri="{B025F937-C7B1-47D3-B67F-A62EFF666E3E}">
          <x14:id>{10009391-6D4E-4901-A005-8A323830C802}</x14:id>
        </ext>
      </extLst>
    </cfRule>
  </conditionalFormatting>
  <conditionalFormatting sqref="AP216:AR216">
    <cfRule type="dataBar" priority="7892">
      <dataBar>
        <cfvo type="num" val="0"/>
        <cfvo type="max"/>
        <color rgb="FF92D050"/>
      </dataBar>
      <extLst>
        <ext xmlns:x14="http://schemas.microsoft.com/office/spreadsheetml/2009/9/main" uri="{B025F937-C7B1-47D3-B67F-A62EFF666E3E}">
          <x14:id>{C0062601-0347-4B26-9301-F278E42662FD}</x14:id>
        </ext>
      </extLst>
    </cfRule>
  </conditionalFormatting>
  <conditionalFormatting sqref="AP239:AR239">
    <cfRule type="dataBar" priority="7891">
      <dataBar>
        <cfvo type="num" val="0"/>
        <cfvo type="max"/>
        <color rgb="FF92D050"/>
      </dataBar>
      <extLst>
        <ext xmlns:x14="http://schemas.microsoft.com/office/spreadsheetml/2009/9/main" uri="{B025F937-C7B1-47D3-B67F-A62EFF666E3E}">
          <x14:id>{5CFD3766-CCE9-45F0-920A-0942D47A328E}</x14:id>
        </ext>
      </extLst>
    </cfRule>
  </conditionalFormatting>
  <conditionalFormatting sqref="AP248:AR248">
    <cfRule type="dataBar" priority="7890">
      <dataBar>
        <cfvo type="num" val="0"/>
        <cfvo type="max"/>
        <color rgb="FF92D050"/>
      </dataBar>
      <extLst>
        <ext xmlns:x14="http://schemas.microsoft.com/office/spreadsheetml/2009/9/main" uri="{B025F937-C7B1-47D3-B67F-A62EFF666E3E}">
          <x14:id>{0D16571C-9E6F-4553-9BAD-4F26813A5CE0}</x14:id>
        </ext>
      </extLst>
    </cfRule>
  </conditionalFormatting>
  <conditionalFormatting sqref="AP259:AR259">
    <cfRule type="dataBar" priority="7889">
      <dataBar>
        <cfvo type="num" val="0"/>
        <cfvo type="max"/>
        <color rgb="FF92D050"/>
      </dataBar>
      <extLst>
        <ext xmlns:x14="http://schemas.microsoft.com/office/spreadsheetml/2009/9/main" uri="{B025F937-C7B1-47D3-B67F-A62EFF666E3E}">
          <x14:id>{641E36D8-0AE5-4CE9-AFB5-D9FC0A3ACFDC}</x14:id>
        </ext>
      </extLst>
    </cfRule>
  </conditionalFormatting>
  <conditionalFormatting sqref="AP276:AR276">
    <cfRule type="dataBar" priority="7888">
      <dataBar>
        <cfvo type="num" val="0"/>
        <cfvo type="max"/>
        <color rgb="FF92D050"/>
      </dataBar>
      <extLst>
        <ext xmlns:x14="http://schemas.microsoft.com/office/spreadsheetml/2009/9/main" uri="{B025F937-C7B1-47D3-B67F-A62EFF666E3E}">
          <x14:id>{FC64AB4A-72DA-450E-B198-278CF23B59ED}</x14:id>
        </ext>
      </extLst>
    </cfRule>
  </conditionalFormatting>
  <conditionalFormatting sqref="AP287:AR287">
    <cfRule type="dataBar" priority="7887">
      <dataBar>
        <cfvo type="num" val="0"/>
        <cfvo type="max"/>
        <color rgb="FF92D050"/>
      </dataBar>
      <extLst>
        <ext xmlns:x14="http://schemas.microsoft.com/office/spreadsheetml/2009/9/main" uri="{B025F937-C7B1-47D3-B67F-A62EFF666E3E}">
          <x14:id>{2A793B06-8C21-4956-B8E4-8E93DABEA8C6}</x14:id>
        </ext>
      </extLst>
    </cfRule>
  </conditionalFormatting>
  <conditionalFormatting sqref="AP294:AR294">
    <cfRule type="dataBar" priority="7886">
      <dataBar>
        <cfvo type="num" val="0"/>
        <cfvo type="max"/>
        <color rgb="FF92D050"/>
      </dataBar>
      <extLst>
        <ext xmlns:x14="http://schemas.microsoft.com/office/spreadsheetml/2009/9/main" uri="{B025F937-C7B1-47D3-B67F-A62EFF666E3E}">
          <x14:id>{D7570C91-731E-4AAF-BD63-1877BB15279E}</x14:id>
        </ext>
      </extLst>
    </cfRule>
  </conditionalFormatting>
  <conditionalFormatting sqref="AP299:AR299">
    <cfRule type="dataBar" priority="7885">
      <dataBar>
        <cfvo type="num" val="0"/>
        <cfvo type="max"/>
        <color rgb="FF92D050"/>
      </dataBar>
      <extLst>
        <ext xmlns:x14="http://schemas.microsoft.com/office/spreadsheetml/2009/9/main" uri="{B025F937-C7B1-47D3-B67F-A62EFF666E3E}">
          <x14:id>{0487EEA4-EFED-4DAD-83F4-5CE1C631A201}</x14:id>
        </ext>
      </extLst>
    </cfRule>
  </conditionalFormatting>
  <conditionalFormatting sqref="AP303:AR303">
    <cfRule type="dataBar" priority="7884">
      <dataBar>
        <cfvo type="num" val="0"/>
        <cfvo type="max"/>
        <color rgb="FF92D050"/>
      </dataBar>
      <extLst>
        <ext xmlns:x14="http://schemas.microsoft.com/office/spreadsheetml/2009/9/main" uri="{B025F937-C7B1-47D3-B67F-A62EFF666E3E}">
          <x14:id>{EE8F9368-29A1-4476-B5DE-537D808793BE}</x14:id>
        </ext>
      </extLst>
    </cfRule>
  </conditionalFormatting>
  <conditionalFormatting sqref="AP309:AR309">
    <cfRule type="dataBar" priority="7883">
      <dataBar>
        <cfvo type="num" val="0"/>
        <cfvo type="max"/>
        <color rgb="FF92D050"/>
      </dataBar>
      <extLst>
        <ext xmlns:x14="http://schemas.microsoft.com/office/spreadsheetml/2009/9/main" uri="{B025F937-C7B1-47D3-B67F-A62EFF666E3E}">
          <x14:id>{1F94A0C2-D2BA-406C-A82F-2B28BAE4E7F6}</x14:id>
        </ext>
      </extLst>
    </cfRule>
  </conditionalFormatting>
  <conditionalFormatting sqref="AP316:AR316">
    <cfRule type="dataBar" priority="7882">
      <dataBar>
        <cfvo type="num" val="0"/>
        <cfvo type="max"/>
        <color rgb="FF92D050"/>
      </dataBar>
      <extLst>
        <ext xmlns:x14="http://schemas.microsoft.com/office/spreadsheetml/2009/9/main" uri="{B025F937-C7B1-47D3-B67F-A62EFF666E3E}">
          <x14:id>{258B90B9-FC06-49C1-B4FC-E60706E60C27}</x14:id>
        </ext>
      </extLst>
    </cfRule>
  </conditionalFormatting>
  <conditionalFormatting sqref="AP321:AR321">
    <cfRule type="dataBar" priority="7881">
      <dataBar>
        <cfvo type="num" val="0"/>
        <cfvo type="max"/>
        <color rgb="FF92D050"/>
      </dataBar>
      <extLst>
        <ext xmlns:x14="http://schemas.microsoft.com/office/spreadsheetml/2009/9/main" uri="{B025F937-C7B1-47D3-B67F-A62EFF666E3E}">
          <x14:id>{5EEE29AE-FB01-4BBE-B2BF-789B122CA772}</x14:id>
        </ext>
      </extLst>
    </cfRule>
  </conditionalFormatting>
  <conditionalFormatting sqref="AP324:AR324">
    <cfRule type="dataBar" priority="7880">
      <dataBar>
        <cfvo type="num" val="0"/>
        <cfvo type="max"/>
        <color rgb="FF92D050"/>
      </dataBar>
      <extLst>
        <ext xmlns:x14="http://schemas.microsoft.com/office/spreadsheetml/2009/9/main" uri="{B025F937-C7B1-47D3-B67F-A62EFF666E3E}">
          <x14:id>{4D4EBF2E-2430-48F1-90AB-33C9CD65981C}</x14:id>
        </ext>
      </extLst>
    </cfRule>
  </conditionalFormatting>
  <conditionalFormatting sqref="AP324">
    <cfRule type="cellIs" dxfId="7630" priority="7879" stopIfTrue="1" operator="equal">
      <formula>"n/a"</formula>
    </cfRule>
  </conditionalFormatting>
  <conditionalFormatting sqref="AP14:AR14">
    <cfRule type="dataBar" priority="7878">
      <dataBar>
        <cfvo type="num" val="0"/>
        <cfvo type="max"/>
        <color rgb="FF92D050"/>
      </dataBar>
      <extLst>
        <ext xmlns:x14="http://schemas.microsoft.com/office/spreadsheetml/2009/9/main" uri="{B025F937-C7B1-47D3-B67F-A62EFF666E3E}">
          <x14:id>{9A4D334A-3793-4977-B9F7-9DC5580FA2AB}</x14:id>
        </ext>
      </extLst>
    </cfRule>
  </conditionalFormatting>
  <conditionalFormatting sqref="AP14:AP15 AP61 AP90 AP105 AP136:AP137 AP160 AP173 AP179 AP189 AP193 AP203 AP208 AP211 AP216 AP238:AP239 AP248 AP259 AP276 AP287 AP294 AP299 AP303 AP308:AP309 AP316 AP321 AP324">
    <cfRule type="cellIs" dxfId="7629" priority="7877" stopIfTrue="1" operator="equal">
      <formula>"n/a"</formula>
    </cfRule>
  </conditionalFormatting>
  <conditionalFormatting sqref="AP136:AR136">
    <cfRule type="dataBar" priority="7876">
      <dataBar>
        <cfvo type="num" val="0"/>
        <cfvo type="max"/>
        <color rgb="FF92D050"/>
      </dataBar>
      <extLst>
        <ext xmlns:x14="http://schemas.microsoft.com/office/spreadsheetml/2009/9/main" uri="{B025F937-C7B1-47D3-B67F-A62EFF666E3E}">
          <x14:id>{1200E3EB-B801-405C-AB1C-E3E87E710C2A}</x14:id>
        </ext>
      </extLst>
    </cfRule>
  </conditionalFormatting>
  <conditionalFormatting sqref="AP238:AR238">
    <cfRule type="dataBar" priority="7875">
      <dataBar>
        <cfvo type="num" val="0"/>
        <cfvo type="max"/>
        <color rgb="FF92D050"/>
      </dataBar>
      <extLst>
        <ext xmlns:x14="http://schemas.microsoft.com/office/spreadsheetml/2009/9/main" uri="{B025F937-C7B1-47D3-B67F-A62EFF666E3E}">
          <x14:id>{1E8D017B-EBB6-4754-B0BF-B2E13F7A71F8}</x14:id>
        </ext>
      </extLst>
    </cfRule>
  </conditionalFormatting>
  <conditionalFormatting sqref="AP308:AR308">
    <cfRule type="dataBar" priority="7874">
      <dataBar>
        <cfvo type="num" val="0"/>
        <cfvo type="max"/>
        <color rgb="FF92D050"/>
      </dataBar>
      <extLst>
        <ext xmlns:x14="http://schemas.microsoft.com/office/spreadsheetml/2009/9/main" uri="{B025F937-C7B1-47D3-B67F-A62EFF666E3E}">
          <x14:id>{848DEEDE-3C6E-490D-BA22-95108CAC8E9D}</x14:id>
        </ext>
      </extLst>
    </cfRule>
  </conditionalFormatting>
  <conditionalFormatting sqref="AP10">
    <cfRule type="dataBar" priority="7873">
      <dataBar>
        <cfvo type="num" val="0"/>
        <cfvo type="num" val="$I$9"/>
        <color rgb="FF98C23D"/>
      </dataBar>
      <extLst>
        <ext xmlns:x14="http://schemas.microsoft.com/office/spreadsheetml/2009/9/main" uri="{B025F937-C7B1-47D3-B67F-A62EFF666E3E}">
          <x14:id>{6138AFB3-24BE-4862-A8E3-60CA72AA13BF}</x14:id>
        </ext>
      </extLst>
    </cfRule>
  </conditionalFormatting>
  <conditionalFormatting sqref="AS112 AS50:AS60 AS48 AS45:AS46 AS16:AS21 AS42 AS69:AS89 AS62:AS64 AS116:AS126 AS159 AS138:AS157">
    <cfRule type="cellIs" dxfId="7628" priority="7865" stopIfTrue="1" operator="equal">
      <formula>"yes"</formula>
    </cfRule>
    <cfRule type="cellIs" dxfId="7627" priority="7866" stopIfTrue="1" operator="equal">
      <formula>"no"</formula>
    </cfRule>
    <cfRule type="notContainsBlanks" dxfId="7626" priority="7869" stopIfTrue="1">
      <formula>LEN(TRIM(AS16))&gt;0</formula>
    </cfRule>
  </conditionalFormatting>
  <conditionalFormatting sqref="AS112 AS50:AS60 AS48 AS45:AS46 AS16:AS21 AS42 AS69:AS89 AS62:AS64 AS116:AS126 AS159 AS138:AS157">
    <cfRule type="cellIs" dxfId="7625" priority="7867" stopIfTrue="1" operator="equal">
      <formula>"done"</formula>
    </cfRule>
    <cfRule type="cellIs" dxfId="7624" priority="7868" stopIfTrue="1" operator="equal">
      <formula>"n/a"</formula>
    </cfRule>
    <cfRule type="cellIs" dxfId="7623" priority="7870" stopIfTrue="1" operator="equal">
      <formula>"yes"</formula>
    </cfRule>
    <cfRule type="cellIs" dxfId="7622" priority="7871" stopIfTrue="1" operator="equal">
      <formula>"no"</formula>
    </cfRule>
    <cfRule type="notContainsBlanks" dxfId="7621" priority="7872">
      <formula>LEN(TRIM(AS16))&gt;0</formula>
    </cfRule>
  </conditionalFormatting>
  <conditionalFormatting sqref="AS249:AS250">
    <cfRule type="cellIs" dxfId="7620" priority="7862" stopIfTrue="1" operator="equal">
      <formula>"yes"</formula>
    </cfRule>
    <cfRule type="cellIs" dxfId="7619" priority="7863" stopIfTrue="1" operator="equal">
      <formula>"no"</formula>
    </cfRule>
    <cfRule type="notContainsBlanks" dxfId="7618" priority="7864">
      <formula>LEN(TRIM(AS249))&gt;0</formula>
    </cfRule>
  </conditionalFormatting>
  <conditionalFormatting sqref="AS249:AS250">
    <cfRule type="cellIs" dxfId="7617" priority="7859" stopIfTrue="1" operator="equal">
      <formula>"yes"</formula>
    </cfRule>
    <cfRule type="cellIs" dxfId="7616" priority="7860" stopIfTrue="1" operator="equal">
      <formula>"no"</formula>
    </cfRule>
    <cfRule type="notContainsBlanks" dxfId="7615" priority="7861">
      <formula>LEN(TRIM(AS249))&gt;0</formula>
    </cfRule>
  </conditionalFormatting>
  <conditionalFormatting sqref="AS249:AS250">
    <cfRule type="cellIs" dxfId="7614" priority="7854" stopIfTrue="1" operator="equal">
      <formula>"done"</formula>
    </cfRule>
    <cfRule type="cellIs" dxfId="7613" priority="7855" stopIfTrue="1" operator="equal">
      <formula>"n/a"</formula>
    </cfRule>
    <cfRule type="cellIs" dxfId="7612" priority="7856" stopIfTrue="1" operator="equal">
      <formula>"yes"</formula>
    </cfRule>
    <cfRule type="cellIs" dxfId="7611" priority="7857" stopIfTrue="1" operator="equal">
      <formula>"no"</formula>
    </cfRule>
    <cfRule type="notContainsBlanks" dxfId="7610" priority="7858">
      <formula>LEN(TRIM(AS249))&gt;0</formula>
    </cfRule>
  </conditionalFormatting>
  <conditionalFormatting sqref="AS111">
    <cfRule type="cellIs" dxfId="7609" priority="7851" stopIfTrue="1" operator="equal">
      <formula>"yes"</formula>
    </cfRule>
    <cfRule type="cellIs" dxfId="7608" priority="7852" stopIfTrue="1" operator="equal">
      <formula>"no"</formula>
    </cfRule>
    <cfRule type="notContainsBlanks" dxfId="7607" priority="7853">
      <formula>LEN(TRIM(AS111))&gt;0</formula>
    </cfRule>
  </conditionalFormatting>
  <conditionalFormatting sqref="AS111">
    <cfRule type="cellIs" dxfId="7606" priority="7848" stopIfTrue="1" operator="equal">
      <formula>"yes"</formula>
    </cfRule>
    <cfRule type="cellIs" dxfId="7605" priority="7849" stopIfTrue="1" operator="equal">
      <formula>"no"</formula>
    </cfRule>
    <cfRule type="notContainsBlanks" dxfId="7604" priority="7850">
      <formula>LEN(TRIM(AS111))&gt;0</formula>
    </cfRule>
  </conditionalFormatting>
  <conditionalFormatting sqref="AS111">
    <cfRule type="cellIs" dxfId="7603" priority="7843" stopIfTrue="1" operator="equal">
      <formula>"done"</formula>
    </cfRule>
    <cfRule type="cellIs" dxfId="7602" priority="7844" stopIfTrue="1" operator="equal">
      <formula>"n/a"</formula>
    </cfRule>
    <cfRule type="cellIs" dxfId="7601" priority="7845" stopIfTrue="1" operator="equal">
      <formula>"yes"</formula>
    </cfRule>
    <cfRule type="cellIs" dxfId="7600" priority="7846" stopIfTrue="1" operator="equal">
      <formula>"no"</formula>
    </cfRule>
    <cfRule type="notContainsBlanks" dxfId="7599" priority="7847">
      <formula>LEN(TRIM(AS111))&gt;0</formula>
    </cfRule>
  </conditionalFormatting>
  <conditionalFormatting sqref="AS66">
    <cfRule type="cellIs" dxfId="7598" priority="7835" stopIfTrue="1" operator="equal">
      <formula>"yes"</formula>
    </cfRule>
    <cfRule type="cellIs" dxfId="7597" priority="7836" stopIfTrue="1" operator="equal">
      <formula>"no"</formula>
    </cfRule>
    <cfRule type="notContainsBlanks" dxfId="7596" priority="7837">
      <formula>LEN(TRIM(AS66))&gt;0</formula>
    </cfRule>
  </conditionalFormatting>
  <conditionalFormatting sqref="AS66">
    <cfRule type="cellIs" dxfId="7595" priority="7838" stopIfTrue="1" operator="equal">
      <formula>"done"</formula>
    </cfRule>
    <cfRule type="cellIs" dxfId="7594" priority="7839" stopIfTrue="1" operator="equal">
      <formula>"n/a"</formula>
    </cfRule>
    <cfRule type="cellIs" dxfId="7593" priority="7840" stopIfTrue="1" operator="equal">
      <formula>"yes"</formula>
    </cfRule>
    <cfRule type="cellIs" dxfId="7592" priority="7841" stopIfTrue="1" operator="equal">
      <formula>"no"</formula>
    </cfRule>
    <cfRule type="notContainsBlanks" dxfId="7591" priority="7842">
      <formula>LEN(TRIM(AS66))&gt;0</formula>
    </cfRule>
  </conditionalFormatting>
  <conditionalFormatting sqref="AS22">
    <cfRule type="cellIs" dxfId="7590" priority="7827" stopIfTrue="1" operator="equal">
      <formula>"yes"</formula>
    </cfRule>
    <cfRule type="cellIs" dxfId="7589" priority="7828" stopIfTrue="1" operator="equal">
      <formula>"no"</formula>
    </cfRule>
    <cfRule type="notContainsBlanks" dxfId="7588" priority="7831" stopIfTrue="1">
      <formula>LEN(TRIM(AS22))&gt;0</formula>
    </cfRule>
  </conditionalFormatting>
  <conditionalFormatting sqref="AS22">
    <cfRule type="cellIs" dxfId="7587" priority="7829" stopIfTrue="1" operator="equal">
      <formula>"done"</formula>
    </cfRule>
    <cfRule type="cellIs" dxfId="7586" priority="7830" stopIfTrue="1" operator="equal">
      <formula>"n/a"</formula>
    </cfRule>
    <cfRule type="cellIs" dxfId="7585" priority="7832" stopIfTrue="1" operator="equal">
      <formula>"yes"</formula>
    </cfRule>
    <cfRule type="cellIs" dxfId="7584" priority="7833" stopIfTrue="1" operator="equal">
      <formula>"no"</formula>
    </cfRule>
    <cfRule type="notContainsBlanks" dxfId="7583" priority="7834">
      <formula>LEN(TRIM(AS22))&gt;0</formula>
    </cfRule>
  </conditionalFormatting>
  <conditionalFormatting sqref="AS23">
    <cfRule type="cellIs" dxfId="7582" priority="7819" stopIfTrue="1" operator="equal">
      <formula>"yes"</formula>
    </cfRule>
    <cfRule type="cellIs" dxfId="7581" priority="7820" stopIfTrue="1" operator="equal">
      <formula>"no"</formula>
    </cfRule>
    <cfRule type="notContainsBlanks" dxfId="7580" priority="7823" stopIfTrue="1">
      <formula>LEN(TRIM(AS23))&gt;0</formula>
    </cfRule>
  </conditionalFormatting>
  <conditionalFormatting sqref="AS23">
    <cfRule type="cellIs" dxfId="7579" priority="7821" stopIfTrue="1" operator="equal">
      <formula>"done"</formula>
    </cfRule>
    <cfRule type="cellIs" dxfId="7578" priority="7822" stopIfTrue="1" operator="equal">
      <formula>"n/a"</formula>
    </cfRule>
    <cfRule type="cellIs" dxfId="7577" priority="7824" stopIfTrue="1" operator="equal">
      <formula>"yes"</formula>
    </cfRule>
    <cfRule type="cellIs" dxfId="7576" priority="7825" stopIfTrue="1" operator="equal">
      <formula>"no"</formula>
    </cfRule>
    <cfRule type="notContainsBlanks" dxfId="7575" priority="7826">
      <formula>LEN(TRIM(AS23))&gt;0</formula>
    </cfRule>
  </conditionalFormatting>
  <conditionalFormatting sqref="AS24">
    <cfRule type="cellIs" dxfId="7574" priority="7811" stopIfTrue="1" operator="equal">
      <formula>"yes"</formula>
    </cfRule>
    <cfRule type="cellIs" dxfId="7573" priority="7812" stopIfTrue="1" operator="equal">
      <formula>"no"</formula>
    </cfRule>
    <cfRule type="notContainsBlanks" dxfId="7572" priority="7815" stopIfTrue="1">
      <formula>LEN(TRIM(AS24))&gt;0</formula>
    </cfRule>
  </conditionalFormatting>
  <conditionalFormatting sqref="AS24">
    <cfRule type="cellIs" dxfId="7571" priority="7813" stopIfTrue="1" operator="equal">
      <formula>"done"</formula>
    </cfRule>
    <cfRule type="cellIs" dxfId="7570" priority="7814" stopIfTrue="1" operator="equal">
      <formula>"n/a"</formula>
    </cfRule>
    <cfRule type="cellIs" dxfId="7569" priority="7816" stopIfTrue="1" operator="equal">
      <formula>"yes"</formula>
    </cfRule>
    <cfRule type="cellIs" dxfId="7568" priority="7817" stopIfTrue="1" operator="equal">
      <formula>"no"</formula>
    </cfRule>
    <cfRule type="notContainsBlanks" dxfId="7567" priority="7818">
      <formula>LEN(TRIM(AS24))&gt;0</formula>
    </cfRule>
  </conditionalFormatting>
  <conditionalFormatting sqref="AS25">
    <cfRule type="cellIs" dxfId="7566" priority="7803" stopIfTrue="1" operator="equal">
      <formula>"yes"</formula>
    </cfRule>
    <cfRule type="cellIs" dxfId="7565" priority="7804" stopIfTrue="1" operator="equal">
      <formula>"no"</formula>
    </cfRule>
    <cfRule type="notContainsBlanks" dxfId="7564" priority="7807" stopIfTrue="1">
      <formula>LEN(TRIM(AS25))&gt;0</formula>
    </cfRule>
  </conditionalFormatting>
  <conditionalFormatting sqref="AS25">
    <cfRule type="cellIs" dxfId="7563" priority="7805" stopIfTrue="1" operator="equal">
      <formula>"done"</formula>
    </cfRule>
    <cfRule type="cellIs" dxfId="7562" priority="7806" stopIfTrue="1" operator="equal">
      <formula>"n/a"</formula>
    </cfRule>
    <cfRule type="cellIs" dxfId="7561" priority="7808" stopIfTrue="1" operator="equal">
      <formula>"yes"</formula>
    </cfRule>
    <cfRule type="cellIs" dxfId="7560" priority="7809" stopIfTrue="1" operator="equal">
      <formula>"no"</formula>
    </cfRule>
    <cfRule type="notContainsBlanks" dxfId="7559" priority="7810">
      <formula>LEN(TRIM(AS25))&gt;0</formula>
    </cfRule>
  </conditionalFormatting>
  <conditionalFormatting sqref="AS26">
    <cfRule type="cellIs" dxfId="7558" priority="7795" stopIfTrue="1" operator="equal">
      <formula>"yes"</formula>
    </cfRule>
    <cfRule type="cellIs" dxfId="7557" priority="7796" stopIfTrue="1" operator="equal">
      <formula>"no"</formula>
    </cfRule>
    <cfRule type="notContainsBlanks" dxfId="7556" priority="7799" stopIfTrue="1">
      <formula>LEN(TRIM(AS26))&gt;0</formula>
    </cfRule>
  </conditionalFormatting>
  <conditionalFormatting sqref="AS26">
    <cfRule type="cellIs" dxfId="7555" priority="7797" stopIfTrue="1" operator="equal">
      <formula>"done"</formula>
    </cfRule>
    <cfRule type="cellIs" dxfId="7554" priority="7798" stopIfTrue="1" operator="equal">
      <formula>"n/a"</formula>
    </cfRule>
    <cfRule type="cellIs" dxfId="7553" priority="7800" stopIfTrue="1" operator="equal">
      <formula>"yes"</formula>
    </cfRule>
    <cfRule type="cellIs" dxfId="7552" priority="7801" stopIfTrue="1" operator="equal">
      <formula>"no"</formula>
    </cfRule>
    <cfRule type="notContainsBlanks" dxfId="7551" priority="7802">
      <formula>LEN(TRIM(AS26))&gt;0</formula>
    </cfRule>
  </conditionalFormatting>
  <conditionalFormatting sqref="AS27">
    <cfRule type="cellIs" dxfId="7550" priority="7787" stopIfTrue="1" operator="equal">
      <formula>"yes"</formula>
    </cfRule>
    <cfRule type="cellIs" dxfId="7549" priority="7788" stopIfTrue="1" operator="equal">
      <formula>"no"</formula>
    </cfRule>
    <cfRule type="notContainsBlanks" dxfId="7548" priority="7791" stopIfTrue="1">
      <formula>LEN(TRIM(AS27))&gt;0</formula>
    </cfRule>
  </conditionalFormatting>
  <conditionalFormatting sqref="AS27">
    <cfRule type="cellIs" dxfId="7547" priority="7789" stopIfTrue="1" operator="equal">
      <formula>"done"</formula>
    </cfRule>
    <cfRule type="cellIs" dxfId="7546" priority="7790" stopIfTrue="1" operator="equal">
      <formula>"n/a"</formula>
    </cfRule>
    <cfRule type="cellIs" dxfId="7545" priority="7792" stopIfTrue="1" operator="equal">
      <formula>"yes"</formula>
    </cfRule>
    <cfRule type="cellIs" dxfId="7544" priority="7793" stopIfTrue="1" operator="equal">
      <formula>"no"</formula>
    </cfRule>
    <cfRule type="notContainsBlanks" dxfId="7543" priority="7794">
      <formula>LEN(TRIM(AS27))&gt;0</formula>
    </cfRule>
  </conditionalFormatting>
  <conditionalFormatting sqref="AS28">
    <cfRule type="cellIs" dxfId="7542" priority="7779" stopIfTrue="1" operator="equal">
      <formula>"yes"</formula>
    </cfRule>
    <cfRule type="cellIs" dxfId="7541" priority="7780" stopIfTrue="1" operator="equal">
      <formula>"no"</formula>
    </cfRule>
    <cfRule type="notContainsBlanks" dxfId="7540" priority="7783" stopIfTrue="1">
      <formula>LEN(TRIM(AS28))&gt;0</formula>
    </cfRule>
  </conditionalFormatting>
  <conditionalFormatting sqref="AS28">
    <cfRule type="cellIs" dxfId="7539" priority="7781" stopIfTrue="1" operator="equal">
      <formula>"done"</formula>
    </cfRule>
    <cfRule type="cellIs" dxfId="7538" priority="7782" stopIfTrue="1" operator="equal">
      <formula>"n/a"</formula>
    </cfRule>
    <cfRule type="cellIs" dxfId="7537" priority="7784" stopIfTrue="1" operator="equal">
      <formula>"yes"</formula>
    </cfRule>
    <cfRule type="cellIs" dxfId="7536" priority="7785" stopIfTrue="1" operator="equal">
      <formula>"no"</formula>
    </cfRule>
    <cfRule type="notContainsBlanks" dxfId="7535" priority="7786">
      <formula>LEN(TRIM(AS28))&gt;0</formula>
    </cfRule>
  </conditionalFormatting>
  <conditionalFormatting sqref="AS29">
    <cfRule type="cellIs" dxfId="7534" priority="7771" stopIfTrue="1" operator="equal">
      <formula>"yes"</formula>
    </cfRule>
    <cfRule type="cellIs" dxfId="7533" priority="7772" stopIfTrue="1" operator="equal">
      <formula>"no"</formula>
    </cfRule>
    <cfRule type="notContainsBlanks" dxfId="7532" priority="7775" stopIfTrue="1">
      <formula>LEN(TRIM(AS29))&gt;0</formula>
    </cfRule>
  </conditionalFormatting>
  <conditionalFormatting sqref="AS29">
    <cfRule type="cellIs" dxfId="7531" priority="7773" stopIfTrue="1" operator="equal">
      <formula>"done"</formula>
    </cfRule>
    <cfRule type="cellIs" dxfId="7530" priority="7774" stopIfTrue="1" operator="equal">
      <formula>"n/a"</formula>
    </cfRule>
    <cfRule type="cellIs" dxfId="7529" priority="7776" stopIfTrue="1" operator="equal">
      <formula>"yes"</formula>
    </cfRule>
    <cfRule type="cellIs" dxfId="7528" priority="7777" stopIfTrue="1" operator="equal">
      <formula>"no"</formula>
    </cfRule>
    <cfRule type="notContainsBlanks" dxfId="7527" priority="7778">
      <formula>LEN(TRIM(AS29))&gt;0</formula>
    </cfRule>
  </conditionalFormatting>
  <conditionalFormatting sqref="AS30">
    <cfRule type="cellIs" dxfId="7526" priority="7763" stopIfTrue="1" operator="equal">
      <formula>"yes"</formula>
    </cfRule>
    <cfRule type="cellIs" dxfId="7525" priority="7764" stopIfTrue="1" operator="equal">
      <formula>"no"</formula>
    </cfRule>
    <cfRule type="notContainsBlanks" dxfId="7524" priority="7767" stopIfTrue="1">
      <formula>LEN(TRIM(AS30))&gt;0</formula>
    </cfRule>
  </conditionalFormatting>
  <conditionalFormatting sqref="AS30">
    <cfRule type="cellIs" dxfId="7523" priority="7765" stopIfTrue="1" operator="equal">
      <formula>"done"</formula>
    </cfRule>
    <cfRule type="cellIs" dxfId="7522" priority="7766" stopIfTrue="1" operator="equal">
      <formula>"n/a"</formula>
    </cfRule>
    <cfRule type="cellIs" dxfId="7521" priority="7768" stopIfTrue="1" operator="equal">
      <formula>"yes"</formula>
    </cfRule>
    <cfRule type="cellIs" dxfId="7520" priority="7769" stopIfTrue="1" operator="equal">
      <formula>"no"</formula>
    </cfRule>
    <cfRule type="notContainsBlanks" dxfId="7519" priority="7770">
      <formula>LEN(TRIM(AS30))&gt;0</formula>
    </cfRule>
  </conditionalFormatting>
  <conditionalFormatting sqref="AS39">
    <cfRule type="cellIs" dxfId="7518" priority="7755" stopIfTrue="1" operator="equal">
      <formula>"yes"</formula>
    </cfRule>
    <cfRule type="cellIs" dxfId="7517" priority="7756" stopIfTrue="1" operator="equal">
      <formula>"no"</formula>
    </cfRule>
    <cfRule type="notContainsBlanks" dxfId="7516" priority="7759" stopIfTrue="1">
      <formula>LEN(TRIM(AS39))&gt;0</formula>
    </cfRule>
  </conditionalFormatting>
  <conditionalFormatting sqref="AS39">
    <cfRule type="cellIs" dxfId="7515" priority="7757" stopIfTrue="1" operator="equal">
      <formula>"done"</formula>
    </cfRule>
    <cfRule type="cellIs" dxfId="7514" priority="7758" stopIfTrue="1" operator="equal">
      <formula>"n/a"</formula>
    </cfRule>
    <cfRule type="cellIs" dxfId="7513" priority="7760" stopIfTrue="1" operator="equal">
      <formula>"yes"</formula>
    </cfRule>
    <cfRule type="cellIs" dxfId="7512" priority="7761" stopIfTrue="1" operator="equal">
      <formula>"no"</formula>
    </cfRule>
    <cfRule type="notContainsBlanks" dxfId="7511" priority="7762">
      <formula>LEN(TRIM(AS39))&gt;0</formula>
    </cfRule>
  </conditionalFormatting>
  <conditionalFormatting sqref="AS31:AS38">
    <cfRule type="cellIs" dxfId="7510" priority="7747" stopIfTrue="1" operator="equal">
      <formula>"yes"</formula>
    </cfRule>
    <cfRule type="cellIs" dxfId="7509" priority="7748" stopIfTrue="1" operator="equal">
      <formula>"no"</formula>
    </cfRule>
    <cfRule type="notContainsBlanks" dxfId="7508" priority="7751" stopIfTrue="1">
      <formula>LEN(TRIM(AS31))&gt;0</formula>
    </cfRule>
  </conditionalFormatting>
  <conditionalFormatting sqref="AS31:AS38">
    <cfRule type="cellIs" dxfId="7507" priority="7749" stopIfTrue="1" operator="equal">
      <formula>"done"</formula>
    </cfRule>
    <cfRule type="cellIs" dxfId="7506" priority="7750" stopIfTrue="1" operator="equal">
      <formula>"n/a"</formula>
    </cfRule>
    <cfRule type="cellIs" dxfId="7505" priority="7752" stopIfTrue="1" operator="equal">
      <formula>"yes"</formula>
    </cfRule>
    <cfRule type="cellIs" dxfId="7504" priority="7753" stopIfTrue="1" operator="equal">
      <formula>"no"</formula>
    </cfRule>
    <cfRule type="notContainsBlanks" dxfId="7503" priority="7754">
      <formula>LEN(TRIM(AS31))&gt;0</formula>
    </cfRule>
  </conditionalFormatting>
  <conditionalFormatting sqref="AS40">
    <cfRule type="cellIs" dxfId="7502" priority="7739" stopIfTrue="1" operator="equal">
      <formula>"yes"</formula>
    </cfRule>
    <cfRule type="cellIs" dxfId="7501" priority="7740" stopIfTrue="1" operator="equal">
      <formula>"no"</formula>
    </cfRule>
    <cfRule type="notContainsBlanks" dxfId="7500" priority="7743" stopIfTrue="1">
      <formula>LEN(TRIM(AS40))&gt;0</formula>
    </cfRule>
  </conditionalFormatting>
  <conditionalFormatting sqref="AS40">
    <cfRule type="cellIs" dxfId="7499" priority="7741" stopIfTrue="1" operator="equal">
      <formula>"done"</formula>
    </cfRule>
    <cfRule type="cellIs" dxfId="7498" priority="7742" stopIfTrue="1" operator="equal">
      <formula>"n/a"</formula>
    </cfRule>
    <cfRule type="cellIs" dxfId="7497" priority="7744" stopIfTrue="1" operator="equal">
      <formula>"yes"</formula>
    </cfRule>
    <cfRule type="cellIs" dxfId="7496" priority="7745" stopIfTrue="1" operator="equal">
      <formula>"no"</formula>
    </cfRule>
    <cfRule type="notContainsBlanks" dxfId="7495" priority="7746">
      <formula>LEN(TRIM(AS40))&gt;0</formula>
    </cfRule>
  </conditionalFormatting>
  <conditionalFormatting sqref="AS41">
    <cfRule type="cellIs" dxfId="7494" priority="7731" stopIfTrue="1" operator="equal">
      <formula>"yes"</formula>
    </cfRule>
    <cfRule type="cellIs" dxfId="7493" priority="7732" stopIfTrue="1" operator="equal">
      <formula>"no"</formula>
    </cfRule>
    <cfRule type="notContainsBlanks" dxfId="7492" priority="7735" stopIfTrue="1">
      <formula>LEN(TRIM(AS41))&gt;0</formula>
    </cfRule>
  </conditionalFormatting>
  <conditionalFormatting sqref="AS41">
    <cfRule type="cellIs" dxfId="7491" priority="7733" stopIfTrue="1" operator="equal">
      <formula>"done"</formula>
    </cfRule>
    <cfRule type="cellIs" dxfId="7490" priority="7734" stopIfTrue="1" operator="equal">
      <formula>"n/a"</formula>
    </cfRule>
    <cfRule type="cellIs" dxfId="7489" priority="7736" stopIfTrue="1" operator="equal">
      <formula>"yes"</formula>
    </cfRule>
    <cfRule type="cellIs" dxfId="7488" priority="7737" stopIfTrue="1" operator="equal">
      <formula>"no"</formula>
    </cfRule>
    <cfRule type="notContainsBlanks" dxfId="7487" priority="7738">
      <formula>LEN(TRIM(AS41))&gt;0</formula>
    </cfRule>
  </conditionalFormatting>
  <conditionalFormatting sqref="AS44">
    <cfRule type="cellIs" dxfId="7486" priority="7723" stopIfTrue="1" operator="equal">
      <formula>"yes"</formula>
    </cfRule>
    <cfRule type="cellIs" dxfId="7485" priority="7724" stopIfTrue="1" operator="equal">
      <formula>"no"</formula>
    </cfRule>
    <cfRule type="notContainsBlanks" dxfId="7484" priority="7725">
      <formula>LEN(TRIM(AS44))&gt;0</formula>
    </cfRule>
  </conditionalFormatting>
  <conditionalFormatting sqref="AS44">
    <cfRule type="cellIs" dxfId="7483" priority="7726" stopIfTrue="1" operator="equal">
      <formula>"done"</formula>
    </cfRule>
    <cfRule type="cellIs" dxfId="7482" priority="7727" stopIfTrue="1" operator="equal">
      <formula>"n/a"</formula>
    </cfRule>
    <cfRule type="cellIs" dxfId="7481" priority="7728" stopIfTrue="1" operator="equal">
      <formula>"yes"</formula>
    </cfRule>
    <cfRule type="cellIs" dxfId="7480" priority="7729" stopIfTrue="1" operator="equal">
      <formula>"no"</formula>
    </cfRule>
    <cfRule type="notContainsBlanks" dxfId="7479" priority="7730">
      <formula>LEN(TRIM(AS44))&gt;0</formula>
    </cfRule>
  </conditionalFormatting>
  <conditionalFormatting sqref="AS43">
    <cfRule type="cellIs" dxfId="7478" priority="7715" stopIfTrue="1" operator="equal">
      <formula>"yes"</formula>
    </cfRule>
    <cfRule type="cellIs" dxfId="7477" priority="7716" stopIfTrue="1" operator="equal">
      <formula>"no"</formula>
    </cfRule>
    <cfRule type="notContainsBlanks" dxfId="7476" priority="7719" stopIfTrue="1">
      <formula>LEN(TRIM(AS43))&gt;0</formula>
    </cfRule>
  </conditionalFormatting>
  <conditionalFormatting sqref="AS43">
    <cfRule type="cellIs" dxfId="7475" priority="7717" stopIfTrue="1" operator="equal">
      <formula>"done"</formula>
    </cfRule>
    <cfRule type="cellIs" dxfId="7474" priority="7718" stopIfTrue="1" operator="equal">
      <formula>"n/a"</formula>
    </cfRule>
    <cfRule type="cellIs" dxfId="7473" priority="7720" stopIfTrue="1" operator="equal">
      <formula>"yes"</formula>
    </cfRule>
    <cfRule type="cellIs" dxfId="7472" priority="7721" stopIfTrue="1" operator="equal">
      <formula>"no"</formula>
    </cfRule>
    <cfRule type="notContainsBlanks" dxfId="7471" priority="7722">
      <formula>LEN(TRIM(AS43))&gt;0</formula>
    </cfRule>
  </conditionalFormatting>
  <conditionalFormatting sqref="AS47">
    <cfRule type="cellIs" dxfId="7470" priority="7707" stopIfTrue="1" operator="equal">
      <formula>"yes"</formula>
    </cfRule>
    <cfRule type="cellIs" dxfId="7469" priority="7708" stopIfTrue="1" operator="equal">
      <formula>"no"</formula>
    </cfRule>
    <cfRule type="notContainsBlanks" dxfId="7468" priority="7711" stopIfTrue="1">
      <formula>LEN(TRIM(AS47))&gt;0</formula>
    </cfRule>
  </conditionalFormatting>
  <conditionalFormatting sqref="AS47">
    <cfRule type="cellIs" dxfId="7467" priority="7709" stopIfTrue="1" operator="equal">
      <formula>"done"</formula>
    </cfRule>
    <cfRule type="cellIs" dxfId="7466" priority="7710" stopIfTrue="1" operator="equal">
      <formula>"n/a"</formula>
    </cfRule>
    <cfRule type="cellIs" dxfId="7465" priority="7712" stopIfTrue="1" operator="equal">
      <formula>"yes"</formula>
    </cfRule>
    <cfRule type="cellIs" dxfId="7464" priority="7713" stopIfTrue="1" operator="equal">
      <formula>"no"</formula>
    </cfRule>
    <cfRule type="notContainsBlanks" dxfId="7463" priority="7714">
      <formula>LEN(TRIM(AS47))&gt;0</formula>
    </cfRule>
  </conditionalFormatting>
  <conditionalFormatting sqref="AS49">
    <cfRule type="cellIs" dxfId="7462" priority="7699" stopIfTrue="1" operator="equal">
      <formula>"yes"</formula>
    </cfRule>
    <cfRule type="cellIs" dxfId="7461" priority="7700" stopIfTrue="1" operator="equal">
      <formula>"no"</formula>
    </cfRule>
    <cfRule type="notContainsBlanks" dxfId="7460" priority="7703" stopIfTrue="1">
      <formula>LEN(TRIM(AS49))&gt;0</formula>
    </cfRule>
  </conditionalFormatting>
  <conditionalFormatting sqref="AS49">
    <cfRule type="cellIs" dxfId="7459" priority="7701" stopIfTrue="1" operator="equal">
      <formula>"done"</formula>
    </cfRule>
    <cfRule type="cellIs" dxfId="7458" priority="7702" stopIfTrue="1" operator="equal">
      <formula>"n/a"</formula>
    </cfRule>
    <cfRule type="cellIs" dxfId="7457" priority="7704" stopIfTrue="1" operator="equal">
      <formula>"yes"</formula>
    </cfRule>
    <cfRule type="cellIs" dxfId="7456" priority="7705" stopIfTrue="1" operator="equal">
      <formula>"no"</formula>
    </cfRule>
    <cfRule type="notContainsBlanks" dxfId="7455" priority="7706">
      <formula>LEN(TRIM(AS49))&gt;0</formula>
    </cfRule>
  </conditionalFormatting>
  <conditionalFormatting sqref="AS65">
    <cfRule type="cellIs" dxfId="7454" priority="7691" stopIfTrue="1" operator="equal">
      <formula>"yes"</formula>
    </cfRule>
    <cfRule type="cellIs" dxfId="7453" priority="7692" stopIfTrue="1" operator="equal">
      <formula>"no"</formula>
    </cfRule>
    <cfRule type="notContainsBlanks" dxfId="7452" priority="7695" stopIfTrue="1">
      <formula>LEN(TRIM(AS65))&gt;0</formula>
    </cfRule>
  </conditionalFormatting>
  <conditionalFormatting sqref="AS65">
    <cfRule type="cellIs" dxfId="7451" priority="7693" stopIfTrue="1" operator="equal">
      <formula>"done"</formula>
    </cfRule>
    <cfRule type="cellIs" dxfId="7450" priority="7694" stopIfTrue="1" operator="equal">
      <formula>"n/a"</formula>
    </cfRule>
    <cfRule type="cellIs" dxfId="7449" priority="7696" stopIfTrue="1" operator="equal">
      <formula>"yes"</formula>
    </cfRule>
    <cfRule type="cellIs" dxfId="7448" priority="7697" stopIfTrue="1" operator="equal">
      <formula>"no"</formula>
    </cfRule>
    <cfRule type="notContainsBlanks" dxfId="7447" priority="7698">
      <formula>LEN(TRIM(AS65))&gt;0</formula>
    </cfRule>
  </conditionalFormatting>
  <conditionalFormatting sqref="AS67">
    <cfRule type="cellIs" dxfId="7446" priority="7683" stopIfTrue="1" operator="equal">
      <formula>"yes"</formula>
    </cfRule>
    <cfRule type="cellIs" dxfId="7445" priority="7684" stopIfTrue="1" operator="equal">
      <formula>"no"</formula>
    </cfRule>
    <cfRule type="notContainsBlanks" dxfId="7444" priority="7687" stopIfTrue="1">
      <formula>LEN(TRIM(AS67))&gt;0</formula>
    </cfRule>
  </conditionalFormatting>
  <conditionalFormatting sqref="AS67">
    <cfRule type="cellIs" dxfId="7443" priority="7685" stopIfTrue="1" operator="equal">
      <formula>"done"</formula>
    </cfRule>
    <cfRule type="cellIs" dxfId="7442" priority="7686" stopIfTrue="1" operator="equal">
      <formula>"n/a"</formula>
    </cfRule>
    <cfRule type="cellIs" dxfId="7441" priority="7688" stopIfTrue="1" operator="equal">
      <formula>"yes"</formula>
    </cfRule>
    <cfRule type="cellIs" dxfId="7440" priority="7689" stopIfTrue="1" operator="equal">
      <formula>"no"</formula>
    </cfRule>
    <cfRule type="notContainsBlanks" dxfId="7439" priority="7690">
      <formula>LEN(TRIM(AS67))&gt;0</formula>
    </cfRule>
  </conditionalFormatting>
  <conditionalFormatting sqref="AS68">
    <cfRule type="cellIs" dxfId="7438" priority="7675" stopIfTrue="1" operator="equal">
      <formula>"yes"</formula>
    </cfRule>
    <cfRule type="cellIs" dxfId="7437" priority="7676" stopIfTrue="1" operator="equal">
      <formula>"no"</formula>
    </cfRule>
    <cfRule type="notContainsBlanks" dxfId="7436" priority="7679" stopIfTrue="1">
      <formula>LEN(TRIM(AS68))&gt;0</formula>
    </cfRule>
  </conditionalFormatting>
  <conditionalFormatting sqref="AS68">
    <cfRule type="cellIs" dxfId="7435" priority="7677" stopIfTrue="1" operator="equal">
      <formula>"done"</formula>
    </cfRule>
    <cfRule type="cellIs" dxfId="7434" priority="7678" stopIfTrue="1" operator="equal">
      <formula>"n/a"</formula>
    </cfRule>
    <cfRule type="cellIs" dxfId="7433" priority="7680" stopIfTrue="1" operator="equal">
      <formula>"yes"</formula>
    </cfRule>
    <cfRule type="cellIs" dxfId="7432" priority="7681" stopIfTrue="1" operator="equal">
      <formula>"no"</formula>
    </cfRule>
    <cfRule type="notContainsBlanks" dxfId="7431" priority="7682">
      <formula>LEN(TRIM(AS68))&gt;0</formula>
    </cfRule>
  </conditionalFormatting>
  <conditionalFormatting sqref="AS91:AS104">
    <cfRule type="cellIs" dxfId="7430" priority="7667" stopIfTrue="1" operator="equal">
      <formula>"yes"</formula>
    </cfRule>
    <cfRule type="cellIs" dxfId="7429" priority="7668" stopIfTrue="1" operator="equal">
      <formula>"no"</formula>
    </cfRule>
    <cfRule type="notContainsBlanks" dxfId="7428" priority="7671" stopIfTrue="1">
      <formula>LEN(TRIM(AS91))&gt;0</formula>
    </cfRule>
  </conditionalFormatting>
  <conditionalFormatting sqref="AS91:AS104">
    <cfRule type="cellIs" dxfId="7427" priority="7669" stopIfTrue="1" operator="equal">
      <formula>"done"</formula>
    </cfRule>
    <cfRule type="cellIs" dxfId="7426" priority="7670" stopIfTrue="1" operator="equal">
      <formula>"n/a"</formula>
    </cfRule>
    <cfRule type="cellIs" dxfId="7425" priority="7672" stopIfTrue="1" operator="equal">
      <formula>"yes"</formula>
    </cfRule>
    <cfRule type="cellIs" dxfId="7424" priority="7673" stopIfTrue="1" operator="equal">
      <formula>"no"</formula>
    </cfRule>
    <cfRule type="notContainsBlanks" dxfId="7423" priority="7674">
      <formula>LEN(TRIM(AS91))&gt;0</formula>
    </cfRule>
  </conditionalFormatting>
  <conditionalFormatting sqref="AS106">
    <cfRule type="cellIs" dxfId="7422" priority="7659" stopIfTrue="1" operator="equal">
      <formula>"yes"</formula>
    </cfRule>
    <cfRule type="cellIs" dxfId="7421" priority="7660" stopIfTrue="1" operator="equal">
      <formula>"no"</formula>
    </cfRule>
    <cfRule type="notContainsBlanks" dxfId="7420" priority="7663" stopIfTrue="1">
      <formula>LEN(TRIM(AS106))&gt;0</formula>
    </cfRule>
  </conditionalFormatting>
  <conditionalFormatting sqref="AS106">
    <cfRule type="cellIs" dxfId="7419" priority="7661" stopIfTrue="1" operator="equal">
      <formula>"done"</formula>
    </cfRule>
    <cfRule type="cellIs" dxfId="7418" priority="7662" stopIfTrue="1" operator="equal">
      <formula>"n/a"</formula>
    </cfRule>
    <cfRule type="cellIs" dxfId="7417" priority="7664" stopIfTrue="1" operator="equal">
      <formula>"yes"</formula>
    </cfRule>
    <cfRule type="cellIs" dxfId="7416" priority="7665" stopIfTrue="1" operator="equal">
      <formula>"no"</formula>
    </cfRule>
    <cfRule type="notContainsBlanks" dxfId="7415" priority="7666">
      <formula>LEN(TRIM(AS106))&gt;0</formula>
    </cfRule>
  </conditionalFormatting>
  <conditionalFormatting sqref="AS107:AS108">
    <cfRule type="cellIs" dxfId="7414" priority="7651" stopIfTrue="1" operator="equal">
      <formula>"yes"</formula>
    </cfRule>
    <cfRule type="cellIs" dxfId="7413" priority="7652" stopIfTrue="1" operator="equal">
      <formula>"no"</formula>
    </cfRule>
    <cfRule type="notContainsBlanks" dxfId="7412" priority="7655" stopIfTrue="1">
      <formula>LEN(TRIM(AS107))&gt;0</formula>
    </cfRule>
  </conditionalFormatting>
  <conditionalFormatting sqref="AS107:AS108">
    <cfRule type="cellIs" dxfId="7411" priority="7653" stopIfTrue="1" operator="equal">
      <formula>"done"</formula>
    </cfRule>
    <cfRule type="cellIs" dxfId="7410" priority="7654" stopIfTrue="1" operator="equal">
      <formula>"n/a"</formula>
    </cfRule>
    <cfRule type="cellIs" dxfId="7409" priority="7656" stopIfTrue="1" operator="equal">
      <formula>"yes"</formula>
    </cfRule>
    <cfRule type="cellIs" dxfId="7408" priority="7657" stopIfTrue="1" operator="equal">
      <formula>"no"</formula>
    </cfRule>
    <cfRule type="notContainsBlanks" dxfId="7407" priority="7658">
      <formula>LEN(TRIM(AS107))&gt;0</formula>
    </cfRule>
  </conditionalFormatting>
  <conditionalFormatting sqref="AS109:AS110">
    <cfRule type="cellIs" dxfId="7406" priority="7643" stopIfTrue="1" operator="equal">
      <formula>"yes"</formula>
    </cfRule>
    <cfRule type="cellIs" dxfId="7405" priority="7644" stopIfTrue="1" operator="equal">
      <formula>"no"</formula>
    </cfRule>
    <cfRule type="notContainsBlanks" dxfId="7404" priority="7647" stopIfTrue="1">
      <formula>LEN(TRIM(AS109))&gt;0</formula>
    </cfRule>
  </conditionalFormatting>
  <conditionalFormatting sqref="AS109:AS110">
    <cfRule type="cellIs" dxfId="7403" priority="7645" stopIfTrue="1" operator="equal">
      <formula>"done"</formula>
    </cfRule>
    <cfRule type="cellIs" dxfId="7402" priority="7646" stopIfTrue="1" operator="equal">
      <formula>"n/a"</formula>
    </cfRule>
    <cfRule type="cellIs" dxfId="7401" priority="7648" stopIfTrue="1" operator="equal">
      <formula>"yes"</formula>
    </cfRule>
    <cfRule type="cellIs" dxfId="7400" priority="7649" stopIfTrue="1" operator="equal">
      <formula>"no"</formula>
    </cfRule>
    <cfRule type="notContainsBlanks" dxfId="7399" priority="7650">
      <formula>LEN(TRIM(AS109))&gt;0</formula>
    </cfRule>
  </conditionalFormatting>
  <conditionalFormatting sqref="AS113">
    <cfRule type="cellIs" dxfId="7398" priority="7635" stopIfTrue="1" operator="equal">
      <formula>"yes"</formula>
    </cfRule>
    <cfRule type="cellIs" dxfId="7397" priority="7636" stopIfTrue="1" operator="equal">
      <formula>"no"</formula>
    </cfRule>
    <cfRule type="notContainsBlanks" dxfId="7396" priority="7639" stopIfTrue="1">
      <formula>LEN(TRIM(AS113))&gt;0</formula>
    </cfRule>
  </conditionalFormatting>
  <conditionalFormatting sqref="AS113">
    <cfRule type="cellIs" dxfId="7395" priority="7637" stopIfTrue="1" operator="equal">
      <formula>"done"</formula>
    </cfRule>
    <cfRule type="cellIs" dxfId="7394" priority="7638" stopIfTrue="1" operator="equal">
      <formula>"n/a"</formula>
    </cfRule>
    <cfRule type="cellIs" dxfId="7393" priority="7640" stopIfTrue="1" operator="equal">
      <formula>"yes"</formula>
    </cfRule>
    <cfRule type="cellIs" dxfId="7392" priority="7641" stopIfTrue="1" operator="equal">
      <formula>"no"</formula>
    </cfRule>
    <cfRule type="notContainsBlanks" dxfId="7391" priority="7642">
      <formula>LEN(TRIM(AS113))&gt;0</formula>
    </cfRule>
  </conditionalFormatting>
  <conditionalFormatting sqref="AS114">
    <cfRule type="cellIs" dxfId="7390" priority="7627" stopIfTrue="1" operator="equal">
      <formula>"yes"</formula>
    </cfRule>
    <cfRule type="cellIs" dxfId="7389" priority="7628" stopIfTrue="1" operator="equal">
      <formula>"no"</formula>
    </cfRule>
    <cfRule type="notContainsBlanks" dxfId="7388" priority="7631" stopIfTrue="1">
      <formula>LEN(TRIM(AS114))&gt;0</formula>
    </cfRule>
  </conditionalFormatting>
  <conditionalFormatting sqref="AS114">
    <cfRule type="cellIs" dxfId="7387" priority="7629" stopIfTrue="1" operator="equal">
      <formula>"done"</formula>
    </cfRule>
    <cfRule type="cellIs" dxfId="7386" priority="7630" stopIfTrue="1" operator="equal">
      <formula>"n/a"</formula>
    </cfRule>
    <cfRule type="cellIs" dxfId="7385" priority="7632" stopIfTrue="1" operator="equal">
      <formula>"yes"</formula>
    </cfRule>
    <cfRule type="cellIs" dxfId="7384" priority="7633" stopIfTrue="1" operator="equal">
      <formula>"no"</formula>
    </cfRule>
    <cfRule type="notContainsBlanks" dxfId="7383" priority="7634">
      <formula>LEN(TRIM(AS114))&gt;0</formula>
    </cfRule>
  </conditionalFormatting>
  <conditionalFormatting sqref="AS115">
    <cfRule type="cellIs" dxfId="7382" priority="7619" stopIfTrue="1" operator="equal">
      <formula>"yes"</formula>
    </cfRule>
    <cfRule type="cellIs" dxfId="7381" priority="7620" stopIfTrue="1" operator="equal">
      <formula>"no"</formula>
    </cfRule>
    <cfRule type="notContainsBlanks" dxfId="7380" priority="7623" stopIfTrue="1">
      <formula>LEN(TRIM(AS115))&gt;0</formula>
    </cfRule>
  </conditionalFormatting>
  <conditionalFormatting sqref="AS115">
    <cfRule type="cellIs" dxfId="7379" priority="7621" stopIfTrue="1" operator="equal">
      <formula>"done"</formula>
    </cfRule>
    <cfRule type="cellIs" dxfId="7378" priority="7622" stopIfTrue="1" operator="equal">
      <formula>"n/a"</formula>
    </cfRule>
    <cfRule type="cellIs" dxfId="7377" priority="7624" stopIfTrue="1" operator="equal">
      <formula>"yes"</formula>
    </cfRule>
    <cfRule type="cellIs" dxfId="7376" priority="7625" stopIfTrue="1" operator="equal">
      <formula>"no"</formula>
    </cfRule>
    <cfRule type="notContainsBlanks" dxfId="7375" priority="7626">
      <formula>LEN(TRIM(AS115))&gt;0</formula>
    </cfRule>
  </conditionalFormatting>
  <conditionalFormatting sqref="AS127">
    <cfRule type="cellIs" dxfId="7374" priority="7611" stopIfTrue="1" operator="equal">
      <formula>"yes"</formula>
    </cfRule>
    <cfRule type="cellIs" dxfId="7373" priority="7612" stopIfTrue="1" operator="equal">
      <formula>"no"</formula>
    </cfRule>
    <cfRule type="notContainsBlanks" dxfId="7372" priority="7615" stopIfTrue="1">
      <formula>LEN(TRIM(AS127))&gt;0</formula>
    </cfRule>
  </conditionalFormatting>
  <conditionalFormatting sqref="AS127">
    <cfRule type="cellIs" dxfId="7371" priority="7613" stopIfTrue="1" operator="equal">
      <formula>"done"</formula>
    </cfRule>
    <cfRule type="cellIs" dxfId="7370" priority="7614" stopIfTrue="1" operator="equal">
      <formula>"n/a"</formula>
    </cfRule>
    <cfRule type="cellIs" dxfId="7369" priority="7616" stopIfTrue="1" operator="equal">
      <formula>"yes"</formula>
    </cfRule>
    <cfRule type="cellIs" dxfId="7368" priority="7617" stopIfTrue="1" operator="equal">
      <formula>"no"</formula>
    </cfRule>
    <cfRule type="notContainsBlanks" dxfId="7367" priority="7618">
      <formula>LEN(TRIM(AS127))&gt;0</formula>
    </cfRule>
  </conditionalFormatting>
  <conditionalFormatting sqref="AS128">
    <cfRule type="cellIs" dxfId="7366" priority="7603" stopIfTrue="1" operator="equal">
      <formula>"yes"</formula>
    </cfRule>
    <cfRule type="cellIs" dxfId="7365" priority="7604" stopIfTrue="1" operator="equal">
      <formula>"no"</formula>
    </cfRule>
    <cfRule type="notContainsBlanks" dxfId="7364" priority="7607" stopIfTrue="1">
      <formula>LEN(TRIM(AS128))&gt;0</formula>
    </cfRule>
  </conditionalFormatting>
  <conditionalFormatting sqref="AS128">
    <cfRule type="cellIs" dxfId="7363" priority="7605" stopIfTrue="1" operator="equal">
      <formula>"done"</formula>
    </cfRule>
    <cfRule type="cellIs" dxfId="7362" priority="7606" stopIfTrue="1" operator="equal">
      <formula>"n/a"</formula>
    </cfRule>
    <cfRule type="cellIs" dxfId="7361" priority="7608" stopIfTrue="1" operator="equal">
      <formula>"yes"</formula>
    </cfRule>
    <cfRule type="cellIs" dxfId="7360" priority="7609" stopIfTrue="1" operator="equal">
      <formula>"no"</formula>
    </cfRule>
    <cfRule type="notContainsBlanks" dxfId="7359" priority="7610">
      <formula>LEN(TRIM(AS128))&gt;0</formula>
    </cfRule>
  </conditionalFormatting>
  <conditionalFormatting sqref="AS129">
    <cfRule type="cellIs" dxfId="7358" priority="7595" stopIfTrue="1" operator="equal">
      <formula>"yes"</formula>
    </cfRule>
    <cfRule type="cellIs" dxfId="7357" priority="7596" stopIfTrue="1" operator="equal">
      <formula>"no"</formula>
    </cfRule>
    <cfRule type="notContainsBlanks" dxfId="7356" priority="7599" stopIfTrue="1">
      <formula>LEN(TRIM(AS129))&gt;0</formula>
    </cfRule>
  </conditionalFormatting>
  <conditionalFormatting sqref="AS129">
    <cfRule type="cellIs" dxfId="7355" priority="7597" stopIfTrue="1" operator="equal">
      <formula>"done"</formula>
    </cfRule>
    <cfRule type="cellIs" dxfId="7354" priority="7598" stopIfTrue="1" operator="equal">
      <formula>"n/a"</formula>
    </cfRule>
    <cfRule type="cellIs" dxfId="7353" priority="7600" stopIfTrue="1" operator="equal">
      <formula>"yes"</formula>
    </cfRule>
    <cfRule type="cellIs" dxfId="7352" priority="7601" stopIfTrue="1" operator="equal">
      <formula>"no"</formula>
    </cfRule>
    <cfRule type="notContainsBlanks" dxfId="7351" priority="7602">
      <formula>LEN(TRIM(AS129))&gt;0</formula>
    </cfRule>
  </conditionalFormatting>
  <conditionalFormatting sqref="AS130">
    <cfRule type="cellIs" dxfId="7350" priority="7587" stopIfTrue="1" operator="equal">
      <formula>"yes"</formula>
    </cfRule>
    <cfRule type="cellIs" dxfId="7349" priority="7588" stopIfTrue="1" operator="equal">
      <formula>"no"</formula>
    </cfRule>
    <cfRule type="notContainsBlanks" dxfId="7348" priority="7591" stopIfTrue="1">
      <formula>LEN(TRIM(AS130))&gt;0</formula>
    </cfRule>
  </conditionalFormatting>
  <conditionalFormatting sqref="AS130">
    <cfRule type="cellIs" dxfId="7347" priority="7589" stopIfTrue="1" operator="equal">
      <formula>"done"</formula>
    </cfRule>
    <cfRule type="cellIs" dxfId="7346" priority="7590" stopIfTrue="1" operator="equal">
      <formula>"n/a"</formula>
    </cfRule>
    <cfRule type="cellIs" dxfId="7345" priority="7592" stopIfTrue="1" operator="equal">
      <formula>"yes"</formula>
    </cfRule>
    <cfRule type="cellIs" dxfId="7344" priority="7593" stopIfTrue="1" operator="equal">
      <formula>"no"</formula>
    </cfRule>
    <cfRule type="notContainsBlanks" dxfId="7343" priority="7594">
      <formula>LEN(TRIM(AS130))&gt;0</formula>
    </cfRule>
  </conditionalFormatting>
  <conditionalFormatting sqref="AS131:AS133">
    <cfRule type="cellIs" dxfId="7342" priority="7579" stopIfTrue="1" operator="equal">
      <formula>"yes"</formula>
    </cfRule>
    <cfRule type="cellIs" dxfId="7341" priority="7580" stopIfTrue="1" operator="equal">
      <formula>"no"</formula>
    </cfRule>
    <cfRule type="notContainsBlanks" dxfId="7340" priority="7583" stopIfTrue="1">
      <formula>LEN(TRIM(AS131))&gt;0</formula>
    </cfRule>
  </conditionalFormatting>
  <conditionalFormatting sqref="AS131:AS133">
    <cfRule type="cellIs" dxfId="7339" priority="7581" stopIfTrue="1" operator="equal">
      <formula>"done"</formula>
    </cfRule>
    <cfRule type="cellIs" dxfId="7338" priority="7582" stopIfTrue="1" operator="equal">
      <formula>"n/a"</formula>
    </cfRule>
    <cfRule type="cellIs" dxfId="7337" priority="7584" stopIfTrue="1" operator="equal">
      <formula>"yes"</formula>
    </cfRule>
    <cfRule type="cellIs" dxfId="7336" priority="7585" stopIfTrue="1" operator="equal">
      <formula>"no"</formula>
    </cfRule>
    <cfRule type="notContainsBlanks" dxfId="7335" priority="7586">
      <formula>LEN(TRIM(AS131))&gt;0</formula>
    </cfRule>
  </conditionalFormatting>
  <conditionalFormatting sqref="AS158">
    <cfRule type="cellIs" dxfId="7334" priority="7571" stopIfTrue="1" operator="equal">
      <formula>"yes"</formula>
    </cfRule>
    <cfRule type="cellIs" dxfId="7333" priority="7572" stopIfTrue="1" operator="equal">
      <formula>"no"</formula>
    </cfRule>
    <cfRule type="notContainsBlanks" dxfId="7332" priority="7575" stopIfTrue="1">
      <formula>LEN(TRIM(AS158))&gt;0</formula>
    </cfRule>
  </conditionalFormatting>
  <conditionalFormatting sqref="AS158">
    <cfRule type="cellIs" dxfId="7331" priority="7573" stopIfTrue="1" operator="equal">
      <formula>"done"</formula>
    </cfRule>
    <cfRule type="cellIs" dxfId="7330" priority="7574" stopIfTrue="1" operator="equal">
      <formula>"n/a"</formula>
    </cfRule>
    <cfRule type="cellIs" dxfId="7329" priority="7576" stopIfTrue="1" operator="equal">
      <formula>"yes"</formula>
    </cfRule>
    <cfRule type="cellIs" dxfId="7328" priority="7577" stopIfTrue="1" operator="equal">
      <formula>"no"</formula>
    </cfRule>
    <cfRule type="notContainsBlanks" dxfId="7327" priority="7578">
      <formula>LEN(TRIM(AS158))&gt;0</formula>
    </cfRule>
  </conditionalFormatting>
  <conditionalFormatting sqref="AS161">
    <cfRule type="cellIs" dxfId="7326" priority="7563" stopIfTrue="1" operator="equal">
      <formula>"yes"</formula>
    </cfRule>
    <cfRule type="cellIs" dxfId="7325" priority="7564" stopIfTrue="1" operator="equal">
      <formula>"no"</formula>
    </cfRule>
    <cfRule type="notContainsBlanks" dxfId="7324" priority="7567" stopIfTrue="1">
      <formula>LEN(TRIM(AS161))&gt;0</formula>
    </cfRule>
  </conditionalFormatting>
  <conditionalFormatting sqref="AS161">
    <cfRule type="cellIs" dxfId="7323" priority="7565" stopIfTrue="1" operator="equal">
      <formula>"done"</formula>
    </cfRule>
    <cfRule type="cellIs" dxfId="7322" priority="7566" stopIfTrue="1" operator="equal">
      <formula>"n/a"</formula>
    </cfRule>
    <cfRule type="cellIs" dxfId="7321" priority="7568" stopIfTrue="1" operator="equal">
      <formula>"yes"</formula>
    </cfRule>
    <cfRule type="cellIs" dxfId="7320" priority="7569" stopIfTrue="1" operator="equal">
      <formula>"no"</formula>
    </cfRule>
    <cfRule type="notContainsBlanks" dxfId="7319" priority="7570">
      <formula>LEN(TRIM(AS161))&gt;0</formula>
    </cfRule>
  </conditionalFormatting>
  <conditionalFormatting sqref="AS180">
    <cfRule type="cellIs" dxfId="7318" priority="7555" stopIfTrue="1" operator="equal">
      <formula>"yes"</formula>
    </cfRule>
    <cfRule type="cellIs" dxfId="7317" priority="7556" stopIfTrue="1" operator="equal">
      <formula>"no"</formula>
    </cfRule>
    <cfRule type="notContainsBlanks" dxfId="7316" priority="7559" stopIfTrue="1">
      <formula>LEN(TRIM(AS180))&gt;0</formula>
    </cfRule>
  </conditionalFormatting>
  <conditionalFormatting sqref="AS180">
    <cfRule type="cellIs" dxfId="7315" priority="7557" stopIfTrue="1" operator="equal">
      <formula>"done"</formula>
    </cfRule>
    <cfRule type="cellIs" dxfId="7314" priority="7558" stopIfTrue="1" operator="equal">
      <formula>"n/a"</formula>
    </cfRule>
    <cfRule type="cellIs" dxfId="7313" priority="7560" stopIfTrue="1" operator="equal">
      <formula>"yes"</formula>
    </cfRule>
    <cfRule type="cellIs" dxfId="7312" priority="7561" stopIfTrue="1" operator="equal">
      <formula>"no"</formula>
    </cfRule>
    <cfRule type="notContainsBlanks" dxfId="7311" priority="7562">
      <formula>LEN(TRIM(AS180))&gt;0</formula>
    </cfRule>
  </conditionalFormatting>
  <conditionalFormatting sqref="AS170">
    <cfRule type="cellIs" dxfId="7310" priority="7547" stopIfTrue="1" operator="equal">
      <formula>"yes"</formula>
    </cfRule>
    <cfRule type="cellIs" dxfId="7309" priority="7548" stopIfTrue="1" operator="equal">
      <formula>"no"</formula>
    </cfRule>
    <cfRule type="notContainsBlanks" dxfId="7308" priority="7551" stopIfTrue="1">
      <formula>LEN(TRIM(AS170))&gt;0</formula>
    </cfRule>
  </conditionalFormatting>
  <conditionalFormatting sqref="AS170">
    <cfRule type="cellIs" dxfId="7307" priority="7549" stopIfTrue="1" operator="equal">
      <formula>"done"</formula>
    </cfRule>
    <cfRule type="cellIs" dxfId="7306" priority="7550" stopIfTrue="1" operator="equal">
      <formula>"n/a"</formula>
    </cfRule>
    <cfRule type="cellIs" dxfId="7305" priority="7552" stopIfTrue="1" operator="equal">
      <formula>"yes"</formula>
    </cfRule>
    <cfRule type="cellIs" dxfId="7304" priority="7553" stopIfTrue="1" operator="equal">
      <formula>"no"</formula>
    </cfRule>
    <cfRule type="notContainsBlanks" dxfId="7303" priority="7554">
      <formula>LEN(TRIM(AS170))&gt;0</formula>
    </cfRule>
  </conditionalFormatting>
  <conditionalFormatting sqref="AS162">
    <cfRule type="cellIs" dxfId="7302" priority="7539" stopIfTrue="1" operator="equal">
      <formula>"yes"</formula>
    </cfRule>
    <cfRule type="cellIs" dxfId="7301" priority="7540" stopIfTrue="1" operator="equal">
      <formula>"no"</formula>
    </cfRule>
    <cfRule type="notContainsBlanks" dxfId="7300" priority="7543" stopIfTrue="1">
      <formula>LEN(TRIM(AS162))&gt;0</formula>
    </cfRule>
  </conditionalFormatting>
  <conditionalFormatting sqref="AS162">
    <cfRule type="cellIs" dxfId="7299" priority="7541" stopIfTrue="1" operator="equal">
      <formula>"done"</formula>
    </cfRule>
    <cfRule type="cellIs" dxfId="7298" priority="7542" stopIfTrue="1" operator="equal">
      <formula>"n/a"</formula>
    </cfRule>
    <cfRule type="cellIs" dxfId="7297" priority="7544" stopIfTrue="1" operator="equal">
      <formula>"yes"</formula>
    </cfRule>
    <cfRule type="cellIs" dxfId="7296" priority="7545" stopIfTrue="1" operator="equal">
      <formula>"no"</formula>
    </cfRule>
    <cfRule type="notContainsBlanks" dxfId="7295" priority="7546">
      <formula>LEN(TRIM(AS162))&gt;0</formula>
    </cfRule>
  </conditionalFormatting>
  <conditionalFormatting sqref="AS163">
    <cfRule type="cellIs" dxfId="7294" priority="7531" stopIfTrue="1" operator="equal">
      <formula>"yes"</formula>
    </cfRule>
    <cfRule type="cellIs" dxfId="7293" priority="7532" stopIfTrue="1" operator="equal">
      <formula>"no"</formula>
    </cfRule>
    <cfRule type="notContainsBlanks" dxfId="7292" priority="7535" stopIfTrue="1">
      <formula>LEN(TRIM(AS163))&gt;0</formula>
    </cfRule>
  </conditionalFormatting>
  <conditionalFormatting sqref="AS163">
    <cfRule type="cellIs" dxfId="7291" priority="7533" stopIfTrue="1" operator="equal">
      <formula>"done"</formula>
    </cfRule>
    <cfRule type="cellIs" dxfId="7290" priority="7534" stopIfTrue="1" operator="equal">
      <formula>"n/a"</formula>
    </cfRule>
    <cfRule type="cellIs" dxfId="7289" priority="7536" stopIfTrue="1" operator="equal">
      <formula>"yes"</formula>
    </cfRule>
    <cfRule type="cellIs" dxfId="7288" priority="7537" stopIfTrue="1" operator="equal">
      <formula>"no"</formula>
    </cfRule>
    <cfRule type="notContainsBlanks" dxfId="7287" priority="7538">
      <formula>LEN(TRIM(AS163))&gt;0</formula>
    </cfRule>
  </conditionalFormatting>
  <conditionalFormatting sqref="AS166">
    <cfRule type="cellIs" dxfId="7286" priority="7523" stopIfTrue="1" operator="equal">
      <formula>"yes"</formula>
    </cfRule>
    <cfRule type="cellIs" dxfId="7285" priority="7524" stopIfTrue="1" operator="equal">
      <formula>"no"</formula>
    </cfRule>
    <cfRule type="notContainsBlanks" dxfId="7284" priority="7527" stopIfTrue="1">
      <formula>LEN(TRIM(AS166))&gt;0</formula>
    </cfRule>
  </conditionalFormatting>
  <conditionalFormatting sqref="AS166">
    <cfRule type="cellIs" dxfId="7283" priority="7525" stopIfTrue="1" operator="equal">
      <formula>"done"</formula>
    </cfRule>
    <cfRule type="cellIs" dxfId="7282" priority="7526" stopIfTrue="1" operator="equal">
      <formula>"n/a"</formula>
    </cfRule>
    <cfRule type="cellIs" dxfId="7281" priority="7528" stopIfTrue="1" operator="equal">
      <formula>"yes"</formula>
    </cfRule>
    <cfRule type="cellIs" dxfId="7280" priority="7529" stopIfTrue="1" operator="equal">
      <formula>"no"</formula>
    </cfRule>
    <cfRule type="notContainsBlanks" dxfId="7279" priority="7530">
      <formula>LEN(TRIM(AS166))&gt;0</formula>
    </cfRule>
  </conditionalFormatting>
  <conditionalFormatting sqref="AS165">
    <cfRule type="cellIs" dxfId="7278" priority="7515" stopIfTrue="1" operator="equal">
      <formula>"yes"</formula>
    </cfRule>
    <cfRule type="cellIs" dxfId="7277" priority="7516" stopIfTrue="1" operator="equal">
      <formula>"no"</formula>
    </cfRule>
    <cfRule type="notContainsBlanks" dxfId="7276" priority="7519" stopIfTrue="1">
      <formula>LEN(TRIM(AS165))&gt;0</formula>
    </cfRule>
  </conditionalFormatting>
  <conditionalFormatting sqref="AS165">
    <cfRule type="cellIs" dxfId="7275" priority="7517" stopIfTrue="1" operator="equal">
      <formula>"done"</formula>
    </cfRule>
    <cfRule type="cellIs" dxfId="7274" priority="7518" stopIfTrue="1" operator="equal">
      <formula>"n/a"</formula>
    </cfRule>
    <cfRule type="cellIs" dxfId="7273" priority="7520" stopIfTrue="1" operator="equal">
      <formula>"yes"</formula>
    </cfRule>
    <cfRule type="cellIs" dxfId="7272" priority="7521" stopIfTrue="1" operator="equal">
      <formula>"no"</formula>
    </cfRule>
    <cfRule type="notContainsBlanks" dxfId="7271" priority="7522">
      <formula>LEN(TRIM(AS165))&gt;0</formula>
    </cfRule>
  </conditionalFormatting>
  <conditionalFormatting sqref="AS164">
    <cfRule type="cellIs" dxfId="7270" priority="7507" stopIfTrue="1" operator="equal">
      <formula>"yes"</formula>
    </cfRule>
    <cfRule type="cellIs" dxfId="7269" priority="7508" stopIfTrue="1" operator="equal">
      <formula>"no"</formula>
    </cfRule>
    <cfRule type="notContainsBlanks" dxfId="7268" priority="7511" stopIfTrue="1">
      <formula>LEN(TRIM(AS164))&gt;0</formula>
    </cfRule>
  </conditionalFormatting>
  <conditionalFormatting sqref="AS164">
    <cfRule type="cellIs" dxfId="7267" priority="7509" stopIfTrue="1" operator="equal">
      <formula>"done"</formula>
    </cfRule>
    <cfRule type="cellIs" dxfId="7266" priority="7510" stopIfTrue="1" operator="equal">
      <formula>"n/a"</formula>
    </cfRule>
    <cfRule type="cellIs" dxfId="7265" priority="7512" stopIfTrue="1" operator="equal">
      <formula>"yes"</formula>
    </cfRule>
    <cfRule type="cellIs" dxfId="7264" priority="7513" stopIfTrue="1" operator="equal">
      <formula>"no"</formula>
    </cfRule>
    <cfRule type="notContainsBlanks" dxfId="7263" priority="7514">
      <formula>LEN(TRIM(AS164))&gt;0</formula>
    </cfRule>
  </conditionalFormatting>
  <conditionalFormatting sqref="AS168">
    <cfRule type="cellIs" dxfId="7262" priority="7499" stopIfTrue="1" operator="equal">
      <formula>"yes"</formula>
    </cfRule>
    <cfRule type="cellIs" dxfId="7261" priority="7500" stopIfTrue="1" operator="equal">
      <formula>"no"</formula>
    </cfRule>
    <cfRule type="notContainsBlanks" dxfId="7260" priority="7503" stopIfTrue="1">
      <formula>LEN(TRIM(AS168))&gt;0</formula>
    </cfRule>
  </conditionalFormatting>
  <conditionalFormatting sqref="AS168">
    <cfRule type="cellIs" dxfId="7259" priority="7501" stopIfTrue="1" operator="equal">
      <formula>"done"</formula>
    </cfRule>
    <cfRule type="cellIs" dxfId="7258" priority="7502" stopIfTrue="1" operator="equal">
      <formula>"n/a"</formula>
    </cfRule>
    <cfRule type="cellIs" dxfId="7257" priority="7504" stopIfTrue="1" operator="equal">
      <formula>"yes"</formula>
    </cfRule>
    <cfRule type="cellIs" dxfId="7256" priority="7505" stopIfTrue="1" operator="equal">
      <formula>"no"</formula>
    </cfRule>
    <cfRule type="notContainsBlanks" dxfId="7255" priority="7506">
      <formula>LEN(TRIM(AS168))&gt;0</formula>
    </cfRule>
  </conditionalFormatting>
  <conditionalFormatting sqref="AS167">
    <cfRule type="cellIs" dxfId="7254" priority="7491" stopIfTrue="1" operator="equal">
      <formula>"yes"</formula>
    </cfRule>
    <cfRule type="cellIs" dxfId="7253" priority="7492" stopIfTrue="1" operator="equal">
      <formula>"no"</formula>
    </cfRule>
    <cfRule type="notContainsBlanks" dxfId="7252" priority="7495" stopIfTrue="1">
      <formula>LEN(TRIM(AS167))&gt;0</formula>
    </cfRule>
  </conditionalFormatting>
  <conditionalFormatting sqref="AS167">
    <cfRule type="cellIs" dxfId="7251" priority="7493" stopIfTrue="1" operator="equal">
      <formula>"done"</formula>
    </cfRule>
    <cfRule type="cellIs" dxfId="7250" priority="7494" stopIfTrue="1" operator="equal">
      <formula>"n/a"</formula>
    </cfRule>
    <cfRule type="cellIs" dxfId="7249" priority="7496" stopIfTrue="1" operator="equal">
      <formula>"yes"</formula>
    </cfRule>
    <cfRule type="cellIs" dxfId="7248" priority="7497" stopIfTrue="1" operator="equal">
      <formula>"no"</formula>
    </cfRule>
    <cfRule type="notContainsBlanks" dxfId="7247" priority="7498">
      <formula>LEN(TRIM(AS167))&gt;0</formula>
    </cfRule>
  </conditionalFormatting>
  <conditionalFormatting sqref="AS169">
    <cfRule type="cellIs" dxfId="7246" priority="7483" stopIfTrue="1" operator="equal">
      <formula>"yes"</formula>
    </cfRule>
    <cfRule type="cellIs" dxfId="7245" priority="7484" stopIfTrue="1" operator="equal">
      <formula>"no"</formula>
    </cfRule>
    <cfRule type="notContainsBlanks" dxfId="7244" priority="7487" stopIfTrue="1">
      <formula>LEN(TRIM(AS169))&gt;0</formula>
    </cfRule>
  </conditionalFormatting>
  <conditionalFormatting sqref="AS169">
    <cfRule type="cellIs" dxfId="7243" priority="7485" stopIfTrue="1" operator="equal">
      <formula>"done"</formula>
    </cfRule>
    <cfRule type="cellIs" dxfId="7242" priority="7486" stopIfTrue="1" operator="equal">
      <formula>"n/a"</formula>
    </cfRule>
    <cfRule type="cellIs" dxfId="7241" priority="7488" stopIfTrue="1" operator="equal">
      <formula>"yes"</formula>
    </cfRule>
    <cfRule type="cellIs" dxfId="7240" priority="7489" stopIfTrue="1" operator="equal">
      <formula>"no"</formula>
    </cfRule>
    <cfRule type="notContainsBlanks" dxfId="7239" priority="7490">
      <formula>LEN(TRIM(AS169))&gt;0</formula>
    </cfRule>
  </conditionalFormatting>
  <conditionalFormatting sqref="AS171">
    <cfRule type="cellIs" dxfId="7238" priority="7475" stopIfTrue="1" operator="equal">
      <formula>"yes"</formula>
    </cfRule>
    <cfRule type="cellIs" dxfId="7237" priority="7476" stopIfTrue="1" operator="equal">
      <formula>"no"</formula>
    </cfRule>
    <cfRule type="notContainsBlanks" dxfId="7236" priority="7479" stopIfTrue="1">
      <formula>LEN(TRIM(AS171))&gt;0</formula>
    </cfRule>
  </conditionalFormatting>
  <conditionalFormatting sqref="AS171">
    <cfRule type="cellIs" dxfId="7235" priority="7477" stopIfTrue="1" operator="equal">
      <formula>"done"</formula>
    </cfRule>
    <cfRule type="cellIs" dxfId="7234" priority="7478" stopIfTrue="1" operator="equal">
      <formula>"n/a"</formula>
    </cfRule>
    <cfRule type="cellIs" dxfId="7233" priority="7480" stopIfTrue="1" operator="equal">
      <formula>"yes"</formula>
    </cfRule>
    <cfRule type="cellIs" dxfId="7232" priority="7481" stopIfTrue="1" operator="equal">
      <formula>"no"</formula>
    </cfRule>
    <cfRule type="notContainsBlanks" dxfId="7231" priority="7482">
      <formula>LEN(TRIM(AS171))&gt;0</formula>
    </cfRule>
  </conditionalFormatting>
  <conditionalFormatting sqref="AS172">
    <cfRule type="cellIs" dxfId="7230" priority="7467" stopIfTrue="1" operator="equal">
      <formula>"yes"</formula>
    </cfRule>
    <cfRule type="cellIs" dxfId="7229" priority="7468" stopIfTrue="1" operator="equal">
      <formula>"no"</formula>
    </cfRule>
    <cfRule type="notContainsBlanks" dxfId="7228" priority="7471" stopIfTrue="1">
      <formula>LEN(TRIM(AS172))&gt;0</formula>
    </cfRule>
  </conditionalFormatting>
  <conditionalFormatting sqref="AS172">
    <cfRule type="cellIs" dxfId="7227" priority="7469" stopIfTrue="1" operator="equal">
      <formula>"done"</formula>
    </cfRule>
    <cfRule type="cellIs" dxfId="7226" priority="7470" stopIfTrue="1" operator="equal">
      <formula>"n/a"</formula>
    </cfRule>
    <cfRule type="cellIs" dxfId="7225" priority="7472" stopIfTrue="1" operator="equal">
      <formula>"yes"</formula>
    </cfRule>
    <cfRule type="cellIs" dxfId="7224" priority="7473" stopIfTrue="1" operator="equal">
      <formula>"no"</formula>
    </cfRule>
    <cfRule type="notContainsBlanks" dxfId="7223" priority="7474">
      <formula>LEN(TRIM(AS172))&gt;0</formula>
    </cfRule>
  </conditionalFormatting>
  <conditionalFormatting sqref="AS174">
    <cfRule type="cellIs" dxfId="7222" priority="7459" stopIfTrue="1" operator="equal">
      <formula>"yes"</formula>
    </cfRule>
    <cfRule type="cellIs" dxfId="7221" priority="7460" stopIfTrue="1" operator="equal">
      <formula>"no"</formula>
    </cfRule>
    <cfRule type="notContainsBlanks" dxfId="7220" priority="7463" stopIfTrue="1">
      <formula>LEN(TRIM(AS174))&gt;0</formula>
    </cfRule>
  </conditionalFormatting>
  <conditionalFormatting sqref="AS174">
    <cfRule type="cellIs" dxfId="7219" priority="7461" stopIfTrue="1" operator="equal">
      <formula>"done"</formula>
    </cfRule>
    <cfRule type="cellIs" dxfId="7218" priority="7462" stopIfTrue="1" operator="equal">
      <formula>"n/a"</formula>
    </cfRule>
    <cfRule type="cellIs" dxfId="7217" priority="7464" stopIfTrue="1" operator="equal">
      <formula>"yes"</formula>
    </cfRule>
    <cfRule type="cellIs" dxfId="7216" priority="7465" stopIfTrue="1" operator="equal">
      <formula>"no"</formula>
    </cfRule>
    <cfRule type="notContainsBlanks" dxfId="7215" priority="7466">
      <formula>LEN(TRIM(AS174))&gt;0</formula>
    </cfRule>
  </conditionalFormatting>
  <conditionalFormatting sqref="AS175">
    <cfRule type="cellIs" dxfId="7214" priority="7451" stopIfTrue="1" operator="equal">
      <formula>"yes"</formula>
    </cfRule>
    <cfRule type="cellIs" dxfId="7213" priority="7452" stopIfTrue="1" operator="equal">
      <formula>"no"</formula>
    </cfRule>
    <cfRule type="notContainsBlanks" dxfId="7212" priority="7455" stopIfTrue="1">
      <formula>LEN(TRIM(AS175))&gt;0</formula>
    </cfRule>
  </conditionalFormatting>
  <conditionalFormatting sqref="AS175">
    <cfRule type="cellIs" dxfId="7211" priority="7453" stopIfTrue="1" operator="equal">
      <formula>"done"</formula>
    </cfRule>
    <cfRule type="cellIs" dxfId="7210" priority="7454" stopIfTrue="1" operator="equal">
      <formula>"n/a"</formula>
    </cfRule>
    <cfRule type="cellIs" dxfId="7209" priority="7456" stopIfTrue="1" operator="equal">
      <formula>"yes"</formula>
    </cfRule>
    <cfRule type="cellIs" dxfId="7208" priority="7457" stopIfTrue="1" operator="equal">
      <formula>"no"</formula>
    </cfRule>
    <cfRule type="notContainsBlanks" dxfId="7207" priority="7458">
      <formula>LEN(TRIM(AS175))&gt;0</formula>
    </cfRule>
  </conditionalFormatting>
  <conditionalFormatting sqref="AS176">
    <cfRule type="cellIs" dxfId="7206" priority="7443" stopIfTrue="1" operator="equal">
      <formula>"yes"</formula>
    </cfRule>
    <cfRule type="cellIs" dxfId="7205" priority="7444" stopIfTrue="1" operator="equal">
      <formula>"no"</formula>
    </cfRule>
    <cfRule type="notContainsBlanks" dxfId="7204" priority="7447" stopIfTrue="1">
      <formula>LEN(TRIM(AS176))&gt;0</formula>
    </cfRule>
  </conditionalFormatting>
  <conditionalFormatting sqref="AS176">
    <cfRule type="cellIs" dxfId="7203" priority="7445" stopIfTrue="1" operator="equal">
      <formula>"done"</formula>
    </cfRule>
    <cfRule type="cellIs" dxfId="7202" priority="7446" stopIfTrue="1" operator="equal">
      <formula>"n/a"</formula>
    </cfRule>
    <cfRule type="cellIs" dxfId="7201" priority="7448" stopIfTrue="1" operator="equal">
      <formula>"yes"</formula>
    </cfRule>
    <cfRule type="cellIs" dxfId="7200" priority="7449" stopIfTrue="1" operator="equal">
      <formula>"no"</formula>
    </cfRule>
    <cfRule type="notContainsBlanks" dxfId="7199" priority="7450">
      <formula>LEN(TRIM(AS176))&gt;0</formula>
    </cfRule>
  </conditionalFormatting>
  <conditionalFormatting sqref="AS177">
    <cfRule type="cellIs" dxfId="7198" priority="7435" stopIfTrue="1" operator="equal">
      <formula>"yes"</formula>
    </cfRule>
    <cfRule type="cellIs" dxfId="7197" priority="7436" stopIfTrue="1" operator="equal">
      <formula>"no"</formula>
    </cfRule>
    <cfRule type="notContainsBlanks" dxfId="7196" priority="7439" stopIfTrue="1">
      <formula>LEN(TRIM(AS177))&gt;0</formula>
    </cfRule>
  </conditionalFormatting>
  <conditionalFormatting sqref="AS177">
    <cfRule type="cellIs" dxfId="7195" priority="7437" stopIfTrue="1" operator="equal">
      <formula>"done"</formula>
    </cfRule>
    <cfRule type="cellIs" dxfId="7194" priority="7438" stopIfTrue="1" operator="equal">
      <formula>"n/a"</formula>
    </cfRule>
    <cfRule type="cellIs" dxfId="7193" priority="7440" stopIfTrue="1" operator="equal">
      <formula>"yes"</formula>
    </cfRule>
    <cfRule type="cellIs" dxfId="7192" priority="7441" stopIfTrue="1" operator="equal">
      <formula>"no"</formula>
    </cfRule>
    <cfRule type="notContainsBlanks" dxfId="7191" priority="7442">
      <formula>LEN(TRIM(AS177))&gt;0</formula>
    </cfRule>
  </conditionalFormatting>
  <conditionalFormatting sqref="AS210">
    <cfRule type="cellIs" dxfId="7190" priority="7427" stopIfTrue="1" operator="equal">
      <formula>"yes"</formula>
    </cfRule>
    <cfRule type="cellIs" dxfId="7189" priority="7428" stopIfTrue="1" operator="equal">
      <formula>"no"</formula>
    </cfRule>
    <cfRule type="notContainsBlanks" dxfId="7188" priority="7431" stopIfTrue="1">
      <formula>LEN(TRIM(AS210))&gt;0</formula>
    </cfRule>
  </conditionalFormatting>
  <conditionalFormatting sqref="AS210">
    <cfRule type="cellIs" dxfId="7187" priority="7429" stopIfTrue="1" operator="equal">
      <formula>"done"</formula>
    </cfRule>
    <cfRule type="cellIs" dxfId="7186" priority="7430" stopIfTrue="1" operator="equal">
      <formula>"n/a"</formula>
    </cfRule>
    <cfRule type="cellIs" dxfId="7185" priority="7432" stopIfTrue="1" operator="equal">
      <formula>"yes"</formula>
    </cfRule>
    <cfRule type="cellIs" dxfId="7184" priority="7433" stopIfTrue="1" operator="equal">
      <formula>"no"</formula>
    </cfRule>
    <cfRule type="notContainsBlanks" dxfId="7183" priority="7434">
      <formula>LEN(TRIM(AS210))&gt;0</formula>
    </cfRule>
  </conditionalFormatting>
  <conditionalFormatting sqref="AS178">
    <cfRule type="cellIs" dxfId="7182" priority="7419" stopIfTrue="1" operator="equal">
      <formula>"yes"</formula>
    </cfRule>
    <cfRule type="cellIs" dxfId="7181" priority="7420" stopIfTrue="1" operator="equal">
      <formula>"no"</formula>
    </cfRule>
    <cfRule type="notContainsBlanks" dxfId="7180" priority="7423" stopIfTrue="1">
      <formula>LEN(TRIM(AS178))&gt;0</formula>
    </cfRule>
  </conditionalFormatting>
  <conditionalFormatting sqref="AS178">
    <cfRule type="cellIs" dxfId="7179" priority="7421" stopIfTrue="1" operator="equal">
      <formula>"done"</formula>
    </cfRule>
    <cfRule type="cellIs" dxfId="7178" priority="7422" stopIfTrue="1" operator="equal">
      <formula>"n/a"</formula>
    </cfRule>
    <cfRule type="cellIs" dxfId="7177" priority="7424" stopIfTrue="1" operator="equal">
      <formula>"yes"</formula>
    </cfRule>
    <cfRule type="cellIs" dxfId="7176" priority="7425" stopIfTrue="1" operator="equal">
      <formula>"no"</formula>
    </cfRule>
    <cfRule type="notContainsBlanks" dxfId="7175" priority="7426">
      <formula>LEN(TRIM(AS178))&gt;0</formula>
    </cfRule>
  </conditionalFormatting>
  <conditionalFormatting sqref="AS181">
    <cfRule type="cellIs" dxfId="7174" priority="7411" stopIfTrue="1" operator="equal">
      <formula>"yes"</formula>
    </cfRule>
    <cfRule type="cellIs" dxfId="7173" priority="7412" stopIfTrue="1" operator="equal">
      <formula>"no"</formula>
    </cfRule>
    <cfRule type="notContainsBlanks" dxfId="7172" priority="7415" stopIfTrue="1">
      <formula>LEN(TRIM(AS181))&gt;0</formula>
    </cfRule>
  </conditionalFormatting>
  <conditionalFormatting sqref="AS181">
    <cfRule type="cellIs" dxfId="7171" priority="7413" stopIfTrue="1" operator="equal">
      <formula>"done"</formula>
    </cfRule>
    <cfRule type="cellIs" dxfId="7170" priority="7414" stopIfTrue="1" operator="equal">
      <formula>"n/a"</formula>
    </cfRule>
    <cfRule type="cellIs" dxfId="7169" priority="7416" stopIfTrue="1" operator="equal">
      <formula>"yes"</formula>
    </cfRule>
    <cfRule type="cellIs" dxfId="7168" priority="7417" stopIfTrue="1" operator="equal">
      <formula>"no"</formula>
    </cfRule>
    <cfRule type="notContainsBlanks" dxfId="7167" priority="7418">
      <formula>LEN(TRIM(AS181))&gt;0</formula>
    </cfRule>
  </conditionalFormatting>
  <conditionalFormatting sqref="AS182">
    <cfRule type="cellIs" dxfId="7166" priority="7403" stopIfTrue="1" operator="equal">
      <formula>"yes"</formula>
    </cfRule>
    <cfRule type="cellIs" dxfId="7165" priority="7404" stopIfTrue="1" operator="equal">
      <formula>"no"</formula>
    </cfRule>
    <cfRule type="notContainsBlanks" dxfId="7164" priority="7407" stopIfTrue="1">
      <formula>LEN(TRIM(AS182))&gt;0</formula>
    </cfRule>
  </conditionalFormatting>
  <conditionalFormatting sqref="AS182">
    <cfRule type="cellIs" dxfId="7163" priority="7405" stopIfTrue="1" operator="equal">
      <formula>"done"</formula>
    </cfRule>
    <cfRule type="cellIs" dxfId="7162" priority="7406" stopIfTrue="1" operator="equal">
      <formula>"n/a"</formula>
    </cfRule>
    <cfRule type="cellIs" dxfId="7161" priority="7408" stopIfTrue="1" operator="equal">
      <formula>"yes"</formula>
    </cfRule>
    <cfRule type="cellIs" dxfId="7160" priority="7409" stopIfTrue="1" operator="equal">
      <formula>"no"</formula>
    </cfRule>
    <cfRule type="notContainsBlanks" dxfId="7159" priority="7410">
      <formula>LEN(TRIM(AS182))&gt;0</formula>
    </cfRule>
  </conditionalFormatting>
  <conditionalFormatting sqref="AS183">
    <cfRule type="cellIs" dxfId="7158" priority="7395" stopIfTrue="1" operator="equal">
      <formula>"yes"</formula>
    </cfRule>
    <cfRule type="cellIs" dxfId="7157" priority="7396" stopIfTrue="1" operator="equal">
      <formula>"no"</formula>
    </cfRule>
    <cfRule type="notContainsBlanks" dxfId="7156" priority="7399" stopIfTrue="1">
      <formula>LEN(TRIM(AS183))&gt;0</formula>
    </cfRule>
  </conditionalFormatting>
  <conditionalFormatting sqref="AS183">
    <cfRule type="cellIs" dxfId="7155" priority="7397" stopIfTrue="1" operator="equal">
      <formula>"done"</formula>
    </cfRule>
    <cfRule type="cellIs" dxfId="7154" priority="7398" stopIfTrue="1" operator="equal">
      <formula>"n/a"</formula>
    </cfRule>
    <cfRule type="cellIs" dxfId="7153" priority="7400" stopIfTrue="1" operator="equal">
      <formula>"yes"</formula>
    </cfRule>
    <cfRule type="cellIs" dxfId="7152" priority="7401" stopIfTrue="1" operator="equal">
      <formula>"no"</formula>
    </cfRule>
    <cfRule type="notContainsBlanks" dxfId="7151" priority="7402">
      <formula>LEN(TRIM(AS183))&gt;0</formula>
    </cfRule>
  </conditionalFormatting>
  <conditionalFormatting sqref="AS184">
    <cfRule type="cellIs" dxfId="7150" priority="7387" stopIfTrue="1" operator="equal">
      <formula>"yes"</formula>
    </cfRule>
    <cfRule type="cellIs" dxfId="7149" priority="7388" stopIfTrue="1" operator="equal">
      <formula>"no"</formula>
    </cfRule>
    <cfRule type="notContainsBlanks" dxfId="7148" priority="7391" stopIfTrue="1">
      <formula>LEN(TRIM(AS184))&gt;0</formula>
    </cfRule>
  </conditionalFormatting>
  <conditionalFormatting sqref="AS184">
    <cfRule type="cellIs" dxfId="7147" priority="7389" stopIfTrue="1" operator="equal">
      <formula>"done"</formula>
    </cfRule>
    <cfRule type="cellIs" dxfId="7146" priority="7390" stopIfTrue="1" operator="equal">
      <formula>"n/a"</formula>
    </cfRule>
    <cfRule type="cellIs" dxfId="7145" priority="7392" stopIfTrue="1" operator="equal">
      <formula>"yes"</formula>
    </cfRule>
    <cfRule type="cellIs" dxfId="7144" priority="7393" stopIfTrue="1" operator="equal">
      <formula>"no"</formula>
    </cfRule>
    <cfRule type="notContainsBlanks" dxfId="7143" priority="7394">
      <formula>LEN(TRIM(AS184))&gt;0</formula>
    </cfRule>
  </conditionalFormatting>
  <conditionalFormatting sqref="AS185">
    <cfRule type="cellIs" dxfId="7142" priority="7379" stopIfTrue="1" operator="equal">
      <formula>"yes"</formula>
    </cfRule>
    <cfRule type="cellIs" dxfId="7141" priority="7380" stopIfTrue="1" operator="equal">
      <formula>"no"</formula>
    </cfRule>
    <cfRule type="notContainsBlanks" dxfId="7140" priority="7383" stopIfTrue="1">
      <formula>LEN(TRIM(AS185))&gt;0</formula>
    </cfRule>
  </conditionalFormatting>
  <conditionalFormatting sqref="AS185">
    <cfRule type="cellIs" dxfId="7139" priority="7381" stopIfTrue="1" operator="equal">
      <formula>"done"</formula>
    </cfRule>
    <cfRule type="cellIs" dxfId="7138" priority="7382" stopIfTrue="1" operator="equal">
      <formula>"n/a"</formula>
    </cfRule>
    <cfRule type="cellIs" dxfId="7137" priority="7384" stopIfTrue="1" operator="equal">
      <formula>"yes"</formula>
    </cfRule>
    <cfRule type="cellIs" dxfId="7136" priority="7385" stopIfTrue="1" operator="equal">
      <formula>"no"</formula>
    </cfRule>
    <cfRule type="notContainsBlanks" dxfId="7135" priority="7386">
      <formula>LEN(TRIM(AS185))&gt;0</formula>
    </cfRule>
  </conditionalFormatting>
  <conditionalFormatting sqref="AS186">
    <cfRule type="cellIs" dxfId="7134" priority="7371" stopIfTrue="1" operator="equal">
      <formula>"yes"</formula>
    </cfRule>
    <cfRule type="cellIs" dxfId="7133" priority="7372" stopIfTrue="1" operator="equal">
      <formula>"no"</formula>
    </cfRule>
    <cfRule type="notContainsBlanks" dxfId="7132" priority="7375" stopIfTrue="1">
      <formula>LEN(TRIM(AS186))&gt;0</formula>
    </cfRule>
  </conditionalFormatting>
  <conditionalFormatting sqref="AS186">
    <cfRule type="cellIs" dxfId="7131" priority="7373" stopIfTrue="1" operator="equal">
      <formula>"done"</formula>
    </cfRule>
    <cfRule type="cellIs" dxfId="7130" priority="7374" stopIfTrue="1" operator="equal">
      <formula>"n/a"</formula>
    </cfRule>
    <cfRule type="cellIs" dxfId="7129" priority="7376" stopIfTrue="1" operator="equal">
      <formula>"yes"</formula>
    </cfRule>
    <cfRule type="cellIs" dxfId="7128" priority="7377" stopIfTrue="1" operator="equal">
      <formula>"no"</formula>
    </cfRule>
    <cfRule type="notContainsBlanks" dxfId="7127" priority="7378">
      <formula>LEN(TRIM(AS186))&gt;0</formula>
    </cfRule>
  </conditionalFormatting>
  <conditionalFormatting sqref="AS187">
    <cfRule type="cellIs" dxfId="7126" priority="7363" stopIfTrue="1" operator="equal">
      <formula>"yes"</formula>
    </cfRule>
    <cfRule type="cellIs" dxfId="7125" priority="7364" stopIfTrue="1" operator="equal">
      <formula>"no"</formula>
    </cfRule>
    <cfRule type="notContainsBlanks" dxfId="7124" priority="7367" stopIfTrue="1">
      <formula>LEN(TRIM(AS187))&gt;0</formula>
    </cfRule>
  </conditionalFormatting>
  <conditionalFormatting sqref="AS187">
    <cfRule type="cellIs" dxfId="7123" priority="7365" stopIfTrue="1" operator="equal">
      <formula>"done"</formula>
    </cfRule>
    <cfRule type="cellIs" dxfId="7122" priority="7366" stopIfTrue="1" operator="equal">
      <formula>"n/a"</formula>
    </cfRule>
    <cfRule type="cellIs" dxfId="7121" priority="7368" stopIfTrue="1" operator="equal">
      <formula>"yes"</formula>
    </cfRule>
    <cfRule type="cellIs" dxfId="7120" priority="7369" stopIfTrue="1" operator="equal">
      <formula>"no"</formula>
    </cfRule>
    <cfRule type="notContainsBlanks" dxfId="7119" priority="7370">
      <formula>LEN(TRIM(AS187))&gt;0</formula>
    </cfRule>
  </conditionalFormatting>
  <conditionalFormatting sqref="AS188">
    <cfRule type="cellIs" dxfId="7118" priority="7355" stopIfTrue="1" operator="equal">
      <formula>"yes"</formula>
    </cfRule>
    <cfRule type="cellIs" dxfId="7117" priority="7356" stopIfTrue="1" operator="equal">
      <formula>"no"</formula>
    </cfRule>
    <cfRule type="notContainsBlanks" dxfId="7116" priority="7359" stopIfTrue="1">
      <formula>LEN(TRIM(AS188))&gt;0</formula>
    </cfRule>
  </conditionalFormatting>
  <conditionalFormatting sqref="AS188">
    <cfRule type="cellIs" dxfId="7115" priority="7357" stopIfTrue="1" operator="equal">
      <formula>"done"</formula>
    </cfRule>
    <cfRule type="cellIs" dxfId="7114" priority="7358" stopIfTrue="1" operator="equal">
      <formula>"n/a"</formula>
    </cfRule>
    <cfRule type="cellIs" dxfId="7113" priority="7360" stopIfTrue="1" operator="equal">
      <formula>"yes"</formula>
    </cfRule>
    <cfRule type="cellIs" dxfId="7112" priority="7361" stopIfTrue="1" operator="equal">
      <formula>"no"</formula>
    </cfRule>
    <cfRule type="notContainsBlanks" dxfId="7111" priority="7362">
      <formula>LEN(TRIM(AS188))&gt;0</formula>
    </cfRule>
  </conditionalFormatting>
  <conditionalFormatting sqref="AS190">
    <cfRule type="cellIs" dxfId="7110" priority="7347" stopIfTrue="1" operator="equal">
      <formula>"yes"</formula>
    </cfRule>
    <cfRule type="cellIs" dxfId="7109" priority="7348" stopIfTrue="1" operator="equal">
      <formula>"no"</formula>
    </cfRule>
    <cfRule type="notContainsBlanks" dxfId="7108" priority="7351" stopIfTrue="1">
      <formula>LEN(TRIM(AS190))&gt;0</formula>
    </cfRule>
  </conditionalFormatting>
  <conditionalFormatting sqref="AS190">
    <cfRule type="cellIs" dxfId="7107" priority="7349" stopIfTrue="1" operator="equal">
      <formula>"done"</formula>
    </cfRule>
    <cfRule type="cellIs" dxfId="7106" priority="7350" stopIfTrue="1" operator="equal">
      <formula>"n/a"</formula>
    </cfRule>
    <cfRule type="cellIs" dxfId="7105" priority="7352" stopIfTrue="1" operator="equal">
      <formula>"yes"</formula>
    </cfRule>
    <cfRule type="cellIs" dxfId="7104" priority="7353" stopIfTrue="1" operator="equal">
      <formula>"no"</formula>
    </cfRule>
    <cfRule type="notContainsBlanks" dxfId="7103" priority="7354">
      <formula>LEN(TRIM(AS190))&gt;0</formula>
    </cfRule>
  </conditionalFormatting>
  <conditionalFormatting sqref="AS191">
    <cfRule type="cellIs" dxfId="7102" priority="7339" stopIfTrue="1" operator="equal">
      <formula>"yes"</formula>
    </cfRule>
    <cfRule type="cellIs" dxfId="7101" priority="7340" stopIfTrue="1" operator="equal">
      <formula>"no"</formula>
    </cfRule>
    <cfRule type="notContainsBlanks" dxfId="7100" priority="7343" stopIfTrue="1">
      <formula>LEN(TRIM(AS191))&gt;0</formula>
    </cfRule>
  </conditionalFormatting>
  <conditionalFormatting sqref="AS191">
    <cfRule type="cellIs" dxfId="7099" priority="7341" stopIfTrue="1" operator="equal">
      <formula>"done"</formula>
    </cfRule>
    <cfRule type="cellIs" dxfId="7098" priority="7342" stopIfTrue="1" operator="equal">
      <formula>"n/a"</formula>
    </cfRule>
    <cfRule type="cellIs" dxfId="7097" priority="7344" stopIfTrue="1" operator="equal">
      <formula>"yes"</formula>
    </cfRule>
    <cfRule type="cellIs" dxfId="7096" priority="7345" stopIfTrue="1" operator="equal">
      <formula>"no"</formula>
    </cfRule>
    <cfRule type="notContainsBlanks" dxfId="7095" priority="7346">
      <formula>LEN(TRIM(AS191))&gt;0</formula>
    </cfRule>
  </conditionalFormatting>
  <conditionalFormatting sqref="AS192">
    <cfRule type="cellIs" dxfId="7094" priority="7331" stopIfTrue="1" operator="equal">
      <formula>"yes"</formula>
    </cfRule>
    <cfRule type="cellIs" dxfId="7093" priority="7332" stopIfTrue="1" operator="equal">
      <formula>"no"</formula>
    </cfRule>
    <cfRule type="notContainsBlanks" dxfId="7092" priority="7335" stopIfTrue="1">
      <formula>LEN(TRIM(AS192))&gt;0</formula>
    </cfRule>
  </conditionalFormatting>
  <conditionalFormatting sqref="AS192">
    <cfRule type="cellIs" dxfId="7091" priority="7333" stopIfTrue="1" operator="equal">
      <formula>"done"</formula>
    </cfRule>
    <cfRule type="cellIs" dxfId="7090" priority="7334" stopIfTrue="1" operator="equal">
      <formula>"n/a"</formula>
    </cfRule>
    <cfRule type="cellIs" dxfId="7089" priority="7336" stopIfTrue="1" operator="equal">
      <formula>"yes"</formula>
    </cfRule>
    <cfRule type="cellIs" dxfId="7088" priority="7337" stopIfTrue="1" operator="equal">
      <formula>"no"</formula>
    </cfRule>
    <cfRule type="notContainsBlanks" dxfId="7087" priority="7338">
      <formula>LEN(TRIM(AS192))&gt;0</formula>
    </cfRule>
  </conditionalFormatting>
  <conditionalFormatting sqref="AS194">
    <cfRule type="cellIs" dxfId="7086" priority="7323" stopIfTrue="1" operator="equal">
      <formula>"yes"</formula>
    </cfRule>
    <cfRule type="cellIs" dxfId="7085" priority="7324" stopIfTrue="1" operator="equal">
      <formula>"no"</formula>
    </cfRule>
    <cfRule type="notContainsBlanks" dxfId="7084" priority="7327" stopIfTrue="1">
      <formula>LEN(TRIM(AS194))&gt;0</formula>
    </cfRule>
  </conditionalFormatting>
  <conditionalFormatting sqref="AS194">
    <cfRule type="cellIs" dxfId="7083" priority="7325" stopIfTrue="1" operator="equal">
      <formula>"done"</formula>
    </cfRule>
    <cfRule type="cellIs" dxfId="7082" priority="7326" stopIfTrue="1" operator="equal">
      <formula>"n/a"</formula>
    </cfRule>
    <cfRule type="cellIs" dxfId="7081" priority="7328" stopIfTrue="1" operator="equal">
      <formula>"yes"</formula>
    </cfRule>
    <cfRule type="cellIs" dxfId="7080" priority="7329" stopIfTrue="1" operator="equal">
      <formula>"no"</formula>
    </cfRule>
    <cfRule type="notContainsBlanks" dxfId="7079" priority="7330">
      <formula>LEN(TRIM(AS194))&gt;0</formula>
    </cfRule>
  </conditionalFormatting>
  <conditionalFormatting sqref="AS195">
    <cfRule type="cellIs" dxfId="7078" priority="7315" stopIfTrue="1" operator="equal">
      <formula>"yes"</formula>
    </cfRule>
    <cfRule type="cellIs" dxfId="7077" priority="7316" stopIfTrue="1" operator="equal">
      <formula>"no"</formula>
    </cfRule>
    <cfRule type="notContainsBlanks" dxfId="7076" priority="7319" stopIfTrue="1">
      <formula>LEN(TRIM(AS195))&gt;0</formula>
    </cfRule>
  </conditionalFormatting>
  <conditionalFormatting sqref="AS195">
    <cfRule type="cellIs" dxfId="7075" priority="7317" stopIfTrue="1" operator="equal">
      <formula>"done"</formula>
    </cfRule>
    <cfRule type="cellIs" dxfId="7074" priority="7318" stopIfTrue="1" operator="equal">
      <formula>"n/a"</formula>
    </cfRule>
    <cfRule type="cellIs" dxfId="7073" priority="7320" stopIfTrue="1" operator="equal">
      <formula>"yes"</formula>
    </cfRule>
    <cfRule type="cellIs" dxfId="7072" priority="7321" stopIfTrue="1" operator="equal">
      <formula>"no"</formula>
    </cfRule>
    <cfRule type="notContainsBlanks" dxfId="7071" priority="7322">
      <formula>LEN(TRIM(AS195))&gt;0</formula>
    </cfRule>
  </conditionalFormatting>
  <conditionalFormatting sqref="AS196">
    <cfRule type="cellIs" dxfId="7070" priority="7307" stopIfTrue="1" operator="equal">
      <formula>"yes"</formula>
    </cfRule>
    <cfRule type="cellIs" dxfId="7069" priority="7308" stopIfTrue="1" operator="equal">
      <formula>"no"</formula>
    </cfRule>
    <cfRule type="notContainsBlanks" dxfId="7068" priority="7311" stopIfTrue="1">
      <formula>LEN(TRIM(AS196))&gt;0</formula>
    </cfRule>
  </conditionalFormatting>
  <conditionalFormatting sqref="AS196">
    <cfRule type="cellIs" dxfId="7067" priority="7309" stopIfTrue="1" operator="equal">
      <formula>"done"</formula>
    </cfRule>
    <cfRule type="cellIs" dxfId="7066" priority="7310" stopIfTrue="1" operator="equal">
      <formula>"n/a"</formula>
    </cfRule>
    <cfRule type="cellIs" dxfId="7065" priority="7312" stopIfTrue="1" operator="equal">
      <formula>"yes"</formula>
    </cfRule>
    <cfRule type="cellIs" dxfId="7064" priority="7313" stopIfTrue="1" operator="equal">
      <formula>"no"</formula>
    </cfRule>
    <cfRule type="notContainsBlanks" dxfId="7063" priority="7314">
      <formula>LEN(TRIM(AS196))&gt;0</formula>
    </cfRule>
  </conditionalFormatting>
  <conditionalFormatting sqref="AS197">
    <cfRule type="cellIs" dxfId="7062" priority="7299" stopIfTrue="1" operator="equal">
      <formula>"yes"</formula>
    </cfRule>
    <cfRule type="cellIs" dxfId="7061" priority="7300" stopIfTrue="1" operator="equal">
      <formula>"no"</formula>
    </cfRule>
    <cfRule type="notContainsBlanks" dxfId="7060" priority="7303" stopIfTrue="1">
      <formula>LEN(TRIM(AS197))&gt;0</formula>
    </cfRule>
  </conditionalFormatting>
  <conditionalFormatting sqref="AS197">
    <cfRule type="cellIs" dxfId="7059" priority="7301" stopIfTrue="1" operator="equal">
      <formula>"done"</formula>
    </cfRule>
    <cfRule type="cellIs" dxfId="7058" priority="7302" stopIfTrue="1" operator="equal">
      <formula>"n/a"</formula>
    </cfRule>
    <cfRule type="cellIs" dxfId="7057" priority="7304" stopIfTrue="1" operator="equal">
      <formula>"yes"</formula>
    </cfRule>
    <cfRule type="cellIs" dxfId="7056" priority="7305" stopIfTrue="1" operator="equal">
      <formula>"no"</formula>
    </cfRule>
    <cfRule type="notContainsBlanks" dxfId="7055" priority="7306">
      <formula>LEN(TRIM(AS197))&gt;0</formula>
    </cfRule>
  </conditionalFormatting>
  <conditionalFormatting sqref="AS198">
    <cfRule type="cellIs" dxfId="7054" priority="7291" stopIfTrue="1" operator="equal">
      <formula>"yes"</formula>
    </cfRule>
    <cfRule type="cellIs" dxfId="7053" priority="7292" stopIfTrue="1" operator="equal">
      <formula>"no"</formula>
    </cfRule>
    <cfRule type="notContainsBlanks" dxfId="7052" priority="7295" stopIfTrue="1">
      <formula>LEN(TRIM(AS198))&gt;0</formula>
    </cfRule>
  </conditionalFormatting>
  <conditionalFormatting sqref="AS198">
    <cfRule type="cellIs" dxfId="7051" priority="7293" stopIfTrue="1" operator="equal">
      <formula>"done"</formula>
    </cfRule>
    <cfRule type="cellIs" dxfId="7050" priority="7294" stopIfTrue="1" operator="equal">
      <formula>"n/a"</formula>
    </cfRule>
    <cfRule type="cellIs" dxfId="7049" priority="7296" stopIfTrue="1" operator="equal">
      <formula>"yes"</formula>
    </cfRule>
    <cfRule type="cellIs" dxfId="7048" priority="7297" stopIfTrue="1" operator="equal">
      <formula>"no"</formula>
    </cfRule>
    <cfRule type="notContainsBlanks" dxfId="7047" priority="7298">
      <formula>LEN(TRIM(AS198))&gt;0</formula>
    </cfRule>
  </conditionalFormatting>
  <conditionalFormatting sqref="AS202">
    <cfRule type="cellIs" dxfId="7046" priority="7283" stopIfTrue="1" operator="equal">
      <formula>"yes"</formula>
    </cfRule>
    <cfRule type="cellIs" dxfId="7045" priority="7284" stopIfTrue="1" operator="equal">
      <formula>"no"</formula>
    </cfRule>
    <cfRule type="notContainsBlanks" dxfId="7044" priority="7287" stopIfTrue="1">
      <formula>LEN(TRIM(AS202))&gt;0</formula>
    </cfRule>
  </conditionalFormatting>
  <conditionalFormatting sqref="AS202">
    <cfRule type="cellIs" dxfId="7043" priority="7285" stopIfTrue="1" operator="equal">
      <formula>"done"</formula>
    </cfRule>
    <cfRule type="cellIs" dxfId="7042" priority="7286" stopIfTrue="1" operator="equal">
      <formula>"n/a"</formula>
    </cfRule>
    <cfRule type="cellIs" dxfId="7041" priority="7288" stopIfTrue="1" operator="equal">
      <formula>"yes"</formula>
    </cfRule>
    <cfRule type="cellIs" dxfId="7040" priority="7289" stopIfTrue="1" operator="equal">
      <formula>"no"</formula>
    </cfRule>
    <cfRule type="notContainsBlanks" dxfId="7039" priority="7290">
      <formula>LEN(TRIM(AS202))&gt;0</formula>
    </cfRule>
  </conditionalFormatting>
  <conditionalFormatting sqref="AS201">
    <cfRule type="cellIs" dxfId="7038" priority="7275" stopIfTrue="1" operator="equal">
      <formula>"yes"</formula>
    </cfRule>
    <cfRule type="cellIs" dxfId="7037" priority="7276" stopIfTrue="1" operator="equal">
      <formula>"no"</formula>
    </cfRule>
    <cfRule type="notContainsBlanks" dxfId="7036" priority="7279" stopIfTrue="1">
      <formula>LEN(TRIM(AS201))&gt;0</formula>
    </cfRule>
  </conditionalFormatting>
  <conditionalFormatting sqref="AS201">
    <cfRule type="cellIs" dxfId="7035" priority="7277" stopIfTrue="1" operator="equal">
      <formula>"done"</formula>
    </cfRule>
    <cfRule type="cellIs" dxfId="7034" priority="7278" stopIfTrue="1" operator="equal">
      <formula>"n/a"</formula>
    </cfRule>
    <cfRule type="cellIs" dxfId="7033" priority="7280" stopIfTrue="1" operator="equal">
      <formula>"yes"</formula>
    </cfRule>
    <cfRule type="cellIs" dxfId="7032" priority="7281" stopIfTrue="1" operator="equal">
      <formula>"no"</formula>
    </cfRule>
    <cfRule type="notContainsBlanks" dxfId="7031" priority="7282">
      <formula>LEN(TRIM(AS201))&gt;0</formula>
    </cfRule>
  </conditionalFormatting>
  <conditionalFormatting sqref="AS199">
    <cfRule type="cellIs" dxfId="7030" priority="7267" stopIfTrue="1" operator="equal">
      <formula>"yes"</formula>
    </cfRule>
    <cfRule type="cellIs" dxfId="7029" priority="7268" stopIfTrue="1" operator="equal">
      <formula>"no"</formula>
    </cfRule>
    <cfRule type="notContainsBlanks" dxfId="7028" priority="7271" stopIfTrue="1">
      <formula>LEN(TRIM(AS199))&gt;0</formula>
    </cfRule>
  </conditionalFormatting>
  <conditionalFormatting sqref="AS199">
    <cfRule type="cellIs" dxfId="7027" priority="7269" stopIfTrue="1" operator="equal">
      <formula>"done"</formula>
    </cfRule>
    <cfRule type="cellIs" dxfId="7026" priority="7270" stopIfTrue="1" operator="equal">
      <formula>"n/a"</formula>
    </cfRule>
    <cfRule type="cellIs" dxfId="7025" priority="7272" stopIfTrue="1" operator="equal">
      <formula>"yes"</formula>
    </cfRule>
    <cfRule type="cellIs" dxfId="7024" priority="7273" stopIfTrue="1" operator="equal">
      <formula>"no"</formula>
    </cfRule>
    <cfRule type="notContainsBlanks" dxfId="7023" priority="7274">
      <formula>LEN(TRIM(AS199))&gt;0</formula>
    </cfRule>
  </conditionalFormatting>
  <conditionalFormatting sqref="AS200">
    <cfRule type="cellIs" dxfId="7022" priority="7259" stopIfTrue="1" operator="equal">
      <formula>"yes"</formula>
    </cfRule>
    <cfRule type="cellIs" dxfId="7021" priority="7260" stopIfTrue="1" operator="equal">
      <formula>"no"</formula>
    </cfRule>
    <cfRule type="notContainsBlanks" dxfId="7020" priority="7263" stopIfTrue="1">
      <formula>LEN(TRIM(AS200))&gt;0</formula>
    </cfRule>
  </conditionalFormatting>
  <conditionalFormatting sqref="AS200">
    <cfRule type="cellIs" dxfId="7019" priority="7261" stopIfTrue="1" operator="equal">
      <formula>"done"</formula>
    </cfRule>
    <cfRule type="cellIs" dxfId="7018" priority="7262" stopIfTrue="1" operator="equal">
      <formula>"n/a"</formula>
    </cfRule>
    <cfRule type="cellIs" dxfId="7017" priority="7264" stopIfTrue="1" operator="equal">
      <formula>"yes"</formula>
    </cfRule>
    <cfRule type="cellIs" dxfId="7016" priority="7265" stopIfTrue="1" operator="equal">
      <formula>"no"</formula>
    </cfRule>
    <cfRule type="notContainsBlanks" dxfId="7015" priority="7266">
      <formula>LEN(TRIM(AS200))&gt;0</formula>
    </cfRule>
  </conditionalFormatting>
  <conditionalFormatting sqref="AS204:AS207">
    <cfRule type="cellIs" dxfId="7014" priority="7251" stopIfTrue="1" operator="equal">
      <formula>"yes"</formula>
    </cfRule>
    <cfRule type="cellIs" dxfId="7013" priority="7252" stopIfTrue="1" operator="equal">
      <formula>"no"</formula>
    </cfRule>
    <cfRule type="notContainsBlanks" dxfId="7012" priority="7255" stopIfTrue="1">
      <formula>LEN(TRIM(AS204))&gt;0</formula>
    </cfRule>
  </conditionalFormatting>
  <conditionalFormatting sqref="AS204:AS207">
    <cfRule type="cellIs" dxfId="7011" priority="7253" stopIfTrue="1" operator="equal">
      <formula>"done"</formula>
    </cfRule>
    <cfRule type="cellIs" dxfId="7010" priority="7254" stopIfTrue="1" operator="equal">
      <formula>"n/a"</formula>
    </cfRule>
    <cfRule type="cellIs" dxfId="7009" priority="7256" stopIfTrue="1" operator="equal">
      <formula>"yes"</formula>
    </cfRule>
    <cfRule type="cellIs" dxfId="7008" priority="7257" stopIfTrue="1" operator="equal">
      <formula>"no"</formula>
    </cfRule>
    <cfRule type="notContainsBlanks" dxfId="7007" priority="7258">
      <formula>LEN(TRIM(AS204))&gt;0</formula>
    </cfRule>
  </conditionalFormatting>
  <conditionalFormatting sqref="AS209">
    <cfRule type="cellIs" dxfId="7006" priority="7243" stopIfTrue="1" operator="equal">
      <formula>"yes"</formula>
    </cfRule>
    <cfRule type="cellIs" dxfId="7005" priority="7244" stopIfTrue="1" operator="equal">
      <formula>"no"</formula>
    </cfRule>
    <cfRule type="notContainsBlanks" dxfId="7004" priority="7247" stopIfTrue="1">
      <formula>LEN(TRIM(AS209))&gt;0</formula>
    </cfRule>
  </conditionalFormatting>
  <conditionalFormatting sqref="AS209">
    <cfRule type="cellIs" dxfId="7003" priority="7245" stopIfTrue="1" operator="equal">
      <formula>"done"</formula>
    </cfRule>
    <cfRule type="cellIs" dxfId="7002" priority="7246" stopIfTrue="1" operator="equal">
      <formula>"n/a"</formula>
    </cfRule>
    <cfRule type="cellIs" dxfId="7001" priority="7248" stopIfTrue="1" operator="equal">
      <formula>"yes"</formula>
    </cfRule>
    <cfRule type="cellIs" dxfId="7000" priority="7249" stopIfTrue="1" operator="equal">
      <formula>"no"</formula>
    </cfRule>
    <cfRule type="notContainsBlanks" dxfId="6999" priority="7250">
      <formula>LEN(TRIM(AS209))&gt;0</formula>
    </cfRule>
  </conditionalFormatting>
  <conditionalFormatting sqref="AS212">
    <cfRule type="cellIs" dxfId="6998" priority="7235" stopIfTrue="1" operator="equal">
      <formula>"yes"</formula>
    </cfRule>
    <cfRule type="cellIs" dxfId="6997" priority="7236" stopIfTrue="1" operator="equal">
      <formula>"no"</formula>
    </cfRule>
    <cfRule type="notContainsBlanks" dxfId="6996" priority="7239" stopIfTrue="1">
      <formula>LEN(TRIM(AS212))&gt;0</formula>
    </cfRule>
  </conditionalFormatting>
  <conditionalFormatting sqref="AS212">
    <cfRule type="cellIs" dxfId="6995" priority="7237" stopIfTrue="1" operator="equal">
      <formula>"done"</formula>
    </cfRule>
    <cfRule type="cellIs" dxfId="6994" priority="7238" stopIfTrue="1" operator="equal">
      <formula>"n/a"</formula>
    </cfRule>
    <cfRule type="cellIs" dxfId="6993" priority="7240" stopIfTrue="1" operator="equal">
      <formula>"yes"</formula>
    </cfRule>
    <cfRule type="cellIs" dxfId="6992" priority="7241" stopIfTrue="1" operator="equal">
      <formula>"no"</formula>
    </cfRule>
    <cfRule type="notContainsBlanks" dxfId="6991" priority="7242">
      <formula>LEN(TRIM(AS212))&gt;0</formula>
    </cfRule>
  </conditionalFormatting>
  <conditionalFormatting sqref="AS213">
    <cfRule type="cellIs" dxfId="6990" priority="7227" stopIfTrue="1" operator="equal">
      <formula>"yes"</formula>
    </cfRule>
    <cfRule type="cellIs" dxfId="6989" priority="7228" stopIfTrue="1" operator="equal">
      <formula>"no"</formula>
    </cfRule>
    <cfRule type="notContainsBlanks" dxfId="6988" priority="7231" stopIfTrue="1">
      <formula>LEN(TRIM(AS213))&gt;0</formula>
    </cfRule>
  </conditionalFormatting>
  <conditionalFormatting sqref="AS213">
    <cfRule type="cellIs" dxfId="6987" priority="7229" stopIfTrue="1" operator="equal">
      <formula>"done"</formula>
    </cfRule>
    <cfRule type="cellIs" dxfId="6986" priority="7230" stopIfTrue="1" operator="equal">
      <formula>"n/a"</formula>
    </cfRule>
    <cfRule type="cellIs" dxfId="6985" priority="7232" stopIfTrue="1" operator="equal">
      <formula>"yes"</formula>
    </cfRule>
    <cfRule type="cellIs" dxfId="6984" priority="7233" stopIfTrue="1" operator="equal">
      <formula>"no"</formula>
    </cfRule>
    <cfRule type="notContainsBlanks" dxfId="6983" priority="7234">
      <formula>LEN(TRIM(AS213))&gt;0</formula>
    </cfRule>
  </conditionalFormatting>
  <conditionalFormatting sqref="AS217:AS235">
    <cfRule type="cellIs" dxfId="6982" priority="7219" stopIfTrue="1" operator="equal">
      <formula>"yes"</formula>
    </cfRule>
    <cfRule type="cellIs" dxfId="6981" priority="7220" stopIfTrue="1" operator="equal">
      <formula>"no"</formula>
    </cfRule>
    <cfRule type="notContainsBlanks" dxfId="6980" priority="7223" stopIfTrue="1">
      <formula>LEN(TRIM(AS217))&gt;0</formula>
    </cfRule>
  </conditionalFormatting>
  <conditionalFormatting sqref="AS217:AS235">
    <cfRule type="cellIs" dxfId="6979" priority="7221" stopIfTrue="1" operator="equal">
      <formula>"done"</formula>
    </cfRule>
    <cfRule type="cellIs" dxfId="6978" priority="7222" stopIfTrue="1" operator="equal">
      <formula>"n/a"</formula>
    </cfRule>
    <cfRule type="cellIs" dxfId="6977" priority="7224" stopIfTrue="1" operator="equal">
      <formula>"yes"</formula>
    </cfRule>
    <cfRule type="cellIs" dxfId="6976" priority="7225" stopIfTrue="1" operator="equal">
      <formula>"no"</formula>
    </cfRule>
    <cfRule type="notContainsBlanks" dxfId="6975" priority="7226">
      <formula>LEN(TRIM(AS217))&gt;0</formula>
    </cfRule>
  </conditionalFormatting>
  <conditionalFormatting sqref="AS240:AS247">
    <cfRule type="cellIs" dxfId="6974" priority="7216" stopIfTrue="1" operator="equal">
      <formula>"yes"</formula>
    </cfRule>
    <cfRule type="cellIs" dxfId="6973" priority="7217" stopIfTrue="1" operator="equal">
      <formula>"no"</formula>
    </cfRule>
    <cfRule type="notContainsBlanks" dxfId="6972" priority="7218">
      <formula>LEN(TRIM(AS240))&gt;0</formula>
    </cfRule>
  </conditionalFormatting>
  <conditionalFormatting sqref="AS240:AS247">
    <cfRule type="cellIs" dxfId="6971" priority="7213" stopIfTrue="1" operator="equal">
      <formula>"yes"</formula>
    </cfRule>
    <cfRule type="cellIs" dxfId="6970" priority="7214" stopIfTrue="1" operator="equal">
      <formula>"no"</formula>
    </cfRule>
    <cfRule type="notContainsBlanks" dxfId="6969" priority="7215">
      <formula>LEN(TRIM(AS240))&gt;0</formula>
    </cfRule>
  </conditionalFormatting>
  <conditionalFormatting sqref="AS240:AS247">
    <cfRule type="cellIs" dxfId="6968" priority="7208" stopIfTrue="1" operator="equal">
      <formula>"done"</formula>
    </cfRule>
    <cfRule type="cellIs" dxfId="6967" priority="7209" stopIfTrue="1" operator="equal">
      <formula>"n/a"</formula>
    </cfRule>
    <cfRule type="cellIs" dxfId="6966" priority="7210" stopIfTrue="1" operator="equal">
      <formula>"yes"</formula>
    </cfRule>
    <cfRule type="cellIs" dxfId="6965" priority="7211" stopIfTrue="1" operator="equal">
      <formula>"no"</formula>
    </cfRule>
    <cfRule type="notContainsBlanks" dxfId="6964" priority="7212">
      <formula>LEN(TRIM(AS240))&gt;0</formula>
    </cfRule>
  </conditionalFormatting>
  <conditionalFormatting sqref="AS251:AS258">
    <cfRule type="cellIs" dxfId="6963" priority="7205" stopIfTrue="1" operator="equal">
      <formula>"yes"</formula>
    </cfRule>
    <cfRule type="cellIs" dxfId="6962" priority="7206" stopIfTrue="1" operator="equal">
      <formula>"no"</formula>
    </cfRule>
    <cfRule type="notContainsBlanks" dxfId="6961" priority="7207">
      <formula>LEN(TRIM(AS251))&gt;0</formula>
    </cfRule>
  </conditionalFormatting>
  <conditionalFormatting sqref="AS251:AS258">
    <cfRule type="cellIs" dxfId="6960" priority="7202" stopIfTrue="1" operator="equal">
      <formula>"yes"</formula>
    </cfRule>
    <cfRule type="cellIs" dxfId="6959" priority="7203" stopIfTrue="1" operator="equal">
      <formula>"no"</formula>
    </cfRule>
    <cfRule type="notContainsBlanks" dxfId="6958" priority="7204">
      <formula>LEN(TRIM(AS251))&gt;0</formula>
    </cfRule>
  </conditionalFormatting>
  <conditionalFormatting sqref="AS251:AS258">
    <cfRule type="cellIs" dxfId="6957" priority="7197" stopIfTrue="1" operator="equal">
      <formula>"done"</formula>
    </cfRule>
    <cfRule type="cellIs" dxfId="6956" priority="7198" stopIfTrue="1" operator="equal">
      <formula>"n/a"</formula>
    </cfRule>
    <cfRule type="cellIs" dxfId="6955" priority="7199" stopIfTrue="1" operator="equal">
      <formula>"yes"</formula>
    </cfRule>
    <cfRule type="cellIs" dxfId="6954" priority="7200" stopIfTrue="1" operator="equal">
      <formula>"no"</formula>
    </cfRule>
    <cfRule type="notContainsBlanks" dxfId="6953" priority="7201">
      <formula>LEN(TRIM(AS251))&gt;0</formula>
    </cfRule>
  </conditionalFormatting>
  <conditionalFormatting sqref="AS260:AS275">
    <cfRule type="cellIs" dxfId="6952" priority="7194" stopIfTrue="1" operator="equal">
      <formula>"yes"</formula>
    </cfRule>
    <cfRule type="cellIs" dxfId="6951" priority="7195" stopIfTrue="1" operator="equal">
      <formula>"no"</formula>
    </cfRule>
    <cfRule type="notContainsBlanks" dxfId="6950" priority="7196">
      <formula>LEN(TRIM(AS260))&gt;0</formula>
    </cfRule>
  </conditionalFormatting>
  <conditionalFormatting sqref="AS260:AS275">
    <cfRule type="cellIs" dxfId="6949" priority="7191" stopIfTrue="1" operator="equal">
      <formula>"yes"</formula>
    </cfRule>
    <cfRule type="cellIs" dxfId="6948" priority="7192" stopIfTrue="1" operator="equal">
      <formula>"no"</formula>
    </cfRule>
    <cfRule type="notContainsBlanks" dxfId="6947" priority="7193">
      <formula>LEN(TRIM(AS260))&gt;0</formula>
    </cfRule>
  </conditionalFormatting>
  <conditionalFormatting sqref="AS260:AS275">
    <cfRule type="cellIs" dxfId="6946" priority="7186" stopIfTrue="1" operator="equal">
      <formula>"done"</formula>
    </cfRule>
    <cfRule type="cellIs" dxfId="6945" priority="7187" stopIfTrue="1" operator="equal">
      <formula>"n/a"</formula>
    </cfRule>
    <cfRule type="cellIs" dxfId="6944" priority="7188" stopIfTrue="1" operator="equal">
      <formula>"yes"</formula>
    </cfRule>
    <cfRule type="cellIs" dxfId="6943" priority="7189" stopIfTrue="1" operator="equal">
      <formula>"no"</formula>
    </cfRule>
    <cfRule type="notContainsBlanks" dxfId="6942" priority="7190">
      <formula>LEN(TRIM(AS260))&gt;0</formula>
    </cfRule>
  </conditionalFormatting>
  <conditionalFormatting sqref="AS300:AS302">
    <cfRule type="cellIs" dxfId="6941" priority="7183" stopIfTrue="1" operator="equal">
      <formula>"yes"</formula>
    </cfRule>
    <cfRule type="cellIs" dxfId="6940" priority="7184" stopIfTrue="1" operator="equal">
      <formula>"no"</formula>
    </cfRule>
    <cfRule type="notContainsBlanks" dxfId="6939" priority="7185">
      <formula>LEN(TRIM(AS300))&gt;0</formula>
    </cfRule>
  </conditionalFormatting>
  <conditionalFormatting sqref="AS300:AS302">
    <cfRule type="cellIs" dxfId="6938" priority="7180" stopIfTrue="1" operator="equal">
      <formula>"yes"</formula>
    </cfRule>
    <cfRule type="cellIs" dxfId="6937" priority="7181" stopIfTrue="1" operator="equal">
      <formula>"no"</formula>
    </cfRule>
    <cfRule type="notContainsBlanks" dxfId="6936" priority="7182">
      <formula>LEN(TRIM(AS300))&gt;0</formula>
    </cfRule>
  </conditionalFormatting>
  <conditionalFormatting sqref="AS300:AS302">
    <cfRule type="cellIs" dxfId="6935" priority="7175" stopIfTrue="1" operator="equal">
      <formula>"done"</formula>
    </cfRule>
    <cfRule type="cellIs" dxfId="6934" priority="7176" stopIfTrue="1" operator="equal">
      <formula>"n/a"</formula>
    </cfRule>
    <cfRule type="cellIs" dxfId="6933" priority="7177" stopIfTrue="1" operator="equal">
      <formula>"yes"</formula>
    </cfRule>
    <cfRule type="cellIs" dxfId="6932" priority="7178" stopIfTrue="1" operator="equal">
      <formula>"no"</formula>
    </cfRule>
    <cfRule type="notContainsBlanks" dxfId="6931" priority="7179">
      <formula>LEN(TRIM(AS300))&gt;0</formula>
    </cfRule>
  </conditionalFormatting>
  <conditionalFormatting sqref="AS304:AS305">
    <cfRule type="cellIs" dxfId="6930" priority="7172" stopIfTrue="1" operator="equal">
      <formula>"yes"</formula>
    </cfRule>
    <cfRule type="cellIs" dxfId="6929" priority="7173" stopIfTrue="1" operator="equal">
      <formula>"no"</formula>
    </cfRule>
    <cfRule type="notContainsBlanks" dxfId="6928" priority="7174">
      <formula>LEN(TRIM(AS304))&gt;0</formula>
    </cfRule>
  </conditionalFormatting>
  <conditionalFormatting sqref="AS304:AS305">
    <cfRule type="cellIs" dxfId="6927" priority="7169" stopIfTrue="1" operator="equal">
      <formula>"yes"</formula>
    </cfRule>
    <cfRule type="cellIs" dxfId="6926" priority="7170" stopIfTrue="1" operator="equal">
      <formula>"no"</formula>
    </cfRule>
    <cfRule type="notContainsBlanks" dxfId="6925" priority="7171">
      <formula>LEN(TRIM(AS304))&gt;0</formula>
    </cfRule>
  </conditionalFormatting>
  <conditionalFormatting sqref="AS304:AS305">
    <cfRule type="cellIs" dxfId="6924" priority="7164" stopIfTrue="1" operator="equal">
      <formula>"done"</formula>
    </cfRule>
    <cfRule type="cellIs" dxfId="6923" priority="7165" stopIfTrue="1" operator="equal">
      <formula>"n/a"</formula>
    </cfRule>
    <cfRule type="cellIs" dxfId="6922" priority="7166" stopIfTrue="1" operator="equal">
      <formula>"yes"</formula>
    </cfRule>
    <cfRule type="cellIs" dxfId="6921" priority="7167" stopIfTrue="1" operator="equal">
      <formula>"no"</formula>
    </cfRule>
    <cfRule type="notContainsBlanks" dxfId="6920" priority="7168">
      <formula>LEN(TRIM(AS304))&gt;0</formula>
    </cfRule>
  </conditionalFormatting>
  <conditionalFormatting sqref="AS310">
    <cfRule type="cellIs" dxfId="6919" priority="7161" stopIfTrue="1" operator="equal">
      <formula>"yes"</formula>
    </cfRule>
    <cfRule type="cellIs" dxfId="6918" priority="7162" stopIfTrue="1" operator="equal">
      <formula>"no"</formula>
    </cfRule>
    <cfRule type="notContainsBlanks" dxfId="6917" priority="7163">
      <formula>LEN(TRIM(AS310))&gt;0</formula>
    </cfRule>
  </conditionalFormatting>
  <conditionalFormatting sqref="AS310">
    <cfRule type="cellIs" dxfId="6916" priority="7158" stopIfTrue="1" operator="equal">
      <formula>"yes"</formula>
    </cfRule>
    <cfRule type="cellIs" dxfId="6915" priority="7159" stopIfTrue="1" operator="equal">
      <formula>"no"</formula>
    </cfRule>
    <cfRule type="notContainsBlanks" dxfId="6914" priority="7160">
      <formula>LEN(TRIM(AS310))&gt;0</formula>
    </cfRule>
  </conditionalFormatting>
  <conditionalFormatting sqref="AS310">
    <cfRule type="cellIs" dxfId="6913" priority="7153" stopIfTrue="1" operator="equal">
      <formula>"done"</formula>
    </cfRule>
    <cfRule type="cellIs" dxfId="6912" priority="7154" stopIfTrue="1" operator="equal">
      <formula>"n/a"</formula>
    </cfRule>
    <cfRule type="cellIs" dxfId="6911" priority="7155" stopIfTrue="1" operator="equal">
      <formula>"yes"</formula>
    </cfRule>
    <cfRule type="cellIs" dxfId="6910" priority="7156" stopIfTrue="1" operator="equal">
      <formula>"no"</formula>
    </cfRule>
    <cfRule type="notContainsBlanks" dxfId="6909" priority="7157">
      <formula>LEN(TRIM(AS310))&gt;0</formula>
    </cfRule>
  </conditionalFormatting>
  <conditionalFormatting sqref="AS311">
    <cfRule type="cellIs" dxfId="6908" priority="7150" stopIfTrue="1" operator="equal">
      <formula>"yes"</formula>
    </cfRule>
    <cfRule type="cellIs" dxfId="6907" priority="7151" stopIfTrue="1" operator="equal">
      <formula>"no"</formula>
    </cfRule>
    <cfRule type="notContainsBlanks" dxfId="6906" priority="7152">
      <formula>LEN(TRIM(AS311))&gt;0</formula>
    </cfRule>
  </conditionalFormatting>
  <conditionalFormatting sqref="AS311">
    <cfRule type="cellIs" dxfId="6905" priority="7147" stopIfTrue="1" operator="equal">
      <formula>"yes"</formula>
    </cfRule>
    <cfRule type="cellIs" dxfId="6904" priority="7148" stopIfTrue="1" operator="equal">
      <formula>"no"</formula>
    </cfRule>
    <cfRule type="notContainsBlanks" dxfId="6903" priority="7149">
      <formula>LEN(TRIM(AS311))&gt;0</formula>
    </cfRule>
  </conditionalFormatting>
  <conditionalFormatting sqref="AS311">
    <cfRule type="cellIs" dxfId="6902" priority="7142" stopIfTrue="1" operator="equal">
      <formula>"done"</formula>
    </cfRule>
    <cfRule type="cellIs" dxfId="6901" priority="7143" stopIfTrue="1" operator="equal">
      <formula>"n/a"</formula>
    </cfRule>
    <cfRule type="cellIs" dxfId="6900" priority="7144" stopIfTrue="1" operator="equal">
      <formula>"yes"</formula>
    </cfRule>
    <cfRule type="cellIs" dxfId="6899" priority="7145" stopIfTrue="1" operator="equal">
      <formula>"no"</formula>
    </cfRule>
    <cfRule type="notContainsBlanks" dxfId="6898" priority="7146">
      <formula>LEN(TRIM(AS311))&gt;0</formula>
    </cfRule>
  </conditionalFormatting>
  <conditionalFormatting sqref="AS312">
    <cfRule type="cellIs" dxfId="6897" priority="7139" stopIfTrue="1" operator="equal">
      <formula>"yes"</formula>
    </cfRule>
    <cfRule type="cellIs" dxfId="6896" priority="7140" stopIfTrue="1" operator="equal">
      <formula>"no"</formula>
    </cfRule>
    <cfRule type="notContainsBlanks" dxfId="6895" priority="7141">
      <formula>LEN(TRIM(AS312))&gt;0</formula>
    </cfRule>
  </conditionalFormatting>
  <conditionalFormatting sqref="AS312">
    <cfRule type="cellIs" dxfId="6894" priority="7136" stopIfTrue="1" operator="equal">
      <formula>"yes"</formula>
    </cfRule>
    <cfRule type="cellIs" dxfId="6893" priority="7137" stopIfTrue="1" operator="equal">
      <formula>"no"</formula>
    </cfRule>
    <cfRule type="notContainsBlanks" dxfId="6892" priority="7138">
      <formula>LEN(TRIM(AS312))&gt;0</formula>
    </cfRule>
  </conditionalFormatting>
  <conditionalFormatting sqref="AS312">
    <cfRule type="cellIs" dxfId="6891" priority="7131" stopIfTrue="1" operator="equal">
      <formula>"done"</formula>
    </cfRule>
    <cfRule type="cellIs" dxfId="6890" priority="7132" stopIfTrue="1" operator="equal">
      <formula>"n/a"</formula>
    </cfRule>
    <cfRule type="cellIs" dxfId="6889" priority="7133" stopIfTrue="1" operator="equal">
      <formula>"yes"</formula>
    </cfRule>
    <cfRule type="cellIs" dxfId="6888" priority="7134" stopIfTrue="1" operator="equal">
      <formula>"no"</formula>
    </cfRule>
    <cfRule type="notContainsBlanks" dxfId="6887" priority="7135">
      <formula>LEN(TRIM(AS312))&gt;0</formula>
    </cfRule>
  </conditionalFormatting>
  <conditionalFormatting sqref="AS314">
    <cfRule type="cellIs" dxfId="6886" priority="7128" stopIfTrue="1" operator="equal">
      <formula>"yes"</formula>
    </cfRule>
    <cfRule type="cellIs" dxfId="6885" priority="7129" stopIfTrue="1" operator="equal">
      <formula>"no"</formula>
    </cfRule>
    <cfRule type="notContainsBlanks" dxfId="6884" priority="7130">
      <formula>LEN(TRIM(AS314))&gt;0</formula>
    </cfRule>
  </conditionalFormatting>
  <conditionalFormatting sqref="AS314">
    <cfRule type="cellIs" dxfId="6883" priority="7125" stopIfTrue="1" operator="equal">
      <formula>"yes"</formula>
    </cfRule>
    <cfRule type="cellIs" dxfId="6882" priority="7126" stopIfTrue="1" operator="equal">
      <formula>"no"</formula>
    </cfRule>
    <cfRule type="notContainsBlanks" dxfId="6881" priority="7127">
      <formula>LEN(TRIM(AS314))&gt;0</formula>
    </cfRule>
  </conditionalFormatting>
  <conditionalFormatting sqref="AS314">
    <cfRule type="cellIs" dxfId="6880" priority="7120" stopIfTrue="1" operator="equal">
      <formula>"done"</formula>
    </cfRule>
    <cfRule type="cellIs" dxfId="6879" priority="7121" stopIfTrue="1" operator="equal">
      <formula>"n/a"</formula>
    </cfRule>
    <cfRule type="cellIs" dxfId="6878" priority="7122" stopIfTrue="1" operator="equal">
      <formula>"yes"</formula>
    </cfRule>
    <cfRule type="cellIs" dxfId="6877" priority="7123" stopIfTrue="1" operator="equal">
      <formula>"no"</formula>
    </cfRule>
    <cfRule type="notContainsBlanks" dxfId="6876" priority="7124">
      <formula>LEN(TRIM(AS314))&gt;0</formula>
    </cfRule>
  </conditionalFormatting>
  <conditionalFormatting sqref="AS313">
    <cfRule type="cellIs" dxfId="6875" priority="7117" stopIfTrue="1" operator="equal">
      <formula>"yes"</formula>
    </cfRule>
    <cfRule type="cellIs" dxfId="6874" priority="7118" stopIfTrue="1" operator="equal">
      <formula>"no"</formula>
    </cfRule>
    <cfRule type="notContainsBlanks" dxfId="6873" priority="7119">
      <formula>LEN(TRIM(AS313))&gt;0</formula>
    </cfRule>
  </conditionalFormatting>
  <conditionalFormatting sqref="AS313">
    <cfRule type="cellIs" dxfId="6872" priority="7114" stopIfTrue="1" operator="equal">
      <formula>"yes"</formula>
    </cfRule>
    <cfRule type="cellIs" dxfId="6871" priority="7115" stopIfTrue="1" operator="equal">
      <formula>"no"</formula>
    </cfRule>
    <cfRule type="notContainsBlanks" dxfId="6870" priority="7116">
      <formula>LEN(TRIM(AS313))&gt;0</formula>
    </cfRule>
  </conditionalFormatting>
  <conditionalFormatting sqref="AS313">
    <cfRule type="cellIs" dxfId="6869" priority="7109" stopIfTrue="1" operator="equal">
      <formula>"done"</formula>
    </cfRule>
    <cfRule type="cellIs" dxfId="6868" priority="7110" stopIfTrue="1" operator="equal">
      <formula>"n/a"</formula>
    </cfRule>
    <cfRule type="cellIs" dxfId="6867" priority="7111" stopIfTrue="1" operator="equal">
      <formula>"yes"</formula>
    </cfRule>
    <cfRule type="cellIs" dxfId="6866" priority="7112" stopIfTrue="1" operator="equal">
      <formula>"no"</formula>
    </cfRule>
    <cfRule type="notContainsBlanks" dxfId="6865" priority="7113">
      <formula>LEN(TRIM(AS313))&gt;0</formula>
    </cfRule>
  </conditionalFormatting>
  <conditionalFormatting sqref="AS315">
    <cfRule type="cellIs" dxfId="6864" priority="7106" stopIfTrue="1" operator="equal">
      <formula>"yes"</formula>
    </cfRule>
    <cfRule type="cellIs" dxfId="6863" priority="7107" stopIfTrue="1" operator="equal">
      <formula>"no"</formula>
    </cfRule>
    <cfRule type="notContainsBlanks" dxfId="6862" priority="7108">
      <formula>LEN(TRIM(AS315))&gt;0</formula>
    </cfRule>
  </conditionalFormatting>
  <conditionalFormatting sqref="AS315">
    <cfRule type="cellIs" dxfId="6861" priority="7103" stopIfTrue="1" operator="equal">
      <formula>"yes"</formula>
    </cfRule>
    <cfRule type="cellIs" dxfId="6860" priority="7104" stopIfTrue="1" operator="equal">
      <formula>"no"</formula>
    </cfRule>
    <cfRule type="notContainsBlanks" dxfId="6859" priority="7105">
      <formula>LEN(TRIM(AS315))&gt;0</formula>
    </cfRule>
  </conditionalFormatting>
  <conditionalFormatting sqref="AS315">
    <cfRule type="cellIs" dxfId="6858" priority="7098" stopIfTrue="1" operator="equal">
      <formula>"done"</formula>
    </cfRule>
    <cfRule type="cellIs" dxfId="6857" priority="7099" stopIfTrue="1" operator="equal">
      <formula>"n/a"</formula>
    </cfRule>
    <cfRule type="cellIs" dxfId="6856" priority="7100" stopIfTrue="1" operator="equal">
      <formula>"yes"</formula>
    </cfRule>
    <cfRule type="cellIs" dxfId="6855" priority="7101" stopIfTrue="1" operator="equal">
      <formula>"no"</formula>
    </cfRule>
    <cfRule type="notContainsBlanks" dxfId="6854" priority="7102">
      <formula>LEN(TRIM(AS315))&gt;0</formula>
    </cfRule>
  </conditionalFormatting>
  <conditionalFormatting sqref="AS317">
    <cfRule type="cellIs" dxfId="6853" priority="7095" stopIfTrue="1" operator="equal">
      <formula>"yes"</formula>
    </cfRule>
    <cfRule type="cellIs" dxfId="6852" priority="7096" stopIfTrue="1" operator="equal">
      <formula>"no"</formula>
    </cfRule>
    <cfRule type="notContainsBlanks" dxfId="6851" priority="7097">
      <formula>LEN(TRIM(AS317))&gt;0</formula>
    </cfRule>
  </conditionalFormatting>
  <conditionalFormatting sqref="AS317">
    <cfRule type="cellIs" dxfId="6850" priority="7092" stopIfTrue="1" operator="equal">
      <formula>"yes"</formula>
    </cfRule>
    <cfRule type="cellIs" dxfId="6849" priority="7093" stopIfTrue="1" operator="equal">
      <formula>"no"</formula>
    </cfRule>
    <cfRule type="notContainsBlanks" dxfId="6848" priority="7094">
      <formula>LEN(TRIM(AS317))&gt;0</formula>
    </cfRule>
  </conditionalFormatting>
  <conditionalFormatting sqref="AS317">
    <cfRule type="cellIs" dxfId="6847" priority="7087" stopIfTrue="1" operator="equal">
      <formula>"done"</formula>
    </cfRule>
    <cfRule type="cellIs" dxfId="6846" priority="7088" stopIfTrue="1" operator="equal">
      <formula>"n/a"</formula>
    </cfRule>
    <cfRule type="cellIs" dxfId="6845" priority="7089" stopIfTrue="1" operator="equal">
      <formula>"yes"</formula>
    </cfRule>
    <cfRule type="cellIs" dxfId="6844" priority="7090" stopIfTrue="1" operator="equal">
      <formula>"no"</formula>
    </cfRule>
    <cfRule type="notContainsBlanks" dxfId="6843" priority="7091">
      <formula>LEN(TRIM(AS317))&gt;0</formula>
    </cfRule>
  </conditionalFormatting>
  <conditionalFormatting sqref="AS318">
    <cfRule type="cellIs" dxfId="6842" priority="7084" stopIfTrue="1" operator="equal">
      <formula>"yes"</formula>
    </cfRule>
    <cfRule type="cellIs" dxfId="6841" priority="7085" stopIfTrue="1" operator="equal">
      <formula>"no"</formula>
    </cfRule>
    <cfRule type="notContainsBlanks" dxfId="6840" priority="7086">
      <formula>LEN(TRIM(AS318))&gt;0</formula>
    </cfRule>
  </conditionalFormatting>
  <conditionalFormatting sqref="AS318">
    <cfRule type="cellIs" dxfId="6839" priority="7081" stopIfTrue="1" operator="equal">
      <formula>"yes"</formula>
    </cfRule>
    <cfRule type="cellIs" dxfId="6838" priority="7082" stopIfTrue="1" operator="equal">
      <formula>"no"</formula>
    </cfRule>
    <cfRule type="notContainsBlanks" dxfId="6837" priority="7083">
      <formula>LEN(TRIM(AS318))&gt;0</formula>
    </cfRule>
  </conditionalFormatting>
  <conditionalFormatting sqref="AS318">
    <cfRule type="cellIs" dxfId="6836" priority="7076" stopIfTrue="1" operator="equal">
      <formula>"done"</formula>
    </cfRule>
    <cfRule type="cellIs" dxfId="6835" priority="7077" stopIfTrue="1" operator="equal">
      <formula>"n/a"</formula>
    </cfRule>
    <cfRule type="cellIs" dxfId="6834" priority="7078" stopIfTrue="1" operator="equal">
      <formula>"yes"</formula>
    </cfRule>
    <cfRule type="cellIs" dxfId="6833" priority="7079" stopIfTrue="1" operator="equal">
      <formula>"no"</formula>
    </cfRule>
    <cfRule type="notContainsBlanks" dxfId="6832" priority="7080">
      <formula>LEN(TRIM(AS318))&gt;0</formula>
    </cfRule>
  </conditionalFormatting>
  <conditionalFormatting sqref="AS319">
    <cfRule type="cellIs" dxfId="6831" priority="7073" stopIfTrue="1" operator="equal">
      <formula>"yes"</formula>
    </cfRule>
    <cfRule type="cellIs" dxfId="6830" priority="7074" stopIfTrue="1" operator="equal">
      <formula>"no"</formula>
    </cfRule>
    <cfRule type="notContainsBlanks" dxfId="6829" priority="7075">
      <formula>LEN(TRIM(AS319))&gt;0</formula>
    </cfRule>
  </conditionalFormatting>
  <conditionalFormatting sqref="AS319">
    <cfRule type="cellIs" dxfId="6828" priority="7070" stopIfTrue="1" operator="equal">
      <formula>"yes"</formula>
    </cfRule>
    <cfRule type="cellIs" dxfId="6827" priority="7071" stopIfTrue="1" operator="equal">
      <formula>"no"</formula>
    </cfRule>
    <cfRule type="notContainsBlanks" dxfId="6826" priority="7072">
      <formula>LEN(TRIM(AS319))&gt;0</formula>
    </cfRule>
  </conditionalFormatting>
  <conditionalFormatting sqref="AS319">
    <cfRule type="cellIs" dxfId="6825" priority="7065" stopIfTrue="1" operator="equal">
      <formula>"done"</formula>
    </cfRule>
    <cfRule type="cellIs" dxfId="6824" priority="7066" stopIfTrue="1" operator="equal">
      <formula>"n/a"</formula>
    </cfRule>
    <cfRule type="cellIs" dxfId="6823" priority="7067" stopIfTrue="1" operator="equal">
      <formula>"yes"</formula>
    </cfRule>
    <cfRule type="cellIs" dxfId="6822" priority="7068" stopIfTrue="1" operator="equal">
      <formula>"no"</formula>
    </cfRule>
    <cfRule type="notContainsBlanks" dxfId="6821" priority="7069">
      <formula>LEN(TRIM(AS319))&gt;0</formula>
    </cfRule>
  </conditionalFormatting>
  <conditionalFormatting sqref="AS320">
    <cfRule type="cellIs" dxfId="6820" priority="7062" stopIfTrue="1" operator="equal">
      <formula>"yes"</formula>
    </cfRule>
    <cfRule type="cellIs" dxfId="6819" priority="7063" stopIfTrue="1" operator="equal">
      <formula>"no"</formula>
    </cfRule>
    <cfRule type="notContainsBlanks" dxfId="6818" priority="7064">
      <formula>LEN(TRIM(AS320))&gt;0</formula>
    </cfRule>
  </conditionalFormatting>
  <conditionalFormatting sqref="AS320">
    <cfRule type="cellIs" dxfId="6817" priority="7059" stopIfTrue="1" operator="equal">
      <formula>"yes"</formula>
    </cfRule>
    <cfRule type="cellIs" dxfId="6816" priority="7060" stopIfTrue="1" operator="equal">
      <formula>"no"</formula>
    </cfRule>
    <cfRule type="notContainsBlanks" dxfId="6815" priority="7061">
      <formula>LEN(TRIM(AS320))&gt;0</formula>
    </cfRule>
  </conditionalFormatting>
  <conditionalFormatting sqref="AS320">
    <cfRule type="cellIs" dxfId="6814" priority="7054" stopIfTrue="1" operator="equal">
      <formula>"done"</formula>
    </cfRule>
    <cfRule type="cellIs" dxfId="6813" priority="7055" stopIfTrue="1" operator="equal">
      <formula>"n/a"</formula>
    </cfRule>
    <cfRule type="cellIs" dxfId="6812" priority="7056" stopIfTrue="1" operator="equal">
      <formula>"yes"</formula>
    </cfRule>
    <cfRule type="cellIs" dxfId="6811" priority="7057" stopIfTrue="1" operator="equal">
      <formula>"no"</formula>
    </cfRule>
    <cfRule type="notContainsBlanks" dxfId="6810" priority="7058">
      <formula>LEN(TRIM(AS320))&gt;0</formula>
    </cfRule>
  </conditionalFormatting>
  <conditionalFormatting sqref="AS323">
    <cfRule type="cellIs" dxfId="6809" priority="7051" stopIfTrue="1" operator="equal">
      <formula>"yes"</formula>
    </cfRule>
    <cfRule type="cellIs" dxfId="6808" priority="7052" stopIfTrue="1" operator="equal">
      <formula>"no"</formula>
    </cfRule>
    <cfRule type="notContainsBlanks" dxfId="6807" priority="7053">
      <formula>LEN(TRIM(AS323))&gt;0</formula>
    </cfRule>
  </conditionalFormatting>
  <conditionalFormatting sqref="AS323">
    <cfRule type="cellIs" dxfId="6806" priority="7048" stopIfTrue="1" operator="equal">
      <formula>"yes"</formula>
    </cfRule>
    <cfRule type="cellIs" dxfId="6805" priority="7049" stopIfTrue="1" operator="equal">
      <formula>"no"</formula>
    </cfRule>
    <cfRule type="notContainsBlanks" dxfId="6804" priority="7050">
      <formula>LEN(TRIM(AS323))&gt;0</formula>
    </cfRule>
  </conditionalFormatting>
  <conditionalFormatting sqref="AS323">
    <cfRule type="cellIs" dxfId="6803" priority="7043" stopIfTrue="1" operator="equal">
      <formula>"done"</formula>
    </cfRule>
    <cfRule type="cellIs" dxfId="6802" priority="7044" stopIfTrue="1" operator="equal">
      <formula>"n/a"</formula>
    </cfRule>
    <cfRule type="cellIs" dxfId="6801" priority="7045" stopIfTrue="1" operator="equal">
      <formula>"yes"</formula>
    </cfRule>
    <cfRule type="cellIs" dxfId="6800" priority="7046" stopIfTrue="1" operator="equal">
      <formula>"no"</formula>
    </cfRule>
    <cfRule type="notContainsBlanks" dxfId="6799" priority="7047">
      <formula>LEN(TRIM(AS323))&gt;0</formula>
    </cfRule>
  </conditionalFormatting>
  <conditionalFormatting sqref="AS325">
    <cfRule type="cellIs" dxfId="6798" priority="7040" stopIfTrue="1" operator="equal">
      <formula>"yes"</formula>
    </cfRule>
    <cfRule type="cellIs" dxfId="6797" priority="7041" stopIfTrue="1" operator="equal">
      <formula>"no"</formula>
    </cfRule>
    <cfRule type="notContainsBlanks" dxfId="6796" priority="7042">
      <formula>LEN(TRIM(AS325))&gt;0</formula>
    </cfRule>
  </conditionalFormatting>
  <conditionalFormatting sqref="AS325">
    <cfRule type="cellIs" dxfId="6795" priority="7037" stopIfTrue="1" operator="equal">
      <formula>"yes"</formula>
    </cfRule>
    <cfRule type="cellIs" dxfId="6794" priority="7038" stopIfTrue="1" operator="equal">
      <formula>"no"</formula>
    </cfRule>
    <cfRule type="notContainsBlanks" dxfId="6793" priority="7039">
      <formula>LEN(TRIM(AS325))&gt;0</formula>
    </cfRule>
  </conditionalFormatting>
  <conditionalFormatting sqref="AS325">
    <cfRule type="cellIs" dxfId="6792" priority="7032" stopIfTrue="1" operator="equal">
      <formula>"done"</formula>
    </cfRule>
    <cfRule type="cellIs" dxfId="6791" priority="7033" stopIfTrue="1" operator="equal">
      <formula>"n/a"</formula>
    </cfRule>
    <cfRule type="cellIs" dxfId="6790" priority="7034" stopIfTrue="1" operator="equal">
      <formula>"yes"</formula>
    </cfRule>
    <cfRule type="cellIs" dxfId="6789" priority="7035" stopIfTrue="1" operator="equal">
      <formula>"no"</formula>
    </cfRule>
    <cfRule type="notContainsBlanks" dxfId="6788" priority="7036">
      <formula>LEN(TRIM(AS325))&gt;0</formula>
    </cfRule>
  </conditionalFormatting>
  <conditionalFormatting sqref="AS322">
    <cfRule type="cellIs" dxfId="6787" priority="7029" stopIfTrue="1" operator="equal">
      <formula>"yes"</formula>
    </cfRule>
    <cfRule type="cellIs" dxfId="6786" priority="7030" stopIfTrue="1" operator="equal">
      <formula>"no"</formula>
    </cfRule>
    <cfRule type="notContainsBlanks" dxfId="6785" priority="7031">
      <formula>LEN(TRIM(AS322))&gt;0</formula>
    </cfRule>
  </conditionalFormatting>
  <conditionalFormatting sqref="AS322">
    <cfRule type="cellIs" dxfId="6784" priority="7026" stopIfTrue="1" operator="equal">
      <formula>"yes"</formula>
    </cfRule>
    <cfRule type="cellIs" dxfId="6783" priority="7027" stopIfTrue="1" operator="equal">
      <formula>"no"</formula>
    </cfRule>
    <cfRule type="notContainsBlanks" dxfId="6782" priority="7028">
      <formula>LEN(TRIM(AS322))&gt;0</formula>
    </cfRule>
  </conditionalFormatting>
  <conditionalFormatting sqref="AS322">
    <cfRule type="cellIs" dxfId="6781" priority="7021" stopIfTrue="1" operator="equal">
      <formula>"done"</formula>
    </cfRule>
    <cfRule type="cellIs" dxfId="6780" priority="7022" stopIfTrue="1" operator="equal">
      <formula>"n/a"</formula>
    </cfRule>
    <cfRule type="cellIs" dxfId="6779" priority="7023" stopIfTrue="1" operator="equal">
      <formula>"yes"</formula>
    </cfRule>
    <cfRule type="cellIs" dxfId="6778" priority="7024" stopIfTrue="1" operator="equal">
      <formula>"no"</formula>
    </cfRule>
    <cfRule type="notContainsBlanks" dxfId="6777" priority="7025">
      <formula>LEN(TRIM(AS322))&gt;0</formula>
    </cfRule>
  </conditionalFormatting>
  <conditionalFormatting sqref="AS277:AS286">
    <cfRule type="cellIs" dxfId="6776" priority="7018" stopIfTrue="1" operator="equal">
      <formula>"yes"</formula>
    </cfRule>
    <cfRule type="cellIs" dxfId="6775" priority="7019" stopIfTrue="1" operator="equal">
      <formula>"no"</formula>
    </cfRule>
    <cfRule type="notContainsBlanks" dxfId="6774" priority="7020">
      <formula>LEN(TRIM(AS277))&gt;0</formula>
    </cfRule>
  </conditionalFormatting>
  <conditionalFormatting sqref="AS277:AS286">
    <cfRule type="cellIs" dxfId="6773" priority="7015" stopIfTrue="1" operator="equal">
      <formula>"yes"</formula>
    </cfRule>
    <cfRule type="cellIs" dxfId="6772" priority="7016" stopIfTrue="1" operator="equal">
      <formula>"no"</formula>
    </cfRule>
    <cfRule type="notContainsBlanks" dxfId="6771" priority="7017">
      <formula>LEN(TRIM(AS277))&gt;0</formula>
    </cfRule>
  </conditionalFormatting>
  <conditionalFormatting sqref="AS277:AS286">
    <cfRule type="cellIs" dxfId="6770" priority="7010" stopIfTrue="1" operator="equal">
      <formula>"done"</formula>
    </cfRule>
    <cfRule type="cellIs" dxfId="6769" priority="7011" stopIfTrue="1" operator="equal">
      <formula>"n/a"</formula>
    </cfRule>
    <cfRule type="cellIs" dxfId="6768" priority="7012" stopIfTrue="1" operator="equal">
      <formula>"yes"</formula>
    </cfRule>
    <cfRule type="cellIs" dxfId="6767" priority="7013" stopIfTrue="1" operator="equal">
      <formula>"no"</formula>
    </cfRule>
    <cfRule type="notContainsBlanks" dxfId="6766" priority="7014">
      <formula>LEN(TRIM(AS277))&gt;0</formula>
    </cfRule>
  </conditionalFormatting>
  <conditionalFormatting sqref="AS288">
    <cfRule type="cellIs" dxfId="6765" priority="7007" stopIfTrue="1" operator="equal">
      <formula>"yes"</formula>
    </cfRule>
    <cfRule type="cellIs" dxfId="6764" priority="7008" stopIfTrue="1" operator="equal">
      <formula>"no"</formula>
    </cfRule>
    <cfRule type="notContainsBlanks" dxfId="6763" priority="7009">
      <formula>LEN(TRIM(AS288))&gt;0</formula>
    </cfRule>
  </conditionalFormatting>
  <conditionalFormatting sqref="AS288">
    <cfRule type="cellIs" dxfId="6762" priority="7004" stopIfTrue="1" operator="equal">
      <formula>"yes"</formula>
    </cfRule>
    <cfRule type="cellIs" dxfId="6761" priority="7005" stopIfTrue="1" operator="equal">
      <formula>"no"</formula>
    </cfRule>
    <cfRule type="notContainsBlanks" dxfId="6760" priority="7006">
      <formula>LEN(TRIM(AS288))&gt;0</formula>
    </cfRule>
  </conditionalFormatting>
  <conditionalFormatting sqref="AS288">
    <cfRule type="cellIs" dxfId="6759" priority="6999" stopIfTrue="1" operator="equal">
      <formula>"done"</formula>
    </cfRule>
    <cfRule type="cellIs" dxfId="6758" priority="7000" stopIfTrue="1" operator="equal">
      <formula>"n/a"</formula>
    </cfRule>
    <cfRule type="cellIs" dxfId="6757" priority="7001" stopIfTrue="1" operator="equal">
      <formula>"yes"</formula>
    </cfRule>
    <cfRule type="cellIs" dxfId="6756" priority="7002" stopIfTrue="1" operator="equal">
      <formula>"no"</formula>
    </cfRule>
    <cfRule type="notContainsBlanks" dxfId="6755" priority="7003">
      <formula>LEN(TRIM(AS288))&gt;0</formula>
    </cfRule>
  </conditionalFormatting>
  <conditionalFormatting sqref="AS289">
    <cfRule type="cellIs" dxfId="6754" priority="6996" stopIfTrue="1" operator="equal">
      <formula>"yes"</formula>
    </cfRule>
    <cfRule type="cellIs" dxfId="6753" priority="6997" stopIfTrue="1" operator="equal">
      <formula>"no"</formula>
    </cfRule>
    <cfRule type="notContainsBlanks" dxfId="6752" priority="6998">
      <formula>LEN(TRIM(AS289))&gt;0</formula>
    </cfRule>
  </conditionalFormatting>
  <conditionalFormatting sqref="AS289">
    <cfRule type="cellIs" dxfId="6751" priority="6993" stopIfTrue="1" operator="equal">
      <formula>"yes"</formula>
    </cfRule>
    <cfRule type="cellIs" dxfId="6750" priority="6994" stopIfTrue="1" operator="equal">
      <formula>"no"</formula>
    </cfRule>
    <cfRule type="notContainsBlanks" dxfId="6749" priority="6995">
      <formula>LEN(TRIM(AS289))&gt;0</formula>
    </cfRule>
  </conditionalFormatting>
  <conditionalFormatting sqref="AS289">
    <cfRule type="cellIs" dxfId="6748" priority="6988" stopIfTrue="1" operator="equal">
      <formula>"done"</formula>
    </cfRule>
    <cfRule type="cellIs" dxfId="6747" priority="6989" stopIfTrue="1" operator="equal">
      <formula>"n/a"</formula>
    </cfRule>
    <cfRule type="cellIs" dxfId="6746" priority="6990" stopIfTrue="1" operator="equal">
      <formula>"yes"</formula>
    </cfRule>
    <cfRule type="cellIs" dxfId="6745" priority="6991" stopIfTrue="1" operator="equal">
      <formula>"no"</formula>
    </cfRule>
    <cfRule type="notContainsBlanks" dxfId="6744" priority="6992">
      <formula>LEN(TRIM(AS289))&gt;0</formula>
    </cfRule>
  </conditionalFormatting>
  <conditionalFormatting sqref="AS290">
    <cfRule type="cellIs" dxfId="6743" priority="6985" stopIfTrue="1" operator="equal">
      <formula>"yes"</formula>
    </cfRule>
    <cfRule type="cellIs" dxfId="6742" priority="6986" stopIfTrue="1" operator="equal">
      <formula>"no"</formula>
    </cfRule>
    <cfRule type="notContainsBlanks" dxfId="6741" priority="6987">
      <formula>LEN(TRIM(AS290))&gt;0</formula>
    </cfRule>
  </conditionalFormatting>
  <conditionalFormatting sqref="AS290">
    <cfRule type="cellIs" dxfId="6740" priority="6982" stopIfTrue="1" operator="equal">
      <formula>"yes"</formula>
    </cfRule>
    <cfRule type="cellIs" dxfId="6739" priority="6983" stopIfTrue="1" operator="equal">
      <formula>"no"</formula>
    </cfRule>
    <cfRule type="notContainsBlanks" dxfId="6738" priority="6984">
      <formula>LEN(TRIM(AS290))&gt;0</formula>
    </cfRule>
  </conditionalFormatting>
  <conditionalFormatting sqref="AS290">
    <cfRule type="cellIs" dxfId="6737" priority="6977" stopIfTrue="1" operator="equal">
      <formula>"done"</formula>
    </cfRule>
    <cfRule type="cellIs" dxfId="6736" priority="6978" stopIfTrue="1" operator="equal">
      <formula>"n/a"</formula>
    </cfRule>
    <cfRule type="cellIs" dxfId="6735" priority="6979" stopIfTrue="1" operator="equal">
      <formula>"yes"</formula>
    </cfRule>
    <cfRule type="cellIs" dxfId="6734" priority="6980" stopIfTrue="1" operator="equal">
      <formula>"no"</formula>
    </cfRule>
    <cfRule type="notContainsBlanks" dxfId="6733" priority="6981">
      <formula>LEN(TRIM(AS290))&gt;0</formula>
    </cfRule>
  </conditionalFormatting>
  <conditionalFormatting sqref="AS291">
    <cfRule type="cellIs" dxfId="6732" priority="6974" stopIfTrue="1" operator="equal">
      <formula>"yes"</formula>
    </cfRule>
    <cfRule type="cellIs" dxfId="6731" priority="6975" stopIfTrue="1" operator="equal">
      <formula>"no"</formula>
    </cfRule>
    <cfRule type="notContainsBlanks" dxfId="6730" priority="6976">
      <formula>LEN(TRIM(AS291))&gt;0</formula>
    </cfRule>
  </conditionalFormatting>
  <conditionalFormatting sqref="AS291">
    <cfRule type="cellIs" dxfId="6729" priority="6971" stopIfTrue="1" operator="equal">
      <formula>"yes"</formula>
    </cfRule>
    <cfRule type="cellIs" dxfId="6728" priority="6972" stopIfTrue="1" operator="equal">
      <formula>"no"</formula>
    </cfRule>
    <cfRule type="notContainsBlanks" dxfId="6727" priority="6973">
      <formula>LEN(TRIM(AS291))&gt;0</formula>
    </cfRule>
  </conditionalFormatting>
  <conditionalFormatting sqref="AS291">
    <cfRule type="cellIs" dxfId="6726" priority="6966" stopIfTrue="1" operator="equal">
      <formula>"done"</formula>
    </cfRule>
    <cfRule type="cellIs" dxfId="6725" priority="6967" stopIfTrue="1" operator="equal">
      <formula>"n/a"</formula>
    </cfRule>
    <cfRule type="cellIs" dxfId="6724" priority="6968" stopIfTrue="1" operator="equal">
      <formula>"yes"</formula>
    </cfRule>
    <cfRule type="cellIs" dxfId="6723" priority="6969" stopIfTrue="1" operator="equal">
      <formula>"no"</formula>
    </cfRule>
    <cfRule type="notContainsBlanks" dxfId="6722" priority="6970">
      <formula>LEN(TRIM(AS291))&gt;0</formula>
    </cfRule>
  </conditionalFormatting>
  <conditionalFormatting sqref="AS292">
    <cfRule type="cellIs" dxfId="6721" priority="6963" stopIfTrue="1" operator="equal">
      <formula>"yes"</formula>
    </cfRule>
    <cfRule type="cellIs" dxfId="6720" priority="6964" stopIfTrue="1" operator="equal">
      <formula>"no"</formula>
    </cfRule>
    <cfRule type="notContainsBlanks" dxfId="6719" priority="6965">
      <formula>LEN(TRIM(AS292))&gt;0</formula>
    </cfRule>
  </conditionalFormatting>
  <conditionalFormatting sqref="AS292">
    <cfRule type="cellIs" dxfId="6718" priority="6960" stopIfTrue="1" operator="equal">
      <formula>"yes"</formula>
    </cfRule>
    <cfRule type="cellIs" dxfId="6717" priority="6961" stopIfTrue="1" operator="equal">
      <formula>"no"</formula>
    </cfRule>
    <cfRule type="notContainsBlanks" dxfId="6716" priority="6962">
      <formula>LEN(TRIM(AS292))&gt;0</formula>
    </cfRule>
  </conditionalFormatting>
  <conditionalFormatting sqref="AS292">
    <cfRule type="cellIs" dxfId="6715" priority="6955" stopIfTrue="1" operator="equal">
      <formula>"done"</formula>
    </cfRule>
    <cfRule type="cellIs" dxfId="6714" priority="6956" stopIfTrue="1" operator="equal">
      <formula>"n/a"</formula>
    </cfRule>
    <cfRule type="cellIs" dxfId="6713" priority="6957" stopIfTrue="1" operator="equal">
      <formula>"yes"</formula>
    </cfRule>
    <cfRule type="cellIs" dxfId="6712" priority="6958" stopIfTrue="1" operator="equal">
      <formula>"no"</formula>
    </cfRule>
    <cfRule type="notContainsBlanks" dxfId="6711" priority="6959">
      <formula>LEN(TRIM(AS292))&gt;0</formula>
    </cfRule>
  </conditionalFormatting>
  <conditionalFormatting sqref="AS293">
    <cfRule type="cellIs" dxfId="6710" priority="6952" stopIfTrue="1" operator="equal">
      <formula>"yes"</formula>
    </cfRule>
    <cfRule type="cellIs" dxfId="6709" priority="6953" stopIfTrue="1" operator="equal">
      <formula>"no"</formula>
    </cfRule>
    <cfRule type="notContainsBlanks" dxfId="6708" priority="6954">
      <formula>LEN(TRIM(AS293))&gt;0</formula>
    </cfRule>
  </conditionalFormatting>
  <conditionalFormatting sqref="AS293">
    <cfRule type="cellIs" dxfId="6707" priority="6949" stopIfTrue="1" operator="equal">
      <formula>"yes"</formula>
    </cfRule>
    <cfRule type="cellIs" dxfId="6706" priority="6950" stopIfTrue="1" operator="equal">
      <formula>"no"</formula>
    </cfRule>
    <cfRule type="notContainsBlanks" dxfId="6705" priority="6951">
      <formula>LEN(TRIM(AS293))&gt;0</formula>
    </cfRule>
  </conditionalFormatting>
  <conditionalFormatting sqref="AS293">
    <cfRule type="cellIs" dxfId="6704" priority="6944" stopIfTrue="1" operator="equal">
      <formula>"done"</formula>
    </cfRule>
    <cfRule type="cellIs" dxfId="6703" priority="6945" stopIfTrue="1" operator="equal">
      <formula>"n/a"</formula>
    </cfRule>
    <cfRule type="cellIs" dxfId="6702" priority="6946" stopIfTrue="1" operator="equal">
      <formula>"yes"</formula>
    </cfRule>
    <cfRule type="cellIs" dxfId="6701" priority="6947" stopIfTrue="1" operator="equal">
      <formula>"no"</formula>
    </cfRule>
    <cfRule type="notContainsBlanks" dxfId="6700" priority="6948">
      <formula>LEN(TRIM(AS293))&gt;0</formula>
    </cfRule>
  </conditionalFormatting>
  <conditionalFormatting sqref="AS295">
    <cfRule type="cellIs" dxfId="6699" priority="6941" stopIfTrue="1" operator="equal">
      <formula>"yes"</formula>
    </cfRule>
    <cfRule type="cellIs" dxfId="6698" priority="6942" stopIfTrue="1" operator="equal">
      <formula>"no"</formula>
    </cfRule>
    <cfRule type="notContainsBlanks" dxfId="6697" priority="6943">
      <formula>LEN(TRIM(AS295))&gt;0</formula>
    </cfRule>
  </conditionalFormatting>
  <conditionalFormatting sqref="AS295">
    <cfRule type="cellIs" dxfId="6696" priority="6938" stopIfTrue="1" operator="equal">
      <formula>"yes"</formula>
    </cfRule>
    <cfRule type="cellIs" dxfId="6695" priority="6939" stopIfTrue="1" operator="equal">
      <formula>"no"</formula>
    </cfRule>
    <cfRule type="notContainsBlanks" dxfId="6694" priority="6940">
      <formula>LEN(TRIM(AS295))&gt;0</formula>
    </cfRule>
  </conditionalFormatting>
  <conditionalFormatting sqref="AS295">
    <cfRule type="cellIs" dxfId="6693" priority="6933" stopIfTrue="1" operator="equal">
      <formula>"done"</formula>
    </cfRule>
    <cfRule type="cellIs" dxfId="6692" priority="6934" stopIfTrue="1" operator="equal">
      <formula>"n/a"</formula>
    </cfRule>
    <cfRule type="cellIs" dxfId="6691" priority="6935" stopIfTrue="1" operator="equal">
      <formula>"yes"</formula>
    </cfRule>
    <cfRule type="cellIs" dxfId="6690" priority="6936" stopIfTrue="1" operator="equal">
      <formula>"no"</formula>
    </cfRule>
    <cfRule type="notContainsBlanks" dxfId="6689" priority="6937">
      <formula>LEN(TRIM(AS295))&gt;0</formula>
    </cfRule>
  </conditionalFormatting>
  <conditionalFormatting sqref="AS296:AS298">
    <cfRule type="cellIs" dxfId="6688" priority="6930" stopIfTrue="1" operator="equal">
      <formula>"yes"</formula>
    </cfRule>
    <cfRule type="cellIs" dxfId="6687" priority="6931" stopIfTrue="1" operator="equal">
      <formula>"no"</formula>
    </cfRule>
    <cfRule type="notContainsBlanks" dxfId="6686" priority="6932">
      <formula>LEN(TRIM(AS296))&gt;0</formula>
    </cfRule>
  </conditionalFormatting>
  <conditionalFormatting sqref="AS296:AS298">
    <cfRule type="cellIs" dxfId="6685" priority="6927" stopIfTrue="1" operator="equal">
      <formula>"yes"</formula>
    </cfRule>
    <cfRule type="cellIs" dxfId="6684" priority="6928" stopIfTrue="1" operator="equal">
      <formula>"no"</formula>
    </cfRule>
    <cfRule type="notContainsBlanks" dxfId="6683" priority="6929">
      <formula>LEN(TRIM(AS296))&gt;0</formula>
    </cfRule>
  </conditionalFormatting>
  <conditionalFormatting sqref="AS296:AS298">
    <cfRule type="cellIs" dxfId="6682" priority="6922" stopIfTrue="1" operator="equal">
      <formula>"done"</formula>
    </cfRule>
    <cfRule type="cellIs" dxfId="6681" priority="6923" stopIfTrue="1" operator="equal">
      <formula>"n/a"</formula>
    </cfRule>
    <cfRule type="cellIs" dxfId="6680" priority="6924" stopIfTrue="1" operator="equal">
      <formula>"yes"</formula>
    </cfRule>
    <cfRule type="cellIs" dxfId="6679" priority="6925" stopIfTrue="1" operator="equal">
      <formula>"no"</formula>
    </cfRule>
    <cfRule type="notContainsBlanks" dxfId="6678" priority="6926">
      <formula>LEN(TRIM(AS296))&gt;0</formula>
    </cfRule>
  </conditionalFormatting>
  <conditionalFormatting sqref="AS15:AU15">
    <cfRule type="dataBar" priority="6921">
      <dataBar>
        <cfvo type="num" val="0"/>
        <cfvo type="max"/>
        <color rgb="FF92D050"/>
      </dataBar>
      <extLst>
        <ext xmlns:x14="http://schemas.microsoft.com/office/spreadsheetml/2009/9/main" uri="{B025F937-C7B1-47D3-B67F-A62EFF666E3E}">
          <x14:id>{16AAD07F-625A-45D1-9643-F5A2CD26177A}</x14:id>
        </ext>
      </extLst>
    </cfRule>
  </conditionalFormatting>
  <conditionalFormatting sqref="AS61:AU61">
    <cfRule type="dataBar" priority="6920">
      <dataBar>
        <cfvo type="num" val="0"/>
        <cfvo type="max"/>
        <color rgb="FF92D050"/>
      </dataBar>
      <extLst>
        <ext xmlns:x14="http://schemas.microsoft.com/office/spreadsheetml/2009/9/main" uri="{B025F937-C7B1-47D3-B67F-A62EFF666E3E}">
          <x14:id>{6B68D4E6-1DA9-499A-BFE5-34941FD6A243}</x14:id>
        </ext>
      </extLst>
    </cfRule>
  </conditionalFormatting>
  <conditionalFormatting sqref="AS90:AU90">
    <cfRule type="dataBar" priority="6919">
      <dataBar>
        <cfvo type="num" val="0"/>
        <cfvo type="max"/>
        <color rgb="FF92D050"/>
      </dataBar>
      <extLst>
        <ext xmlns:x14="http://schemas.microsoft.com/office/spreadsheetml/2009/9/main" uri="{B025F937-C7B1-47D3-B67F-A62EFF666E3E}">
          <x14:id>{084446AF-EC6F-4D78-8307-FE501025DA15}</x14:id>
        </ext>
      </extLst>
    </cfRule>
  </conditionalFormatting>
  <conditionalFormatting sqref="AS105:AU105">
    <cfRule type="dataBar" priority="6918">
      <dataBar>
        <cfvo type="num" val="0"/>
        <cfvo type="max"/>
        <color rgb="FF92D050"/>
      </dataBar>
      <extLst>
        <ext xmlns:x14="http://schemas.microsoft.com/office/spreadsheetml/2009/9/main" uri="{B025F937-C7B1-47D3-B67F-A62EFF666E3E}">
          <x14:id>{8B02038C-D052-4E1C-AA50-0189095BF90A}</x14:id>
        </ext>
      </extLst>
    </cfRule>
  </conditionalFormatting>
  <conditionalFormatting sqref="AS137:AU137">
    <cfRule type="dataBar" priority="6917">
      <dataBar>
        <cfvo type="num" val="0"/>
        <cfvo type="max"/>
        <color rgb="FF92D050"/>
      </dataBar>
      <extLst>
        <ext xmlns:x14="http://schemas.microsoft.com/office/spreadsheetml/2009/9/main" uri="{B025F937-C7B1-47D3-B67F-A62EFF666E3E}">
          <x14:id>{248B655D-9281-40C5-B29E-D31DF4BDE21C}</x14:id>
        </ext>
      </extLst>
    </cfRule>
  </conditionalFormatting>
  <conditionalFormatting sqref="AS160:AU160">
    <cfRule type="dataBar" priority="6916">
      <dataBar>
        <cfvo type="num" val="0"/>
        <cfvo type="max"/>
        <color rgb="FF92D050"/>
      </dataBar>
      <extLst>
        <ext xmlns:x14="http://schemas.microsoft.com/office/spreadsheetml/2009/9/main" uri="{B025F937-C7B1-47D3-B67F-A62EFF666E3E}">
          <x14:id>{23F68544-8EFE-42CF-8406-77268255B916}</x14:id>
        </ext>
      </extLst>
    </cfRule>
  </conditionalFormatting>
  <conditionalFormatting sqref="AS173:AU173">
    <cfRule type="dataBar" priority="6915">
      <dataBar>
        <cfvo type="num" val="0"/>
        <cfvo type="max"/>
        <color rgb="FF92D050"/>
      </dataBar>
      <extLst>
        <ext xmlns:x14="http://schemas.microsoft.com/office/spreadsheetml/2009/9/main" uri="{B025F937-C7B1-47D3-B67F-A62EFF666E3E}">
          <x14:id>{34B6DA2F-991A-474E-A9C8-29DBC3CC5F1C}</x14:id>
        </ext>
      </extLst>
    </cfRule>
  </conditionalFormatting>
  <conditionalFormatting sqref="AS179:AU179">
    <cfRule type="dataBar" priority="6914">
      <dataBar>
        <cfvo type="num" val="0"/>
        <cfvo type="max"/>
        <color rgb="FF92D050"/>
      </dataBar>
      <extLst>
        <ext xmlns:x14="http://schemas.microsoft.com/office/spreadsheetml/2009/9/main" uri="{B025F937-C7B1-47D3-B67F-A62EFF666E3E}">
          <x14:id>{8B010F15-B7AC-4030-9702-506145F2E317}</x14:id>
        </ext>
      </extLst>
    </cfRule>
  </conditionalFormatting>
  <conditionalFormatting sqref="AS189:AU189">
    <cfRule type="dataBar" priority="6913">
      <dataBar>
        <cfvo type="num" val="0"/>
        <cfvo type="max"/>
        <color rgb="FF92D050"/>
      </dataBar>
      <extLst>
        <ext xmlns:x14="http://schemas.microsoft.com/office/spreadsheetml/2009/9/main" uri="{B025F937-C7B1-47D3-B67F-A62EFF666E3E}">
          <x14:id>{45F62F77-1F8C-460E-A6E0-1B39C1F565C7}</x14:id>
        </ext>
      </extLst>
    </cfRule>
  </conditionalFormatting>
  <conditionalFormatting sqref="AS193:AU193">
    <cfRule type="dataBar" priority="6912">
      <dataBar>
        <cfvo type="num" val="0"/>
        <cfvo type="max"/>
        <color rgb="FF92D050"/>
      </dataBar>
      <extLst>
        <ext xmlns:x14="http://schemas.microsoft.com/office/spreadsheetml/2009/9/main" uri="{B025F937-C7B1-47D3-B67F-A62EFF666E3E}">
          <x14:id>{ABBB3354-734F-4990-9115-9CD2B8B1CE1E}</x14:id>
        </ext>
      </extLst>
    </cfRule>
  </conditionalFormatting>
  <conditionalFormatting sqref="AS203:AU203">
    <cfRule type="dataBar" priority="6911">
      <dataBar>
        <cfvo type="num" val="0"/>
        <cfvo type="max"/>
        <color rgb="FF92D050"/>
      </dataBar>
      <extLst>
        <ext xmlns:x14="http://schemas.microsoft.com/office/spreadsheetml/2009/9/main" uri="{B025F937-C7B1-47D3-B67F-A62EFF666E3E}">
          <x14:id>{7E7FA183-F6A8-4988-A887-C391E8D9F782}</x14:id>
        </ext>
      </extLst>
    </cfRule>
  </conditionalFormatting>
  <conditionalFormatting sqref="AS208:AU208">
    <cfRule type="dataBar" priority="6910">
      <dataBar>
        <cfvo type="num" val="0"/>
        <cfvo type="max"/>
        <color rgb="FF92D050"/>
      </dataBar>
      <extLst>
        <ext xmlns:x14="http://schemas.microsoft.com/office/spreadsheetml/2009/9/main" uri="{B025F937-C7B1-47D3-B67F-A62EFF666E3E}">
          <x14:id>{10427669-A914-4BC4-B53E-F22DC6C089AF}</x14:id>
        </ext>
      </extLst>
    </cfRule>
  </conditionalFormatting>
  <conditionalFormatting sqref="AS211:AU211">
    <cfRule type="dataBar" priority="6909">
      <dataBar>
        <cfvo type="num" val="0"/>
        <cfvo type="max"/>
        <color rgb="FF92D050"/>
      </dataBar>
      <extLst>
        <ext xmlns:x14="http://schemas.microsoft.com/office/spreadsheetml/2009/9/main" uri="{B025F937-C7B1-47D3-B67F-A62EFF666E3E}">
          <x14:id>{90FD2B15-2750-451C-8992-7D1AA1FAFB6A}</x14:id>
        </ext>
      </extLst>
    </cfRule>
  </conditionalFormatting>
  <conditionalFormatting sqref="AS216:AU216">
    <cfRule type="dataBar" priority="6908">
      <dataBar>
        <cfvo type="num" val="0"/>
        <cfvo type="max"/>
        <color rgb="FF92D050"/>
      </dataBar>
      <extLst>
        <ext xmlns:x14="http://schemas.microsoft.com/office/spreadsheetml/2009/9/main" uri="{B025F937-C7B1-47D3-B67F-A62EFF666E3E}">
          <x14:id>{38B0D7F0-79BC-42E3-B379-B71F71B84AAE}</x14:id>
        </ext>
      </extLst>
    </cfRule>
  </conditionalFormatting>
  <conditionalFormatting sqref="AS239:AU239">
    <cfRule type="dataBar" priority="6907">
      <dataBar>
        <cfvo type="num" val="0"/>
        <cfvo type="max"/>
        <color rgb="FF92D050"/>
      </dataBar>
      <extLst>
        <ext xmlns:x14="http://schemas.microsoft.com/office/spreadsheetml/2009/9/main" uri="{B025F937-C7B1-47D3-B67F-A62EFF666E3E}">
          <x14:id>{967DA60F-803A-4A59-BBD2-D9243F7FD359}</x14:id>
        </ext>
      </extLst>
    </cfRule>
  </conditionalFormatting>
  <conditionalFormatting sqref="AS248:AU248">
    <cfRule type="dataBar" priority="6906">
      <dataBar>
        <cfvo type="num" val="0"/>
        <cfvo type="max"/>
        <color rgb="FF92D050"/>
      </dataBar>
      <extLst>
        <ext xmlns:x14="http://schemas.microsoft.com/office/spreadsheetml/2009/9/main" uri="{B025F937-C7B1-47D3-B67F-A62EFF666E3E}">
          <x14:id>{AD534C26-39D8-4E3F-87E0-8D91BA99AC67}</x14:id>
        </ext>
      </extLst>
    </cfRule>
  </conditionalFormatting>
  <conditionalFormatting sqref="AS259:AU259">
    <cfRule type="dataBar" priority="6905">
      <dataBar>
        <cfvo type="num" val="0"/>
        <cfvo type="max"/>
        <color rgb="FF92D050"/>
      </dataBar>
      <extLst>
        <ext xmlns:x14="http://schemas.microsoft.com/office/spreadsheetml/2009/9/main" uri="{B025F937-C7B1-47D3-B67F-A62EFF666E3E}">
          <x14:id>{C083330D-4D0D-446C-92A9-D742FF115755}</x14:id>
        </ext>
      </extLst>
    </cfRule>
  </conditionalFormatting>
  <conditionalFormatting sqref="AS276:AU276">
    <cfRule type="dataBar" priority="6904">
      <dataBar>
        <cfvo type="num" val="0"/>
        <cfvo type="max"/>
        <color rgb="FF92D050"/>
      </dataBar>
      <extLst>
        <ext xmlns:x14="http://schemas.microsoft.com/office/spreadsheetml/2009/9/main" uri="{B025F937-C7B1-47D3-B67F-A62EFF666E3E}">
          <x14:id>{7BEE51B6-CDB2-4F3D-87BF-8D82E78D59F9}</x14:id>
        </ext>
      </extLst>
    </cfRule>
  </conditionalFormatting>
  <conditionalFormatting sqref="AS287:AU287">
    <cfRule type="dataBar" priority="6903">
      <dataBar>
        <cfvo type="num" val="0"/>
        <cfvo type="max"/>
        <color rgb="FF92D050"/>
      </dataBar>
      <extLst>
        <ext xmlns:x14="http://schemas.microsoft.com/office/spreadsheetml/2009/9/main" uri="{B025F937-C7B1-47D3-B67F-A62EFF666E3E}">
          <x14:id>{4A173C0E-CABA-4CDD-B714-E901B8869F2B}</x14:id>
        </ext>
      </extLst>
    </cfRule>
  </conditionalFormatting>
  <conditionalFormatting sqref="AS294:AU294">
    <cfRule type="dataBar" priority="6902">
      <dataBar>
        <cfvo type="num" val="0"/>
        <cfvo type="max"/>
        <color rgb="FF92D050"/>
      </dataBar>
      <extLst>
        <ext xmlns:x14="http://schemas.microsoft.com/office/spreadsheetml/2009/9/main" uri="{B025F937-C7B1-47D3-B67F-A62EFF666E3E}">
          <x14:id>{1C8E10A0-C2E9-4B48-B780-572114B552F0}</x14:id>
        </ext>
      </extLst>
    </cfRule>
  </conditionalFormatting>
  <conditionalFormatting sqref="AS299:AU299">
    <cfRule type="dataBar" priority="6901">
      <dataBar>
        <cfvo type="num" val="0"/>
        <cfvo type="max"/>
        <color rgb="FF92D050"/>
      </dataBar>
      <extLst>
        <ext xmlns:x14="http://schemas.microsoft.com/office/spreadsheetml/2009/9/main" uri="{B025F937-C7B1-47D3-B67F-A62EFF666E3E}">
          <x14:id>{BEA3FE7D-4C36-41A3-9DAC-5ED71379B958}</x14:id>
        </ext>
      </extLst>
    </cfRule>
  </conditionalFormatting>
  <conditionalFormatting sqref="AS303:AU303">
    <cfRule type="dataBar" priority="6900">
      <dataBar>
        <cfvo type="num" val="0"/>
        <cfvo type="max"/>
        <color rgb="FF92D050"/>
      </dataBar>
      <extLst>
        <ext xmlns:x14="http://schemas.microsoft.com/office/spreadsheetml/2009/9/main" uri="{B025F937-C7B1-47D3-B67F-A62EFF666E3E}">
          <x14:id>{3867A660-E0DC-421C-9F47-069BAEBEDE06}</x14:id>
        </ext>
      </extLst>
    </cfRule>
  </conditionalFormatting>
  <conditionalFormatting sqref="AS309:AU309">
    <cfRule type="dataBar" priority="6899">
      <dataBar>
        <cfvo type="num" val="0"/>
        <cfvo type="max"/>
        <color rgb="FF92D050"/>
      </dataBar>
      <extLst>
        <ext xmlns:x14="http://schemas.microsoft.com/office/spreadsheetml/2009/9/main" uri="{B025F937-C7B1-47D3-B67F-A62EFF666E3E}">
          <x14:id>{AC776356-F054-4F39-961C-35D4EFD4DB3B}</x14:id>
        </ext>
      </extLst>
    </cfRule>
  </conditionalFormatting>
  <conditionalFormatting sqref="AS316:AU316">
    <cfRule type="dataBar" priority="6898">
      <dataBar>
        <cfvo type="num" val="0"/>
        <cfvo type="max"/>
        <color rgb="FF92D050"/>
      </dataBar>
      <extLst>
        <ext xmlns:x14="http://schemas.microsoft.com/office/spreadsheetml/2009/9/main" uri="{B025F937-C7B1-47D3-B67F-A62EFF666E3E}">
          <x14:id>{67E713E3-AE85-4BDF-9298-1659434D96DD}</x14:id>
        </ext>
      </extLst>
    </cfRule>
  </conditionalFormatting>
  <conditionalFormatting sqref="AS321:AU321">
    <cfRule type="dataBar" priority="6897">
      <dataBar>
        <cfvo type="num" val="0"/>
        <cfvo type="max"/>
        <color rgb="FF92D050"/>
      </dataBar>
      <extLst>
        <ext xmlns:x14="http://schemas.microsoft.com/office/spreadsheetml/2009/9/main" uri="{B025F937-C7B1-47D3-B67F-A62EFF666E3E}">
          <x14:id>{5134B3E5-041E-47F7-8F6B-9B2D727905B1}</x14:id>
        </ext>
      </extLst>
    </cfRule>
  </conditionalFormatting>
  <conditionalFormatting sqref="AS324:AU324">
    <cfRule type="dataBar" priority="6896">
      <dataBar>
        <cfvo type="num" val="0"/>
        <cfvo type="max"/>
        <color rgb="FF92D050"/>
      </dataBar>
      <extLst>
        <ext xmlns:x14="http://schemas.microsoft.com/office/spreadsheetml/2009/9/main" uri="{B025F937-C7B1-47D3-B67F-A62EFF666E3E}">
          <x14:id>{D7622928-B82D-4E26-8621-52CFCF47BDBB}</x14:id>
        </ext>
      </extLst>
    </cfRule>
  </conditionalFormatting>
  <conditionalFormatting sqref="AS324">
    <cfRule type="cellIs" dxfId="6677" priority="6895" stopIfTrue="1" operator="equal">
      <formula>"n/a"</formula>
    </cfRule>
  </conditionalFormatting>
  <conditionalFormatting sqref="AS14:AU14">
    <cfRule type="dataBar" priority="6894">
      <dataBar>
        <cfvo type="num" val="0"/>
        <cfvo type="max"/>
        <color rgb="FF92D050"/>
      </dataBar>
      <extLst>
        <ext xmlns:x14="http://schemas.microsoft.com/office/spreadsheetml/2009/9/main" uri="{B025F937-C7B1-47D3-B67F-A62EFF666E3E}">
          <x14:id>{3BE5D918-B78F-418F-9DFC-5050448DFB68}</x14:id>
        </ext>
      </extLst>
    </cfRule>
  </conditionalFormatting>
  <conditionalFormatting sqref="AS14:AS15 AS61 AS90 AS105 AS136:AS137 AS160 AS173 AS179 AS189 AS193 AS203 AS208 AS211 AS216 AS238:AS239 AS248 AS259 AS276 AS287 AS294 AS299 AS303 AS308:AS309 AS316 AS321 AS324">
    <cfRule type="cellIs" dxfId="6676" priority="6893" stopIfTrue="1" operator="equal">
      <formula>"n/a"</formula>
    </cfRule>
  </conditionalFormatting>
  <conditionalFormatting sqref="AS136:AU136">
    <cfRule type="dataBar" priority="6892">
      <dataBar>
        <cfvo type="num" val="0"/>
        <cfvo type="max"/>
        <color rgb="FF92D050"/>
      </dataBar>
      <extLst>
        <ext xmlns:x14="http://schemas.microsoft.com/office/spreadsheetml/2009/9/main" uri="{B025F937-C7B1-47D3-B67F-A62EFF666E3E}">
          <x14:id>{006B0A10-45F3-476E-B893-1B3B4B6EEAEE}</x14:id>
        </ext>
      </extLst>
    </cfRule>
  </conditionalFormatting>
  <conditionalFormatting sqref="AS238:AU238">
    <cfRule type="dataBar" priority="6891">
      <dataBar>
        <cfvo type="num" val="0"/>
        <cfvo type="max"/>
        <color rgb="FF92D050"/>
      </dataBar>
      <extLst>
        <ext xmlns:x14="http://schemas.microsoft.com/office/spreadsheetml/2009/9/main" uri="{B025F937-C7B1-47D3-B67F-A62EFF666E3E}">
          <x14:id>{789D344F-05EE-4FE0-B429-2CF2025FC448}</x14:id>
        </ext>
      </extLst>
    </cfRule>
  </conditionalFormatting>
  <conditionalFormatting sqref="AS308:AU308">
    <cfRule type="dataBar" priority="6890">
      <dataBar>
        <cfvo type="num" val="0"/>
        <cfvo type="max"/>
        <color rgb="FF92D050"/>
      </dataBar>
      <extLst>
        <ext xmlns:x14="http://schemas.microsoft.com/office/spreadsheetml/2009/9/main" uri="{B025F937-C7B1-47D3-B67F-A62EFF666E3E}">
          <x14:id>{2BEA1840-B98B-4F97-A088-0301CC0C6A82}</x14:id>
        </ext>
      </extLst>
    </cfRule>
  </conditionalFormatting>
  <conditionalFormatting sqref="AS10">
    <cfRule type="dataBar" priority="6889">
      <dataBar>
        <cfvo type="num" val="0"/>
        <cfvo type="num" val="$I$9"/>
        <color rgb="FF98C23D"/>
      </dataBar>
      <extLst>
        <ext xmlns:x14="http://schemas.microsoft.com/office/spreadsheetml/2009/9/main" uri="{B025F937-C7B1-47D3-B67F-A62EFF666E3E}">
          <x14:id>{DB84598E-FBCE-45F2-B3E7-EF52C04CCE7A}</x14:id>
        </ext>
      </extLst>
    </cfRule>
  </conditionalFormatting>
  <conditionalFormatting sqref="AV112 AV50:AV60 AV48 AV45:AV46 AV16:AV21 AV42 AV69:AV89 AV62:AV64 AV116:AV126 AV159 AV138:AV157">
    <cfRule type="cellIs" dxfId="6675" priority="6881" stopIfTrue="1" operator="equal">
      <formula>"yes"</formula>
    </cfRule>
    <cfRule type="cellIs" dxfId="6674" priority="6882" stopIfTrue="1" operator="equal">
      <formula>"no"</formula>
    </cfRule>
    <cfRule type="notContainsBlanks" dxfId="6673" priority="6885" stopIfTrue="1">
      <formula>LEN(TRIM(AV16))&gt;0</formula>
    </cfRule>
  </conditionalFormatting>
  <conditionalFormatting sqref="AV112 AV50:AV60 AV48 AV45:AV46 AV16:AV21 AV42 AV69:AV89 AV62:AV64 AV116:AV126 AV159 AV138:AV157">
    <cfRule type="cellIs" dxfId="6672" priority="6883" stopIfTrue="1" operator="equal">
      <formula>"done"</formula>
    </cfRule>
    <cfRule type="cellIs" dxfId="6671" priority="6884" stopIfTrue="1" operator="equal">
      <formula>"n/a"</formula>
    </cfRule>
    <cfRule type="cellIs" dxfId="6670" priority="6886" stopIfTrue="1" operator="equal">
      <formula>"yes"</formula>
    </cfRule>
    <cfRule type="cellIs" dxfId="6669" priority="6887" stopIfTrue="1" operator="equal">
      <formula>"no"</formula>
    </cfRule>
    <cfRule type="notContainsBlanks" dxfId="6668" priority="6888">
      <formula>LEN(TRIM(AV16))&gt;0</formula>
    </cfRule>
  </conditionalFormatting>
  <conditionalFormatting sqref="AV249:AV250">
    <cfRule type="cellIs" dxfId="6667" priority="6878" stopIfTrue="1" operator="equal">
      <formula>"yes"</formula>
    </cfRule>
    <cfRule type="cellIs" dxfId="6666" priority="6879" stopIfTrue="1" operator="equal">
      <formula>"no"</formula>
    </cfRule>
    <cfRule type="notContainsBlanks" dxfId="6665" priority="6880">
      <formula>LEN(TRIM(AV249))&gt;0</formula>
    </cfRule>
  </conditionalFormatting>
  <conditionalFormatting sqref="AV249:AV250">
    <cfRule type="cellIs" dxfId="6664" priority="6875" stopIfTrue="1" operator="equal">
      <formula>"yes"</formula>
    </cfRule>
    <cfRule type="cellIs" dxfId="6663" priority="6876" stopIfTrue="1" operator="equal">
      <formula>"no"</formula>
    </cfRule>
    <cfRule type="notContainsBlanks" dxfId="6662" priority="6877">
      <formula>LEN(TRIM(AV249))&gt;0</formula>
    </cfRule>
  </conditionalFormatting>
  <conditionalFormatting sqref="AV249:AV250">
    <cfRule type="cellIs" dxfId="6661" priority="6870" stopIfTrue="1" operator="equal">
      <formula>"done"</formula>
    </cfRule>
    <cfRule type="cellIs" dxfId="6660" priority="6871" stopIfTrue="1" operator="equal">
      <formula>"n/a"</formula>
    </cfRule>
    <cfRule type="cellIs" dxfId="6659" priority="6872" stopIfTrue="1" operator="equal">
      <formula>"yes"</formula>
    </cfRule>
    <cfRule type="cellIs" dxfId="6658" priority="6873" stopIfTrue="1" operator="equal">
      <formula>"no"</formula>
    </cfRule>
    <cfRule type="notContainsBlanks" dxfId="6657" priority="6874">
      <formula>LEN(TRIM(AV249))&gt;0</formula>
    </cfRule>
  </conditionalFormatting>
  <conditionalFormatting sqref="AV111">
    <cfRule type="cellIs" dxfId="6656" priority="6867" stopIfTrue="1" operator="equal">
      <formula>"yes"</formula>
    </cfRule>
    <cfRule type="cellIs" dxfId="6655" priority="6868" stopIfTrue="1" operator="equal">
      <formula>"no"</formula>
    </cfRule>
    <cfRule type="notContainsBlanks" dxfId="6654" priority="6869">
      <formula>LEN(TRIM(AV111))&gt;0</formula>
    </cfRule>
  </conditionalFormatting>
  <conditionalFormatting sqref="AV111">
    <cfRule type="cellIs" dxfId="6653" priority="6864" stopIfTrue="1" operator="equal">
      <formula>"yes"</formula>
    </cfRule>
    <cfRule type="cellIs" dxfId="6652" priority="6865" stopIfTrue="1" operator="equal">
      <formula>"no"</formula>
    </cfRule>
    <cfRule type="notContainsBlanks" dxfId="6651" priority="6866">
      <formula>LEN(TRIM(AV111))&gt;0</formula>
    </cfRule>
  </conditionalFormatting>
  <conditionalFormatting sqref="AV111">
    <cfRule type="cellIs" dxfId="6650" priority="6859" stopIfTrue="1" operator="equal">
      <formula>"done"</formula>
    </cfRule>
    <cfRule type="cellIs" dxfId="6649" priority="6860" stopIfTrue="1" operator="equal">
      <formula>"n/a"</formula>
    </cfRule>
    <cfRule type="cellIs" dxfId="6648" priority="6861" stopIfTrue="1" operator="equal">
      <formula>"yes"</formula>
    </cfRule>
    <cfRule type="cellIs" dxfId="6647" priority="6862" stopIfTrue="1" operator="equal">
      <formula>"no"</formula>
    </cfRule>
    <cfRule type="notContainsBlanks" dxfId="6646" priority="6863">
      <formula>LEN(TRIM(AV111))&gt;0</formula>
    </cfRule>
  </conditionalFormatting>
  <conditionalFormatting sqref="AV66">
    <cfRule type="cellIs" dxfId="6645" priority="6851" stopIfTrue="1" operator="equal">
      <formula>"yes"</formula>
    </cfRule>
    <cfRule type="cellIs" dxfId="6644" priority="6852" stopIfTrue="1" operator="equal">
      <formula>"no"</formula>
    </cfRule>
    <cfRule type="notContainsBlanks" dxfId="6643" priority="6853">
      <formula>LEN(TRIM(AV66))&gt;0</formula>
    </cfRule>
  </conditionalFormatting>
  <conditionalFormatting sqref="AV66">
    <cfRule type="cellIs" dxfId="6642" priority="6854" stopIfTrue="1" operator="equal">
      <formula>"done"</formula>
    </cfRule>
    <cfRule type="cellIs" dxfId="6641" priority="6855" stopIfTrue="1" operator="equal">
      <formula>"n/a"</formula>
    </cfRule>
    <cfRule type="cellIs" dxfId="6640" priority="6856" stopIfTrue="1" operator="equal">
      <formula>"yes"</formula>
    </cfRule>
    <cfRule type="cellIs" dxfId="6639" priority="6857" stopIfTrue="1" operator="equal">
      <formula>"no"</formula>
    </cfRule>
    <cfRule type="notContainsBlanks" dxfId="6638" priority="6858">
      <formula>LEN(TRIM(AV66))&gt;0</formula>
    </cfRule>
  </conditionalFormatting>
  <conditionalFormatting sqref="AV22">
    <cfRule type="cellIs" dxfId="6637" priority="6843" stopIfTrue="1" operator="equal">
      <formula>"yes"</formula>
    </cfRule>
    <cfRule type="cellIs" dxfId="6636" priority="6844" stopIfTrue="1" operator="equal">
      <formula>"no"</formula>
    </cfRule>
    <cfRule type="notContainsBlanks" dxfId="6635" priority="6847" stopIfTrue="1">
      <formula>LEN(TRIM(AV22))&gt;0</formula>
    </cfRule>
  </conditionalFormatting>
  <conditionalFormatting sqref="AV22">
    <cfRule type="cellIs" dxfId="6634" priority="6845" stopIfTrue="1" operator="equal">
      <formula>"done"</formula>
    </cfRule>
    <cfRule type="cellIs" dxfId="6633" priority="6846" stopIfTrue="1" operator="equal">
      <formula>"n/a"</formula>
    </cfRule>
    <cfRule type="cellIs" dxfId="6632" priority="6848" stopIfTrue="1" operator="equal">
      <formula>"yes"</formula>
    </cfRule>
    <cfRule type="cellIs" dxfId="6631" priority="6849" stopIfTrue="1" operator="equal">
      <formula>"no"</formula>
    </cfRule>
    <cfRule type="notContainsBlanks" dxfId="6630" priority="6850">
      <formula>LEN(TRIM(AV22))&gt;0</formula>
    </cfRule>
  </conditionalFormatting>
  <conditionalFormatting sqref="AV23">
    <cfRule type="cellIs" dxfId="6629" priority="6835" stopIfTrue="1" operator="equal">
      <formula>"yes"</formula>
    </cfRule>
    <cfRule type="cellIs" dxfId="6628" priority="6836" stopIfTrue="1" operator="equal">
      <formula>"no"</formula>
    </cfRule>
    <cfRule type="notContainsBlanks" dxfId="6627" priority="6839" stopIfTrue="1">
      <formula>LEN(TRIM(AV23))&gt;0</formula>
    </cfRule>
  </conditionalFormatting>
  <conditionalFormatting sqref="AV23">
    <cfRule type="cellIs" dxfId="6626" priority="6837" stopIfTrue="1" operator="equal">
      <formula>"done"</formula>
    </cfRule>
    <cfRule type="cellIs" dxfId="6625" priority="6838" stopIfTrue="1" operator="equal">
      <formula>"n/a"</formula>
    </cfRule>
    <cfRule type="cellIs" dxfId="6624" priority="6840" stopIfTrue="1" operator="equal">
      <formula>"yes"</formula>
    </cfRule>
    <cfRule type="cellIs" dxfId="6623" priority="6841" stopIfTrue="1" operator="equal">
      <formula>"no"</formula>
    </cfRule>
    <cfRule type="notContainsBlanks" dxfId="6622" priority="6842">
      <formula>LEN(TRIM(AV23))&gt;0</formula>
    </cfRule>
  </conditionalFormatting>
  <conditionalFormatting sqref="AV24">
    <cfRule type="cellIs" dxfId="6621" priority="6827" stopIfTrue="1" operator="equal">
      <formula>"yes"</formula>
    </cfRule>
    <cfRule type="cellIs" dxfId="6620" priority="6828" stopIfTrue="1" operator="equal">
      <formula>"no"</formula>
    </cfRule>
    <cfRule type="notContainsBlanks" dxfId="6619" priority="6831" stopIfTrue="1">
      <formula>LEN(TRIM(AV24))&gt;0</formula>
    </cfRule>
  </conditionalFormatting>
  <conditionalFormatting sqref="AV24">
    <cfRule type="cellIs" dxfId="6618" priority="6829" stopIfTrue="1" operator="equal">
      <formula>"done"</formula>
    </cfRule>
    <cfRule type="cellIs" dxfId="6617" priority="6830" stopIfTrue="1" operator="equal">
      <formula>"n/a"</formula>
    </cfRule>
    <cfRule type="cellIs" dxfId="6616" priority="6832" stopIfTrue="1" operator="equal">
      <formula>"yes"</formula>
    </cfRule>
    <cfRule type="cellIs" dxfId="6615" priority="6833" stopIfTrue="1" operator="equal">
      <formula>"no"</formula>
    </cfRule>
    <cfRule type="notContainsBlanks" dxfId="6614" priority="6834">
      <formula>LEN(TRIM(AV24))&gt;0</formula>
    </cfRule>
  </conditionalFormatting>
  <conditionalFormatting sqref="AV25">
    <cfRule type="cellIs" dxfId="6613" priority="6819" stopIfTrue="1" operator="equal">
      <formula>"yes"</formula>
    </cfRule>
    <cfRule type="cellIs" dxfId="6612" priority="6820" stopIfTrue="1" operator="equal">
      <formula>"no"</formula>
    </cfRule>
    <cfRule type="notContainsBlanks" dxfId="6611" priority="6823" stopIfTrue="1">
      <formula>LEN(TRIM(AV25))&gt;0</formula>
    </cfRule>
  </conditionalFormatting>
  <conditionalFormatting sqref="AV25">
    <cfRule type="cellIs" dxfId="6610" priority="6821" stopIfTrue="1" operator="equal">
      <formula>"done"</formula>
    </cfRule>
    <cfRule type="cellIs" dxfId="6609" priority="6822" stopIfTrue="1" operator="equal">
      <formula>"n/a"</formula>
    </cfRule>
    <cfRule type="cellIs" dxfId="6608" priority="6824" stopIfTrue="1" operator="equal">
      <formula>"yes"</formula>
    </cfRule>
    <cfRule type="cellIs" dxfId="6607" priority="6825" stopIfTrue="1" operator="equal">
      <formula>"no"</formula>
    </cfRule>
    <cfRule type="notContainsBlanks" dxfId="6606" priority="6826">
      <formula>LEN(TRIM(AV25))&gt;0</formula>
    </cfRule>
  </conditionalFormatting>
  <conditionalFormatting sqref="AV26">
    <cfRule type="cellIs" dxfId="6605" priority="6811" stopIfTrue="1" operator="equal">
      <formula>"yes"</formula>
    </cfRule>
    <cfRule type="cellIs" dxfId="6604" priority="6812" stopIfTrue="1" operator="equal">
      <formula>"no"</formula>
    </cfRule>
    <cfRule type="notContainsBlanks" dxfId="6603" priority="6815" stopIfTrue="1">
      <formula>LEN(TRIM(AV26))&gt;0</formula>
    </cfRule>
  </conditionalFormatting>
  <conditionalFormatting sqref="AV26">
    <cfRule type="cellIs" dxfId="6602" priority="6813" stopIfTrue="1" operator="equal">
      <formula>"done"</formula>
    </cfRule>
    <cfRule type="cellIs" dxfId="6601" priority="6814" stopIfTrue="1" operator="equal">
      <formula>"n/a"</formula>
    </cfRule>
    <cfRule type="cellIs" dxfId="6600" priority="6816" stopIfTrue="1" operator="equal">
      <formula>"yes"</formula>
    </cfRule>
    <cfRule type="cellIs" dxfId="6599" priority="6817" stopIfTrue="1" operator="equal">
      <formula>"no"</formula>
    </cfRule>
    <cfRule type="notContainsBlanks" dxfId="6598" priority="6818">
      <formula>LEN(TRIM(AV26))&gt;0</formula>
    </cfRule>
  </conditionalFormatting>
  <conditionalFormatting sqref="AV27">
    <cfRule type="cellIs" dxfId="6597" priority="6803" stopIfTrue="1" operator="equal">
      <formula>"yes"</formula>
    </cfRule>
    <cfRule type="cellIs" dxfId="6596" priority="6804" stopIfTrue="1" operator="equal">
      <formula>"no"</formula>
    </cfRule>
    <cfRule type="notContainsBlanks" dxfId="6595" priority="6807" stopIfTrue="1">
      <formula>LEN(TRIM(AV27))&gt;0</formula>
    </cfRule>
  </conditionalFormatting>
  <conditionalFormatting sqref="AV27">
    <cfRule type="cellIs" dxfId="6594" priority="6805" stopIfTrue="1" operator="equal">
      <formula>"done"</formula>
    </cfRule>
    <cfRule type="cellIs" dxfId="6593" priority="6806" stopIfTrue="1" operator="equal">
      <formula>"n/a"</formula>
    </cfRule>
    <cfRule type="cellIs" dxfId="6592" priority="6808" stopIfTrue="1" operator="equal">
      <formula>"yes"</formula>
    </cfRule>
    <cfRule type="cellIs" dxfId="6591" priority="6809" stopIfTrue="1" operator="equal">
      <formula>"no"</formula>
    </cfRule>
    <cfRule type="notContainsBlanks" dxfId="6590" priority="6810">
      <formula>LEN(TRIM(AV27))&gt;0</formula>
    </cfRule>
  </conditionalFormatting>
  <conditionalFormatting sqref="AV28">
    <cfRule type="cellIs" dxfId="6589" priority="6795" stopIfTrue="1" operator="equal">
      <formula>"yes"</formula>
    </cfRule>
    <cfRule type="cellIs" dxfId="6588" priority="6796" stopIfTrue="1" operator="equal">
      <formula>"no"</formula>
    </cfRule>
    <cfRule type="notContainsBlanks" dxfId="6587" priority="6799" stopIfTrue="1">
      <formula>LEN(TRIM(AV28))&gt;0</formula>
    </cfRule>
  </conditionalFormatting>
  <conditionalFormatting sqref="AV28">
    <cfRule type="cellIs" dxfId="6586" priority="6797" stopIfTrue="1" operator="equal">
      <formula>"done"</formula>
    </cfRule>
    <cfRule type="cellIs" dxfId="6585" priority="6798" stopIfTrue="1" operator="equal">
      <formula>"n/a"</formula>
    </cfRule>
    <cfRule type="cellIs" dxfId="6584" priority="6800" stopIfTrue="1" operator="equal">
      <formula>"yes"</formula>
    </cfRule>
    <cfRule type="cellIs" dxfId="6583" priority="6801" stopIfTrue="1" operator="equal">
      <formula>"no"</formula>
    </cfRule>
    <cfRule type="notContainsBlanks" dxfId="6582" priority="6802">
      <formula>LEN(TRIM(AV28))&gt;0</formula>
    </cfRule>
  </conditionalFormatting>
  <conditionalFormatting sqref="AV29">
    <cfRule type="cellIs" dxfId="6581" priority="6787" stopIfTrue="1" operator="equal">
      <formula>"yes"</formula>
    </cfRule>
    <cfRule type="cellIs" dxfId="6580" priority="6788" stopIfTrue="1" operator="equal">
      <formula>"no"</formula>
    </cfRule>
    <cfRule type="notContainsBlanks" dxfId="6579" priority="6791" stopIfTrue="1">
      <formula>LEN(TRIM(AV29))&gt;0</formula>
    </cfRule>
  </conditionalFormatting>
  <conditionalFormatting sqref="AV29">
    <cfRule type="cellIs" dxfId="6578" priority="6789" stopIfTrue="1" operator="equal">
      <formula>"done"</formula>
    </cfRule>
    <cfRule type="cellIs" dxfId="6577" priority="6790" stopIfTrue="1" operator="equal">
      <formula>"n/a"</formula>
    </cfRule>
    <cfRule type="cellIs" dxfId="6576" priority="6792" stopIfTrue="1" operator="equal">
      <formula>"yes"</formula>
    </cfRule>
    <cfRule type="cellIs" dxfId="6575" priority="6793" stopIfTrue="1" operator="equal">
      <formula>"no"</formula>
    </cfRule>
    <cfRule type="notContainsBlanks" dxfId="6574" priority="6794">
      <formula>LEN(TRIM(AV29))&gt;0</formula>
    </cfRule>
  </conditionalFormatting>
  <conditionalFormatting sqref="AV30">
    <cfRule type="cellIs" dxfId="6573" priority="6779" stopIfTrue="1" operator="equal">
      <formula>"yes"</formula>
    </cfRule>
    <cfRule type="cellIs" dxfId="6572" priority="6780" stopIfTrue="1" operator="equal">
      <formula>"no"</formula>
    </cfRule>
    <cfRule type="notContainsBlanks" dxfId="6571" priority="6783" stopIfTrue="1">
      <formula>LEN(TRIM(AV30))&gt;0</formula>
    </cfRule>
  </conditionalFormatting>
  <conditionalFormatting sqref="AV30">
    <cfRule type="cellIs" dxfId="6570" priority="6781" stopIfTrue="1" operator="equal">
      <formula>"done"</formula>
    </cfRule>
    <cfRule type="cellIs" dxfId="6569" priority="6782" stopIfTrue="1" operator="equal">
      <formula>"n/a"</formula>
    </cfRule>
    <cfRule type="cellIs" dxfId="6568" priority="6784" stopIfTrue="1" operator="equal">
      <formula>"yes"</formula>
    </cfRule>
    <cfRule type="cellIs" dxfId="6567" priority="6785" stopIfTrue="1" operator="equal">
      <formula>"no"</formula>
    </cfRule>
    <cfRule type="notContainsBlanks" dxfId="6566" priority="6786">
      <formula>LEN(TRIM(AV30))&gt;0</formula>
    </cfRule>
  </conditionalFormatting>
  <conditionalFormatting sqref="AV39">
    <cfRule type="cellIs" dxfId="6565" priority="6771" stopIfTrue="1" operator="equal">
      <formula>"yes"</formula>
    </cfRule>
    <cfRule type="cellIs" dxfId="6564" priority="6772" stopIfTrue="1" operator="equal">
      <formula>"no"</formula>
    </cfRule>
    <cfRule type="notContainsBlanks" dxfId="6563" priority="6775" stopIfTrue="1">
      <formula>LEN(TRIM(AV39))&gt;0</formula>
    </cfRule>
  </conditionalFormatting>
  <conditionalFormatting sqref="AV39">
    <cfRule type="cellIs" dxfId="6562" priority="6773" stopIfTrue="1" operator="equal">
      <formula>"done"</formula>
    </cfRule>
    <cfRule type="cellIs" dxfId="6561" priority="6774" stopIfTrue="1" operator="equal">
      <formula>"n/a"</formula>
    </cfRule>
    <cfRule type="cellIs" dxfId="6560" priority="6776" stopIfTrue="1" operator="equal">
      <formula>"yes"</formula>
    </cfRule>
    <cfRule type="cellIs" dxfId="6559" priority="6777" stopIfTrue="1" operator="equal">
      <formula>"no"</formula>
    </cfRule>
    <cfRule type="notContainsBlanks" dxfId="6558" priority="6778">
      <formula>LEN(TRIM(AV39))&gt;0</formula>
    </cfRule>
  </conditionalFormatting>
  <conditionalFormatting sqref="AV31:AV38">
    <cfRule type="cellIs" dxfId="6557" priority="6763" stopIfTrue="1" operator="equal">
      <formula>"yes"</formula>
    </cfRule>
    <cfRule type="cellIs" dxfId="6556" priority="6764" stopIfTrue="1" operator="equal">
      <formula>"no"</formula>
    </cfRule>
    <cfRule type="notContainsBlanks" dxfId="6555" priority="6767" stopIfTrue="1">
      <formula>LEN(TRIM(AV31))&gt;0</formula>
    </cfRule>
  </conditionalFormatting>
  <conditionalFormatting sqref="AV31:AV38">
    <cfRule type="cellIs" dxfId="6554" priority="6765" stopIfTrue="1" operator="equal">
      <formula>"done"</formula>
    </cfRule>
    <cfRule type="cellIs" dxfId="6553" priority="6766" stopIfTrue="1" operator="equal">
      <formula>"n/a"</formula>
    </cfRule>
    <cfRule type="cellIs" dxfId="6552" priority="6768" stopIfTrue="1" operator="equal">
      <formula>"yes"</formula>
    </cfRule>
    <cfRule type="cellIs" dxfId="6551" priority="6769" stopIfTrue="1" operator="equal">
      <formula>"no"</formula>
    </cfRule>
    <cfRule type="notContainsBlanks" dxfId="6550" priority="6770">
      <formula>LEN(TRIM(AV31))&gt;0</formula>
    </cfRule>
  </conditionalFormatting>
  <conditionalFormatting sqref="AV40">
    <cfRule type="cellIs" dxfId="6549" priority="6755" stopIfTrue="1" operator="equal">
      <formula>"yes"</formula>
    </cfRule>
    <cfRule type="cellIs" dxfId="6548" priority="6756" stopIfTrue="1" operator="equal">
      <formula>"no"</formula>
    </cfRule>
    <cfRule type="notContainsBlanks" dxfId="6547" priority="6759" stopIfTrue="1">
      <formula>LEN(TRIM(AV40))&gt;0</formula>
    </cfRule>
  </conditionalFormatting>
  <conditionalFormatting sqref="AV40">
    <cfRule type="cellIs" dxfId="6546" priority="6757" stopIfTrue="1" operator="equal">
      <formula>"done"</formula>
    </cfRule>
    <cfRule type="cellIs" dxfId="6545" priority="6758" stopIfTrue="1" operator="equal">
      <formula>"n/a"</formula>
    </cfRule>
    <cfRule type="cellIs" dxfId="6544" priority="6760" stopIfTrue="1" operator="equal">
      <formula>"yes"</formula>
    </cfRule>
    <cfRule type="cellIs" dxfId="6543" priority="6761" stopIfTrue="1" operator="equal">
      <formula>"no"</formula>
    </cfRule>
    <cfRule type="notContainsBlanks" dxfId="6542" priority="6762">
      <formula>LEN(TRIM(AV40))&gt;0</formula>
    </cfRule>
  </conditionalFormatting>
  <conditionalFormatting sqref="AV41">
    <cfRule type="cellIs" dxfId="6541" priority="6747" stopIfTrue="1" operator="equal">
      <formula>"yes"</formula>
    </cfRule>
    <cfRule type="cellIs" dxfId="6540" priority="6748" stopIfTrue="1" operator="equal">
      <formula>"no"</formula>
    </cfRule>
    <cfRule type="notContainsBlanks" dxfId="6539" priority="6751" stopIfTrue="1">
      <formula>LEN(TRIM(AV41))&gt;0</formula>
    </cfRule>
  </conditionalFormatting>
  <conditionalFormatting sqref="AV41">
    <cfRule type="cellIs" dxfId="6538" priority="6749" stopIfTrue="1" operator="equal">
      <formula>"done"</formula>
    </cfRule>
    <cfRule type="cellIs" dxfId="6537" priority="6750" stopIfTrue="1" operator="equal">
      <formula>"n/a"</formula>
    </cfRule>
    <cfRule type="cellIs" dxfId="6536" priority="6752" stopIfTrue="1" operator="equal">
      <formula>"yes"</formula>
    </cfRule>
    <cfRule type="cellIs" dxfId="6535" priority="6753" stopIfTrue="1" operator="equal">
      <formula>"no"</formula>
    </cfRule>
    <cfRule type="notContainsBlanks" dxfId="6534" priority="6754">
      <formula>LEN(TRIM(AV41))&gt;0</formula>
    </cfRule>
  </conditionalFormatting>
  <conditionalFormatting sqref="AV44">
    <cfRule type="cellIs" dxfId="6533" priority="6739" stopIfTrue="1" operator="equal">
      <formula>"yes"</formula>
    </cfRule>
    <cfRule type="cellIs" dxfId="6532" priority="6740" stopIfTrue="1" operator="equal">
      <formula>"no"</formula>
    </cfRule>
    <cfRule type="notContainsBlanks" dxfId="6531" priority="6741">
      <formula>LEN(TRIM(AV44))&gt;0</formula>
    </cfRule>
  </conditionalFormatting>
  <conditionalFormatting sqref="AV44">
    <cfRule type="cellIs" dxfId="6530" priority="6742" stopIfTrue="1" operator="equal">
      <formula>"done"</formula>
    </cfRule>
    <cfRule type="cellIs" dxfId="6529" priority="6743" stopIfTrue="1" operator="equal">
      <formula>"n/a"</formula>
    </cfRule>
    <cfRule type="cellIs" dxfId="6528" priority="6744" stopIfTrue="1" operator="equal">
      <formula>"yes"</formula>
    </cfRule>
    <cfRule type="cellIs" dxfId="6527" priority="6745" stopIfTrue="1" operator="equal">
      <formula>"no"</formula>
    </cfRule>
    <cfRule type="notContainsBlanks" dxfId="6526" priority="6746">
      <formula>LEN(TRIM(AV44))&gt;0</formula>
    </cfRule>
  </conditionalFormatting>
  <conditionalFormatting sqref="AV43">
    <cfRule type="cellIs" dxfId="6525" priority="6731" stopIfTrue="1" operator="equal">
      <formula>"yes"</formula>
    </cfRule>
    <cfRule type="cellIs" dxfId="6524" priority="6732" stopIfTrue="1" operator="equal">
      <formula>"no"</formula>
    </cfRule>
    <cfRule type="notContainsBlanks" dxfId="6523" priority="6735" stopIfTrue="1">
      <formula>LEN(TRIM(AV43))&gt;0</formula>
    </cfRule>
  </conditionalFormatting>
  <conditionalFormatting sqref="AV43">
    <cfRule type="cellIs" dxfId="6522" priority="6733" stopIfTrue="1" operator="equal">
      <formula>"done"</formula>
    </cfRule>
    <cfRule type="cellIs" dxfId="6521" priority="6734" stopIfTrue="1" operator="equal">
      <formula>"n/a"</formula>
    </cfRule>
    <cfRule type="cellIs" dxfId="6520" priority="6736" stopIfTrue="1" operator="equal">
      <formula>"yes"</formula>
    </cfRule>
    <cfRule type="cellIs" dxfId="6519" priority="6737" stopIfTrue="1" operator="equal">
      <formula>"no"</formula>
    </cfRule>
    <cfRule type="notContainsBlanks" dxfId="6518" priority="6738">
      <formula>LEN(TRIM(AV43))&gt;0</formula>
    </cfRule>
  </conditionalFormatting>
  <conditionalFormatting sqref="AV47">
    <cfRule type="cellIs" dxfId="6517" priority="6723" stopIfTrue="1" operator="equal">
      <formula>"yes"</formula>
    </cfRule>
    <cfRule type="cellIs" dxfId="6516" priority="6724" stopIfTrue="1" operator="equal">
      <formula>"no"</formula>
    </cfRule>
    <cfRule type="notContainsBlanks" dxfId="6515" priority="6727" stopIfTrue="1">
      <formula>LEN(TRIM(AV47))&gt;0</formula>
    </cfRule>
  </conditionalFormatting>
  <conditionalFormatting sqref="AV47">
    <cfRule type="cellIs" dxfId="6514" priority="6725" stopIfTrue="1" operator="equal">
      <formula>"done"</formula>
    </cfRule>
    <cfRule type="cellIs" dxfId="6513" priority="6726" stopIfTrue="1" operator="equal">
      <formula>"n/a"</formula>
    </cfRule>
    <cfRule type="cellIs" dxfId="6512" priority="6728" stopIfTrue="1" operator="equal">
      <formula>"yes"</formula>
    </cfRule>
    <cfRule type="cellIs" dxfId="6511" priority="6729" stopIfTrue="1" operator="equal">
      <formula>"no"</formula>
    </cfRule>
    <cfRule type="notContainsBlanks" dxfId="6510" priority="6730">
      <formula>LEN(TRIM(AV47))&gt;0</formula>
    </cfRule>
  </conditionalFormatting>
  <conditionalFormatting sqref="AV49">
    <cfRule type="cellIs" dxfId="6509" priority="6715" stopIfTrue="1" operator="equal">
      <formula>"yes"</formula>
    </cfRule>
    <cfRule type="cellIs" dxfId="6508" priority="6716" stopIfTrue="1" operator="equal">
      <formula>"no"</formula>
    </cfRule>
    <cfRule type="notContainsBlanks" dxfId="6507" priority="6719" stopIfTrue="1">
      <formula>LEN(TRIM(AV49))&gt;0</formula>
    </cfRule>
  </conditionalFormatting>
  <conditionalFormatting sqref="AV49">
    <cfRule type="cellIs" dxfId="6506" priority="6717" stopIfTrue="1" operator="equal">
      <formula>"done"</formula>
    </cfRule>
    <cfRule type="cellIs" dxfId="6505" priority="6718" stopIfTrue="1" operator="equal">
      <formula>"n/a"</formula>
    </cfRule>
    <cfRule type="cellIs" dxfId="6504" priority="6720" stopIfTrue="1" operator="equal">
      <formula>"yes"</formula>
    </cfRule>
    <cfRule type="cellIs" dxfId="6503" priority="6721" stopIfTrue="1" operator="equal">
      <formula>"no"</formula>
    </cfRule>
    <cfRule type="notContainsBlanks" dxfId="6502" priority="6722">
      <formula>LEN(TRIM(AV49))&gt;0</formula>
    </cfRule>
  </conditionalFormatting>
  <conditionalFormatting sqref="AV65">
    <cfRule type="cellIs" dxfId="6501" priority="6707" stopIfTrue="1" operator="equal">
      <formula>"yes"</formula>
    </cfRule>
    <cfRule type="cellIs" dxfId="6500" priority="6708" stopIfTrue="1" operator="equal">
      <formula>"no"</formula>
    </cfRule>
    <cfRule type="notContainsBlanks" dxfId="6499" priority="6711" stopIfTrue="1">
      <formula>LEN(TRIM(AV65))&gt;0</formula>
    </cfRule>
  </conditionalFormatting>
  <conditionalFormatting sqref="AV65">
    <cfRule type="cellIs" dxfId="6498" priority="6709" stopIfTrue="1" operator="equal">
      <formula>"done"</formula>
    </cfRule>
    <cfRule type="cellIs" dxfId="6497" priority="6710" stopIfTrue="1" operator="equal">
      <formula>"n/a"</formula>
    </cfRule>
    <cfRule type="cellIs" dxfId="6496" priority="6712" stopIfTrue="1" operator="equal">
      <formula>"yes"</formula>
    </cfRule>
    <cfRule type="cellIs" dxfId="6495" priority="6713" stopIfTrue="1" operator="equal">
      <formula>"no"</formula>
    </cfRule>
    <cfRule type="notContainsBlanks" dxfId="6494" priority="6714">
      <formula>LEN(TRIM(AV65))&gt;0</formula>
    </cfRule>
  </conditionalFormatting>
  <conditionalFormatting sqref="AV67">
    <cfRule type="cellIs" dxfId="6493" priority="6699" stopIfTrue="1" operator="equal">
      <formula>"yes"</formula>
    </cfRule>
    <cfRule type="cellIs" dxfId="6492" priority="6700" stopIfTrue="1" operator="equal">
      <formula>"no"</formula>
    </cfRule>
    <cfRule type="notContainsBlanks" dxfId="6491" priority="6703" stopIfTrue="1">
      <formula>LEN(TRIM(AV67))&gt;0</formula>
    </cfRule>
  </conditionalFormatting>
  <conditionalFormatting sqref="AV67">
    <cfRule type="cellIs" dxfId="6490" priority="6701" stopIfTrue="1" operator="equal">
      <formula>"done"</formula>
    </cfRule>
    <cfRule type="cellIs" dxfId="6489" priority="6702" stopIfTrue="1" operator="equal">
      <formula>"n/a"</formula>
    </cfRule>
    <cfRule type="cellIs" dxfId="6488" priority="6704" stopIfTrue="1" operator="equal">
      <formula>"yes"</formula>
    </cfRule>
    <cfRule type="cellIs" dxfId="6487" priority="6705" stopIfTrue="1" operator="equal">
      <formula>"no"</formula>
    </cfRule>
    <cfRule type="notContainsBlanks" dxfId="6486" priority="6706">
      <formula>LEN(TRIM(AV67))&gt;0</formula>
    </cfRule>
  </conditionalFormatting>
  <conditionalFormatting sqref="AV68">
    <cfRule type="cellIs" dxfId="6485" priority="6691" stopIfTrue="1" operator="equal">
      <formula>"yes"</formula>
    </cfRule>
    <cfRule type="cellIs" dxfId="6484" priority="6692" stopIfTrue="1" operator="equal">
      <formula>"no"</formula>
    </cfRule>
    <cfRule type="notContainsBlanks" dxfId="6483" priority="6695" stopIfTrue="1">
      <formula>LEN(TRIM(AV68))&gt;0</formula>
    </cfRule>
  </conditionalFormatting>
  <conditionalFormatting sqref="AV68">
    <cfRule type="cellIs" dxfId="6482" priority="6693" stopIfTrue="1" operator="equal">
      <formula>"done"</formula>
    </cfRule>
    <cfRule type="cellIs" dxfId="6481" priority="6694" stopIfTrue="1" operator="equal">
      <formula>"n/a"</formula>
    </cfRule>
    <cfRule type="cellIs" dxfId="6480" priority="6696" stopIfTrue="1" operator="equal">
      <formula>"yes"</formula>
    </cfRule>
    <cfRule type="cellIs" dxfId="6479" priority="6697" stopIfTrue="1" operator="equal">
      <formula>"no"</formula>
    </cfRule>
    <cfRule type="notContainsBlanks" dxfId="6478" priority="6698">
      <formula>LEN(TRIM(AV68))&gt;0</formula>
    </cfRule>
  </conditionalFormatting>
  <conditionalFormatting sqref="AV91:AV104">
    <cfRule type="cellIs" dxfId="6477" priority="6683" stopIfTrue="1" operator="equal">
      <formula>"yes"</formula>
    </cfRule>
    <cfRule type="cellIs" dxfId="6476" priority="6684" stopIfTrue="1" operator="equal">
      <formula>"no"</formula>
    </cfRule>
    <cfRule type="notContainsBlanks" dxfId="6475" priority="6687" stopIfTrue="1">
      <formula>LEN(TRIM(AV91))&gt;0</formula>
    </cfRule>
  </conditionalFormatting>
  <conditionalFormatting sqref="AV91:AV104">
    <cfRule type="cellIs" dxfId="6474" priority="6685" stopIfTrue="1" operator="equal">
      <formula>"done"</formula>
    </cfRule>
    <cfRule type="cellIs" dxfId="6473" priority="6686" stopIfTrue="1" operator="equal">
      <formula>"n/a"</formula>
    </cfRule>
    <cfRule type="cellIs" dxfId="6472" priority="6688" stopIfTrue="1" operator="equal">
      <formula>"yes"</formula>
    </cfRule>
    <cfRule type="cellIs" dxfId="6471" priority="6689" stopIfTrue="1" operator="equal">
      <formula>"no"</formula>
    </cfRule>
    <cfRule type="notContainsBlanks" dxfId="6470" priority="6690">
      <formula>LEN(TRIM(AV91))&gt;0</formula>
    </cfRule>
  </conditionalFormatting>
  <conditionalFormatting sqref="AV106">
    <cfRule type="cellIs" dxfId="6469" priority="6675" stopIfTrue="1" operator="equal">
      <formula>"yes"</formula>
    </cfRule>
    <cfRule type="cellIs" dxfId="6468" priority="6676" stopIfTrue="1" operator="equal">
      <formula>"no"</formula>
    </cfRule>
    <cfRule type="notContainsBlanks" dxfId="6467" priority="6679" stopIfTrue="1">
      <formula>LEN(TRIM(AV106))&gt;0</formula>
    </cfRule>
  </conditionalFormatting>
  <conditionalFormatting sqref="AV106">
    <cfRule type="cellIs" dxfId="6466" priority="6677" stopIfTrue="1" operator="equal">
      <formula>"done"</formula>
    </cfRule>
    <cfRule type="cellIs" dxfId="6465" priority="6678" stopIfTrue="1" operator="equal">
      <formula>"n/a"</formula>
    </cfRule>
    <cfRule type="cellIs" dxfId="6464" priority="6680" stopIfTrue="1" operator="equal">
      <formula>"yes"</formula>
    </cfRule>
    <cfRule type="cellIs" dxfId="6463" priority="6681" stopIfTrue="1" operator="equal">
      <formula>"no"</formula>
    </cfRule>
    <cfRule type="notContainsBlanks" dxfId="6462" priority="6682">
      <formula>LEN(TRIM(AV106))&gt;0</formula>
    </cfRule>
  </conditionalFormatting>
  <conditionalFormatting sqref="AV107:AV108">
    <cfRule type="cellIs" dxfId="6461" priority="6667" stopIfTrue="1" operator="equal">
      <formula>"yes"</formula>
    </cfRule>
    <cfRule type="cellIs" dxfId="6460" priority="6668" stopIfTrue="1" operator="equal">
      <formula>"no"</formula>
    </cfRule>
    <cfRule type="notContainsBlanks" dxfId="6459" priority="6671" stopIfTrue="1">
      <formula>LEN(TRIM(AV107))&gt;0</formula>
    </cfRule>
  </conditionalFormatting>
  <conditionalFormatting sqref="AV107:AV108">
    <cfRule type="cellIs" dxfId="6458" priority="6669" stopIfTrue="1" operator="equal">
      <formula>"done"</formula>
    </cfRule>
    <cfRule type="cellIs" dxfId="6457" priority="6670" stopIfTrue="1" operator="equal">
      <formula>"n/a"</formula>
    </cfRule>
    <cfRule type="cellIs" dxfId="6456" priority="6672" stopIfTrue="1" operator="equal">
      <formula>"yes"</formula>
    </cfRule>
    <cfRule type="cellIs" dxfId="6455" priority="6673" stopIfTrue="1" operator="equal">
      <formula>"no"</formula>
    </cfRule>
    <cfRule type="notContainsBlanks" dxfId="6454" priority="6674">
      <formula>LEN(TRIM(AV107))&gt;0</formula>
    </cfRule>
  </conditionalFormatting>
  <conditionalFormatting sqref="AV109:AV110">
    <cfRule type="cellIs" dxfId="6453" priority="6659" stopIfTrue="1" operator="equal">
      <formula>"yes"</formula>
    </cfRule>
    <cfRule type="cellIs" dxfId="6452" priority="6660" stopIfTrue="1" operator="equal">
      <formula>"no"</formula>
    </cfRule>
    <cfRule type="notContainsBlanks" dxfId="6451" priority="6663" stopIfTrue="1">
      <formula>LEN(TRIM(AV109))&gt;0</formula>
    </cfRule>
  </conditionalFormatting>
  <conditionalFormatting sqref="AV109:AV110">
    <cfRule type="cellIs" dxfId="6450" priority="6661" stopIfTrue="1" operator="equal">
      <formula>"done"</formula>
    </cfRule>
    <cfRule type="cellIs" dxfId="6449" priority="6662" stopIfTrue="1" operator="equal">
      <formula>"n/a"</formula>
    </cfRule>
    <cfRule type="cellIs" dxfId="6448" priority="6664" stopIfTrue="1" operator="equal">
      <formula>"yes"</formula>
    </cfRule>
    <cfRule type="cellIs" dxfId="6447" priority="6665" stopIfTrue="1" operator="equal">
      <formula>"no"</formula>
    </cfRule>
    <cfRule type="notContainsBlanks" dxfId="6446" priority="6666">
      <formula>LEN(TRIM(AV109))&gt;0</formula>
    </cfRule>
  </conditionalFormatting>
  <conditionalFormatting sqref="AV113">
    <cfRule type="cellIs" dxfId="6445" priority="6651" stopIfTrue="1" operator="equal">
      <formula>"yes"</formula>
    </cfRule>
    <cfRule type="cellIs" dxfId="6444" priority="6652" stopIfTrue="1" operator="equal">
      <formula>"no"</formula>
    </cfRule>
    <cfRule type="notContainsBlanks" dxfId="6443" priority="6655" stopIfTrue="1">
      <formula>LEN(TRIM(AV113))&gt;0</formula>
    </cfRule>
  </conditionalFormatting>
  <conditionalFormatting sqref="AV113">
    <cfRule type="cellIs" dxfId="6442" priority="6653" stopIfTrue="1" operator="equal">
      <formula>"done"</formula>
    </cfRule>
    <cfRule type="cellIs" dxfId="6441" priority="6654" stopIfTrue="1" operator="equal">
      <formula>"n/a"</formula>
    </cfRule>
    <cfRule type="cellIs" dxfId="6440" priority="6656" stopIfTrue="1" operator="equal">
      <formula>"yes"</formula>
    </cfRule>
    <cfRule type="cellIs" dxfId="6439" priority="6657" stopIfTrue="1" operator="equal">
      <formula>"no"</formula>
    </cfRule>
    <cfRule type="notContainsBlanks" dxfId="6438" priority="6658">
      <formula>LEN(TRIM(AV113))&gt;0</formula>
    </cfRule>
  </conditionalFormatting>
  <conditionalFormatting sqref="AV114">
    <cfRule type="cellIs" dxfId="6437" priority="6643" stopIfTrue="1" operator="equal">
      <formula>"yes"</formula>
    </cfRule>
    <cfRule type="cellIs" dxfId="6436" priority="6644" stopIfTrue="1" operator="equal">
      <formula>"no"</formula>
    </cfRule>
    <cfRule type="notContainsBlanks" dxfId="6435" priority="6647" stopIfTrue="1">
      <formula>LEN(TRIM(AV114))&gt;0</formula>
    </cfRule>
  </conditionalFormatting>
  <conditionalFormatting sqref="AV114">
    <cfRule type="cellIs" dxfId="6434" priority="6645" stopIfTrue="1" operator="equal">
      <formula>"done"</formula>
    </cfRule>
    <cfRule type="cellIs" dxfId="6433" priority="6646" stopIfTrue="1" operator="equal">
      <formula>"n/a"</formula>
    </cfRule>
    <cfRule type="cellIs" dxfId="6432" priority="6648" stopIfTrue="1" operator="equal">
      <formula>"yes"</formula>
    </cfRule>
    <cfRule type="cellIs" dxfId="6431" priority="6649" stopIfTrue="1" operator="equal">
      <formula>"no"</formula>
    </cfRule>
    <cfRule type="notContainsBlanks" dxfId="6430" priority="6650">
      <formula>LEN(TRIM(AV114))&gt;0</formula>
    </cfRule>
  </conditionalFormatting>
  <conditionalFormatting sqref="AV115">
    <cfRule type="cellIs" dxfId="6429" priority="6635" stopIfTrue="1" operator="equal">
      <formula>"yes"</formula>
    </cfRule>
    <cfRule type="cellIs" dxfId="6428" priority="6636" stopIfTrue="1" operator="equal">
      <formula>"no"</formula>
    </cfRule>
    <cfRule type="notContainsBlanks" dxfId="6427" priority="6639" stopIfTrue="1">
      <formula>LEN(TRIM(AV115))&gt;0</formula>
    </cfRule>
  </conditionalFormatting>
  <conditionalFormatting sqref="AV115">
    <cfRule type="cellIs" dxfId="6426" priority="6637" stopIfTrue="1" operator="equal">
      <formula>"done"</formula>
    </cfRule>
    <cfRule type="cellIs" dxfId="6425" priority="6638" stopIfTrue="1" operator="equal">
      <formula>"n/a"</formula>
    </cfRule>
    <cfRule type="cellIs" dxfId="6424" priority="6640" stopIfTrue="1" operator="equal">
      <formula>"yes"</formula>
    </cfRule>
    <cfRule type="cellIs" dxfId="6423" priority="6641" stopIfTrue="1" operator="equal">
      <formula>"no"</formula>
    </cfRule>
    <cfRule type="notContainsBlanks" dxfId="6422" priority="6642">
      <formula>LEN(TRIM(AV115))&gt;0</formula>
    </cfRule>
  </conditionalFormatting>
  <conditionalFormatting sqref="AV127">
    <cfRule type="cellIs" dxfId="6421" priority="6627" stopIfTrue="1" operator="equal">
      <formula>"yes"</formula>
    </cfRule>
    <cfRule type="cellIs" dxfId="6420" priority="6628" stopIfTrue="1" operator="equal">
      <formula>"no"</formula>
    </cfRule>
    <cfRule type="notContainsBlanks" dxfId="6419" priority="6631" stopIfTrue="1">
      <formula>LEN(TRIM(AV127))&gt;0</formula>
    </cfRule>
  </conditionalFormatting>
  <conditionalFormatting sqref="AV127">
    <cfRule type="cellIs" dxfId="6418" priority="6629" stopIfTrue="1" operator="equal">
      <formula>"done"</formula>
    </cfRule>
    <cfRule type="cellIs" dxfId="6417" priority="6630" stopIfTrue="1" operator="equal">
      <formula>"n/a"</formula>
    </cfRule>
    <cfRule type="cellIs" dxfId="6416" priority="6632" stopIfTrue="1" operator="equal">
      <formula>"yes"</formula>
    </cfRule>
    <cfRule type="cellIs" dxfId="6415" priority="6633" stopIfTrue="1" operator="equal">
      <formula>"no"</formula>
    </cfRule>
    <cfRule type="notContainsBlanks" dxfId="6414" priority="6634">
      <formula>LEN(TRIM(AV127))&gt;0</formula>
    </cfRule>
  </conditionalFormatting>
  <conditionalFormatting sqref="AV128">
    <cfRule type="cellIs" dxfId="6413" priority="6619" stopIfTrue="1" operator="equal">
      <formula>"yes"</formula>
    </cfRule>
    <cfRule type="cellIs" dxfId="6412" priority="6620" stopIfTrue="1" operator="equal">
      <formula>"no"</formula>
    </cfRule>
    <cfRule type="notContainsBlanks" dxfId="6411" priority="6623" stopIfTrue="1">
      <formula>LEN(TRIM(AV128))&gt;0</formula>
    </cfRule>
  </conditionalFormatting>
  <conditionalFormatting sqref="AV128">
    <cfRule type="cellIs" dxfId="6410" priority="6621" stopIfTrue="1" operator="equal">
      <formula>"done"</formula>
    </cfRule>
    <cfRule type="cellIs" dxfId="6409" priority="6622" stopIfTrue="1" operator="equal">
      <formula>"n/a"</formula>
    </cfRule>
    <cfRule type="cellIs" dxfId="6408" priority="6624" stopIfTrue="1" operator="equal">
      <formula>"yes"</formula>
    </cfRule>
    <cfRule type="cellIs" dxfId="6407" priority="6625" stopIfTrue="1" operator="equal">
      <formula>"no"</formula>
    </cfRule>
    <cfRule type="notContainsBlanks" dxfId="6406" priority="6626">
      <formula>LEN(TRIM(AV128))&gt;0</formula>
    </cfRule>
  </conditionalFormatting>
  <conditionalFormatting sqref="AV129">
    <cfRule type="cellIs" dxfId="6405" priority="6611" stopIfTrue="1" operator="equal">
      <formula>"yes"</formula>
    </cfRule>
    <cfRule type="cellIs" dxfId="6404" priority="6612" stopIfTrue="1" operator="equal">
      <formula>"no"</formula>
    </cfRule>
    <cfRule type="notContainsBlanks" dxfId="6403" priority="6615" stopIfTrue="1">
      <formula>LEN(TRIM(AV129))&gt;0</formula>
    </cfRule>
  </conditionalFormatting>
  <conditionalFormatting sqref="AV129">
    <cfRule type="cellIs" dxfId="6402" priority="6613" stopIfTrue="1" operator="equal">
      <formula>"done"</formula>
    </cfRule>
    <cfRule type="cellIs" dxfId="6401" priority="6614" stopIfTrue="1" operator="equal">
      <formula>"n/a"</formula>
    </cfRule>
    <cfRule type="cellIs" dxfId="6400" priority="6616" stopIfTrue="1" operator="equal">
      <formula>"yes"</formula>
    </cfRule>
    <cfRule type="cellIs" dxfId="6399" priority="6617" stopIfTrue="1" operator="equal">
      <formula>"no"</formula>
    </cfRule>
    <cfRule type="notContainsBlanks" dxfId="6398" priority="6618">
      <formula>LEN(TRIM(AV129))&gt;0</formula>
    </cfRule>
  </conditionalFormatting>
  <conditionalFormatting sqref="AV130">
    <cfRule type="cellIs" dxfId="6397" priority="6603" stopIfTrue="1" operator="equal">
      <formula>"yes"</formula>
    </cfRule>
    <cfRule type="cellIs" dxfId="6396" priority="6604" stopIfTrue="1" operator="equal">
      <formula>"no"</formula>
    </cfRule>
    <cfRule type="notContainsBlanks" dxfId="6395" priority="6607" stopIfTrue="1">
      <formula>LEN(TRIM(AV130))&gt;0</formula>
    </cfRule>
  </conditionalFormatting>
  <conditionalFormatting sqref="AV130">
    <cfRule type="cellIs" dxfId="6394" priority="6605" stopIfTrue="1" operator="equal">
      <formula>"done"</formula>
    </cfRule>
    <cfRule type="cellIs" dxfId="6393" priority="6606" stopIfTrue="1" operator="equal">
      <formula>"n/a"</formula>
    </cfRule>
    <cfRule type="cellIs" dxfId="6392" priority="6608" stopIfTrue="1" operator="equal">
      <formula>"yes"</formula>
    </cfRule>
    <cfRule type="cellIs" dxfId="6391" priority="6609" stopIfTrue="1" operator="equal">
      <formula>"no"</formula>
    </cfRule>
    <cfRule type="notContainsBlanks" dxfId="6390" priority="6610">
      <formula>LEN(TRIM(AV130))&gt;0</formula>
    </cfRule>
  </conditionalFormatting>
  <conditionalFormatting sqref="AV131:AV133">
    <cfRule type="cellIs" dxfId="6389" priority="6595" stopIfTrue="1" operator="equal">
      <formula>"yes"</formula>
    </cfRule>
    <cfRule type="cellIs" dxfId="6388" priority="6596" stopIfTrue="1" operator="equal">
      <formula>"no"</formula>
    </cfRule>
    <cfRule type="notContainsBlanks" dxfId="6387" priority="6599" stopIfTrue="1">
      <formula>LEN(TRIM(AV131))&gt;0</formula>
    </cfRule>
  </conditionalFormatting>
  <conditionalFormatting sqref="AV131:AV133">
    <cfRule type="cellIs" dxfId="6386" priority="6597" stopIfTrue="1" operator="equal">
      <formula>"done"</formula>
    </cfRule>
    <cfRule type="cellIs" dxfId="6385" priority="6598" stopIfTrue="1" operator="equal">
      <formula>"n/a"</formula>
    </cfRule>
    <cfRule type="cellIs" dxfId="6384" priority="6600" stopIfTrue="1" operator="equal">
      <formula>"yes"</formula>
    </cfRule>
    <cfRule type="cellIs" dxfId="6383" priority="6601" stopIfTrue="1" operator="equal">
      <formula>"no"</formula>
    </cfRule>
    <cfRule type="notContainsBlanks" dxfId="6382" priority="6602">
      <formula>LEN(TRIM(AV131))&gt;0</formula>
    </cfRule>
  </conditionalFormatting>
  <conditionalFormatting sqref="AV158">
    <cfRule type="cellIs" dxfId="6381" priority="6587" stopIfTrue="1" operator="equal">
      <formula>"yes"</formula>
    </cfRule>
    <cfRule type="cellIs" dxfId="6380" priority="6588" stopIfTrue="1" operator="equal">
      <formula>"no"</formula>
    </cfRule>
    <cfRule type="notContainsBlanks" dxfId="6379" priority="6591" stopIfTrue="1">
      <formula>LEN(TRIM(AV158))&gt;0</formula>
    </cfRule>
  </conditionalFormatting>
  <conditionalFormatting sqref="AV158">
    <cfRule type="cellIs" dxfId="6378" priority="6589" stopIfTrue="1" operator="equal">
      <formula>"done"</formula>
    </cfRule>
    <cfRule type="cellIs" dxfId="6377" priority="6590" stopIfTrue="1" operator="equal">
      <formula>"n/a"</formula>
    </cfRule>
    <cfRule type="cellIs" dxfId="6376" priority="6592" stopIfTrue="1" operator="equal">
      <formula>"yes"</formula>
    </cfRule>
    <cfRule type="cellIs" dxfId="6375" priority="6593" stopIfTrue="1" operator="equal">
      <formula>"no"</formula>
    </cfRule>
    <cfRule type="notContainsBlanks" dxfId="6374" priority="6594">
      <formula>LEN(TRIM(AV158))&gt;0</formula>
    </cfRule>
  </conditionalFormatting>
  <conditionalFormatting sqref="AV161">
    <cfRule type="cellIs" dxfId="6373" priority="6579" stopIfTrue="1" operator="equal">
      <formula>"yes"</formula>
    </cfRule>
    <cfRule type="cellIs" dxfId="6372" priority="6580" stopIfTrue="1" operator="equal">
      <formula>"no"</formula>
    </cfRule>
    <cfRule type="notContainsBlanks" dxfId="6371" priority="6583" stopIfTrue="1">
      <formula>LEN(TRIM(AV161))&gt;0</formula>
    </cfRule>
  </conditionalFormatting>
  <conditionalFormatting sqref="AV161">
    <cfRule type="cellIs" dxfId="6370" priority="6581" stopIfTrue="1" operator="equal">
      <formula>"done"</formula>
    </cfRule>
    <cfRule type="cellIs" dxfId="6369" priority="6582" stopIfTrue="1" operator="equal">
      <formula>"n/a"</formula>
    </cfRule>
    <cfRule type="cellIs" dxfId="6368" priority="6584" stopIfTrue="1" operator="equal">
      <formula>"yes"</formula>
    </cfRule>
    <cfRule type="cellIs" dxfId="6367" priority="6585" stopIfTrue="1" operator="equal">
      <formula>"no"</formula>
    </cfRule>
    <cfRule type="notContainsBlanks" dxfId="6366" priority="6586">
      <formula>LEN(TRIM(AV161))&gt;0</formula>
    </cfRule>
  </conditionalFormatting>
  <conditionalFormatting sqref="AV180">
    <cfRule type="cellIs" dxfId="6365" priority="6571" stopIfTrue="1" operator="equal">
      <formula>"yes"</formula>
    </cfRule>
    <cfRule type="cellIs" dxfId="6364" priority="6572" stopIfTrue="1" operator="equal">
      <formula>"no"</formula>
    </cfRule>
    <cfRule type="notContainsBlanks" dxfId="6363" priority="6575" stopIfTrue="1">
      <formula>LEN(TRIM(AV180))&gt;0</formula>
    </cfRule>
  </conditionalFormatting>
  <conditionalFormatting sqref="AV180">
    <cfRule type="cellIs" dxfId="6362" priority="6573" stopIfTrue="1" operator="equal">
      <formula>"done"</formula>
    </cfRule>
    <cfRule type="cellIs" dxfId="6361" priority="6574" stopIfTrue="1" operator="equal">
      <formula>"n/a"</formula>
    </cfRule>
    <cfRule type="cellIs" dxfId="6360" priority="6576" stopIfTrue="1" operator="equal">
      <formula>"yes"</formula>
    </cfRule>
    <cfRule type="cellIs" dxfId="6359" priority="6577" stopIfTrue="1" operator="equal">
      <formula>"no"</formula>
    </cfRule>
    <cfRule type="notContainsBlanks" dxfId="6358" priority="6578">
      <formula>LEN(TRIM(AV180))&gt;0</formula>
    </cfRule>
  </conditionalFormatting>
  <conditionalFormatting sqref="AV170">
    <cfRule type="cellIs" dxfId="6357" priority="6563" stopIfTrue="1" operator="equal">
      <formula>"yes"</formula>
    </cfRule>
    <cfRule type="cellIs" dxfId="6356" priority="6564" stopIfTrue="1" operator="equal">
      <formula>"no"</formula>
    </cfRule>
    <cfRule type="notContainsBlanks" dxfId="6355" priority="6567" stopIfTrue="1">
      <formula>LEN(TRIM(AV170))&gt;0</formula>
    </cfRule>
  </conditionalFormatting>
  <conditionalFormatting sqref="AV170">
    <cfRule type="cellIs" dxfId="6354" priority="6565" stopIfTrue="1" operator="equal">
      <formula>"done"</formula>
    </cfRule>
    <cfRule type="cellIs" dxfId="6353" priority="6566" stopIfTrue="1" operator="equal">
      <formula>"n/a"</formula>
    </cfRule>
    <cfRule type="cellIs" dxfId="6352" priority="6568" stopIfTrue="1" operator="equal">
      <formula>"yes"</formula>
    </cfRule>
    <cfRule type="cellIs" dxfId="6351" priority="6569" stopIfTrue="1" operator="equal">
      <formula>"no"</formula>
    </cfRule>
    <cfRule type="notContainsBlanks" dxfId="6350" priority="6570">
      <formula>LEN(TRIM(AV170))&gt;0</formula>
    </cfRule>
  </conditionalFormatting>
  <conditionalFormatting sqref="AV162">
    <cfRule type="cellIs" dxfId="6349" priority="6555" stopIfTrue="1" operator="equal">
      <formula>"yes"</formula>
    </cfRule>
    <cfRule type="cellIs" dxfId="6348" priority="6556" stopIfTrue="1" operator="equal">
      <formula>"no"</formula>
    </cfRule>
    <cfRule type="notContainsBlanks" dxfId="6347" priority="6559" stopIfTrue="1">
      <formula>LEN(TRIM(AV162))&gt;0</formula>
    </cfRule>
  </conditionalFormatting>
  <conditionalFormatting sqref="AV162">
    <cfRule type="cellIs" dxfId="6346" priority="6557" stopIfTrue="1" operator="equal">
      <formula>"done"</formula>
    </cfRule>
    <cfRule type="cellIs" dxfId="6345" priority="6558" stopIfTrue="1" operator="equal">
      <formula>"n/a"</formula>
    </cfRule>
    <cfRule type="cellIs" dxfId="6344" priority="6560" stopIfTrue="1" operator="equal">
      <formula>"yes"</formula>
    </cfRule>
    <cfRule type="cellIs" dxfId="6343" priority="6561" stopIfTrue="1" operator="equal">
      <formula>"no"</formula>
    </cfRule>
    <cfRule type="notContainsBlanks" dxfId="6342" priority="6562">
      <formula>LEN(TRIM(AV162))&gt;0</formula>
    </cfRule>
  </conditionalFormatting>
  <conditionalFormatting sqref="AV163">
    <cfRule type="cellIs" dxfId="6341" priority="6547" stopIfTrue="1" operator="equal">
      <formula>"yes"</formula>
    </cfRule>
    <cfRule type="cellIs" dxfId="6340" priority="6548" stopIfTrue="1" operator="equal">
      <formula>"no"</formula>
    </cfRule>
    <cfRule type="notContainsBlanks" dxfId="6339" priority="6551" stopIfTrue="1">
      <formula>LEN(TRIM(AV163))&gt;0</formula>
    </cfRule>
  </conditionalFormatting>
  <conditionalFormatting sqref="AV163">
    <cfRule type="cellIs" dxfId="6338" priority="6549" stopIfTrue="1" operator="equal">
      <formula>"done"</formula>
    </cfRule>
    <cfRule type="cellIs" dxfId="6337" priority="6550" stopIfTrue="1" operator="equal">
      <formula>"n/a"</formula>
    </cfRule>
    <cfRule type="cellIs" dxfId="6336" priority="6552" stopIfTrue="1" operator="equal">
      <formula>"yes"</formula>
    </cfRule>
    <cfRule type="cellIs" dxfId="6335" priority="6553" stopIfTrue="1" operator="equal">
      <formula>"no"</formula>
    </cfRule>
    <cfRule type="notContainsBlanks" dxfId="6334" priority="6554">
      <formula>LEN(TRIM(AV163))&gt;0</formula>
    </cfRule>
  </conditionalFormatting>
  <conditionalFormatting sqref="AV166">
    <cfRule type="cellIs" dxfId="6333" priority="6539" stopIfTrue="1" operator="equal">
      <formula>"yes"</formula>
    </cfRule>
    <cfRule type="cellIs" dxfId="6332" priority="6540" stopIfTrue="1" operator="equal">
      <formula>"no"</formula>
    </cfRule>
    <cfRule type="notContainsBlanks" dxfId="6331" priority="6543" stopIfTrue="1">
      <formula>LEN(TRIM(AV166))&gt;0</formula>
    </cfRule>
  </conditionalFormatting>
  <conditionalFormatting sqref="AV166">
    <cfRule type="cellIs" dxfId="6330" priority="6541" stopIfTrue="1" operator="equal">
      <formula>"done"</formula>
    </cfRule>
    <cfRule type="cellIs" dxfId="6329" priority="6542" stopIfTrue="1" operator="equal">
      <formula>"n/a"</formula>
    </cfRule>
    <cfRule type="cellIs" dxfId="6328" priority="6544" stopIfTrue="1" operator="equal">
      <formula>"yes"</formula>
    </cfRule>
    <cfRule type="cellIs" dxfId="6327" priority="6545" stopIfTrue="1" operator="equal">
      <formula>"no"</formula>
    </cfRule>
    <cfRule type="notContainsBlanks" dxfId="6326" priority="6546">
      <formula>LEN(TRIM(AV166))&gt;0</formula>
    </cfRule>
  </conditionalFormatting>
  <conditionalFormatting sqref="AV165">
    <cfRule type="cellIs" dxfId="6325" priority="6531" stopIfTrue="1" operator="equal">
      <formula>"yes"</formula>
    </cfRule>
    <cfRule type="cellIs" dxfId="6324" priority="6532" stopIfTrue="1" operator="equal">
      <formula>"no"</formula>
    </cfRule>
    <cfRule type="notContainsBlanks" dxfId="6323" priority="6535" stopIfTrue="1">
      <formula>LEN(TRIM(AV165))&gt;0</formula>
    </cfRule>
  </conditionalFormatting>
  <conditionalFormatting sqref="AV165">
    <cfRule type="cellIs" dxfId="6322" priority="6533" stopIfTrue="1" operator="equal">
      <formula>"done"</formula>
    </cfRule>
    <cfRule type="cellIs" dxfId="6321" priority="6534" stopIfTrue="1" operator="equal">
      <formula>"n/a"</formula>
    </cfRule>
    <cfRule type="cellIs" dxfId="6320" priority="6536" stopIfTrue="1" operator="equal">
      <formula>"yes"</formula>
    </cfRule>
    <cfRule type="cellIs" dxfId="6319" priority="6537" stopIfTrue="1" operator="equal">
      <formula>"no"</formula>
    </cfRule>
    <cfRule type="notContainsBlanks" dxfId="6318" priority="6538">
      <formula>LEN(TRIM(AV165))&gt;0</formula>
    </cfRule>
  </conditionalFormatting>
  <conditionalFormatting sqref="AV164">
    <cfRule type="cellIs" dxfId="6317" priority="6523" stopIfTrue="1" operator="equal">
      <formula>"yes"</formula>
    </cfRule>
    <cfRule type="cellIs" dxfId="6316" priority="6524" stopIfTrue="1" operator="equal">
      <formula>"no"</formula>
    </cfRule>
    <cfRule type="notContainsBlanks" dxfId="6315" priority="6527" stopIfTrue="1">
      <formula>LEN(TRIM(AV164))&gt;0</formula>
    </cfRule>
  </conditionalFormatting>
  <conditionalFormatting sqref="AV164">
    <cfRule type="cellIs" dxfId="6314" priority="6525" stopIfTrue="1" operator="equal">
      <formula>"done"</formula>
    </cfRule>
    <cfRule type="cellIs" dxfId="6313" priority="6526" stopIfTrue="1" operator="equal">
      <formula>"n/a"</formula>
    </cfRule>
    <cfRule type="cellIs" dxfId="6312" priority="6528" stopIfTrue="1" operator="equal">
      <formula>"yes"</formula>
    </cfRule>
    <cfRule type="cellIs" dxfId="6311" priority="6529" stopIfTrue="1" operator="equal">
      <formula>"no"</formula>
    </cfRule>
    <cfRule type="notContainsBlanks" dxfId="6310" priority="6530">
      <formula>LEN(TRIM(AV164))&gt;0</formula>
    </cfRule>
  </conditionalFormatting>
  <conditionalFormatting sqref="AV168">
    <cfRule type="cellIs" dxfId="6309" priority="6515" stopIfTrue="1" operator="equal">
      <formula>"yes"</formula>
    </cfRule>
    <cfRule type="cellIs" dxfId="6308" priority="6516" stopIfTrue="1" operator="equal">
      <formula>"no"</formula>
    </cfRule>
    <cfRule type="notContainsBlanks" dxfId="6307" priority="6519" stopIfTrue="1">
      <formula>LEN(TRIM(AV168))&gt;0</formula>
    </cfRule>
  </conditionalFormatting>
  <conditionalFormatting sqref="AV168">
    <cfRule type="cellIs" dxfId="6306" priority="6517" stopIfTrue="1" operator="equal">
      <formula>"done"</formula>
    </cfRule>
    <cfRule type="cellIs" dxfId="6305" priority="6518" stopIfTrue="1" operator="equal">
      <formula>"n/a"</formula>
    </cfRule>
    <cfRule type="cellIs" dxfId="6304" priority="6520" stopIfTrue="1" operator="equal">
      <formula>"yes"</formula>
    </cfRule>
    <cfRule type="cellIs" dxfId="6303" priority="6521" stopIfTrue="1" operator="equal">
      <formula>"no"</formula>
    </cfRule>
    <cfRule type="notContainsBlanks" dxfId="6302" priority="6522">
      <formula>LEN(TRIM(AV168))&gt;0</formula>
    </cfRule>
  </conditionalFormatting>
  <conditionalFormatting sqref="AV167">
    <cfRule type="cellIs" dxfId="6301" priority="6507" stopIfTrue="1" operator="equal">
      <formula>"yes"</formula>
    </cfRule>
    <cfRule type="cellIs" dxfId="6300" priority="6508" stopIfTrue="1" operator="equal">
      <formula>"no"</formula>
    </cfRule>
    <cfRule type="notContainsBlanks" dxfId="6299" priority="6511" stopIfTrue="1">
      <formula>LEN(TRIM(AV167))&gt;0</formula>
    </cfRule>
  </conditionalFormatting>
  <conditionalFormatting sqref="AV167">
    <cfRule type="cellIs" dxfId="6298" priority="6509" stopIfTrue="1" operator="equal">
      <formula>"done"</formula>
    </cfRule>
    <cfRule type="cellIs" dxfId="6297" priority="6510" stopIfTrue="1" operator="equal">
      <formula>"n/a"</formula>
    </cfRule>
    <cfRule type="cellIs" dxfId="6296" priority="6512" stopIfTrue="1" operator="equal">
      <formula>"yes"</formula>
    </cfRule>
    <cfRule type="cellIs" dxfId="6295" priority="6513" stopIfTrue="1" operator="equal">
      <formula>"no"</formula>
    </cfRule>
    <cfRule type="notContainsBlanks" dxfId="6294" priority="6514">
      <formula>LEN(TRIM(AV167))&gt;0</formula>
    </cfRule>
  </conditionalFormatting>
  <conditionalFormatting sqref="AV169">
    <cfRule type="cellIs" dxfId="6293" priority="6499" stopIfTrue="1" operator="equal">
      <formula>"yes"</formula>
    </cfRule>
    <cfRule type="cellIs" dxfId="6292" priority="6500" stopIfTrue="1" operator="equal">
      <formula>"no"</formula>
    </cfRule>
    <cfRule type="notContainsBlanks" dxfId="6291" priority="6503" stopIfTrue="1">
      <formula>LEN(TRIM(AV169))&gt;0</formula>
    </cfRule>
  </conditionalFormatting>
  <conditionalFormatting sqref="AV169">
    <cfRule type="cellIs" dxfId="6290" priority="6501" stopIfTrue="1" operator="equal">
      <formula>"done"</formula>
    </cfRule>
    <cfRule type="cellIs" dxfId="6289" priority="6502" stopIfTrue="1" operator="equal">
      <formula>"n/a"</formula>
    </cfRule>
    <cfRule type="cellIs" dxfId="6288" priority="6504" stopIfTrue="1" operator="equal">
      <formula>"yes"</formula>
    </cfRule>
    <cfRule type="cellIs" dxfId="6287" priority="6505" stopIfTrue="1" operator="equal">
      <formula>"no"</formula>
    </cfRule>
    <cfRule type="notContainsBlanks" dxfId="6286" priority="6506">
      <formula>LEN(TRIM(AV169))&gt;0</formula>
    </cfRule>
  </conditionalFormatting>
  <conditionalFormatting sqref="AV171">
    <cfRule type="cellIs" dxfId="6285" priority="6491" stopIfTrue="1" operator="equal">
      <formula>"yes"</formula>
    </cfRule>
    <cfRule type="cellIs" dxfId="6284" priority="6492" stopIfTrue="1" operator="equal">
      <formula>"no"</formula>
    </cfRule>
    <cfRule type="notContainsBlanks" dxfId="6283" priority="6495" stopIfTrue="1">
      <formula>LEN(TRIM(AV171))&gt;0</formula>
    </cfRule>
  </conditionalFormatting>
  <conditionalFormatting sqref="AV171">
    <cfRule type="cellIs" dxfId="6282" priority="6493" stopIfTrue="1" operator="equal">
      <formula>"done"</formula>
    </cfRule>
    <cfRule type="cellIs" dxfId="6281" priority="6494" stopIfTrue="1" operator="equal">
      <formula>"n/a"</formula>
    </cfRule>
    <cfRule type="cellIs" dxfId="6280" priority="6496" stopIfTrue="1" operator="equal">
      <formula>"yes"</formula>
    </cfRule>
    <cfRule type="cellIs" dxfId="6279" priority="6497" stopIfTrue="1" operator="equal">
      <formula>"no"</formula>
    </cfRule>
    <cfRule type="notContainsBlanks" dxfId="6278" priority="6498">
      <formula>LEN(TRIM(AV171))&gt;0</formula>
    </cfRule>
  </conditionalFormatting>
  <conditionalFormatting sqref="AV172">
    <cfRule type="cellIs" dxfId="6277" priority="6483" stopIfTrue="1" operator="equal">
      <formula>"yes"</formula>
    </cfRule>
    <cfRule type="cellIs" dxfId="6276" priority="6484" stopIfTrue="1" operator="equal">
      <formula>"no"</formula>
    </cfRule>
    <cfRule type="notContainsBlanks" dxfId="6275" priority="6487" stopIfTrue="1">
      <formula>LEN(TRIM(AV172))&gt;0</formula>
    </cfRule>
  </conditionalFormatting>
  <conditionalFormatting sqref="AV172">
    <cfRule type="cellIs" dxfId="6274" priority="6485" stopIfTrue="1" operator="equal">
      <formula>"done"</formula>
    </cfRule>
    <cfRule type="cellIs" dxfId="6273" priority="6486" stopIfTrue="1" operator="equal">
      <formula>"n/a"</formula>
    </cfRule>
    <cfRule type="cellIs" dxfId="6272" priority="6488" stopIfTrue="1" operator="equal">
      <formula>"yes"</formula>
    </cfRule>
    <cfRule type="cellIs" dxfId="6271" priority="6489" stopIfTrue="1" operator="equal">
      <formula>"no"</formula>
    </cfRule>
    <cfRule type="notContainsBlanks" dxfId="6270" priority="6490">
      <formula>LEN(TRIM(AV172))&gt;0</formula>
    </cfRule>
  </conditionalFormatting>
  <conditionalFormatting sqref="AV174">
    <cfRule type="cellIs" dxfId="6269" priority="6475" stopIfTrue="1" operator="equal">
      <formula>"yes"</formula>
    </cfRule>
    <cfRule type="cellIs" dxfId="6268" priority="6476" stopIfTrue="1" operator="equal">
      <formula>"no"</formula>
    </cfRule>
    <cfRule type="notContainsBlanks" dxfId="6267" priority="6479" stopIfTrue="1">
      <formula>LEN(TRIM(AV174))&gt;0</formula>
    </cfRule>
  </conditionalFormatting>
  <conditionalFormatting sqref="AV174">
    <cfRule type="cellIs" dxfId="6266" priority="6477" stopIfTrue="1" operator="equal">
      <formula>"done"</formula>
    </cfRule>
    <cfRule type="cellIs" dxfId="6265" priority="6478" stopIfTrue="1" operator="equal">
      <formula>"n/a"</formula>
    </cfRule>
    <cfRule type="cellIs" dxfId="6264" priority="6480" stopIfTrue="1" operator="equal">
      <formula>"yes"</formula>
    </cfRule>
    <cfRule type="cellIs" dxfId="6263" priority="6481" stopIfTrue="1" operator="equal">
      <formula>"no"</formula>
    </cfRule>
    <cfRule type="notContainsBlanks" dxfId="6262" priority="6482">
      <formula>LEN(TRIM(AV174))&gt;0</formula>
    </cfRule>
  </conditionalFormatting>
  <conditionalFormatting sqref="AV175">
    <cfRule type="cellIs" dxfId="6261" priority="6467" stopIfTrue="1" operator="equal">
      <formula>"yes"</formula>
    </cfRule>
    <cfRule type="cellIs" dxfId="6260" priority="6468" stopIfTrue="1" operator="equal">
      <formula>"no"</formula>
    </cfRule>
    <cfRule type="notContainsBlanks" dxfId="6259" priority="6471" stopIfTrue="1">
      <formula>LEN(TRIM(AV175))&gt;0</formula>
    </cfRule>
  </conditionalFormatting>
  <conditionalFormatting sqref="AV175">
    <cfRule type="cellIs" dxfId="6258" priority="6469" stopIfTrue="1" operator="equal">
      <formula>"done"</formula>
    </cfRule>
    <cfRule type="cellIs" dxfId="6257" priority="6470" stopIfTrue="1" operator="equal">
      <formula>"n/a"</formula>
    </cfRule>
    <cfRule type="cellIs" dxfId="6256" priority="6472" stopIfTrue="1" operator="equal">
      <formula>"yes"</formula>
    </cfRule>
    <cfRule type="cellIs" dxfId="6255" priority="6473" stopIfTrue="1" operator="equal">
      <formula>"no"</formula>
    </cfRule>
    <cfRule type="notContainsBlanks" dxfId="6254" priority="6474">
      <formula>LEN(TRIM(AV175))&gt;0</formula>
    </cfRule>
  </conditionalFormatting>
  <conditionalFormatting sqref="AV176">
    <cfRule type="cellIs" dxfId="6253" priority="6459" stopIfTrue="1" operator="equal">
      <formula>"yes"</formula>
    </cfRule>
    <cfRule type="cellIs" dxfId="6252" priority="6460" stopIfTrue="1" operator="equal">
      <formula>"no"</formula>
    </cfRule>
    <cfRule type="notContainsBlanks" dxfId="6251" priority="6463" stopIfTrue="1">
      <formula>LEN(TRIM(AV176))&gt;0</formula>
    </cfRule>
  </conditionalFormatting>
  <conditionalFormatting sqref="AV176">
    <cfRule type="cellIs" dxfId="6250" priority="6461" stopIfTrue="1" operator="equal">
      <formula>"done"</formula>
    </cfRule>
    <cfRule type="cellIs" dxfId="6249" priority="6462" stopIfTrue="1" operator="equal">
      <formula>"n/a"</formula>
    </cfRule>
    <cfRule type="cellIs" dxfId="6248" priority="6464" stopIfTrue="1" operator="equal">
      <formula>"yes"</formula>
    </cfRule>
    <cfRule type="cellIs" dxfId="6247" priority="6465" stopIfTrue="1" operator="equal">
      <formula>"no"</formula>
    </cfRule>
    <cfRule type="notContainsBlanks" dxfId="6246" priority="6466">
      <formula>LEN(TRIM(AV176))&gt;0</formula>
    </cfRule>
  </conditionalFormatting>
  <conditionalFormatting sqref="AV177">
    <cfRule type="cellIs" dxfId="6245" priority="6451" stopIfTrue="1" operator="equal">
      <formula>"yes"</formula>
    </cfRule>
    <cfRule type="cellIs" dxfId="6244" priority="6452" stopIfTrue="1" operator="equal">
      <formula>"no"</formula>
    </cfRule>
    <cfRule type="notContainsBlanks" dxfId="6243" priority="6455" stopIfTrue="1">
      <formula>LEN(TRIM(AV177))&gt;0</formula>
    </cfRule>
  </conditionalFormatting>
  <conditionalFormatting sqref="AV177">
    <cfRule type="cellIs" dxfId="6242" priority="6453" stopIfTrue="1" operator="equal">
      <formula>"done"</formula>
    </cfRule>
    <cfRule type="cellIs" dxfId="6241" priority="6454" stopIfTrue="1" operator="equal">
      <formula>"n/a"</formula>
    </cfRule>
    <cfRule type="cellIs" dxfId="6240" priority="6456" stopIfTrue="1" operator="equal">
      <formula>"yes"</formula>
    </cfRule>
    <cfRule type="cellIs" dxfId="6239" priority="6457" stopIfTrue="1" operator="equal">
      <formula>"no"</formula>
    </cfRule>
    <cfRule type="notContainsBlanks" dxfId="6238" priority="6458">
      <formula>LEN(TRIM(AV177))&gt;0</formula>
    </cfRule>
  </conditionalFormatting>
  <conditionalFormatting sqref="AV210">
    <cfRule type="cellIs" dxfId="6237" priority="6443" stopIfTrue="1" operator="equal">
      <formula>"yes"</formula>
    </cfRule>
    <cfRule type="cellIs" dxfId="6236" priority="6444" stopIfTrue="1" operator="equal">
      <formula>"no"</formula>
    </cfRule>
    <cfRule type="notContainsBlanks" dxfId="6235" priority="6447" stopIfTrue="1">
      <formula>LEN(TRIM(AV210))&gt;0</formula>
    </cfRule>
  </conditionalFormatting>
  <conditionalFormatting sqref="AV210">
    <cfRule type="cellIs" dxfId="6234" priority="6445" stopIfTrue="1" operator="equal">
      <formula>"done"</formula>
    </cfRule>
    <cfRule type="cellIs" dxfId="6233" priority="6446" stopIfTrue="1" operator="equal">
      <formula>"n/a"</formula>
    </cfRule>
    <cfRule type="cellIs" dxfId="6232" priority="6448" stopIfTrue="1" operator="equal">
      <formula>"yes"</formula>
    </cfRule>
    <cfRule type="cellIs" dxfId="6231" priority="6449" stopIfTrue="1" operator="equal">
      <formula>"no"</formula>
    </cfRule>
    <cfRule type="notContainsBlanks" dxfId="6230" priority="6450">
      <formula>LEN(TRIM(AV210))&gt;0</formula>
    </cfRule>
  </conditionalFormatting>
  <conditionalFormatting sqref="AV178">
    <cfRule type="cellIs" dxfId="6229" priority="6435" stopIfTrue="1" operator="equal">
      <formula>"yes"</formula>
    </cfRule>
    <cfRule type="cellIs" dxfId="6228" priority="6436" stopIfTrue="1" operator="equal">
      <formula>"no"</formula>
    </cfRule>
    <cfRule type="notContainsBlanks" dxfId="6227" priority="6439" stopIfTrue="1">
      <formula>LEN(TRIM(AV178))&gt;0</formula>
    </cfRule>
  </conditionalFormatting>
  <conditionalFormatting sqref="AV178">
    <cfRule type="cellIs" dxfId="6226" priority="6437" stopIfTrue="1" operator="equal">
      <formula>"done"</formula>
    </cfRule>
    <cfRule type="cellIs" dxfId="6225" priority="6438" stopIfTrue="1" operator="equal">
      <formula>"n/a"</formula>
    </cfRule>
    <cfRule type="cellIs" dxfId="6224" priority="6440" stopIfTrue="1" operator="equal">
      <formula>"yes"</formula>
    </cfRule>
    <cfRule type="cellIs" dxfId="6223" priority="6441" stopIfTrue="1" operator="equal">
      <formula>"no"</formula>
    </cfRule>
    <cfRule type="notContainsBlanks" dxfId="6222" priority="6442">
      <formula>LEN(TRIM(AV178))&gt;0</formula>
    </cfRule>
  </conditionalFormatting>
  <conditionalFormatting sqref="AV181">
    <cfRule type="cellIs" dxfId="6221" priority="6427" stopIfTrue="1" operator="equal">
      <formula>"yes"</formula>
    </cfRule>
    <cfRule type="cellIs" dxfId="6220" priority="6428" stopIfTrue="1" operator="equal">
      <formula>"no"</formula>
    </cfRule>
    <cfRule type="notContainsBlanks" dxfId="6219" priority="6431" stopIfTrue="1">
      <formula>LEN(TRIM(AV181))&gt;0</formula>
    </cfRule>
  </conditionalFormatting>
  <conditionalFormatting sqref="AV181">
    <cfRule type="cellIs" dxfId="6218" priority="6429" stopIfTrue="1" operator="equal">
      <formula>"done"</formula>
    </cfRule>
    <cfRule type="cellIs" dxfId="6217" priority="6430" stopIfTrue="1" operator="equal">
      <formula>"n/a"</formula>
    </cfRule>
    <cfRule type="cellIs" dxfId="6216" priority="6432" stopIfTrue="1" operator="equal">
      <formula>"yes"</formula>
    </cfRule>
    <cfRule type="cellIs" dxfId="6215" priority="6433" stopIfTrue="1" operator="equal">
      <formula>"no"</formula>
    </cfRule>
    <cfRule type="notContainsBlanks" dxfId="6214" priority="6434">
      <formula>LEN(TRIM(AV181))&gt;0</formula>
    </cfRule>
  </conditionalFormatting>
  <conditionalFormatting sqref="AV182">
    <cfRule type="cellIs" dxfId="6213" priority="6419" stopIfTrue="1" operator="equal">
      <formula>"yes"</formula>
    </cfRule>
    <cfRule type="cellIs" dxfId="6212" priority="6420" stopIfTrue="1" operator="equal">
      <formula>"no"</formula>
    </cfRule>
    <cfRule type="notContainsBlanks" dxfId="6211" priority="6423" stopIfTrue="1">
      <formula>LEN(TRIM(AV182))&gt;0</formula>
    </cfRule>
  </conditionalFormatting>
  <conditionalFormatting sqref="AV182">
    <cfRule type="cellIs" dxfId="6210" priority="6421" stopIfTrue="1" operator="equal">
      <formula>"done"</formula>
    </cfRule>
    <cfRule type="cellIs" dxfId="6209" priority="6422" stopIfTrue="1" operator="equal">
      <formula>"n/a"</formula>
    </cfRule>
    <cfRule type="cellIs" dxfId="6208" priority="6424" stopIfTrue="1" operator="equal">
      <formula>"yes"</formula>
    </cfRule>
    <cfRule type="cellIs" dxfId="6207" priority="6425" stopIfTrue="1" operator="equal">
      <formula>"no"</formula>
    </cfRule>
    <cfRule type="notContainsBlanks" dxfId="6206" priority="6426">
      <formula>LEN(TRIM(AV182))&gt;0</formula>
    </cfRule>
  </conditionalFormatting>
  <conditionalFormatting sqref="AV183">
    <cfRule type="cellIs" dxfId="6205" priority="6411" stopIfTrue="1" operator="equal">
      <formula>"yes"</formula>
    </cfRule>
    <cfRule type="cellIs" dxfId="6204" priority="6412" stopIfTrue="1" operator="equal">
      <formula>"no"</formula>
    </cfRule>
    <cfRule type="notContainsBlanks" dxfId="6203" priority="6415" stopIfTrue="1">
      <formula>LEN(TRIM(AV183))&gt;0</formula>
    </cfRule>
  </conditionalFormatting>
  <conditionalFormatting sqref="AV183">
    <cfRule type="cellIs" dxfId="6202" priority="6413" stopIfTrue="1" operator="equal">
      <formula>"done"</formula>
    </cfRule>
    <cfRule type="cellIs" dxfId="6201" priority="6414" stopIfTrue="1" operator="equal">
      <formula>"n/a"</formula>
    </cfRule>
    <cfRule type="cellIs" dxfId="6200" priority="6416" stopIfTrue="1" operator="equal">
      <formula>"yes"</formula>
    </cfRule>
    <cfRule type="cellIs" dxfId="6199" priority="6417" stopIfTrue="1" operator="equal">
      <formula>"no"</formula>
    </cfRule>
    <cfRule type="notContainsBlanks" dxfId="6198" priority="6418">
      <formula>LEN(TRIM(AV183))&gt;0</formula>
    </cfRule>
  </conditionalFormatting>
  <conditionalFormatting sqref="AV184">
    <cfRule type="cellIs" dxfId="6197" priority="6403" stopIfTrue="1" operator="equal">
      <formula>"yes"</formula>
    </cfRule>
    <cfRule type="cellIs" dxfId="6196" priority="6404" stopIfTrue="1" operator="equal">
      <formula>"no"</formula>
    </cfRule>
    <cfRule type="notContainsBlanks" dxfId="6195" priority="6407" stopIfTrue="1">
      <formula>LEN(TRIM(AV184))&gt;0</formula>
    </cfRule>
  </conditionalFormatting>
  <conditionalFormatting sqref="AV184">
    <cfRule type="cellIs" dxfId="6194" priority="6405" stopIfTrue="1" operator="equal">
      <formula>"done"</formula>
    </cfRule>
    <cfRule type="cellIs" dxfId="6193" priority="6406" stopIfTrue="1" operator="equal">
      <formula>"n/a"</formula>
    </cfRule>
    <cfRule type="cellIs" dxfId="6192" priority="6408" stopIfTrue="1" operator="equal">
      <formula>"yes"</formula>
    </cfRule>
    <cfRule type="cellIs" dxfId="6191" priority="6409" stopIfTrue="1" operator="equal">
      <formula>"no"</formula>
    </cfRule>
    <cfRule type="notContainsBlanks" dxfId="6190" priority="6410">
      <formula>LEN(TRIM(AV184))&gt;0</formula>
    </cfRule>
  </conditionalFormatting>
  <conditionalFormatting sqref="AV185">
    <cfRule type="cellIs" dxfId="6189" priority="6395" stopIfTrue="1" operator="equal">
      <formula>"yes"</formula>
    </cfRule>
    <cfRule type="cellIs" dxfId="6188" priority="6396" stopIfTrue="1" operator="equal">
      <formula>"no"</formula>
    </cfRule>
    <cfRule type="notContainsBlanks" dxfId="6187" priority="6399" stopIfTrue="1">
      <formula>LEN(TRIM(AV185))&gt;0</formula>
    </cfRule>
  </conditionalFormatting>
  <conditionalFormatting sqref="AV185">
    <cfRule type="cellIs" dxfId="6186" priority="6397" stopIfTrue="1" operator="equal">
      <formula>"done"</formula>
    </cfRule>
    <cfRule type="cellIs" dxfId="6185" priority="6398" stopIfTrue="1" operator="equal">
      <formula>"n/a"</formula>
    </cfRule>
    <cfRule type="cellIs" dxfId="6184" priority="6400" stopIfTrue="1" operator="equal">
      <formula>"yes"</formula>
    </cfRule>
    <cfRule type="cellIs" dxfId="6183" priority="6401" stopIfTrue="1" operator="equal">
      <formula>"no"</formula>
    </cfRule>
    <cfRule type="notContainsBlanks" dxfId="6182" priority="6402">
      <formula>LEN(TRIM(AV185))&gt;0</formula>
    </cfRule>
  </conditionalFormatting>
  <conditionalFormatting sqref="AV186">
    <cfRule type="cellIs" dxfId="6181" priority="6387" stopIfTrue="1" operator="equal">
      <formula>"yes"</formula>
    </cfRule>
    <cfRule type="cellIs" dxfId="6180" priority="6388" stopIfTrue="1" operator="equal">
      <formula>"no"</formula>
    </cfRule>
    <cfRule type="notContainsBlanks" dxfId="6179" priority="6391" stopIfTrue="1">
      <formula>LEN(TRIM(AV186))&gt;0</formula>
    </cfRule>
  </conditionalFormatting>
  <conditionalFormatting sqref="AV186">
    <cfRule type="cellIs" dxfId="6178" priority="6389" stopIfTrue="1" operator="equal">
      <formula>"done"</formula>
    </cfRule>
    <cfRule type="cellIs" dxfId="6177" priority="6390" stopIfTrue="1" operator="equal">
      <formula>"n/a"</formula>
    </cfRule>
    <cfRule type="cellIs" dxfId="6176" priority="6392" stopIfTrue="1" operator="equal">
      <formula>"yes"</formula>
    </cfRule>
    <cfRule type="cellIs" dxfId="6175" priority="6393" stopIfTrue="1" operator="equal">
      <formula>"no"</formula>
    </cfRule>
    <cfRule type="notContainsBlanks" dxfId="6174" priority="6394">
      <formula>LEN(TRIM(AV186))&gt;0</formula>
    </cfRule>
  </conditionalFormatting>
  <conditionalFormatting sqref="AV187">
    <cfRule type="cellIs" dxfId="6173" priority="6379" stopIfTrue="1" operator="equal">
      <formula>"yes"</formula>
    </cfRule>
    <cfRule type="cellIs" dxfId="6172" priority="6380" stopIfTrue="1" operator="equal">
      <formula>"no"</formula>
    </cfRule>
    <cfRule type="notContainsBlanks" dxfId="6171" priority="6383" stopIfTrue="1">
      <formula>LEN(TRIM(AV187))&gt;0</formula>
    </cfRule>
  </conditionalFormatting>
  <conditionalFormatting sqref="AV187">
    <cfRule type="cellIs" dxfId="6170" priority="6381" stopIfTrue="1" operator="equal">
      <formula>"done"</formula>
    </cfRule>
    <cfRule type="cellIs" dxfId="6169" priority="6382" stopIfTrue="1" operator="equal">
      <formula>"n/a"</formula>
    </cfRule>
    <cfRule type="cellIs" dxfId="6168" priority="6384" stopIfTrue="1" operator="equal">
      <formula>"yes"</formula>
    </cfRule>
    <cfRule type="cellIs" dxfId="6167" priority="6385" stopIfTrue="1" operator="equal">
      <formula>"no"</formula>
    </cfRule>
    <cfRule type="notContainsBlanks" dxfId="6166" priority="6386">
      <formula>LEN(TRIM(AV187))&gt;0</formula>
    </cfRule>
  </conditionalFormatting>
  <conditionalFormatting sqref="AV188">
    <cfRule type="cellIs" dxfId="6165" priority="6371" stopIfTrue="1" operator="equal">
      <formula>"yes"</formula>
    </cfRule>
    <cfRule type="cellIs" dxfId="6164" priority="6372" stopIfTrue="1" operator="equal">
      <formula>"no"</formula>
    </cfRule>
    <cfRule type="notContainsBlanks" dxfId="6163" priority="6375" stopIfTrue="1">
      <formula>LEN(TRIM(AV188))&gt;0</formula>
    </cfRule>
  </conditionalFormatting>
  <conditionalFormatting sqref="AV188">
    <cfRule type="cellIs" dxfId="6162" priority="6373" stopIfTrue="1" operator="equal">
      <formula>"done"</formula>
    </cfRule>
    <cfRule type="cellIs" dxfId="6161" priority="6374" stopIfTrue="1" operator="equal">
      <formula>"n/a"</formula>
    </cfRule>
    <cfRule type="cellIs" dxfId="6160" priority="6376" stopIfTrue="1" operator="equal">
      <formula>"yes"</formula>
    </cfRule>
    <cfRule type="cellIs" dxfId="6159" priority="6377" stopIfTrue="1" operator="equal">
      <formula>"no"</formula>
    </cfRule>
    <cfRule type="notContainsBlanks" dxfId="6158" priority="6378">
      <formula>LEN(TRIM(AV188))&gt;0</formula>
    </cfRule>
  </conditionalFormatting>
  <conditionalFormatting sqref="AV190">
    <cfRule type="cellIs" dxfId="6157" priority="6363" stopIfTrue="1" operator="equal">
      <formula>"yes"</formula>
    </cfRule>
    <cfRule type="cellIs" dxfId="6156" priority="6364" stopIfTrue="1" operator="equal">
      <formula>"no"</formula>
    </cfRule>
    <cfRule type="notContainsBlanks" dxfId="6155" priority="6367" stopIfTrue="1">
      <formula>LEN(TRIM(AV190))&gt;0</formula>
    </cfRule>
  </conditionalFormatting>
  <conditionalFormatting sqref="AV190">
    <cfRule type="cellIs" dxfId="6154" priority="6365" stopIfTrue="1" operator="equal">
      <formula>"done"</formula>
    </cfRule>
    <cfRule type="cellIs" dxfId="6153" priority="6366" stopIfTrue="1" operator="equal">
      <formula>"n/a"</formula>
    </cfRule>
    <cfRule type="cellIs" dxfId="6152" priority="6368" stopIfTrue="1" operator="equal">
      <formula>"yes"</formula>
    </cfRule>
    <cfRule type="cellIs" dxfId="6151" priority="6369" stopIfTrue="1" operator="equal">
      <formula>"no"</formula>
    </cfRule>
    <cfRule type="notContainsBlanks" dxfId="6150" priority="6370">
      <formula>LEN(TRIM(AV190))&gt;0</formula>
    </cfRule>
  </conditionalFormatting>
  <conditionalFormatting sqref="AV191">
    <cfRule type="cellIs" dxfId="6149" priority="6355" stopIfTrue="1" operator="equal">
      <formula>"yes"</formula>
    </cfRule>
    <cfRule type="cellIs" dxfId="6148" priority="6356" stopIfTrue="1" operator="equal">
      <formula>"no"</formula>
    </cfRule>
    <cfRule type="notContainsBlanks" dxfId="6147" priority="6359" stopIfTrue="1">
      <formula>LEN(TRIM(AV191))&gt;0</formula>
    </cfRule>
  </conditionalFormatting>
  <conditionalFormatting sqref="AV191">
    <cfRule type="cellIs" dxfId="6146" priority="6357" stopIfTrue="1" operator="equal">
      <formula>"done"</formula>
    </cfRule>
    <cfRule type="cellIs" dxfId="6145" priority="6358" stopIfTrue="1" operator="equal">
      <formula>"n/a"</formula>
    </cfRule>
    <cfRule type="cellIs" dxfId="6144" priority="6360" stopIfTrue="1" operator="equal">
      <formula>"yes"</formula>
    </cfRule>
    <cfRule type="cellIs" dxfId="6143" priority="6361" stopIfTrue="1" operator="equal">
      <formula>"no"</formula>
    </cfRule>
    <cfRule type="notContainsBlanks" dxfId="6142" priority="6362">
      <formula>LEN(TRIM(AV191))&gt;0</formula>
    </cfRule>
  </conditionalFormatting>
  <conditionalFormatting sqref="AV192">
    <cfRule type="cellIs" dxfId="6141" priority="6347" stopIfTrue="1" operator="equal">
      <formula>"yes"</formula>
    </cfRule>
    <cfRule type="cellIs" dxfId="6140" priority="6348" stopIfTrue="1" operator="equal">
      <formula>"no"</formula>
    </cfRule>
    <cfRule type="notContainsBlanks" dxfId="6139" priority="6351" stopIfTrue="1">
      <formula>LEN(TRIM(AV192))&gt;0</formula>
    </cfRule>
  </conditionalFormatting>
  <conditionalFormatting sqref="AV192">
    <cfRule type="cellIs" dxfId="6138" priority="6349" stopIfTrue="1" operator="equal">
      <formula>"done"</formula>
    </cfRule>
    <cfRule type="cellIs" dxfId="6137" priority="6350" stopIfTrue="1" operator="equal">
      <formula>"n/a"</formula>
    </cfRule>
    <cfRule type="cellIs" dxfId="6136" priority="6352" stopIfTrue="1" operator="equal">
      <formula>"yes"</formula>
    </cfRule>
    <cfRule type="cellIs" dxfId="6135" priority="6353" stopIfTrue="1" operator="equal">
      <formula>"no"</formula>
    </cfRule>
    <cfRule type="notContainsBlanks" dxfId="6134" priority="6354">
      <formula>LEN(TRIM(AV192))&gt;0</formula>
    </cfRule>
  </conditionalFormatting>
  <conditionalFormatting sqref="AV194">
    <cfRule type="cellIs" dxfId="6133" priority="6339" stopIfTrue="1" operator="equal">
      <formula>"yes"</formula>
    </cfRule>
    <cfRule type="cellIs" dxfId="6132" priority="6340" stopIfTrue="1" operator="equal">
      <formula>"no"</formula>
    </cfRule>
    <cfRule type="notContainsBlanks" dxfId="6131" priority="6343" stopIfTrue="1">
      <formula>LEN(TRIM(AV194))&gt;0</formula>
    </cfRule>
  </conditionalFormatting>
  <conditionalFormatting sqref="AV194">
    <cfRule type="cellIs" dxfId="6130" priority="6341" stopIfTrue="1" operator="equal">
      <formula>"done"</formula>
    </cfRule>
    <cfRule type="cellIs" dxfId="6129" priority="6342" stopIfTrue="1" operator="equal">
      <formula>"n/a"</formula>
    </cfRule>
    <cfRule type="cellIs" dxfId="6128" priority="6344" stopIfTrue="1" operator="equal">
      <formula>"yes"</formula>
    </cfRule>
    <cfRule type="cellIs" dxfId="6127" priority="6345" stopIfTrue="1" operator="equal">
      <formula>"no"</formula>
    </cfRule>
    <cfRule type="notContainsBlanks" dxfId="6126" priority="6346">
      <formula>LEN(TRIM(AV194))&gt;0</formula>
    </cfRule>
  </conditionalFormatting>
  <conditionalFormatting sqref="AV195">
    <cfRule type="cellIs" dxfId="6125" priority="6331" stopIfTrue="1" operator="equal">
      <formula>"yes"</formula>
    </cfRule>
    <cfRule type="cellIs" dxfId="6124" priority="6332" stopIfTrue="1" operator="equal">
      <formula>"no"</formula>
    </cfRule>
    <cfRule type="notContainsBlanks" dxfId="6123" priority="6335" stopIfTrue="1">
      <formula>LEN(TRIM(AV195))&gt;0</formula>
    </cfRule>
  </conditionalFormatting>
  <conditionalFormatting sqref="AV195">
    <cfRule type="cellIs" dxfId="6122" priority="6333" stopIfTrue="1" operator="equal">
      <formula>"done"</formula>
    </cfRule>
    <cfRule type="cellIs" dxfId="6121" priority="6334" stopIfTrue="1" operator="equal">
      <formula>"n/a"</formula>
    </cfRule>
    <cfRule type="cellIs" dxfId="6120" priority="6336" stopIfTrue="1" operator="equal">
      <formula>"yes"</formula>
    </cfRule>
    <cfRule type="cellIs" dxfId="6119" priority="6337" stopIfTrue="1" operator="equal">
      <formula>"no"</formula>
    </cfRule>
    <cfRule type="notContainsBlanks" dxfId="6118" priority="6338">
      <formula>LEN(TRIM(AV195))&gt;0</formula>
    </cfRule>
  </conditionalFormatting>
  <conditionalFormatting sqref="AV196">
    <cfRule type="cellIs" dxfId="6117" priority="6323" stopIfTrue="1" operator="equal">
      <formula>"yes"</formula>
    </cfRule>
    <cfRule type="cellIs" dxfId="6116" priority="6324" stopIfTrue="1" operator="equal">
      <formula>"no"</formula>
    </cfRule>
    <cfRule type="notContainsBlanks" dxfId="6115" priority="6327" stopIfTrue="1">
      <formula>LEN(TRIM(AV196))&gt;0</formula>
    </cfRule>
  </conditionalFormatting>
  <conditionalFormatting sqref="AV196">
    <cfRule type="cellIs" dxfId="6114" priority="6325" stopIfTrue="1" operator="equal">
      <formula>"done"</formula>
    </cfRule>
    <cfRule type="cellIs" dxfId="6113" priority="6326" stopIfTrue="1" operator="equal">
      <formula>"n/a"</formula>
    </cfRule>
    <cfRule type="cellIs" dxfId="6112" priority="6328" stopIfTrue="1" operator="equal">
      <formula>"yes"</formula>
    </cfRule>
    <cfRule type="cellIs" dxfId="6111" priority="6329" stopIfTrue="1" operator="equal">
      <formula>"no"</formula>
    </cfRule>
    <cfRule type="notContainsBlanks" dxfId="6110" priority="6330">
      <formula>LEN(TRIM(AV196))&gt;0</formula>
    </cfRule>
  </conditionalFormatting>
  <conditionalFormatting sqref="AV197">
    <cfRule type="cellIs" dxfId="6109" priority="6315" stopIfTrue="1" operator="equal">
      <formula>"yes"</formula>
    </cfRule>
    <cfRule type="cellIs" dxfId="6108" priority="6316" stopIfTrue="1" operator="equal">
      <formula>"no"</formula>
    </cfRule>
    <cfRule type="notContainsBlanks" dxfId="6107" priority="6319" stopIfTrue="1">
      <formula>LEN(TRIM(AV197))&gt;0</formula>
    </cfRule>
  </conditionalFormatting>
  <conditionalFormatting sqref="AV197">
    <cfRule type="cellIs" dxfId="6106" priority="6317" stopIfTrue="1" operator="equal">
      <formula>"done"</formula>
    </cfRule>
    <cfRule type="cellIs" dxfId="6105" priority="6318" stopIfTrue="1" operator="equal">
      <formula>"n/a"</formula>
    </cfRule>
    <cfRule type="cellIs" dxfId="6104" priority="6320" stopIfTrue="1" operator="equal">
      <formula>"yes"</formula>
    </cfRule>
    <cfRule type="cellIs" dxfId="6103" priority="6321" stopIfTrue="1" operator="equal">
      <formula>"no"</formula>
    </cfRule>
    <cfRule type="notContainsBlanks" dxfId="6102" priority="6322">
      <formula>LEN(TRIM(AV197))&gt;0</formula>
    </cfRule>
  </conditionalFormatting>
  <conditionalFormatting sqref="AV198">
    <cfRule type="cellIs" dxfId="6101" priority="6307" stopIfTrue="1" operator="equal">
      <formula>"yes"</formula>
    </cfRule>
    <cfRule type="cellIs" dxfId="6100" priority="6308" stopIfTrue="1" operator="equal">
      <formula>"no"</formula>
    </cfRule>
    <cfRule type="notContainsBlanks" dxfId="6099" priority="6311" stopIfTrue="1">
      <formula>LEN(TRIM(AV198))&gt;0</formula>
    </cfRule>
  </conditionalFormatting>
  <conditionalFormatting sqref="AV198">
    <cfRule type="cellIs" dxfId="6098" priority="6309" stopIfTrue="1" operator="equal">
      <formula>"done"</formula>
    </cfRule>
    <cfRule type="cellIs" dxfId="6097" priority="6310" stopIfTrue="1" operator="equal">
      <formula>"n/a"</formula>
    </cfRule>
    <cfRule type="cellIs" dxfId="6096" priority="6312" stopIfTrue="1" operator="equal">
      <formula>"yes"</formula>
    </cfRule>
    <cfRule type="cellIs" dxfId="6095" priority="6313" stopIfTrue="1" operator="equal">
      <formula>"no"</formula>
    </cfRule>
    <cfRule type="notContainsBlanks" dxfId="6094" priority="6314">
      <formula>LEN(TRIM(AV198))&gt;0</formula>
    </cfRule>
  </conditionalFormatting>
  <conditionalFormatting sqref="AV202">
    <cfRule type="cellIs" dxfId="6093" priority="6299" stopIfTrue="1" operator="equal">
      <formula>"yes"</formula>
    </cfRule>
    <cfRule type="cellIs" dxfId="6092" priority="6300" stopIfTrue="1" operator="equal">
      <formula>"no"</formula>
    </cfRule>
    <cfRule type="notContainsBlanks" dxfId="6091" priority="6303" stopIfTrue="1">
      <formula>LEN(TRIM(AV202))&gt;0</formula>
    </cfRule>
  </conditionalFormatting>
  <conditionalFormatting sqref="AV202">
    <cfRule type="cellIs" dxfId="6090" priority="6301" stopIfTrue="1" operator="equal">
      <formula>"done"</formula>
    </cfRule>
    <cfRule type="cellIs" dxfId="6089" priority="6302" stopIfTrue="1" operator="equal">
      <formula>"n/a"</formula>
    </cfRule>
    <cfRule type="cellIs" dxfId="6088" priority="6304" stopIfTrue="1" operator="equal">
      <formula>"yes"</formula>
    </cfRule>
    <cfRule type="cellIs" dxfId="6087" priority="6305" stopIfTrue="1" operator="equal">
      <formula>"no"</formula>
    </cfRule>
    <cfRule type="notContainsBlanks" dxfId="6086" priority="6306">
      <formula>LEN(TRIM(AV202))&gt;0</formula>
    </cfRule>
  </conditionalFormatting>
  <conditionalFormatting sqref="AV201">
    <cfRule type="cellIs" dxfId="6085" priority="6291" stopIfTrue="1" operator="equal">
      <formula>"yes"</formula>
    </cfRule>
    <cfRule type="cellIs" dxfId="6084" priority="6292" stopIfTrue="1" operator="equal">
      <formula>"no"</formula>
    </cfRule>
    <cfRule type="notContainsBlanks" dxfId="6083" priority="6295" stopIfTrue="1">
      <formula>LEN(TRIM(AV201))&gt;0</formula>
    </cfRule>
  </conditionalFormatting>
  <conditionalFormatting sqref="AV201">
    <cfRule type="cellIs" dxfId="6082" priority="6293" stopIfTrue="1" operator="equal">
      <formula>"done"</formula>
    </cfRule>
    <cfRule type="cellIs" dxfId="6081" priority="6294" stopIfTrue="1" operator="equal">
      <formula>"n/a"</formula>
    </cfRule>
    <cfRule type="cellIs" dxfId="6080" priority="6296" stopIfTrue="1" operator="equal">
      <formula>"yes"</formula>
    </cfRule>
    <cfRule type="cellIs" dxfId="6079" priority="6297" stopIfTrue="1" operator="equal">
      <formula>"no"</formula>
    </cfRule>
    <cfRule type="notContainsBlanks" dxfId="6078" priority="6298">
      <formula>LEN(TRIM(AV201))&gt;0</formula>
    </cfRule>
  </conditionalFormatting>
  <conditionalFormatting sqref="AV199">
    <cfRule type="cellIs" dxfId="6077" priority="6283" stopIfTrue="1" operator="equal">
      <formula>"yes"</formula>
    </cfRule>
    <cfRule type="cellIs" dxfId="6076" priority="6284" stopIfTrue="1" operator="equal">
      <formula>"no"</formula>
    </cfRule>
    <cfRule type="notContainsBlanks" dxfId="6075" priority="6287" stopIfTrue="1">
      <formula>LEN(TRIM(AV199))&gt;0</formula>
    </cfRule>
  </conditionalFormatting>
  <conditionalFormatting sqref="AV199">
    <cfRule type="cellIs" dxfId="6074" priority="6285" stopIfTrue="1" operator="equal">
      <formula>"done"</formula>
    </cfRule>
    <cfRule type="cellIs" dxfId="6073" priority="6286" stopIfTrue="1" operator="equal">
      <formula>"n/a"</formula>
    </cfRule>
    <cfRule type="cellIs" dxfId="6072" priority="6288" stopIfTrue="1" operator="equal">
      <formula>"yes"</formula>
    </cfRule>
    <cfRule type="cellIs" dxfId="6071" priority="6289" stopIfTrue="1" operator="equal">
      <formula>"no"</formula>
    </cfRule>
    <cfRule type="notContainsBlanks" dxfId="6070" priority="6290">
      <formula>LEN(TRIM(AV199))&gt;0</formula>
    </cfRule>
  </conditionalFormatting>
  <conditionalFormatting sqref="AV200">
    <cfRule type="cellIs" dxfId="6069" priority="6275" stopIfTrue="1" operator="equal">
      <formula>"yes"</formula>
    </cfRule>
    <cfRule type="cellIs" dxfId="6068" priority="6276" stopIfTrue="1" operator="equal">
      <formula>"no"</formula>
    </cfRule>
    <cfRule type="notContainsBlanks" dxfId="6067" priority="6279" stopIfTrue="1">
      <formula>LEN(TRIM(AV200))&gt;0</formula>
    </cfRule>
  </conditionalFormatting>
  <conditionalFormatting sqref="AV200">
    <cfRule type="cellIs" dxfId="6066" priority="6277" stopIfTrue="1" operator="equal">
      <formula>"done"</formula>
    </cfRule>
    <cfRule type="cellIs" dxfId="6065" priority="6278" stopIfTrue="1" operator="equal">
      <formula>"n/a"</formula>
    </cfRule>
    <cfRule type="cellIs" dxfId="6064" priority="6280" stopIfTrue="1" operator="equal">
      <formula>"yes"</formula>
    </cfRule>
    <cfRule type="cellIs" dxfId="6063" priority="6281" stopIfTrue="1" operator="equal">
      <formula>"no"</formula>
    </cfRule>
    <cfRule type="notContainsBlanks" dxfId="6062" priority="6282">
      <formula>LEN(TRIM(AV200))&gt;0</formula>
    </cfRule>
  </conditionalFormatting>
  <conditionalFormatting sqref="AV204:AV207">
    <cfRule type="cellIs" dxfId="6061" priority="6267" stopIfTrue="1" operator="equal">
      <formula>"yes"</formula>
    </cfRule>
    <cfRule type="cellIs" dxfId="6060" priority="6268" stopIfTrue="1" operator="equal">
      <formula>"no"</formula>
    </cfRule>
    <cfRule type="notContainsBlanks" dxfId="6059" priority="6271" stopIfTrue="1">
      <formula>LEN(TRIM(AV204))&gt;0</formula>
    </cfRule>
  </conditionalFormatting>
  <conditionalFormatting sqref="AV204:AV207">
    <cfRule type="cellIs" dxfId="6058" priority="6269" stopIfTrue="1" operator="equal">
      <formula>"done"</formula>
    </cfRule>
    <cfRule type="cellIs" dxfId="6057" priority="6270" stopIfTrue="1" operator="equal">
      <formula>"n/a"</formula>
    </cfRule>
    <cfRule type="cellIs" dxfId="6056" priority="6272" stopIfTrue="1" operator="equal">
      <formula>"yes"</formula>
    </cfRule>
    <cfRule type="cellIs" dxfId="6055" priority="6273" stopIfTrue="1" operator="equal">
      <formula>"no"</formula>
    </cfRule>
    <cfRule type="notContainsBlanks" dxfId="6054" priority="6274">
      <formula>LEN(TRIM(AV204))&gt;0</formula>
    </cfRule>
  </conditionalFormatting>
  <conditionalFormatting sqref="AV209">
    <cfRule type="cellIs" dxfId="6053" priority="6259" stopIfTrue="1" operator="equal">
      <formula>"yes"</formula>
    </cfRule>
    <cfRule type="cellIs" dxfId="6052" priority="6260" stopIfTrue="1" operator="equal">
      <formula>"no"</formula>
    </cfRule>
    <cfRule type="notContainsBlanks" dxfId="6051" priority="6263" stopIfTrue="1">
      <formula>LEN(TRIM(AV209))&gt;0</formula>
    </cfRule>
  </conditionalFormatting>
  <conditionalFormatting sqref="AV209">
    <cfRule type="cellIs" dxfId="6050" priority="6261" stopIfTrue="1" operator="equal">
      <formula>"done"</formula>
    </cfRule>
    <cfRule type="cellIs" dxfId="6049" priority="6262" stopIfTrue="1" operator="equal">
      <formula>"n/a"</formula>
    </cfRule>
    <cfRule type="cellIs" dxfId="6048" priority="6264" stopIfTrue="1" operator="equal">
      <formula>"yes"</formula>
    </cfRule>
    <cfRule type="cellIs" dxfId="6047" priority="6265" stopIfTrue="1" operator="equal">
      <formula>"no"</formula>
    </cfRule>
    <cfRule type="notContainsBlanks" dxfId="6046" priority="6266">
      <formula>LEN(TRIM(AV209))&gt;0</formula>
    </cfRule>
  </conditionalFormatting>
  <conditionalFormatting sqref="AV212">
    <cfRule type="cellIs" dxfId="6045" priority="6251" stopIfTrue="1" operator="equal">
      <formula>"yes"</formula>
    </cfRule>
    <cfRule type="cellIs" dxfId="6044" priority="6252" stopIfTrue="1" operator="equal">
      <formula>"no"</formula>
    </cfRule>
    <cfRule type="notContainsBlanks" dxfId="6043" priority="6255" stopIfTrue="1">
      <formula>LEN(TRIM(AV212))&gt;0</formula>
    </cfRule>
  </conditionalFormatting>
  <conditionalFormatting sqref="AV212">
    <cfRule type="cellIs" dxfId="6042" priority="6253" stopIfTrue="1" operator="equal">
      <formula>"done"</formula>
    </cfRule>
    <cfRule type="cellIs" dxfId="6041" priority="6254" stopIfTrue="1" operator="equal">
      <formula>"n/a"</formula>
    </cfRule>
    <cfRule type="cellIs" dxfId="6040" priority="6256" stopIfTrue="1" operator="equal">
      <formula>"yes"</formula>
    </cfRule>
    <cfRule type="cellIs" dxfId="6039" priority="6257" stopIfTrue="1" operator="equal">
      <formula>"no"</formula>
    </cfRule>
    <cfRule type="notContainsBlanks" dxfId="6038" priority="6258">
      <formula>LEN(TRIM(AV212))&gt;0</formula>
    </cfRule>
  </conditionalFormatting>
  <conditionalFormatting sqref="AV213">
    <cfRule type="cellIs" dxfId="6037" priority="6243" stopIfTrue="1" operator="equal">
      <formula>"yes"</formula>
    </cfRule>
    <cfRule type="cellIs" dxfId="6036" priority="6244" stopIfTrue="1" operator="equal">
      <formula>"no"</formula>
    </cfRule>
    <cfRule type="notContainsBlanks" dxfId="6035" priority="6247" stopIfTrue="1">
      <formula>LEN(TRIM(AV213))&gt;0</formula>
    </cfRule>
  </conditionalFormatting>
  <conditionalFormatting sqref="AV213">
    <cfRule type="cellIs" dxfId="6034" priority="6245" stopIfTrue="1" operator="equal">
      <formula>"done"</formula>
    </cfRule>
    <cfRule type="cellIs" dxfId="6033" priority="6246" stopIfTrue="1" operator="equal">
      <formula>"n/a"</formula>
    </cfRule>
    <cfRule type="cellIs" dxfId="6032" priority="6248" stopIfTrue="1" operator="equal">
      <formula>"yes"</formula>
    </cfRule>
    <cfRule type="cellIs" dxfId="6031" priority="6249" stopIfTrue="1" operator="equal">
      <formula>"no"</formula>
    </cfRule>
    <cfRule type="notContainsBlanks" dxfId="6030" priority="6250">
      <formula>LEN(TRIM(AV213))&gt;0</formula>
    </cfRule>
  </conditionalFormatting>
  <conditionalFormatting sqref="AV217:AV235">
    <cfRule type="cellIs" dxfId="6029" priority="6235" stopIfTrue="1" operator="equal">
      <formula>"yes"</formula>
    </cfRule>
    <cfRule type="cellIs" dxfId="6028" priority="6236" stopIfTrue="1" operator="equal">
      <formula>"no"</formula>
    </cfRule>
    <cfRule type="notContainsBlanks" dxfId="6027" priority="6239" stopIfTrue="1">
      <formula>LEN(TRIM(AV217))&gt;0</formula>
    </cfRule>
  </conditionalFormatting>
  <conditionalFormatting sqref="AV217:AV235">
    <cfRule type="cellIs" dxfId="6026" priority="6237" stopIfTrue="1" operator="equal">
      <formula>"done"</formula>
    </cfRule>
    <cfRule type="cellIs" dxfId="6025" priority="6238" stopIfTrue="1" operator="equal">
      <formula>"n/a"</formula>
    </cfRule>
    <cfRule type="cellIs" dxfId="6024" priority="6240" stopIfTrue="1" operator="equal">
      <formula>"yes"</formula>
    </cfRule>
    <cfRule type="cellIs" dxfId="6023" priority="6241" stopIfTrue="1" operator="equal">
      <formula>"no"</formula>
    </cfRule>
    <cfRule type="notContainsBlanks" dxfId="6022" priority="6242">
      <formula>LEN(TRIM(AV217))&gt;0</formula>
    </cfRule>
  </conditionalFormatting>
  <conditionalFormatting sqref="AV240:AV247">
    <cfRule type="cellIs" dxfId="6021" priority="6232" stopIfTrue="1" operator="equal">
      <formula>"yes"</formula>
    </cfRule>
    <cfRule type="cellIs" dxfId="6020" priority="6233" stopIfTrue="1" operator="equal">
      <formula>"no"</formula>
    </cfRule>
    <cfRule type="notContainsBlanks" dxfId="6019" priority="6234">
      <formula>LEN(TRIM(AV240))&gt;0</formula>
    </cfRule>
  </conditionalFormatting>
  <conditionalFormatting sqref="AV240:AV247">
    <cfRule type="cellIs" dxfId="6018" priority="6229" stopIfTrue="1" operator="equal">
      <formula>"yes"</formula>
    </cfRule>
    <cfRule type="cellIs" dxfId="6017" priority="6230" stopIfTrue="1" operator="equal">
      <formula>"no"</formula>
    </cfRule>
    <cfRule type="notContainsBlanks" dxfId="6016" priority="6231">
      <formula>LEN(TRIM(AV240))&gt;0</formula>
    </cfRule>
  </conditionalFormatting>
  <conditionalFormatting sqref="AV240:AV247">
    <cfRule type="cellIs" dxfId="6015" priority="6224" stopIfTrue="1" operator="equal">
      <formula>"done"</formula>
    </cfRule>
    <cfRule type="cellIs" dxfId="6014" priority="6225" stopIfTrue="1" operator="equal">
      <formula>"n/a"</formula>
    </cfRule>
    <cfRule type="cellIs" dxfId="6013" priority="6226" stopIfTrue="1" operator="equal">
      <formula>"yes"</formula>
    </cfRule>
    <cfRule type="cellIs" dxfId="6012" priority="6227" stopIfTrue="1" operator="equal">
      <formula>"no"</formula>
    </cfRule>
    <cfRule type="notContainsBlanks" dxfId="6011" priority="6228">
      <formula>LEN(TRIM(AV240))&gt;0</formula>
    </cfRule>
  </conditionalFormatting>
  <conditionalFormatting sqref="AV251:AV258">
    <cfRule type="cellIs" dxfId="6010" priority="6221" stopIfTrue="1" operator="equal">
      <formula>"yes"</formula>
    </cfRule>
    <cfRule type="cellIs" dxfId="6009" priority="6222" stopIfTrue="1" operator="equal">
      <formula>"no"</formula>
    </cfRule>
    <cfRule type="notContainsBlanks" dxfId="6008" priority="6223">
      <formula>LEN(TRIM(AV251))&gt;0</formula>
    </cfRule>
  </conditionalFormatting>
  <conditionalFormatting sqref="AV251:AV258">
    <cfRule type="cellIs" dxfId="6007" priority="6218" stopIfTrue="1" operator="equal">
      <formula>"yes"</formula>
    </cfRule>
    <cfRule type="cellIs" dxfId="6006" priority="6219" stopIfTrue="1" operator="equal">
      <formula>"no"</formula>
    </cfRule>
    <cfRule type="notContainsBlanks" dxfId="6005" priority="6220">
      <formula>LEN(TRIM(AV251))&gt;0</formula>
    </cfRule>
  </conditionalFormatting>
  <conditionalFormatting sqref="AV251:AV258">
    <cfRule type="cellIs" dxfId="6004" priority="6213" stopIfTrue="1" operator="equal">
      <formula>"done"</formula>
    </cfRule>
    <cfRule type="cellIs" dxfId="6003" priority="6214" stopIfTrue="1" operator="equal">
      <formula>"n/a"</formula>
    </cfRule>
    <cfRule type="cellIs" dxfId="6002" priority="6215" stopIfTrue="1" operator="equal">
      <formula>"yes"</formula>
    </cfRule>
    <cfRule type="cellIs" dxfId="6001" priority="6216" stopIfTrue="1" operator="equal">
      <formula>"no"</formula>
    </cfRule>
    <cfRule type="notContainsBlanks" dxfId="6000" priority="6217">
      <formula>LEN(TRIM(AV251))&gt;0</formula>
    </cfRule>
  </conditionalFormatting>
  <conditionalFormatting sqref="AV260:AV275">
    <cfRule type="cellIs" dxfId="5999" priority="6210" stopIfTrue="1" operator="equal">
      <formula>"yes"</formula>
    </cfRule>
    <cfRule type="cellIs" dxfId="5998" priority="6211" stopIfTrue="1" operator="equal">
      <formula>"no"</formula>
    </cfRule>
    <cfRule type="notContainsBlanks" dxfId="5997" priority="6212">
      <formula>LEN(TRIM(AV260))&gt;0</formula>
    </cfRule>
  </conditionalFormatting>
  <conditionalFormatting sqref="AV260:AV275">
    <cfRule type="cellIs" dxfId="5996" priority="6207" stopIfTrue="1" operator="equal">
      <formula>"yes"</formula>
    </cfRule>
    <cfRule type="cellIs" dxfId="5995" priority="6208" stopIfTrue="1" operator="equal">
      <formula>"no"</formula>
    </cfRule>
    <cfRule type="notContainsBlanks" dxfId="5994" priority="6209">
      <formula>LEN(TRIM(AV260))&gt;0</formula>
    </cfRule>
  </conditionalFormatting>
  <conditionalFormatting sqref="AV260:AV275">
    <cfRule type="cellIs" dxfId="5993" priority="6202" stopIfTrue="1" operator="equal">
      <formula>"done"</formula>
    </cfRule>
    <cfRule type="cellIs" dxfId="5992" priority="6203" stopIfTrue="1" operator="equal">
      <formula>"n/a"</formula>
    </cfRule>
    <cfRule type="cellIs" dxfId="5991" priority="6204" stopIfTrue="1" operator="equal">
      <formula>"yes"</formula>
    </cfRule>
    <cfRule type="cellIs" dxfId="5990" priority="6205" stopIfTrue="1" operator="equal">
      <formula>"no"</formula>
    </cfRule>
    <cfRule type="notContainsBlanks" dxfId="5989" priority="6206">
      <formula>LEN(TRIM(AV260))&gt;0</formula>
    </cfRule>
  </conditionalFormatting>
  <conditionalFormatting sqref="AV300:AV302">
    <cfRule type="cellIs" dxfId="5988" priority="6199" stopIfTrue="1" operator="equal">
      <formula>"yes"</formula>
    </cfRule>
    <cfRule type="cellIs" dxfId="5987" priority="6200" stopIfTrue="1" operator="equal">
      <formula>"no"</formula>
    </cfRule>
    <cfRule type="notContainsBlanks" dxfId="5986" priority="6201">
      <formula>LEN(TRIM(AV300))&gt;0</formula>
    </cfRule>
  </conditionalFormatting>
  <conditionalFormatting sqref="AV300:AV302">
    <cfRule type="cellIs" dxfId="5985" priority="6196" stopIfTrue="1" operator="equal">
      <formula>"yes"</formula>
    </cfRule>
    <cfRule type="cellIs" dxfId="5984" priority="6197" stopIfTrue="1" operator="equal">
      <formula>"no"</formula>
    </cfRule>
    <cfRule type="notContainsBlanks" dxfId="5983" priority="6198">
      <formula>LEN(TRIM(AV300))&gt;0</formula>
    </cfRule>
  </conditionalFormatting>
  <conditionalFormatting sqref="AV300:AV302">
    <cfRule type="cellIs" dxfId="5982" priority="6191" stopIfTrue="1" operator="equal">
      <formula>"done"</formula>
    </cfRule>
    <cfRule type="cellIs" dxfId="5981" priority="6192" stopIfTrue="1" operator="equal">
      <formula>"n/a"</formula>
    </cfRule>
    <cfRule type="cellIs" dxfId="5980" priority="6193" stopIfTrue="1" operator="equal">
      <formula>"yes"</formula>
    </cfRule>
    <cfRule type="cellIs" dxfId="5979" priority="6194" stopIfTrue="1" operator="equal">
      <formula>"no"</formula>
    </cfRule>
    <cfRule type="notContainsBlanks" dxfId="5978" priority="6195">
      <formula>LEN(TRIM(AV300))&gt;0</formula>
    </cfRule>
  </conditionalFormatting>
  <conditionalFormatting sqref="AV304:AV305">
    <cfRule type="cellIs" dxfId="5977" priority="6188" stopIfTrue="1" operator="equal">
      <formula>"yes"</formula>
    </cfRule>
    <cfRule type="cellIs" dxfId="5976" priority="6189" stopIfTrue="1" operator="equal">
      <formula>"no"</formula>
    </cfRule>
    <cfRule type="notContainsBlanks" dxfId="5975" priority="6190">
      <formula>LEN(TRIM(AV304))&gt;0</formula>
    </cfRule>
  </conditionalFormatting>
  <conditionalFormatting sqref="AV304:AV305">
    <cfRule type="cellIs" dxfId="5974" priority="6185" stopIfTrue="1" operator="equal">
      <formula>"yes"</formula>
    </cfRule>
    <cfRule type="cellIs" dxfId="5973" priority="6186" stopIfTrue="1" operator="equal">
      <formula>"no"</formula>
    </cfRule>
    <cfRule type="notContainsBlanks" dxfId="5972" priority="6187">
      <formula>LEN(TRIM(AV304))&gt;0</formula>
    </cfRule>
  </conditionalFormatting>
  <conditionalFormatting sqref="AV304:AV305">
    <cfRule type="cellIs" dxfId="5971" priority="6180" stopIfTrue="1" operator="equal">
      <formula>"done"</formula>
    </cfRule>
    <cfRule type="cellIs" dxfId="5970" priority="6181" stopIfTrue="1" operator="equal">
      <formula>"n/a"</formula>
    </cfRule>
    <cfRule type="cellIs" dxfId="5969" priority="6182" stopIfTrue="1" operator="equal">
      <formula>"yes"</formula>
    </cfRule>
    <cfRule type="cellIs" dxfId="5968" priority="6183" stopIfTrue="1" operator="equal">
      <formula>"no"</formula>
    </cfRule>
    <cfRule type="notContainsBlanks" dxfId="5967" priority="6184">
      <formula>LEN(TRIM(AV304))&gt;0</formula>
    </cfRule>
  </conditionalFormatting>
  <conditionalFormatting sqref="AV310">
    <cfRule type="cellIs" dxfId="5966" priority="6177" stopIfTrue="1" operator="equal">
      <formula>"yes"</formula>
    </cfRule>
    <cfRule type="cellIs" dxfId="5965" priority="6178" stopIfTrue="1" operator="equal">
      <formula>"no"</formula>
    </cfRule>
    <cfRule type="notContainsBlanks" dxfId="5964" priority="6179">
      <formula>LEN(TRIM(AV310))&gt;0</formula>
    </cfRule>
  </conditionalFormatting>
  <conditionalFormatting sqref="AV310">
    <cfRule type="cellIs" dxfId="5963" priority="6174" stopIfTrue="1" operator="equal">
      <formula>"yes"</formula>
    </cfRule>
    <cfRule type="cellIs" dxfId="5962" priority="6175" stopIfTrue="1" operator="equal">
      <formula>"no"</formula>
    </cfRule>
    <cfRule type="notContainsBlanks" dxfId="5961" priority="6176">
      <formula>LEN(TRIM(AV310))&gt;0</formula>
    </cfRule>
  </conditionalFormatting>
  <conditionalFormatting sqref="AV310">
    <cfRule type="cellIs" dxfId="5960" priority="6169" stopIfTrue="1" operator="equal">
      <formula>"done"</formula>
    </cfRule>
    <cfRule type="cellIs" dxfId="5959" priority="6170" stopIfTrue="1" operator="equal">
      <formula>"n/a"</formula>
    </cfRule>
    <cfRule type="cellIs" dxfId="5958" priority="6171" stopIfTrue="1" operator="equal">
      <formula>"yes"</formula>
    </cfRule>
    <cfRule type="cellIs" dxfId="5957" priority="6172" stopIfTrue="1" operator="equal">
      <formula>"no"</formula>
    </cfRule>
    <cfRule type="notContainsBlanks" dxfId="5956" priority="6173">
      <formula>LEN(TRIM(AV310))&gt;0</formula>
    </cfRule>
  </conditionalFormatting>
  <conditionalFormatting sqref="AV311">
    <cfRule type="cellIs" dxfId="5955" priority="6166" stopIfTrue="1" operator="equal">
      <formula>"yes"</formula>
    </cfRule>
    <cfRule type="cellIs" dxfId="5954" priority="6167" stopIfTrue="1" operator="equal">
      <formula>"no"</formula>
    </cfRule>
    <cfRule type="notContainsBlanks" dxfId="5953" priority="6168">
      <formula>LEN(TRIM(AV311))&gt;0</formula>
    </cfRule>
  </conditionalFormatting>
  <conditionalFormatting sqref="AV311">
    <cfRule type="cellIs" dxfId="5952" priority="6163" stopIfTrue="1" operator="equal">
      <formula>"yes"</formula>
    </cfRule>
    <cfRule type="cellIs" dxfId="5951" priority="6164" stopIfTrue="1" operator="equal">
      <formula>"no"</formula>
    </cfRule>
    <cfRule type="notContainsBlanks" dxfId="5950" priority="6165">
      <formula>LEN(TRIM(AV311))&gt;0</formula>
    </cfRule>
  </conditionalFormatting>
  <conditionalFormatting sqref="AV311">
    <cfRule type="cellIs" dxfId="5949" priority="6158" stopIfTrue="1" operator="equal">
      <formula>"done"</formula>
    </cfRule>
    <cfRule type="cellIs" dxfId="5948" priority="6159" stopIfTrue="1" operator="equal">
      <formula>"n/a"</formula>
    </cfRule>
    <cfRule type="cellIs" dxfId="5947" priority="6160" stopIfTrue="1" operator="equal">
      <formula>"yes"</formula>
    </cfRule>
    <cfRule type="cellIs" dxfId="5946" priority="6161" stopIfTrue="1" operator="equal">
      <formula>"no"</formula>
    </cfRule>
    <cfRule type="notContainsBlanks" dxfId="5945" priority="6162">
      <formula>LEN(TRIM(AV311))&gt;0</formula>
    </cfRule>
  </conditionalFormatting>
  <conditionalFormatting sqref="AV312">
    <cfRule type="cellIs" dxfId="5944" priority="6155" stopIfTrue="1" operator="equal">
      <formula>"yes"</formula>
    </cfRule>
    <cfRule type="cellIs" dxfId="5943" priority="6156" stopIfTrue="1" operator="equal">
      <formula>"no"</formula>
    </cfRule>
    <cfRule type="notContainsBlanks" dxfId="5942" priority="6157">
      <formula>LEN(TRIM(AV312))&gt;0</formula>
    </cfRule>
  </conditionalFormatting>
  <conditionalFormatting sqref="AV312">
    <cfRule type="cellIs" dxfId="5941" priority="6152" stopIfTrue="1" operator="equal">
      <formula>"yes"</formula>
    </cfRule>
    <cfRule type="cellIs" dxfId="5940" priority="6153" stopIfTrue="1" operator="equal">
      <formula>"no"</formula>
    </cfRule>
    <cfRule type="notContainsBlanks" dxfId="5939" priority="6154">
      <formula>LEN(TRIM(AV312))&gt;0</formula>
    </cfRule>
  </conditionalFormatting>
  <conditionalFormatting sqref="AV312">
    <cfRule type="cellIs" dxfId="5938" priority="6147" stopIfTrue="1" operator="equal">
      <formula>"done"</formula>
    </cfRule>
    <cfRule type="cellIs" dxfId="5937" priority="6148" stopIfTrue="1" operator="equal">
      <formula>"n/a"</formula>
    </cfRule>
    <cfRule type="cellIs" dxfId="5936" priority="6149" stopIfTrue="1" operator="equal">
      <formula>"yes"</formula>
    </cfRule>
    <cfRule type="cellIs" dxfId="5935" priority="6150" stopIfTrue="1" operator="equal">
      <formula>"no"</formula>
    </cfRule>
    <cfRule type="notContainsBlanks" dxfId="5934" priority="6151">
      <formula>LEN(TRIM(AV312))&gt;0</formula>
    </cfRule>
  </conditionalFormatting>
  <conditionalFormatting sqref="AV314">
    <cfRule type="cellIs" dxfId="5933" priority="6144" stopIfTrue="1" operator="equal">
      <formula>"yes"</formula>
    </cfRule>
    <cfRule type="cellIs" dxfId="5932" priority="6145" stopIfTrue="1" operator="equal">
      <formula>"no"</formula>
    </cfRule>
    <cfRule type="notContainsBlanks" dxfId="5931" priority="6146">
      <formula>LEN(TRIM(AV314))&gt;0</formula>
    </cfRule>
  </conditionalFormatting>
  <conditionalFormatting sqref="AV314">
    <cfRule type="cellIs" dxfId="5930" priority="6141" stopIfTrue="1" operator="equal">
      <formula>"yes"</formula>
    </cfRule>
    <cfRule type="cellIs" dxfId="5929" priority="6142" stopIfTrue="1" operator="equal">
      <formula>"no"</formula>
    </cfRule>
    <cfRule type="notContainsBlanks" dxfId="5928" priority="6143">
      <formula>LEN(TRIM(AV314))&gt;0</formula>
    </cfRule>
  </conditionalFormatting>
  <conditionalFormatting sqref="AV314">
    <cfRule type="cellIs" dxfId="5927" priority="6136" stopIfTrue="1" operator="equal">
      <formula>"done"</formula>
    </cfRule>
    <cfRule type="cellIs" dxfId="5926" priority="6137" stopIfTrue="1" operator="equal">
      <formula>"n/a"</formula>
    </cfRule>
    <cfRule type="cellIs" dxfId="5925" priority="6138" stopIfTrue="1" operator="equal">
      <formula>"yes"</formula>
    </cfRule>
    <cfRule type="cellIs" dxfId="5924" priority="6139" stopIfTrue="1" operator="equal">
      <formula>"no"</formula>
    </cfRule>
    <cfRule type="notContainsBlanks" dxfId="5923" priority="6140">
      <formula>LEN(TRIM(AV314))&gt;0</formula>
    </cfRule>
  </conditionalFormatting>
  <conditionalFormatting sqref="AV313">
    <cfRule type="cellIs" dxfId="5922" priority="6133" stopIfTrue="1" operator="equal">
      <formula>"yes"</formula>
    </cfRule>
    <cfRule type="cellIs" dxfId="5921" priority="6134" stopIfTrue="1" operator="equal">
      <formula>"no"</formula>
    </cfRule>
    <cfRule type="notContainsBlanks" dxfId="5920" priority="6135">
      <formula>LEN(TRIM(AV313))&gt;0</formula>
    </cfRule>
  </conditionalFormatting>
  <conditionalFormatting sqref="AV313">
    <cfRule type="cellIs" dxfId="5919" priority="6130" stopIfTrue="1" operator="equal">
      <formula>"yes"</formula>
    </cfRule>
    <cfRule type="cellIs" dxfId="5918" priority="6131" stopIfTrue="1" operator="equal">
      <formula>"no"</formula>
    </cfRule>
    <cfRule type="notContainsBlanks" dxfId="5917" priority="6132">
      <formula>LEN(TRIM(AV313))&gt;0</formula>
    </cfRule>
  </conditionalFormatting>
  <conditionalFormatting sqref="AV313">
    <cfRule type="cellIs" dxfId="5916" priority="6125" stopIfTrue="1" operator="equal">
      <formula>"done"</formula>
    </cfRule>
    <cfRule type="cellIs" dxfId="5915" priority="6126" stopIfTrue="1" operator="equal">
      <formula>"n/a"</formula>
    </cfRule>
    <cfRule type="cellIs" dxfId="5914" priority="6127" stopIfTrue="1" operator="equal">
      <formula>"yes"</formula>
    </cfRule>
    <cfRule type="cellIs" dxfId="5913" priority="6128" stopIfTrue="1" operator="equal">
      <formula>"no"</formula>
    </cfRule>
    <cfRule type="notContainsBlanks" dxfId="5912" priority="6129">
      <formula>LEN(TRIM(AV313))&gt;0</formula>
    </cfRule>
  </conditionalFormatting>
  <conditionalFormatting sqref="AV315">
    <cfRule type="cellIs" dxfId="5911" priority="6122" stopIfTrue="1" operator="equal">
      <formula>"yes"</formula>
    </cfRule>
    <cfRule type="cellIs" dxfId="5910" priority="6123" stopIfTrue="1" operator="equal">
      <formula>"no"</formula>
    </cfRule>
    <cfRule type="notContainsBlanks" dxfId="5909" priority="6124">
      <formula>LEN(TRIM(AV315))&gt;0</formula>
    </cfRule>
  </conditionalFormatting>
  <conditionalFormatting sqref="AV315">
    <cfRule type="cellIs" dxfId="5908" priority="6119" stopIfTrue="1" operator="equal">
      <formula>"yes"</formula>
    </cfRule>
    <cfRule type="cellIs" dxfId="5907" priority="6120" stopIfTrue="1" operator="equal">
      <formula>"no"</formula>
    </cfRule>
    <cfRule type="notContainsBlanks" dxfId="5906" priority="6121">
      <formula>LEN(TRIM(AV315))&gt;0</formula>
    </cfRule>
  </conditionalFormatting>
  <conditionalFormatting sqref="AV315">
    <cfRule type="cellIs" dxfId="5905" priority="6114" stopIfTrue="1" operator="equal">
      <formula>"done"</formula>
    </cfRule>
    <cfRule type="cellIs" dxfId="5904" priority="6115" stopIfTrue="1" operator="equal">
      <formula>"n/a"</formula>
    </cfRule>
    <cfRule type="cellIs" dxfId="5903" priority="6116" stopIfTrue="1" operator="equal">
      <formula>"yes"</formula>
    </cfRule>
    <cfRule type="cellIs" dxfId="5902" priority="6117" stopIfTrue="1" operator="equal">
      <formula>"no"</formula>
    </cfRule>
    <cfRule type="notContainsBlanks" dxfId="5901" priority="6118">
      <formula>LEN(TRIM(AV315))&gt;0</formula>
    </cfRule>
  </conditionalFormatting>
  <conditionalFormatting sqref="AV317">
    <cfRule type="cellIs" dxfId="5900" priority="6111" stopIfTrue="1" operator="equal">
      <formula>"yes"</formula>
    </cfRule>
    <cfRule type="cellIs" dxfId="5899" priority="6112" stopIfTrue="1" operator="equal">
      <formula>"no"</formula>
    </cfRule>
    <cfRule type="notContainsBlanks" dxfId="5898" priority="6113">
      <formula>LEN(TRIM(AV317))&gt;0</formula>
    </cfRule>
  </conditionalFormatting>
  <conditionalFormatting sqref="AV317">
    <cfRule type="cellIs" dxfId="5897" priority="6108" stopIfTrue="1" operator="equal">
      <formula>"yes"</formula>
    </cfRule>
    <cfRule type="cellIs" dxfId="5896" priority="6109" stopIfTrue="1" operator="equal">
      <formula>"no"</formula>
    </cfRule>
    <cfRule type="notContainsBlanks" dxfId="5895" priority="6110">
      <formula>LEN(TRIM(AV317))&gt;0</formula>
    </cfRule>
  </conditionalFormatting>
  <conditionalFormatting sqref="AV317">
    <cfRule type="cellIs" dxfId="5894" priority="6103" stopIfTrue="1" operator="equal">
      <formula>"done"</formula>
    </cfRule>
    <cfRule type="cellIs" dxfId="5893" priority="6104" stopIfTrue="1" operator="equal">
      <formula>"n/a"</formula>
    </cfRule>
    <cfRule type="cellIs" dxfId="5892" priority="6105" stopIfTrue="1" operator="equal">
      <formula>"yes"</formula>
    </cfRule>
    <cfRule type="cellIs" dxfId="5891" priority="6106" stopIfTrue="1" operator="equal">
      <formula>"no"</formula>
    </cfRule>
    <cfRule type="notContainsBlanks" dxfId="5890" priority="6107">
      <formula>LEN(TRIM(AV317))&gt;0</formula>
    </cfRule>
  </conditionalFormatting>
  <conditionalFormatting sqref="AV318">
    <cfRule type="cellIs" dxfId="5889" priority="6100" stopIfTrue="1" operator="equal">
      <formula>"yes"</formula>
    </cfRule>
    <cfRule type="cellIs" dxfId="5888" priority="6101" stopIfTrue="1" operator="equal">
      <formula>"no"</formula>
    </cfRule>
    <cfRule type="notContainsBlanks" dxfId="5887" priority="6102">
      <formula>LEN(TRIM(AV318))&gt;0</formula>
    </cfRule>
  </conditionalFormatting>
  <conditionalFormatting sqref="AV318">
    <cfRule type="cellIs" dxfId="5886" priority="6097" stopIfTrue="1" operator="equal">
      <formula>"yes"</formula>
    </cfRule>
    <cfRule type="cellIs" dxfId="5885" priority="6098" stopIfTrue="1" operator="equal">
      <formula>"no"</formula>
    </cfRule>
    <cfRule type="notContainsBlanks" dxfId="5884" priority="6099">
      <formula>LEN(TRIM(AV318))&gt;0</formula>
    </cfRule>
  </conditionalFormatting>
  <conditionalFormatting sqref="AV318">
    <cfRule type="cellIs" dxfId="5883" priority="6092" stopIfTrue="1" operator="equal">
      <formula>"done"</formula>
    </cfRule>
    <cfRule type="cellIs" dxfId="5882" priority="6093" stopIfTrue="1" operator="equal">
      <formula>"n/a"</formula>
    </cfRule>
    <cfRule type="cellIs" dxfId="5881" priority="6094" stopIfTrue="1" operator="equal">
      <formula>"yes"</formula>
    </cfRule>
    <cfRule type="cellIs" dxfId="5880" priority="6095" stopIfTrue="1" operator="equal">
      <formula>"no"</formula>
    </cfRule>
    <cfRule type="notContainsBlanks" dxfId="5879" priority="6096">
      <formula>LEN(TRIM(AV318))&gt;0</formula>
    </cfRule>
  </conditionalFormatting>
  <conditionalFormatting sqref="AV319">
    <cfRule type="cellIs" dxfId="5878" priority="6089" stopIfTrue="1" operator="equal">
      <formula>"yes"</formula>
    </cfRule>
    <cfRule type="cellIs" dxfId="5877" priority="6090" stopIfTrue="1" operator="equal">
      <formula>"no"</formula>
    </cfRule>
    <cfRule type="notContainsBlanks" dxfId="5876" priority="6091">
      <formula>LEN(TRIM(AV319))&gt;0</formula>
    </cfRule>
  </conditionalFormatting>
  <conditionalFormatting sqref="AV319">
    <cfRule type="cellIs" dxfId="5875" priority="6086" stopIfTrue="1" operator="equal">
      <formula>"yes"</formula>
    </cfRule>
    <cfRule type="cellIs" dxfId="5874" priority="6087" stopIfTrue="1" operator="equal">
      <formula>"no"</formula>
    </cfRule>
    <cfRule type="notContainsBlanks" dxfId="5873" priority="6088">
      <formula>LEN(TRIM(AV319))&gt;0</formula>
    </cfRule>
  </conditionalFormatting>
  <conditionalFormatting sqref="AV319">
    <cfRule type="cellIs" dxfId="5872" priority="6081" stopIfTrue="1" operator="equal">
      <formula>"done"</formula>
    </cfRule>
    <cfRule type="cellIs" dxfId="5871" priority="6082" stopIfTrue="1" operator="equal">
      <formula>"n/a"</formula>
    </cfRule>
    <cfRule type="cellIs" dxfId="5870" priority="6083" stopIfTrue="1" operator="equal">
      <formula>"yes"</formula>
    </cfRule>
    <cfRule type="cellIs" dxfId="5869" priority="6084" stopIfTrue="1" operator="equal">
      <formula>"no"</formula>
    </cfRule>
    <cfRule type="notContainsBlanks" dxfId="5868" priority="6085">
      <formula>LEN(TRIM(AV319))&gt;0</formula>
    </cfRule>
  </conditionalFormatting>
  <conditionalFormatting sqref="AV320">
    <cfRule type="cellIs" dxfId="5867" priority="6078" stopIfTrue="1" operator="equal">
      <formula>"yes"</formula>
    </cfRule>
    <cfRule type="cellIs" dxfId="5866" priority="6079" stopIfTrue="1" operator="equal">
      <formula>"no"</formula>
    </cfRule>
    <cfRule type="notContainsBlanks" dxfId="5865" priority="6080">
      <formula>LEN(TRIM(AV320))&gt;0</formula>
    </cfRule>
  </conditionalFormatting>
  <conditionalFormatting sqref="AV320">
    <cfRule type="cellIs" dxfId="5864" priority="6075" stopIfTrue="1" operator="equal">
      <formula>"yes"</formula>
    </cfRule>
    <cfRule type="cellIs" dxfId="5863" priority="6076" stopIfTrue="1" operator="equal">
      <formula>"no"</formula>
    </cfRule>
    <cfRule type="notContainsBlanks" dxfId="5862" priority="6077">
      <formula>LEN(TRIM(AV320))&gt;0</formula>
    </cfRule>
  </conditionalFormatting>
  <conditionalFormatting sqref="AV320">
    <cfRule type="cellIs" dxfId="5861" priority="6070" stopIfTrue="1" operator="equal">
      <formula>"done"</formula>
    </cfRule>
    <cfRule type="cellIs" dxfId="5860" priority="6071" stopIfTrue="1" operator="equal">
      <formula>"n/a"</formula>
    </cfRule>
    <cfRule type="cellIs" dxfId="5859" priority="6072" stopIfTrue="1" operator="equal">
      <formula>"yes"</formula>
    </cfRule>
    <cfRule type="cellIs" dxfId="5858" priority="6073" stopIfTrue="1" operator="equal">
      <formula>"no"</formula>
    </cfRule>
    <cfRule type="notContainsBlanks" dxfId="5857" priority="6074">
      <formula>LEN(TRIM(AV320))&gt;0</formula>
    </cfRule>
  </conditionalFormatting>
  <conditionalFormatting sqref="AV323">
    <cfRule type="cellIs" dxfId="5856" priority="6067" stopIfTrue="1" operator="equal">
      <formula>"yes"</formula>
    </cfRule>
    <cfRule type="cellIs" dxfId="5855" priority="6068" stopIfTrue="1" operator="equal">
      <formula>"no"</formula>
    </cfRule>
    <cfRule type="notContainsBlanks" dxfId="5854" priority="6069">
      <formula>LEN(TRIM(AV323))&gt;0</formula>
    </cfRule>
  </conditionalFormatting>
  <conditionalFormatting sqref="AV323">
    <cfRule type="cellIs" dxfId="5853" priority="6064" stopIfTrue="1" operator="equal">
      <formula>"yes"</formula>
    </cfRule>
    <cfRule type="cellIs" dxfId="5852" priority="6065" stopIfTrue="1" operator="equal">
      <formula>"no"</formula>
    </cfRule>
    <cfRule type="notContainsBlanks" dxfId="5851" priority="6066">
      <formula>LEN(TRIM(AV323))&gt;0</formula>
    </cfRule>
  </conditionalFormatting>
  <conditionalFormatting sqref="AV323">
    <cfRule type="cellIs" dxfId="5850" priority="6059" stopIfTrue="1" operator="equal">
      <formula>"done"</formula>
    </cfRule>
    <cfRule type="cellIs" dxfId="5849" priority="6060" stopIfTrue="1" operator="equal">
      <formula>"n/a"</formula>
    </cfRule>
    <cfRule type="cellIs" dxfId="5848" priority="6061" stopIfTrue="1" operator="equal">
      <formula>"yes"</formula>
    </cfRule>
    <cfRule type="cellIs" dxfId="5847" priority="6062" stopIfTrue="1" operator="equal">
      <formula>"no"</formula>
    </cfRule>
    <cfRule type="notContainsBlanks" dxfId="5846" priority="6063">
      <formula>LEN(TRIM(AV323))&gt;0</formula>
    </cfRule>
  </conditionalFormatting>
  <conditionalFormatting sqref="AV325">
    <cfRule type="cellIs" dxfId="5845" priority="6056" stopIfTrue="1" operator="equal">
      <formula>"yes"</formula>
    </cfRule>
    <cfRule type="cellIs" dxfId="5844" priority="6057" stopIfTrue="1" operator="equal">
      <formula>"no"</formula>
    </cfRule>
    <cfRule type="notContainsBlanks" dxfId="5843" priority="6058">
      <formula>LEN(TRIM(AV325))&gt;0</formula>
    </cfRule>
  </conditionalFormatting>
  <conditionalFormatting sqref="AV325">
    <cfRule type="cellIs" dxfId="5842" priority="6053" stopIfTrue="1" operator="equal">
      <formula>"yes"</formula>
    </cfRule>
    <cfRule type="cellIs" dxfId="5841" priority="6054" stopIfTrue="1" operator="equal">
      <formula>"no"</formula>
    </cfRule>
    <cfRule type="notContainsBlanks" dxfId="5840" priority="6055">
      <formula>LEN(TRIM(AV325))&gt;0</formula>
    </cfRule>
  </conditionalFormatting>
  <conditionalFormatting sqref="AV325">
    <cfRule type="cellIs" dxfId="5839" priority="6048" stopIfTrue="1" operator="equal">
      <formula>"done"</formula>
    </cfRule>
    <cfRule type="cellIs" dxfId="5838" priority="6049" stopIfTrue="1" operator="equal">
      <formula>"n/a"</formula>
    </cfRule>
    <cfRule type="cellIs" dxfId="5837" priority="6050" stopIfTrue="1" operator="equal">
      <formula>"yes"</formula>
    </cfRule>
    <cfRule type="cellIs" dxfId="5836" priority="6051" stopIfTrue="1" operator="equal">
      <formula>"no"</formula>
    </cfRule>
    <cfRule type="notContainsBlanks" dxfId="5835" priority="6052">
      <formula>LEN(TRIM(AV325))&gt;0</formula>
    </cfRule>
  </conditionalFormatting>
  <conditionalFormatting sqref="AV322">
    <cfRule type="cellIs" dxfId="5834" priority="6045" stopIfTrue="1" operator="equal">
      <formula>"yes"</formula>
    </cfRule>
    <cfRule type="cellIs" dxfId="5833" priority="6046" stopIfTrue="1" operator="equal">
      <formula>"no"</formula>
    </cfRule>
    <cfRule type="notContainsBlanks" dxfId="5832" priority="6047">
      <formula>LEN(TRIM(AV322))&gt;0</formula>
    </cfRule>
  </conditionalFormatting>
  <conditionalFormatting sqref="AV322">
    <cfRule type="cellIs" dxfId="5831" priority="6042" stopIfTrue="1" operator="equal">
      <formula>"yes"</formula>
    </cfRule>
    <cfRule type="cellIs" dxfId="5830" priority="6043" stopIfTrue="1" operator="equal">
      <formula>"no"</formula>
    </cfRule>
    <cfRule type="notContainsBlanks" dxfId="5829" priority="6044">
      <formula>LEN(TRIM(AV322))&gt;0</formula>
    </cfRule>
  </conditionalFormatting>
  <conditionalFormatting sqref="AV322">
    <cfRule type="cellIs" dxfId="5828" priority="6037" stopIfTrue="1" operator="equal">
      <formula>"done"</formula>
    </cfRule>
    <cfRule type="cellIs" dxfId="5827" priority="6038" stopIfTrue="1" operator="equal">
      <formula>"n/a"</formula>
    </cfRule>
    <cfRule type="cellIs" dxfId="5826" priority="6039" stopIfTrue="1" operator="equal">
      <formula>"yes"</formula>
    </cfRule>
    <cfRule type="cellIs" dxfId="5825" priority="6040" stopIfTrue="1" operator="equal">
      <formula>"no"</formula>
    </cfRule>
    <cfRule type="notContainsBlanks" dxfId="5824" priority="6041">
      <formula>LEN(TRIM(AV322))&gt;0</formula>
    </cfRule>
  </conditionalFormatting>
  <conditionalFormatting sqref="AV277:AV286">
    <cfRule type="cellIs" dxfId="5823" priority="6034" stopIfTrue="1" operator="equal">
      <formula>"yes"</formula>
    </cfRule>
    <cfRule type="cellIs" dxfId="5822" priority="6035" stopIfTrue="1" operator="equal">
      <formula>"no"</formula>
    </cfRule>
    <cfRule type="notContainsBlanks" dxfId="5821" priority="6036">
      <formula>LEN(TRIM(AV277))&gt;0</formula>
    </cfRule>
  </conditionalFormatting>
  <conditionalFormatting sqref="AV277:AV286">
    <cfRule type="cellIs" dxfId="5820" priority="6031" stopIfTrue="1" operator="equal">
      <formula>"yes"</formula>
    </cfRule>
    <cfRule type="cellIs" dxfId="5819" priority="6032" stopIfTrue="1" operator="equal">
      <formula>"no"</formula>
    </cfRule>
    <cfRule type="notContainsBlanks" dxfId="5818" priority="6033">
      <formula>LEN(TRIM(AV277))&gt;0</formula>
    </cfRule>
  </conditionalFormatting>
  <conditionalFormatting sqref="AV277:AV286">
    <cfRule type="cellIs" dxfId="5817" priority="6026" stopIfTrue="1" operator="equal">
      <formula>"done"</formula>
    </cfRule>
    <cfRule type="cellIs" dxfId="5816" priority="6027" stopIfTrue="1" operator="equal">
      <formula>"n/a"</formula>
    </cfRule>
    <cfRule type="cellIs" dxfId="5815" priority="6028" stopIfTrue="1" operator="equal">
      <formula>"yes"</formula>
    </cfRule>
    <cfRule type="cellIs" dxfId="5814" priority="6029" stopIfTrue="1" operator="equal">
      <formula>"no"</formula>
    </cfRule>
    <cfRule type="notContainsBlanks" dxfId="5813" priority="6030">
      <formula>LEN(TRIM(AV277))&gt;0</formula>
    </cfRule>
  </conditionalFormatting>
  <conditionalFormatting sqref="AV288">
    <cfRule type="cellIs" dxfId="5812" priority="6023" stopIfTrue="1" operator="equal">
      <formula>"yes"</formula>
    </cfRule>
    <cfRule type="cellIs" dxfId="5811" priority="6024" stopIfTrue="1" operator="equal">
      <formula>"no"</formula>
    </cfRule>
    <cfRule type="notContainsBlanks" dxfId="5810" priority="6025">
      <formula>LEN(TRIM(AV288))&gt;0</formula>
    </cfRule>
  </conditionalFormatting>
  <conditionalFormatting sqref="AV288">
    <cfRule type="cellIs" dxfId="5809" priority="6020" stopIfTrue="1" operator="equal">
      <formula>"yes"</formula>
    </cfRule>
    <cfRule type="cellIs" dxfId="5808" priority="6021" stopIfTrue="1" operator="equal">
      <formula>"no"</formula>
    </cfRule>
    <cfRule type="notContainsBlanks" dxfId="5807" priority="6022">
      <formula>LEN(TRIM(AV288))&gt;0</formula>
    </cfRule>
  </conditionalFormatting>
  <conditionalFormatting sqref="AV288">
    <cfRule type="cellIs" dxfId="5806" priority="6015" stopIfTrue="1" operator="equal">
      <formula>"done"</formula>
    </cfRule>
    <cfRule type="cellIs" dxfId="5805" priority="6016" stopIfTrue="1" operator="equal">
      <formula>"n/a"</formula>
    </cfRule>
    <cfRule type="cellIs" dxfId="5804" priority="6017" stopIfTrue="1" operator="equal">
      <formula>"yes"</formula>
    </cfRule>
    <cfRule type="cellIs" dxfId="5803" priority="6018" stopIfTrue="1" operator="equal">
      <formula>"no"</formula>
    </cfRule>
    <cfRule type="notContainsBlanks" dxfId="5802" priority="6019">
      <formula>LEN(TRIM(AV288))&gt;0</formula>
    </cfRule>
  </conditionalFormatting>
  <conditionalFormatting sqref="AV289">
    <cfRule type="cellIs" dxfId="5801" priority="6012" stopIfTrue="1" operator="equal">
      <formula>"yes"</formula>
    </cfRule>
    <cfRule type="cellIs" dxfId="5800" priority="6013" stopIfTrue="1" operator="equal">
      <formula>"no"</formula>
    </cfRule>
    <cfRule type="notContainsBlanks" dxfId="5799" priority="6014">
      <formula>LEN(TRIM(AV289))&gt;0</formula>
    </cfRule>
  </conditionalFormatting>
  <conditionalFormatting sqref="AV289">
    <cfRule type="cellIs" dxfId="5798" priority="6009" stopIfTrue="1" operator="equal">
      <formula>"yes"</formula>
    </cfRule>
    <cfRule type="cellIs" dxfId="5797" priority="6010" stopIfTrue="1" operator="equal">
      <formula>"no"</formula>
    </cfRule>
    <cfRule type="notContainsBlanks" dxfId="5796" priority="6011">
      <formula>LEN(TRIM(AV289))&gt;0</formula>
    </cfRule>
  </conditionalFormatting>
  <conditionalFormatting sqref="AV289">
    <cfRule type="cellIs" dxfId="5795" priority="6004" stopIfTrue="1" operator="equal">
      <formula>"done"</formula>
    </cfRule>
    <cfRule type="cellIs" dxfId="5794" priority="6005" stopIfTrue="1" operator="equal">
      <formula>"n/a"</formula>
    </cfRule>
    <cfRule type="cellIs" dxfId="5793" priority="6006" stopIfTrue="1" operator="equal">
      <formula>"yes"</formula>
    </cfRule>
    <cfRule type="cellIs" dxfId="5792" priority="6007" stopIfTrue="1" operator="equal">
      <formula>"no"</formula>
    </cfRule>
    <cfRule type="notContainsBlanks" dxfId="5791" priority="6008">
      <formula>LEN(TRIM(AV289))&gt;0</formula>
    </cfRule>
  </conditionalFormatting>
  <conditionalFormatting sqref="AV290">
    <cfRule type="cellIs" dxfId="5790" priority="6001" stopIfTrue="1" operator="equal">
      <formula>"yes"</formula>
    </cfRule>
    <cfRule type="cellIs" dxfId="5789" priority="6002" stopIfTrue="1" operator="equal">
      <formula>"no"</formula>
    </cfRule>
    <cfRule type="notContainsBlanks" dxfId="5788" priority="6003">
      <formula>LEN(TRIM(AV290))&gt;0</formula>
    </cfRule>
  </conditionalFormatting>
  <conditionalFormatting sqref="AV290">
    <cfRule type="cellIs" dxfId="5787" priority="5998" stopIfTrue="1" operator="equal">
      <formula>"yes"</formula>
    </cfRule>
    <cfRule type="cellIs" dxfId="5786" priority="5999" stopIfTrue="1" operator="equal">
      <formula>"no"</formula>
    </cfRule>
    <cfRule type="notContainsBlanks" dxfId="5785" priority="6000">
      <formula>LEN(TRIM(AV290))&gt;0</formula>
    </cfRule>
  </conditionalFormatting>
  <conditionalFormatting sqref="AV290">
    <cfRule type="cellIs" dxfId="5784" priority="5993" stopIfTrue="1" operator="equal">
      <formula>"done"</formula>
    </cfRule>
    <cfRule type="cellIs" dxfId="5783" priority="5994" stopIfTrue="1" operator="equal">
      <formula>"n/a"</formula>
    </cfRule>
    <cfRule type="cellIs" dxfId="5782" priority="5995" stopIfTrue="1" operator="equal">
      <formula>"yes"</formula>
    </cfRule>
    <cfRule type="cellIs" dxfId="5781" priority="5996" stopIfTrue="1" operator="equal">
      <formula>"no"</formula>
    </cfRule>
    <cfRule type="notContainsBlanks" dxfId="5780" priority="5997">
      <formula>LEN(TRIM(AV290))&gt;0</formula>
    </cfRule>
  </conditionalFormatting>
  <conditionalFormatting sqref="AV291">
    <cfRule type="cellIs" dxfId="5779" priority="5990" stopIfTrue="1" operator="equal">
      <formula>"yes"</formula>
    </cfRule>
    <cfRule type="cellIs" dxfId="5778" priority="5991" stopIfTrue="1" operator="equal">
      <formula>"no"</formula>
    </cfRule>
    <cfRule type="notContainsBlanks" dxfId="5777" priority="5992">
      <formula>LEN(TRIM(AV291))&gt;0</formula>
    </cfRule>
  </conditionalFormatting>
  <conditionalFormatting sqref="AV291">
    <cfRule type="cellIs" dxfId="5776" priority="5987" stopIfTrue="1" operator="equal">
      <formula>"yes"</formula>
    </cfRule>
    <cfRule type="cellIs" dxfId="5775" priority="5988" stopIfTrue="1" operator="equal">
      <formula>"no"</formula>
    </cfRule>
    <cfRule type="notContainsBlanks" dxfId="5774" priority="5989">
      <formula>LEN(TRIM(AV291))&gt;0</formula>
    </cfRule>
  </conditionalFormatting>
  <conditionalFormatting sqref="AV291">
    <cfRule type="cellIs" dxfId="5773" priority="5982" stopIfTrue="1" operator="equal">
      <formula>"done"</formula>
    </cfRule>
    <cfRule type="cellIs" dxfId="5772" priority="5983" stopIfTrue="1" operator="equal">
      <formula>"n/a"</formula>
    </cfRule>
    <cfRule type="cellIs" dxfId="5771" priority="5984" stopIfTrue="1" operator="equal">
      <formula>"yes"</formula>
    </cfRule>
    <cfRule type="cellIs" dxfId="5770" priority="5985" stopIfTrue="1" operator="equal">
      <formula>"no"</formula>
    </cfRule>
    <cfRule type="notContainsBlanks" dxfId="5769" priority="5986">
      <formula>LEN(TRIM(AV291))&gt;0</formula>
    </cfRule>
  </conditionalFormatting>
  <conditionalFormatting sqref="AV292">
    <cfRule type="cellIs" dxfId="5768" priority="5979" stopIfTrue="1" operator="equal">
      <formula>"yes"</formula>
    </cfRule>
    <cfRule type="cellIs" dxfId="5767" priority="5980" stopIfTrue="1" operator="equal">
      <formula>"no"</formula>
    </cfRule>
    <cfRule type="notContainsBlanks" dxfId="5766" priority="5981">
      <formula>LEN(TRIM(AV292))&gt;0</formula>
    </cfRule>
  </conditionalFormatting>
  <conditionalFormatting sqref="AV292">
    <cfRule type="cellIs" dxfId="5765" priority="5976" stopIfTrue="1" operator="equal">
      <formula>"yes"</formula>
    </cfRule>
    <cfRule type="cellIs" dxfId="5764" priority="5977" stopIfTrue="1" operator="equal">
      <formula>"no"</formula>
    </cfRule>
    <cfRule type="notContainsBlanks" dxfId="5763" priority="5978">
      <formula>LEN(TRIM(AV292))&gt;0</formula>
    </cfRule>
  </conditionalFormatting>
  <conditionalFormatting sqref="AV292">
    <cfRule type="cellIs" dxfId="5762" priority="5971" stopIfTrue="1" operator="equal">
      <formula>"done"</formula>
    </cfRule>
    <cfRule type="cellIs" dxfId="5761" priority="5972" stopIfTrue="1" operator="equal">
      <formula>"n/a"</formula>
    </cfRule>
    <cfRule type="cellIs" dxfId="5760" priority="5973" stopIfTrue="1" operator="equal">
      <formula>"yes"</formula>
    </cfRule>
    <cfRule type="cellIs" dxfId="5759" priority="5974" stopIfTrue="1" operator="equal">
      <formula>"no"</formula>
    </cfRule>
    <cfRule type="notContainsBlanks" dxfId="5758" priority="5975">
      <formula>LEN(TRIM(AV292))&gt;0</formula>
    </cfRule>
  </conditionalFormatting>
  <conditionalFormatting sqref="AV293">
    <cfRule type="cellIs" dxfId="5757" priority="5968" stopIfTrue="1" operator="equal">
      <formula>"yes"</formula>
    </cfRule>
    <cfRule type="cellIs" dxfId="5756" priority="5969" stopIfTrue="1" operator="equal">
      <formula>"no"</formula>
    </cfRule>
    <cfRule type="notContainsBlanks" dxfId="5755" priority="5970">
      <formula>LEN(TRIM(AV293))&gt;0</formula>
    </cfRule>
  </conditionalFormatting>
  <conditionalFormatting sqref="AV293">
    <cfRule type="cellIs" dxfId="5754" priority="5965" stopIfTrue="1" operator="equal">
      <formula>"yes"</formula>
    </cfRule>
    <cfRule type="cellIs" dxfId="5753" priority="5966" stopIfTrue="1" operator="equal">
      <formula>"no"</formula>
    </cfRule>
    <cfRule type="notContainsBlanks" dxfId="5752" priority="5967">
      <formula>LEN(TRIM(AV293))&gt;0</formula>
    </cfRule>
  </conditionalFormatting>
  <conditionalFormatting sqref="AV293">
    <cfRule type="cellIs" dxfId="5751" priority="5960" stopIfTrue="1" operator="equal">
      <formula>"done"</formula>
    </cfRule>
    <cfRule type="cellIs" dxfId="5750" priority="5961" stopIfTrue="1" operator="equal">
      <formula>"n/a"</formula>
    </cfRule>
    <cfRule type="cellIs" dxfId="5749" priority="5962" stopIfTrue="1" operator="equal">
      <formula>"yes"</formula>
    </cfRule>
    <cfRule type="cellIs" dxfId="5748" priority="5963" stopIfTrue="1" operator="equal">
      <formula>"no"</formula>
    </cfRule>
    <cfRule type="notContainsBlanks" dxfId="5747" priority="5964">
      <formula>LEN(TRIM(AV293))&gt;0</formula>
    </cfRule>
  </conditionalFormatting>
  <conditionalFormatting sqref="AV295">
    <cfRule type="cellIs" dxfId="5746" priority="5957" stopIfTrue="1" operator="equal">
      <formula>"yes"</formula>
    </cfRule>
    <cfRule type="cellIs" dxfId="5745" priority="5958" stopIfTrue="1" operator="equal">
      <formula>"no"</formula>
    </cfRule>
    <cfRule type="notContainsBlanks" dxfId="5744" priority="5959">
      <formula>LEN(TRIM(AV295))&gt;0</formula>
    </cfRule>
  </conditionalFormatting>
  <conditionalFormatting sqref="AV295">
    <cfRule type="cellIs" dxfId="5743" priority="5954" stopIfTrue="1" operator="equal">
      <formula>"yes"</formula>
    </cfRule>
    <cfRule type="cellIs" dxfId="5742" priority="5955" stopIfTrue="1" operator="equal">
      <formula>"no"</formula>
    </cfRule>
    <cfRule type="notContainsBlanks" dxfId="5741" priority="5956">
      <formula>LEN(TRIM(AV295))&gt;0</formula>
    </cfRule>
  </conditionalFormatting>
  <conditionalFormatting sqref="AV295">
    <cfRule type="cellIs" dxfId="5740" priority="5949" stopIfTrue="1" operator="equal">
      <formula>"done"</formula>
    </cfRule>
    <cfRule type="cellIs" dxfId="5739" priority="5950" stopIfTrue="1" operator="equal">
      <formula>"n/a"</formula>
    </cfRule>
    <cfRule type="cellIs" dxfId="5738" priority="5951" stopIfTrue="1" operator="equal">
      <formula>"yes"</formula>
    </cfRule>
    <cfRule type="cellIs" dxfId="5737" priority="5952" stopIfTrue="1" operator="equal">
      <formula>"no"</formula>
    </cfRule>
    <cfRule type="notContainsBlanks" dxfId="5736" priority="5953">
      <formula>LEN(TRIM(AV295))&gt;0</formula>
    </cfRule>
  </conditionalFormatting>
  <conditionalFormatting sqref="AV296:AV298">
    <cfRule type="cellIs" dxfId="5735" priority="5946" stopIfTrue="1" operator="equal">
      <formula>"yes"</formula>
    </cfRule>
    <cfRule type="cellIs" dxfId="5734" priority="5947" stopIfTrue="1" operator="equal">
      <formula>"no"</formula>
    </cfRule>
    <cfRule type="notContainsBlanks" dxfId="5733" priority="5948">
      <formula>LEN(TRIM(AV296))&gt;0</formula>
    </cfRule>
  </conditionalFormatting>
  <conditionalFormatting sqref="AV296:AV298">
    <cfRule type="cellIs" dxfId="5732" priority="5943" stopIfTrue="1" operator="equal">
      <formula>"yes"</formula>
    </cfRule>
    <cfRule type="cellIs" dxfId="5731" priority="5944" stopIfTrue="1" operator="equal">
      <formula>"no"</formula>
    </cfRule>
    <cfRule type="notContainsBlanks" dxfId="5730" priority="5945">
      <formula>LEN(TRIM(AV296))&gt;0</formula>
    </cfRule>
  </conditionalFormatting>
  <conditionalFormatting sqref="AV296:AV298">
    <cfRule type="cellIs" dxfId="5729" priority="5938" stopIfTrue="1" operator="equal">
      <formula>"done"</formula>
    </cfRule>
    <cfRule type="cellIs" dxfId="5728" priority="5939" stopIfTrue="1" operator="equal">
      <formula>"n/a"</formula>
    </cfRule>
    <cfRule type="cellIs" dxfId="5727" priority="5940" stopIfTrue="1" operator="equal">
      <formula>"yes"</formula>
    </cfRule>
    <cfRule type="cellIs" dxfId="5726" priority="5941" stopIfTrue="1" operator="equal">
      <formula>"no"</formula>
    </cfRule>
    <cfRule type="notContainsBlanks" dxfId="5725" priority="5942">
      <formula>LEN(TRIM(AV296))&gt;0</formula>
    </cfRule>
  </conditionalFormatting>
  <conditionalFormatting sqref="AV15:AX15">
    <cfRule type="dataBar" priority="5937">
      <dataBar>
        <cfvo type="num" val="0"/>
        <cfvo type="max"/>
        <color rgb="FF92D050"/>
      </dataBar>
      <extLst>
        <ext xmlns:x14="http://schemas.microsoft.com/office/spreadsheetml/2009/9/main" uri="{B025F937-C7B1-47D3-B67F-A62EFF666E3E}">
          <x14:id>{ADA9A865-A965-458D-ACCB-05AE30DD98D4}</x14:id>
        </ext>
      </extLst>
    </cfRule>
  </conditionalFormatting>
  <conditionalFormatting sqref="AV61:AX61">
    <cfRule type="dataBar" priority="5936">
      <dataBar>
        <cfvo type="num" val="0"/>
        <cfvo type="max"/>
        <color rgb="FF92D050"/>
      </dataBar>
      <extLst>
        <ext xmlns:x14="http://schemas.microsoft.com/office/spreadsheetml/2009/9/main" uri="{B025F937-C7B1-47D3-B67F-A62EFF666E3E}">
          <x14:id>{30A406BA-A224-43BE-920E-C780230CEBF6}</x14:id>
        </ext>
      </extLst>
    </cfRule>
  </conditionalFormatting>
  <conditionalFormatting sqref="AV90:AX90">
    <cfRule type="dataBar" priority="5935">
      <dataBar>
        <cfvo type="num" val="0"/>
        <cfvo type="max"/>
        <color rgb="FF92D050"/>
      </dataBar>
      <extLst>
        <ext xmlns:x14="http://schemas.microsoft.com/office/spreadsheetml/2009/9/main" uri="{B025F937-C7B1-47D3-B67F-A62EFF666E3E}">
          <x14:id>{B99A7BE4-D038-4598-88D9-701C32476459}</x14:id>
        </ext>
      </extLst>
    </cfRule>
  </conditionalFormatting>
  <conditionalFormatting sqref="AV105:AX105">
    <cfRule type="dataBar" priority="5934">
      <dataBar>
        <cfvo type="num" val="0"/>
        <cfvo type="max"/>
        <color rgb="FF92D050"/>
      </dataBar>
      <extLst>
        <ext xmlns:x14="http://schemas.microsoft.com/office/spreadsheetml/2009/9/main" uri="{B025F937-C7B1-47D3-B67F-A62EFF666E3E}">
          <x14:id>{80D30F6F-29F8-4891-89BB-6B73EDC659D2}</x14:id>
        </ext>
      </extLst>
    </cfRule>
  </conditionalFormatting>
  <conditionalFormatting sqref="AV137:AX137">
    <cfRule type="dataBar" priority="5933">
      <dataBar>
        <cfvo type="num" val="0"/>
        <cfvo type="max"/>
        <color rgb="FF92D050"/>
      </dataBar>
      <extLst>
        <ext xmlns:x14="http://schemas.microsoft.com/office/spreadsheetml/2009/9/main" uri="{B025F937-C7B1-47D3-B67F-A62EFF666E3E}">
          <x14:id>{B97F4CBA-B8E9-4F53-B8A8-36B10D40E678}</x14:id>
        </ext>
      </extLst>
    </cfRule>
  </conditionalFormatting>
  <conditionalFormatting sqref="AV160:AX160">
    <cfRule type="dataBar" priority="5932">
      <dataBar>
        <cfvo type="num" val="0"/>
        <cfvo type="max"/>
        <color rgb="FF92D050"/>
      </dataBar>
      <extLst>
        <ext xmlns:x14="http://schemas.microsoft.com/office/spreadsheetml/2009/9/main" uri="{B025F937-C7B1-47D3-B67F-A62EFF666E3E}">
          <x14:id>{F5606FAD-4134-4C58-A075-BEB6D08773BF}</x14:id>
        </ext>
      </extLst>
    </cfRule>
  </conditionalFormatting>
  <conditionalFormatting sqref="AV173:AX173">
    <cfRule type="dataBar" priority="5931">
      <dataBar>
        <cfvo type="num" val="0"/>
        <cfvo type="max"/>
        <color rgb="FF92D050"/>
      </dataBar>
      <extLst>
        <ext xmlns:x14="http://schemas.microsoft.com/office/spreadsheetml/2009/9/main" uri="{B025F937-C7B1-47D3-B67F-A62EFF666E3E}">
          <x14:id>{D70A78B4-C7AA-40DB-898A-CF873120E0D5}</x14:id>
        </ext>
      </extLst>
    </cfRule>
  </conditionalFormatting>
  <conditionalFormatting sqref="AV179:AX179">
    <cfRule type="dataBar" priority="5930">
      <dataBar>
        <cfvo type="num" val="0"/>
        <cfvo type="max"/>
        <color rgb="FF92D050"/>
      </dataBar>
      <extLst>
        <ext xmlns:x14="http://schemas.microsoft.com/office/spreadsheetml/2009/9/main" uri="{B025F937-C7B1-47D3-B67F-A62EFF666E3E}">
          <x14:id>{5662861D-70DF-4265-96BD-F091B097F662}</x14:id>
        </ext>
      </extLst>
    </cfRule>
  </conditionalFormatting>
  <conditionalFormatting sqref="AV189:AX189">
    <cfRule type="dataBar" priority="5929">
      <dataBar>
        <cfvo type="num" val="0"/>
        <cfvo type="max"/>
        <color rgb="FF92D050"/>
      </dataBar>
      <extLst>
        <ext xmlns:x14="http://schemas.microsoft.com/office/spreadsheetml/2009/9/main" uri="{B025F937-C7B1-47D3-B67F-A62EFF666E3E}">
          <x14:id>{372FD55C-E695-48B9-902D-79B22825ADD2}</x14:id>
        </ext>
      </extLst>
    </cfRule>
  </conditionalFormatting>
  <conditionalFormatting sqref="AV193:AX193">
    <cfRule type="dataBar" priority="5928">
      <dataBar>
        <cfvo type="num" val="0"/>
        <cfvo type="max"/>
        <color rgb="FF92D050"/>
      </dataBar>
      <extLst>
        <ext xmlns:x14="http://schemas.microsoft.com/office/spreadsheetml/2009/9/main" uri="{B025F937-C7B1-47D3-B67F-A62EFF666E3E}">
          <x14:id>{8BE8E8C3-52E7-4C57-84D9-2889D9837037}</x14:id>
        </ext>
      </extLst>
    </cfRule>
  </conditionalFormatting>
  <conditionalFormatting sqref="AV203:AX203">
    <cfRule type="dataBar" priority="5927">
      <dataBar>
        <cfvo type="num" val="0"/>
        <cfvo type="max"/>
        <color rgb="FF92D050"/>
      </dataBar>
      <extLst>
        <ext xmlns:x14="http://schemas.microsoft.com/office/spreadsheetml/2009/9/main" uri="{B025F937-C7B1-47D3-B67F-A62EFF666E3E}">
          <x14:id>{C0E285C5-F102-4D34-B53F-80BEB6833449}</x14:id>
        </ext>
      </extLst>
    </cfRule>
  </conditionalFormatting>
  <conditionalFormatting sqref="AV208:AX208">
    <cfRule type="dataBar" priority="5926">
      <dataBar>
        <cfvo type="num" val="0"/>
        <cfvo type="max"/>
        <color rgb="FF92D050"/>
      </dataBar>
      <extLst>
        <ext xmlns:x14="http://schemas.microsoft.com/office/spreadsheetml/2009/9/main" uri="{B025F937-C7B1-47D3-B67F-A62EFF666E3E}">
          <x14:id>{F834C9E9-48A0-4E4F-B139-01D1E14E7E14}</x14:id>
        </ext>
      </extLst>
    </cfRule>
  </conditionalFormatting>
  <conditionalFormatting sqref="AV211:AX211">
    <cfRule type="dataBar" priority="5925">
      <dataBar>
        <cfvo type="num" val="0"/>
        <cfvo type="max"/>
        <color rgb="FF92D050"/>
      </dataBar>
      <extLst>
        <ext xmlns:x14="http://schemas.microsoft.com/office/spreadsheetml/2009/9/main" uri="{B025F937-C7B1-47D3-B67F-A62EFF666E3E}">
          <x14:id>{57A1BDC3-865D-4EB9-B1F7-86270A1D839C}</x14:id>
        </ext>
      </extLst>
    </cfRule>
  </conditionalFormatting>
  <conditionalFormatting sqref="AV216:AX216">
    <cfRule type="dataBar" priority="5924">
      <dataBar>
        <cfvo type="num" val="0"/>
        <cfvo type="max"/>
        <color rgb="FF92D050"/>
      </dataBar>
      <extLst>
        <ext xmlns:x14="http://schemas.microsoft.com/office/spreadsheetml/2009/9/main" uri="{B025F937-C7B1-47D3-B67F-A62EFF666E3E}">
          <x14:id>{216020FD-C337-4A5C-8F5E-FD46C5252DBA}</x14:id>
        </ext>
      </extLst>
    </cfRule>
  </conditionalFormatting>
  <conditionalFormatting sqref="AV239:AX239">
    <cfRule type="dataBar" priority="5923">
      <dataBar>
        <cfvo type="num" val="0"/>
        <cfvo type="max"/>
        <color rgb="FF92D050"/>
      </dataBar>
      <extLst>
        <ext xmlns:x14="http://schemas.microsoft.com/office/spreadsheetml/2009/9/main" uri="{B025F937-C7B1-47D3-B67F-A62EFF666E3E}">
          <x14:id>{17F16DA7-2B7D-49C9-A3EF-CCAD18898E05}</x14:id>
        </ext>
      </extLst>
    </cfRule>
  </conditionalFormatting>
  <conditionalFormatting sqref="AV248:AX248">
    <cfRule type="dataBar" priority="5922">
      <dataBar>
        <cfvo type="num" val="0"/>
        <cfvo type="max"/>
        <color rgb="FF92D050"/>
      </dataBar>
      <extLst>
        <ext xmlns:x14="http://schemas.microsoft.com/office/spreadsheetml/2009/9/main" uri="{B025F937-C7B1-47D3-B67F-A62EFF666E3E}">
          <x14:id>{42BFD1F1-884D-447C-98CA-CFA826E6CB05}</x14:id>
        </ext>
      </extLst>
    </cfRule>
  </conditionalFormatting>
  <conditionalFormatting sqref="AV259:AX259">
    <cfRule type="dataBar" priority="5921">
      <dataBar>
        <cfvo type="num" val="0"/>
        <cfvo type="max"/>
        <color rgb="FF92D050"/>
      </dataBar>
      <extLst>
        <ext xmlns:x14="http://schemas.microsoft.com/office/spreadsheetml/2009/9/main" uri="{B025F937-C7B1-47D3-B67F-A62EFF666E3E}">
          <x14:id>{141BADC0-F550-4A90-8FE7-6E326F385756}</x14:id>
        </ext>
      </extLst>
    </cfRule>
  </conditionalFormatting>
  <conditionalFormatting sqref="AV276:AX276">
    <cfRule type="dataBar" priority="5920">
      <dataBar>
        <cfvo type="num" val="0"/>
        <cfvo type="max"/>
        <color rgb="FF92D050"/>
      </dataBar>
      <extLst>
        <ext xmlns:x14="http://schemas.microsoft.com/office/spreadsheetml/2009/9/main" uri="{B025F937-C7B1-47D3-B67F-A62EFF666E3E}">
          <x14:id>{14E6D509-39F5-4BC7-895C-013CAE24F01D}</x14:id>
        </ext>
      </extLst>
    </cfRule>
  </conditionalFormatting>
  <conditionalFormatting sqref="AV287:AX287">
    <cfRule type="dataBar" priority="5919">
      <dataBar>
        <cfvo type="num" val="0"/>
        <cfvo type="max"/>
        <color rgb="FF92D050"/>
      </dataBar>
      <extLst>
        <ext xmlns:x14="http://schemas.microsoft.com/office/spreadsheetml/2009/9/main" uri="{B025F937-C7B1-47D3-B67F-A62EFF666E3E}">
          <x14:id>{14506F9E-A26D-47D2-9576-8F4A64038731}</x14:id>
        </ext>
      </extLst>
    </cfRule>
  </conditionalFormatting>
  <conditionalFormatting sqref="AV294:AX294">
    <cfRule type="dataBar" priority="5918">
      <dataBar>
        <cfvo type="num" val="0"/>
        <cfvo type="max"/>
        <color rgb="FF92D050"/>
      </dataBar>
      <extLst>
        <ext xmlns:x14="http://schemas.microsoft.com/office/spreadsheetml/2009/9/main" uri="{B025F937-C7B1-47D3-B67F-A62EFF666E3E}">
          <x14:id>{F82310DE-D516-4FCC-BE09-3723B5E62DD0}</x14:id>
        </ext>
      </extLst>
    </cfRule>
  </conditionalFormatting>
  <conditionalFormatting sqref="AV299:AX299">
    <cfRule type="dataBar" priority="5917">
      <dataBar>
        <cfvo type="num" val="0"/>
        <cfvo type="max"/>
        <color rgb="FF92D050"/>
      </dataBar>
      <extLst>
        <ext xmlns:x14="http://schemas.microsoft.com/office/spreadsheetml/2009/9/main" uri="{B025F937-C7B1-47D3-B67F-A62EFF666E3E}">
          <x14:id>{D08574FE-2263-4AB7-A7D8-7B4E6C9F35DF}</x14:id>
        </ext>
      </extLst>
    </cfRule>
  </conditionalFormatting>
  <conditionalFormatting sqref="AV303:AX303">
    <cfRule type="dataBar" priority="5916">
      <dataBar>
        <cfvo type="num" val="0"/>
        <cfvo type="max"/>
        <color rgb="FF92D050"/>
      </dataBar>
      <extLst>
        <ext xmlns:x14="http://schemas.microsoft.com/office/spreadsheetml/2009/9/main" uri="{B025F937-C7B1-47D3-B67F-A62EFF666E3E}">
          <x14:id>{430F9F8F-E805-481D-88AA-297CCBB801AD}</x14:id>
        </ext>
      </extLst>
    </cfRule>
  </conditionalFormatting>
  <conditionalFormatting sqref="AV309:AX309">
    <cfRule type="dataBar" priority="5915">
      <dataBar>
        <cfvo type="num" val="0"/>
        <cfvo type="max"/>
        <color rgb="FF92D050"/>
      </dataBar>
      <extLst>
        <ext xmlns:x14="http://schemas.microsoft.com/office/spreadsheetml/2009/9/main" uri="{B025F937-C7B1-47D3-B67F-A62EFF666E3E}">
          <x14:id>{729D432C-830A-4983-86C1-B1AA7C729D96}</x14:id>
        </ext>
      </extLst>
    </cfRule>
  </conditionalFormatting>
  <conditionalFormatting sqref="AV316:AX316">
    <cfRule type="dataBar" priority="5914">
      <dataBar>
        <cfvo type="num" val="0"/>
        <cfvo type="max"/>
        <color rgb="FF92D050"/>
      </dataBar>
      <extLst>
        <ext xmlns:x14="http://schemas.microsoft.com/office/spreadsheetml/2009/9/main" uri="{B025F937-C7B1-47D3-B67F-A62EFF666E3E}">
          <x14:id>{3BEB809D-EFEB-4DDA-9FBA-12F2EDD5A1E8}</x14:id>
        </ext>
      </extLst>
    </cfRule>
  </conditionalFormatting>
  <conditionalFormatting sqref="AV321:AX321">
    <cfRule type="dataBar" priority="5913">
      <dataBar>
        <cfvo type="num" val="0"/>
        <cfvo type="max"/>
        <color rgb="FF92D050"/>
      </dataBar>
      <extLst>
        <ext xmlns:x14="http://schemas.microsoft.com/office/spreadsheetml/2009/9/main" uri="{B025F937-C7B1-47D3-B67F-A62EFF666E3E}">
          <x14:id>{CFAB147E-9CF2-4451-813E-0DBB9B1758F5}</x14:id>
        </ext>
      </extLst>
    </cfRule>
  </conditionalFormatting>
  <conditionalFormatting sqref="AV324:AX324">
    <cfRule type="dataBar" priority="5912">
      <dataBar>
        <cfvo type="num" val="0"/>
        <cfvo type="max"/>
        <color rgb="FF92D050"/>
      </dataBar>
      <extLst>
        <ext xmlns:x14="http://schemas.microsoft.com/office/spreadsheetml/2009/9/main" uri="{B025F937-C7B1-47D3-B67F-A62EFF666E3E}">
          <x14:id>{3D25732E-EA05-4BD5-8245-909173059AC7}</x14:id>
        </ext>
      </extLst>
    </cfRule>
  </conditionalFormatting>
  <conditionalFormatting sqref="AV324">
    <cfRule type="cellIs" dxfId="5724" priority="5911" stopIfTrue="1" operator="equal">
      <formula>"n/a"</formula>
    </cfRule>
  </conditionalFormatting>
  <conditionalFormatting sqref="AV14:AX14">
    <cfRule type="dataBar" priority="5910">
      <dataBar>
        <cfvo type="num" val="0"/>
        <cfvo type="max"/>
        <color rgb="FF92D050"/>
      </dataBar>
      <extLst>
        <ext xmlns:x14="http://schemas.microsoft.com/office/spreadsheetml/2009/9/main" uri="{B025F937-C7B1-47D3-B67F-A62EFF666E3E}">
          <x14:id>{0D661598-74B4-4900-93DE-00CBC72E244F}</x14:id>
        </ext>
      </extLst>
    </cfRule>
  </conditionalFormatting>
  <conditionalFormatting sqref="AV14:AV15 AV61 AV90 AV105 AV136:AV137 AV160 AV173 AV179 AV189 AV193 AV203 AV208 AV211 AV216 AV238:AV239 AV248 AV259 AV276 AV287 AV294 AV299 AV303 AV308:AV309 AV316 AV321 AV324">
    <cfRule type="cellIs" dxfId="5723" priority="5909" stopIfTrue="1" operator="equal">
      <formula>"n/a"</formula>
    </cfRule>
  </conditionalFormatting>
  <conditionalFormatting sqref="AV136:AX136">
    <cfRule type="dataBar" priority="5908">
      <dataBar>
        <cfvo type="num" val="0"/>
        <cfvo type="max"/>
        <color rgb="FF92D050"/>
      </dataBar>
      <extLst>
        <ext xmlns:x14="http://schemas.microsoft.com/office/spreadsheetml/2009/9/main" uri="{B025F937-C7B1-47D3-B67F-A62EFF666E3E}">
          <x14:id>{75D1A280-CE52-490B-AD48-FA8B1F1EEB48}</x14:id>
        </ext>
      </extLst>
    </cfRule>
  </conditionalFormatting>
  <conditionalFormatting sqref="AV238:AX238">
    <cfRule type="dataBar" priority="5907">
      <dataBar>
        <cfvo type="num" val="0"/>
        <cfvo type="max"/>
        <color rgb="FF92D050"/>
      </dataBar>
      <extLst>
        <ext xmlns:x14="http://schemas.microsoft.com/office/spreadsheetml/2009/9/main" uri="{B025F937-C7B1-47D3-B67F-A62EFF666E3E}">
          <x14:id>{A0AB5F61-5B7E-4AAC-824F-8EEACF402242}</x14:id>
        </ext>
      </extLst>
    </cfRule>
  </conditionalFormatting>
  <conditionalFormatting sqref="AV308:AX308">
    <cfRule type="dataBar" priority="5906">
      <dataBar>
        <cfvo type="num" val="0"/>
        <cfvo type="max"/>
        <color rgb="FF92D050"/>
      </dataBar>
      <extLst>
        <ext xmlns:x14="http://schemas.microsoft.com/office/spreadsheetml/2009/9/main" uri="{B025F937-C7B1-47D3-B67F-A62EFF666E3E}">
          <x14:id>{0086774C-C3DA-47DB-89F3-33EC8B3D9480}</x14:id>
        </ext>
      </extLst>
    </cfRule>
  </conditionalFormatting>
  <conditionalFormatting sqref="AV10">
    <cfRule type="dataBar" priority="5905">
      <dataBar>
        <cfvo type="num" val="0"/>
        <cfvo type="num" val="$I$9"/>
        <color rgb="FF98C23D"/>
      </dataBar>
      <extLst>
        <ext xmlns:x14="http://schemas.microsoft.com/office/spreadsheetml/2009/9/main" uri="{B025F937-C7B1-47D3-B67F-A62EFF666E3E}">
          <x14:id>{B94D7BD4-7C19-4F27-8493-8F571119B8EB}</x14:id>
        </ext>
      </extLst>
    </cfRule>
  </conditionalFormatting>
  <conditionalFormatting sqref="AY112 AY50:AY60 AY48 AY45:AY46 AY16:AY21 AY42 AY69:AY89 AY62:AY64 AY116:AY126 AY159 AY138:AY157">
    <cfRule type="cellIs" dxfId="5722" priority="5897" stopIfTrue="1" operator="equal">
      <formula>"yes"</formula>
    </cfRule>
    <cfRule type="cellIs" dxfId="5721" priority="5898" stopIfTrue="1" operator="equal">
      <formula>"no"</formula>
    </cfRule>
    <cfRule type="notContainsBlanks" dxfId="5720" priority="5901" stopIfTrue="1">
      <formula>LEN(TRIM(AY16))&gt;0</formula>
    </cfRule>
  </conditionalFormatting>
  <conditionalFormatting sqref="AY112 AY50:AY60 AY48 AY45:AY46 AY16:AY21 AY42 AY69:AY89 AY62:AY64 AY116:AY126 AY159 AY138:AY157">
    <cfRule type="cellIs" dxfId="5719" priority="5899" stopIfTrue="1" operator="equal">
      <formula>"done"</formula>
    </cfRule>
    <cfRule type="cellIs" dxfId="5718" priority="5900" stopIfTrue="1" operator="equal">
      <formula>"n/a"</formula>
    </cfRule>
    <cfRule type="cellIs" dxfId="5717" priority="5902" stopIfTrue="1" operator="equal">
      <formula>"yes"</formula>
    </cfRule>
    <cfRule type="cellIs" dxfId="5716" priority="5903" stopIfTrue="1" operator="equal">
      <formula>"no"</formula>
    </cfRule>
    <cfRule type="notContainsBlanks" dxfId="5715" priority="5904">
      <formula>LEN(TRIM(AY16))&gt;0</formula>
    </cfRule>
  </conditionalFormatting>
  <conditionalFormatting sqref="AY249:AY250">
    <cfRule type="cellIs" dxfId="5714" priority="5894" stopIfTrue="1" operator="equal">
      <formula>"yes"</formula>
    </cfRule>
    <cfRule type="cellIs" dxfId="5713" priority="5895" stopIfTrue="1" operator="equal">
      <formula>"no"</formula>
    </cfRule>
    <cfRule type="notContainsBlanks" dxfId="5712" priority="5896">
      <formula>LEN(TRIM(AY249))&gt;0</formula>
    </cfRule>
  </conditionalFormatting>
  <conditionalFormatting sqref="AY249:AY250">
    <cfRule type="cellIs" dxfId="5711" priority="5891" stopIfTrue="1" operator="equal">
      <formula>"yes"</formula>
    </cfRule>
    <cfRule type="cellIs" dxfId="5710" priority="5892" stopIfTrue="1" operator="equal">
      <formula>"no"</formula>
    </cfRule>
    <cfRule type="notContainsBlanks" dxfId="5709" priority="5893">
      <formula>LEN(TRIM(AY249))&gt;0</formula>
    </cfRule>
  </conditionalFormatting>
  <conditionalFormatting sqref="AY249:AY250">
    <cfRule type="cellIs" dxfId="5708" priority="5886" stopIfTrue="1" operator="equal">
      <formula>"done"</formula>
    </cfRule>
    <cfRule type="cellIs" dxfId="5707" priority="5887" stopIfTrue="1" operator="equal">
      <formula>"n/a"</formula>
    </cfRule>
    <cfRule type="cellIs" dxfId="5706" priority="5888" stopIfTrue="1" operator="equal">
      <formula>"yes"</formula>
    </cfRule>
    <cfRule type="cellIs" dxfId="5705" priority="5889" stopIfTrue="1" operator="equal">
      <formula>"no"</formula>
    </cfRule>
    <cfRule type="notContainsBlanks" dxfId="5704" priority="5890">
      <formula>LEN(TRIM(AY249))&gt;0</formula>
    </cfRule>
  </conditionalFormatting>
  <conditionalFormatting sqref="AY111">
    <cfRule type="cellIs" dxfId="5703" priority="5883" stopIfTrue="1" operator="equal">
      <formula>"yes"</formula>
    </cfRule>
    <cfRule type="cellIs" dxfId="5702" priority="5884" stopIfTrue="1" operator="equal">
      <formula>"no"</formula>
    </cfRule>
    <cfRule type="notContainsBlanks" dxfId="5701" priority="5885">
      <formula>LEN(TRIM(AY111))&gt;0</formula>
    </cfRule>
  </conditionalFormatting>
  <conditionalFormatting sqref="AY111">
    <cfRule type="cellIs" dxfId="5700" priority="5880" stopIfTrue="1" operator="equal">
      <formula>"yes"</formula>
    </cfRule>
    <cfRule type="cellIs" dxfId="5699" priority="5881" stopIfTrue="1" operator="equal">
      <formula>"no"</formula>
    </cfRule>
    <cfRule type="notContainsBlanks" dxfId="5698" priority="5882">
      <formula>LEN(TRIM(AY111))&gt;0</formula>
    </cfRule>
  </conditionalFormatting>
  <conditionalFormatting sqref="AY111">
    <cfRule type="cellIs" dxfId="5697" priority="5875" stopIfTrue="1" operator="equal">
      <formula>"done"</formula>
    </cfRule>
    <cfRule type="cellIs" dxfId="5696" priority="5876" stopIfTrue="1" operator="equal">
      <formula>"n/a"</formula>
    </cfRule>
    <cfRule type="cellIs" dxfId="5695" priority="5877" stopIfTrue="1" operator="equal">
      <formula>"yes"</formula>
    </cfRule>
    <cfRule type="cellIs" dxfId="5694" priority="5878" stopIfTrue="1" operator="equal">
      <formula>"no"</formula>
    </cfRule>
    <cfRule type="notContainsBlanks" dxfId="5693" priority="5879">
      <formula>LEN(TRIM(AY111))&gt;0</formula>
    </cfRule>
  </conditionalFormatting>
  <conditionalFormatting sqref="AY66">
    <cfRule type="cellIs" dxfId="5692" priority="5867" stopIfTrue="1" operator="equal">
      <formula>"yes"</formula>
    </cfRule>
    <cfRule type="cellIs" dxfId="5691" priority="5868" stopIfTrue="1" operator="equal">
      <formula>"no"</formula>
    </cfRule>
    <cfRule type="notContainsBlanks" dxfId="5690" priority="5869">
      <formula>LEN(TRIM(AY66))&gt;0</formula>
    </cfRule>
  </conditionalFormatting>
  <conditionalFormatting sqref="AY66">
    <cfRule type="cellIs" dxfId="5689" priority="5870" stopIfTrue="1" operator="equal">
      <formula>"done"</formula>
    </cfRule>
    <cfRule type="cellIs" dxfId="5688" priority="5871" stopIfTrue="1" operator="equal">
      <formula>"n/a"</formula>
    </cfRule>
    <cfRule type="cellIs" dxfId="5687" priority="5872" stopIfTrue="1" operator="equal">
      <formula>"yes"</formula>
    </cfRule>
    <cfRule type="cellIs" dxfId="5686" priority="5873" stopIfTrue="1" operator="equal">
      <formula>"no"</formula>
    </cfRule>
    <cfRule type="notContainsBlanks" dxfId="5685" priority="5874">
      <formula>LEN(TRIM(AY66))&gt;0</formula>
    </cfRule>
  </conditionalFormatting>
  <conditionalFormatting sqref="AY22">
    <cfRule type="cellIs" dxfId="5684" priority="5859" stopIfTrue="1" operator="equal">
      <formula>"yes"</formula>
    </cfRule>
    <cfRule type="cellIs" dxfId="5683" priority="5860" stopIfTrue="1" operator="equal">
      <formula>"no"</formula>
    </cfRule>
    <cfRule type="notContainsBlanks" dxfId="5682" priority="5863" stopIfTrue="1">
      <formula>LEN(TRIM(AY22))&gt;0</formula>
    </cfRule>
  </conditionalFormatting>
  <conditionalFormatting sqref="AY22">
    <cfRule type="cellIs" dxfId="5681" priority="5861" stopIfTrue="1" operator="equal">
      <formula>"done"</formula>
    </cfRule>
    <cfRule type="cellIs" dxfId="5680" priority="5862" stopIfTrue="1" operator="equal">
      <formula>"n/a"</formula>
    </cfRule>
    <cfRule type="cellIs" dxfId="5679" priority="5864" stopIfTrue="1" operator="equal">
      <formula>"yes"</formula>
    </cfRule>
    <cfRule type="cellIs" dxfId="5678" priority="5865" stopIfTrue="1" operator="equal">
      <formula>"no"</formula>
    </cfRule>
    <cfRule type="notContainsBlanks" dxfId="5677" priority="5866">
      <formula>LEN(TRIM(AY22))&gt;0</formula>
    </cfRule>
  </conditionalFormatting>
  <conditionalFormatting sqref="AY23">
    <cfRule type="cellIs" dxfId="5676" priority="5851" stopIfTrue="1" operator="equal">
      <formula>"yes"</formula>
    </cfRule>
    <cfRule type="cellIs" dxfId="5675" priority="5852" stopIfTrue="1" operator="equal">
      <formula>"no"</formula>
    </cfRule>
    <cfRule type="notContainsBlanks" dxfId="5674" priority="5855" stopIfTrue="1">
      <formula>LEN(TRIM(AY23))&gt;0</formula>
    </cfRule>
  </conditionalFormatting>
  <conditionalFormatting sqref="AY23">
    <cfRule type="cellIs" dxfId="5673" priority="5853" stopIfTrue="1" operator="equal">
      <formula>"done"</formula>
    </cfRule>
    <cfRule type="cellIs" dxfId="5672" priority="5854" stopIfTrue="1" operator="equal">
      <formula>"n/a"</formula>
    </cfRule>
    <cfRule type="cellIs" dxfId="5671" priority="5856" stopIfTrue="1" operator="equal">
      <formula>"yes"</formula>
    </cfRule>
    <cfRule type="cellIs" dxfId="5670" priority="5857" stopIfTrue="1" operator="equal">
      <formula>"no"</formula>
    </cfRule>
    <cfRule type="notContainsBlanks" dxfId="5669" priority="5858">
      <formula>LEN(TRIM(AY23))&gt;0</formula>
    </cfRule>
  </conditionalFormatting>
  <conditionalFormatting sqref="AY24">
    <cfRule type="cellIs" dxfId="5668" priority="5843" stopIfTrue="1" operator="equal">
      <formula>"yes"</formula>
    </cfRule>
    <cfRule type="cellIs" dxfId="5667" priority="5844" stopIfTrue="1" operator="equal">
      <formula>"no"</formula>
    </cfRule>
    <cfRule type="notContainsBlanks" dxfId="5666" priority="5847" stopIfTrue="1">
      <formula>LEN(TRIM(AY24))&gt;0</formula>
    </cfRule>
  </conditionalFormatting>
  <conditionalFormatting sqref="AY24">
    <cfRule type="cellIs" dxfId="5665" priority="5845" stopIfTrue="1" operator="equal">
      <formula>"done"</formula>
    </cfRule>
    <cfRule type="cellIs" dxfId="5664" priority="5846" stopIfTrue="1" operator="equal">
      <formula>"n/a"</formula>
    </cfRule>
    <cfRule type="cellIs" dxfId="5663" priority="5848" stopIfTrue="1" operator="equal">
      <formula>"yes"</formula>
    </cfRule>
    <cfRule type="cellIs" dxfId="5662" priority="5849" stopIfTrue="1" operator="equal">
      <formula>"no"</formula>
    </cfRule>
    <cfRule type="notContainsBlanks" dxfId="5661" priority="5850">
      <formula>LEN(TRIM(AY24))&gt;0</formula>
    </cfRule>
  </conditionalFormatting>
  <conditionalFormatting sqref="AY25">
    <cfRule type="cellIs" dxfId="5660" priority="5835" stopIfTrue="1" operator="equal">
      <formula>"yes"</formula>
    </cfRule>
    <cfRule type="cellIs" dxfId="5659" priority="5836" stopIfTrue="1" operator="equal">
      <formula>"no"</formula>
    </cfRule>
    <cfRule type="notContainsBlanks" dxfId="5658" priority="5839" stopIfTrue="1">
      <formula>LEN(TRIM(AY25))&gt;0</formula>
    </cfRule>
  </conditionalFormatting>
  <conditionalFormatting sqref="AY25">
    <cfRule type="cellIs" dxfId="5657" priority="5837" stopIfTrue="1" operator="equal">
      <formula>"done"</formula>
    </cfRule>
    <cfRule type="cellIs" dxfId="5656" priority="5838" stopIfTrue="1" operator="equal">
      <formula>"n/a"</formula>
    </cfRule>
    <cfRule type="cellIs" dxfId="5655" priority="5840" stopIfTrue="1" operator="equal">
      <formula>"yes"</formula>
    </cfRule>
    <cfRule type="cellIs" dxfId="5654" priority="5841" stopIfTrue="1" operator="equal">
      <formula>"no"</formula>
    </cfRule>
    <cfRule type="notContainsBlanks" dxfId="5653" priority="5842">
      <formula>LEN(TRIM(AY25))&gt;0</formula>
    </cfRule>
  </conditionalFormatting>
  <conditionalFormatting sqref="AY26">
    <cfRule type="cellIs" dxfId="5652" priority="5827" stopIfTrue="1" operator="equal">
      <formula>"yes"</formula>
    </cfRule>
    <cfRule type="cellIs" dxfId="5651" priority="5828" stopIfTrue="1" operator="equal">
      <formula>"no"</formula>
    </cfRule>
    <cfRule type="notContainsBlanks" dxfId="5650" priority="5831" stopIfTrue="1">
      <formula>LEN(TRIM(AY26))&gt;0</formula>
    </cfRule>
  </conditionalFormatting>
  <conditionalFormatting sqref="AY26">
    <cfRule type="cellIs" dxfId="5649" priority="5829" stopIfTrue="1" operator="equal">
      <formula>"done"</formula>
    </cfRule>
    <cfRule type="cellIs" dxfId="5648" priority="5830" stopIfTrue="1" operator="equal">
      <formula>"n/a"</formula>
    </cfRule>
    <cfRule type="cellIs" dxfId="5647" priority="5832" stopIfTrue="1" operator="equal">
      <formula>"yes"</formula>
    </cfRule>
    <cfRule type="cellIs" dxfId="5646" priority="5833" stopIfTrue="1" operator="equal">
      <formula>"no"</formula>
    </cfRule>
    <cfRule type="notContainsBlanks" dxfId="5645" priority="5834">
      <formula>LEN(TRIM(AY26))&gt;0</formula>
    </cfRule>
  </conditionalFormatting>
  <conditionalFormatting sqref="AY27">
    <cfRule type="cellIs" dxfId="5644" priority="5819" stopIfTrue="1" operator="equal">
      <formula>"yes"</formula>
    </cfRule>
    <cfRule type="cellIs" dxfId="5643" priority="5820" stopIfTrue="1" operator="equal">
      <formula>"no"</formula>
    </cfRule>
    <cfRule type="notContainsBlanks" dxfId="5642" priority="5823" stopIfTrue="1">
      <formula>LEN(TRIM(AY27))&gt;0</formula>
    </cfRule>
  </conditionalFormatting>
  <conditionalFormatting sqref="AY27">
    <cfRule type="cellIs" dxfId="5641" priority="5821" stopIfTrue="1" operator="equal">
      <formula>"done"</formula>
    </cfRule>
    <cfRule type="cellIs" dxfId="5640" priority="5822" stopIfTrue="1" operator="equal">
      <formula>"n/a"</formula>
    </cfRule>
    <cfRule type="cellIs" dxfId="5639" priority="5824" stopIfTrue="1" operator="equal">
      <formula>"yes"</formula>
    </cfRule>
    <cfRule type="cellIs" dxfId="5638" priority="5825" stopIfTrue="1" operator="equal">
      <formula>"no"</formula>
    </cfRule>
    <cfRule type="notContainsBlanks" dxfId="5637" priority="5826">
      <formula>LEN(TRIM(AY27))&gt;0</formula>
    </cfRule>
  </conditionalFormatting>
  <conditionalFormatting sqref="AY28">
    <cfRule type="cellIs" dxfId="5636" priority="5811" stopIfTrue="1" operator="equal">
      <formula>"yes"</formula>
    </cfRule>
    <cfRule type="cellIs" dxfId="5635" priority="5812" stopIfTrue="1" operator="equal">
      <formula>"no"</formula>
    </cfRule>
    <cfRule type="notContainsBlanks" dxfId="5634" priority="5815" stopIfTrue="1">
      <formula>LEN(TRIM(AY28))&gt;0</formula>
    </cfRule>
  </conditionalFormatting>
  <conditionalFormatting sqref="AY28">
    <cfRule type="cellIs" dxfId="5633" priority="5813" stopIfTrue="1" operator="equal">
      <formula>"done"</formula>
    </cfRule>
    <cfRule type="cellIs" dxfId="5632" priority="5814" stopIfTrue="1" operator="equal">
      <formula>"n/a"</formula>
    </cfRule>
    <cfRule type="cellIs" dxfId="5631" priority="5816" stopIfTrue="1" operator="equal">
      <formula>"yes"</formula>
    </cfRule>
    <cfRule type="cellIs" dxfId="5630" priority="5817" stopIfTrue="1" operator="equal">
      <formula>"no"</formula>
    </cfRule>
    <cfRule type="notContainsBlanks" dxfId="5629" priority="5818">
      <formula>LEN(TRIM(AY28))&gt;0</formula>
    </cfRule>
  </conditionalFormatting>
  <conditionalFormatting sqref="AY29">
    <cfRule type="cellIs" dxfId="5628" priority="5803" stopIfTrue="1" operator="equal">
      <formula>"yes"</formula>
    </cfRule>
    <cfRule type="cellIs" dxfId="5627" priority="5804" stopIfTrue="1" operator="equal">
      <formula>"no"</formula>
    </cfRule>
    <cfRule type="notContainsBlanks" dxfId="5626" priority="5807" stopIfTrue="1">
      <formula>LEN(TRIM(AY29))&gt;0</formula>
    </cfRule>
  </conditionalFormatting>
  <conditionalFormatting sqref="AY29">
    <cfRule type="cellIs" dxfId="5625" priority="5805" stopIfTrue="1" operator="equal">
      <formula>"done"</formula>
    </cfRule>
    <cfRule type="cellIs" dxfId="5624" priority="5806" stopIfTrue="1" operator="equal">
      <formula>"n/a"</formula>
    </cfRule>
    <cfRule type="cellIs" dxfId="5623" priority="5808" stopIfTrue="1" operator="equal">
      <formula>"yes"</formula>
    </cfRule>
    <cfRule type="cellIs" dxfId="5622" priority="5809" stopIfTrue="1" operator="equal">
      <formula>"no"</formula>
    </cfRule>
    <cfRule type="notContainsBlanks" dxfId="5621" priority="5810">
      <formula>LEN(TRIM(AY29))&gt;0</formula>
    </cfRule>
  </conditionalFormatting>
  <conditionalFormatting sqref="AY30">
    <cfRule type="cellIs" dxfId="5620" priority="5795" stopIfTrue="1" operator="equal">
      <formula>"yes"</formula>
    </cfRule>
    <cfRule type="cellIs" dxfId="5619" priority="5796" stopIfTrue="1" operator="equal">
      <formula>"no"</formula>
    </cfRule>
    <cfRule type="notContainsBlanks" dxfId="5618" priority="5799" stopIfTrue="1">
      <formula>LEN(TRIM(AY30))&gt;0</formula>
    </cfRule>
  </conditionalFormatting>
  <conditionalFormatting sqref="AY30">
    <cfRule type="cellIs" dxfId="5617" priority="5797" stopIfTrue="1" operator="equal">
      <formula>"done"</formula>
    </cfRule>
    <cfRule type="cellIs" dxfId="5616" priority="5798" stopIfTrue="1" operator="equal">
      <formula>"n/a"</formula>
    </cfRule>
    <cfRule type="cellIs" dxfId="5615" priority="5800" stopIfTrue="1" operator="equal">
      <formula>"yes"</formula>
    </cfRule>
    <cfRule type="cellIs" dxfId="5614" priority="5801" stopIfTrue="1" operator="equal">
      <formula>"no"</formula>
    </cfRule>
    <cfRule type="notContainsBlanks" dxfId="5613" priority="5802">
      <formula>LEN(TRIM(AY30))&gt;0</formula>
    </cfRule>
  </conditionalFormatting>
  <conditionalFormatting sqref="AY39">
    <cfRule type="cellIs" dxfId="5612" priority="5787" stopIfTrue="1" operator="equal">
      <formula>"yes"</formula>
    </cfRule>
    <cfRule type="cellIs" dxfId="5611" priority="5788" stopIfTrue="1" operator="equal">
      <formula>"no"</formula>
    </cfRule>
    <cfRule type="notContainsBlanks" dxfId="5610" priority="5791" stopIfTrue="1">
      <formula>LEN(TRIM(AY39))&gt;0</formula>
    </cfRule>
  </conditionalFormatting>
  <conditionalFormatting sqref="AY39">
    <cfRule type="cellIs" dxfId="5609" priority="5789" stopIfTrue="1" operator="equal">
      <formula>"done"</formula>
    </cfRule>
    <cfRule type="cellIs" dxfId="5608" priority="5790" stopIfTrue="1" operator="equal">
      <formula>"n/a"</formula>
    </cfRule>
    <cfRule type="cellIs" dxfId="5607" priority="5792" stopIfTrue="1" operator="equal">
      <formula>"yes"</formula>
    </cfRule>
    <cfRule type="cellIs" dxfId="5606" priority="5793" stopIfTrue="1" operator="equal">
      <formula>"no"</formula>
    </cfRule>
    <cfRule type="notContainsBlanks" dxfId="5605" priority="5794">
      <formula>LEN(TRIM(AY39))&gt;0</formula>
    </cfRule>
  </conditionalFormatting>
  <conditionalFormatting sqref="AY31:AY38">
    <cfRule type="cellIs" dxfId="5604" priority="5779" stopIfTrue="1" operator="equal">
      <formula>"yes"</formula>
    </cfRule>
    <cfRule type="cellIs" dxfId="5603" priority="5780" stopIfTrue="1" operator="equal">
      <formula>"no"</formula>
    </cfRule>
    <cfRule type="notContainsBlanks" dxfId="5602" priority="5783" stopIfTrue="1">
      <formula>LEN(TRIM(AY31))&gt;0</formula>
    </cfRule>
  </conditionalFormatting>
  <conditionalFormatting sqref="AY31:AY38">
    <cfRule type="cellIs" dxfId="5601" priority="5781" stopIfTrue="1" operator="equal">
      <formula>"done"</formula>
    </cfRule>
    <cfRule type="cellIs" dxfId="5600" priority="5782" stopIfTrue="1" operator="equal">
      <formula>"n/a"</formula>
    </cfRule>
    <cfRule type="cellIs" dxfId="5599" priority="5784" stopIfTrue="1" operator="equal">
      <formula>"yes"</formula>
    </cfRule>
    <cfRule type="cellIs" dxfId="5598" priority="5785" stopIfTrue="1" operator="equal">
      <formula>"no"</formula>
    </cfRule>
    <cfRule type="notContainsBlanks" dxfId="5597" priority="5786">
      <formula>LEN(TRIM(AY31))&gt;0</formula>
    </cfRule>
  </conditionalFormatting>
  <conditionalFormatting sqref="AY40">
    <cfRule type="cellIs" dxfId="5596" priority="5771" stopIfTrue="1" operator="equal">
      <formula>"yes"</formula>
    </cfRule>
    <cfRule type="cellIs" dxfId="5595" priority="5772" stopIfTrue="1" operator="equal">
      <formula>"no"</formula>
    </cfRule>
    <cfRule type="notContainsBlanks" dxfId="5594" priority="5775" stopIfTrue="1">
      <formula>LEN(TRIM(AY40))&gt;0</formula>
    </cfRule>
  </conditionalFormatting>
  <conditionalFormatting sqref="AY40">
    <cfRule type="cellIs" dxfId="5593" priority="5773" stopIfTrue="1" operator="equal">
      <formula>"done"</formula>
    </cfRule>
    <cfRule type="cellIs" dxfId="5592" priority="5774" stopIfTrue="1" operator="equal">
      <formula>"n/a"</formula>
    </cfRule>
    <cfRule type="cellIs" dxfId="5591" priority="5776" stopIfTrue="1" operator="equal">
      <formula>"yes"</formula>
    </cfRule>
    <cfRule type="cellIs" dxfId="5590" priority="5777" stopIfTrue="1" operator="equal">
      <formula>"no"</formula>
    </cfRule>
    <cfRule type="notContainsBlanks" dxfId="5589" priority="5778">
      <formula>LEN(TRIM(AY40))&gt;0</formula>
    </cfRule>
  </conditionalFormatting>
  <conditionalFormatting sqref="AY41">
    <cfRule type="cellIs" dxfId="5588" priority="5763" stopIfTrue="1" operator="equal">
      <formula>"yes"</formula>
    </cfRule>
    <cfRule type="cellIs" dxfId="5587" priority="5764" stopIfTrue="1" operator="equal">
      <formula>"no"</formula>
    </cfRule>
    <cfRule type="notContainsBlanks" dxfId="5586" priority="5767" stopIfTrue="1">
      <formula>LEN(TRIM(AY41))&gt;0</formula>
    </cfRule>
  </conditionalFormatting>
  <conditionalFormatting sqref="AY41">
    <cfRule type="cellIs" dxfId="5585" priority="5765" stopIfTrue="1" operator="equal">
      <formula>"done"</formula>
    </cfRule>
    <cfRule type="cellIs" dxfId="5584" priority="5766" stopIfTrue="1" operator="equal">
      <formula>"n/a"</formula>
    </cfRule>
    <cfRule type="cellIs" dxfId="5583" priority="5768" stopIfTrue="1" operator="equal">
      <formula>"yes"</formula>
    </cfRule>
    <cfRule type="cellIs" dxfId="5582" priority="5769" stopIfTrue="1" operator="equal">
      <formula>"no"</formula>
    </cfRule>
    <cfRule type="notContainsBlanks" dxfId="5581" priority="5770">
      <formula>LEN(TRIM(AY41))&gt;0</formula>
    </cfRule>
  </conditionalFormatting>
  <conditionalFormatting sqref="AY44">
    <cfRule type="cellIs" dxfId="5580" priority="5755" stopIfTrue="1" operator="equal">
      <formula>"yes"</formula>
    </cfRule>
    <cfRule type="cellIs" dxfId="5579" priority="5756" stopIfTrue="1" operator="equal">
      <formula>"no"</formula>
    </cfRule>
    <cfRule type="notContainsBlanks" dxfId="5578" priority="5757">
      <formula>LEN(TRIM(AY44))&gt;0</formula>
    </cfRule>
  </conditionalFormatting>
  <conditionalFormatting sqref="AY44">
    <cfRule type="cellIs" dxfId="5577" priority="5758" stopIfTrue="1" operator="equal">
      <formula>"done"</formula>
    </cfRule>
    <cfRule type="cellIs" dxfId="5576" priority="5759" stopIfTrue="1" operator="equal">
      <formula>"n/a"</formula>
    </cfRule>
    <cfRule type="cellIs" dxfId="5575" priority="5760" stopIfTrue="1" operator="equal">
      <formula>"yes"</formula>
    </cfRule>
    <cfRule type="cellIs" dxfId="5574" priority="5761" stopIfTrue="1" operator="equal">
      <formula>"no"</formula>
    </cfRule>
    <cfRule type="notContainsBlanks" dxfId="5573" priority="5762">
      <formula>LEN(TRIM(AY44))&gt;0</formula>
    </cfRule>
  </conditionalFormatting>
  <conditionalFormatting sqref="AY43">
    <cfRule type="cellIs" dxfId="5572" priority="5747" stopIfTrue="1" operator="equal">
      <formula>"yes"</formula>
    </cfRule>
    <cfRule type="cellIs" dxfId="5571" priority="5748" stopIfTrue="1" operator="equal">
      <formula>"no"</formula>
    </cfRule>
    <cfRule type="notContainsBlanks" dxfId="5570" priority="5751" stopIfTrue="1">
      <formula>LEN(TRIM(AY43))&gt;0</formula>
    </cfRule>
  </conditionalFormatting>
  <conditionalFormatting sqref="AY43">
    <cfRule type="cellIs" dxfId="5569" priority="5749" stopIfTrue="1" operator="equal">
      <formula>"done"</formula>
    </cfRule>
    <cfRule type="cellIs" dxfId="5568" priority="5750" stopIfTrue="1" operator="equal">
      <formula>"n/a"</formula>
    </cfRule>
    <cfRule type="cellIs" dxfId="5567" priority="5752" stopIfTrue="1" operator="equal">
      <formula>"yes"</formula>
    </cfRule>
    <cfRule type="cellIs" dxfId="5566" priority="5753" stopIfTrue="1" operator="equal">
      <formula>"no"</formula>
    </cfRule>
    <cfRule type="notContainsBlanks" dxfId="5565" priority="5754">
      <formula>LEN(TRIM(AY43))&gt;0</formula>
    </cfRule>
  </conditionalFormatting>
  <conditionalFormatting sqref="AY47">
    <cfRule type="cellIs" dxfId="5564" priority="5739" stopIfTrue="1" operator="equal">
      <formula>"yes"</formula>
    </cfRule>
    <cfRule type="cellIs" dxfId="5563" priority="5740" stopIfTrue="1" operator="equal">
      <formula>"no"</formula>
    </cfRule>
    <cfRule type="notContainsBlanks" dxfId="5562" priority="5743" stopIfTrue="1">
      <formula>LEN(TRIM(AY47))&gt;0</formula>
    </cfRule>
  </conditionalFormatting>
  <conditionalFormatting sqref="AY47">
    <cfRule type="cellIs" dxfId="5561" priority="5741" stopIfTrue="1" operator="equal">
      <formula>"done"</formula>
    </cfRule>
    <cfRule type="cellIs" dxfId="5560" priority="5742" stopIfTrue="1" operator="equal">
      <formula>"n/a"</formula>
    </cfRule>
    <cfRule type="cellIs" dxfId="5559" priority="5744" stopIfTrue="1" operator="equal">
      <formula>"yes"</formula>
    </cfRule>
    <cfRule type="cellIs" dxfId="5558" priority="5745" stopIfTrue="1" operator="equal">
      <formula>"no"</formula>
    </cfRule>
    <cfRule type="notContainsBlanks" dxfId="5557" priority="5746">
      <formula>LEN(TRIM(AY47))&gt;0</formula>
    </cfRule>
  </conditionalFormatting>
  <conditionalFormatting sqref="AY49">
    <cfRule type="cellIs" dxfId="5556" priority="5731" stopIfTrue="1" operator="equal">
      <formula>"yes"</formula>
    </cfRule>
    <cfRule type="cellIs" dxfId="5555" priority="5732" stopIfTrue="1" operator="equal">
      <formula>"no"</formula>
    </cfRule>
    <cfRule type="notContainsBlanks" dxfId="5554" priority="5735" stopIfTrue="1">
      <formula>LEN(TRIM(AY49))&gt;0</formula>
    </cfRule>
  </conditionalFormatting>
  <conditionalFormatting sqref="AY49">
    <cfRule type="cellIs" dxfId="5553" priority="5733" stopIfTrue="1" operator="equal">
      <formula>"done"</formula>
    </cfRule>
    <cfRule type="cellIs" dxfId="5552" priority="5734" stopIfTrue="1" operator="equal">
      <formula>"n/a"</formula>
    </cfRule>
    <cfRule type="cellIs" dxfId="5551" priority="5736" stopIfTrue="1" operator="equal">
      <formula>"yes"</formula>
    </cfRule>
    <cfRule type="cellIs" dxfId="5550" priority="5737" stopIfTrue="1" operator="equal">
      <formula>"no"</formula>
    </cfRule>
    <cfRule type="notContainsBlanks" dxfId="5549" priority="5738">
      <formula>LEN(TRIM(AY49))&gt;0</formula>
    </cfRule>
  </conditionalFormatting>
  <conditionalFormatting sqref="AY65">
    <cfRule type="cellIs" dxfId="5548" priority="5723" stopIfTrue="1" operator="equal">
      <formula>"yes"</formula>
    </cfRule>
    <cfRule type="cellIs" dxfId="5547" priority="5724" stopIfTrue="1" operator="equal">
      <formula>"no"</formula>
    </cfRule>
    <cfRule type="notContainsBlanks" dxfId="5546" priority="5727" stopIfTrue="1">
      <formula>LEN(TRIM(AY65))&gt;0</formula>
    </cfRule>
  </conditionalFormatting>
  <conditionalFormatting sqref="AY65">
    <cfRule type="cellIs" dxfId="5545" priority="5725" stopIfTrue="1" operator="equal">
      <formula>"done"</formula>
    </cfRule>
    <cfRule type="cellIs" dxfId="5544" priority="5726" stopIfTrue="1" operator="equal">
      <formula>"n/a"</formula>
    </cfRule>
    <cfRule type="cellIs" dxfId="5543" priority="5728" stopIfTrue="1" operator="equal">
      <formula>"yes"</formula>
    </cfRule>
    <cfRule type="cellIs" dxfId="5542" priority="5729" stopIfTrue="1" operator="equal">
      <formula>"no"</formula>
    </cfRule>
    <cfRule type="notContainsBlanks" dxfId="5541" priority="5730">
      <formula>LEN(TRIM(AY65))&gt;0</formula>
    </cfRule>
  </conditionalFormatting>
  <conditionalFormatting sqref="AY67">
    <cfRule type="cellIs" dxfId="5540" priority="5715" stopIfTrue="1" operator="equal">
      <formula>"yes"</formula>
    </cfRule>
    <cfRule type="cellIs" dxfId="5539" priority="5716" stopIfTrue="1" operator="equal">
      <formula>"no"</formula>
    </cfRule>
    <cfRule type="notContainsBlanks" dxfId="5538" priority="5719" stopIfTrue="1">
      <formula>LEN(TRIM(AY67))&gt;0</formula>
    </cfRule>
  </conditionalFormatting>
  <conditionalFormatting sqref="AY67">
    <cfRule type="cellIs" dxfId="5537" priority="5717" stopIfTrue="1" operator="equal">
      <formula>"done"</formula>
    </cfRule>
    <cfRule type="cellIs" dxfId="5536" priority="5718" stopIfTrue="1" operator="equal">
      <formula>"n/a"</formula>
    </cfRule>
    <cfRule type="cellIs" dxfId="5535" priority="5720" stopIfTrue="1" operator="equal">
      <formula>"yes"</formula>
    </cfRule>
    <cfRule type="cellIs" dxfId="5534" priority="5721" stopIfTrue="1" operator="equal">
      <formula>"no"</formula>
    </cfRule>
    <cfRule type="notContainsBlanks" dxfId="5533" priority="5722">
      <formula>LEN(TRIM(AY67))&gt;0</formula>
    </cfRule>
  </conditionalFormatting>
  <conditionalFormatting sqref="AY68">
    <cfRule type="cellIs" dxfId="5532" priority="5707" stopIfTrue="1" operator="equal">
      <formula>"yes"</formula>
    </cfRule>
    <cfRule type="cellIs" dxfId="5531" priority="5708" stopIfTrue="1" operator="equal">
      <formula>"no"</formula>
    </cfRule>
    <cfRule type="notContainsBlanks" dxfId="5530" priority="5711" stopIfTrue="1">
      <formula>LEN(TRIM(AY68))&gt;0</formula>
    </cfRule>
  </conditionalFormatting>
  <conditionalFormatting sqref="AY68">
    <cfRule type="cellIs" dxfId="5529" priority="5709" stopIfTrue="1" operator="equal">
      <formula>"done"</formula>
    </cfRule>
    <cfRule type="cellIs" dxfId="5528" priority="5710" stopIfTrue="1" operator="equal">
      <formula>"n/a"</formula>
    </cfRule>
    <cfRule type="cellIs" dxfId="5527" priority="5712" stopIfTrue="1" operator="equal">
      <formula>"yes"</formula>
    </cfRule>
    <cfRule type="cellIs" dxfId="5526" priority="5713" stopIfTrue="1" operator="equal">
      <formula>"no"</formula>
    </cfRule>
    <cfRule type="notContainsBlanks" dxfId="5525" priority="5714">
      <formula>LEN(TRIM(AY68))&gt;0</formula>
    </cfRule>
  </conditionalFormatting>
  <conditionalFormatting sqref="AY91:AY104">
    <cfRule type="cellIs" dxfId="5524" priority="5699" stopIfTrue="1" operator="equal">
      <formula>"yes"</formula>
    </cfRule>
    <cfRule type="cellIs" dxfId="5523" priority="5700" stopIfTrue="1" operator="equal">
      <formula>"no"</formula>
    </cfRule>
    <cfRule type="notContainsBlanks" dxfId="5522" priority="5703" stopIfTrue="1">
      <formula>LEN(TRIM(AY91))&gt;0</formula>
    </cfRule>
  </conditionalFormatting>
  <conditionalFormatting sqref="AY91:AY104">
    <cfRule type="cellIs" dxfId="5521" priority="5701" stopIfTrue="1" operator="equal">
      <formula>"done"</formula>
    </cfRule>
    <cfRule type="cellIs" dxfId="5520" priority="5702" stopIfTrue="1" operator="equal">
      <formula>"n/a"</formula>
    </cfRule>
    <cfRule type="cellIs" dxfId="5519" priority="5704" stopIfTrue="1" operator="equal">
      <formula>"yes"</formula>
    </cfRule>
    <cfRule type="cellIs" dxfId="5518" priority="5705" stopIfTrue="1" operator="equal">
      <formula>"no"</formula>
    </cfRule>
    <cfRule type="notContainsBlanks" dxfId="5517" priority="5706">
      <formula>LEN(TRIM(AY91))&gt;0</formula>
    </cfRule>
  </conditionalFormatting>
  <conditionalFormatting sqref="AY106">
    <cfRule type="cellIs" dxfId="5516" priority="5691" stopIfTrue="1" operator="equal">
      <formula>"yes"</formula>
    </cfRule>
    <cfRule type="cellIs" dxfId="5515" priority="5692" stopIfTrue="1" operator="equal">
      <formula>"no"</formula>
    </cfRule>
    <cfRule type="notContainsBlanks" dxfId="5514" priority="5695" stopIfTrue="1">
      <formula>LEN(TRIM(AY106))&gt;0</formula>
    </cfRule>
  </conditionalFormatting>
  <conditionalFormatting sqref="AY106">
    <cfRule type="cellIs" dxfId="5513" priority="5693" stopIfTrue="1" operator="equal">
      <formula>"done"</formula>
    </cfRule>
    <cfRule type="cellIs" dxfId="5512" priority="5694" stopIfTrue="1" operator="equal">
      <formula>"n/a"</formula>
    </cfRule>
    <cfRule type="cellIs" dxfId="5511" priority="5696" stopIfTrue="1" operator="equal">
      <formula>"yes"</formula>
    </cfRule>
    <cfRule type="cellIs" dxfId="5510" priority="5697" stopIfTrue="1" operator="equal">
      <formula>"no"</formula>
    </cfRule>
    <cfRule type="notContainsBlanks" dxfId="5509" priority="5698">
      <formula>LEN(TRIM(AY106))&gt;0</formula>
    </cfRule>
  </conditionalFormatting>
  <conditionalFormatting sqref="AY107:AY108">
    <cfRule type="cellIs" dxfId="5508" priority="5683" stopIfTrue="1" operator="equal">
      <formula>"yes"</formula>
    </cfRule>
    <cfRule type="cellIs" dxfId="5507" priority="5684" stopIfTrue="1" operator="equal">
      <formula>"no"</formula>
    </cfRule>
    <cfRule type="notContainsBlanks" dxfId="5506" priority="5687" stopIfTrue="1">
      <formula>LEN(TRIM(AY107))&gt;0</formula>
    </cfRule>
  </conditionalFormatting>
  <conditionalFormatting sqref="AY107:AY108">
    <cfRule type="cellIs" dxfId="5505" priority="5685" stopIfTrue="1" operator="equal">
      <formula>"done"</formula>
    </cfRule>
    <cfRule type="cellIs" dxfId="5504" priority="5686" stopIfTrue="1" operator="equal">
      <formula>"n/a"</formula>
    </cfRule>
    <cfRule type="cellIs" dxfId="5503" priority="5688" stopIfTrue="1" operator="equal">
      <formula>"yes"</formula>
    </cfRule>
    <cfRule type="cellIs" dxfId="5502" priority="5689" stopIfTrue="1" operator="equal">
      <formula>"no"</formula>
    </cfRule>
    <cfRule type="notContainsBlanks" dxfId="5501" priority="5690">
      <formula>LEN(TRIM(AY107))&gt;0</formula>
    </cfRule>
  </conditionalFormatting>
  <conditionalFormatting sqref="AY109:AY110">
    <cfRule type="cellIs" dxfId="5500" priority="5675" stopIfTrue="1" operator="equal">
      <formula>"yes"</formula>
    </cfRule>
    <cfRule type="cellIs" dxfId="5499" priority="5676" stopIfTrue="1" operator="equal">
      <formula>"no"</formula>
    </cfRule>
    <cfRule type="notContainsBlanks" dxfId="5498" priority="5679" stopIfTrue="1">
      <formula>LEN(TRIM(AY109))&gt;0</formula>
    </cfRule>
  </conditionalFormatting>
  <conditionalFormatting sqref="AY109:AY110">
    <cfRule type="cellIs" dxfId="5497" priority="5677" stopIfTrue="1" operator="equal">
      <formula>"done"</formula>
    </cfRule>
    <cfRule type="cellIs" dxfId="5496" priority="5678" stopIfTrue="1" operator="equal">
      <formula>"n/a"</formula>
    </cfRule>
    <cfRule type="cellIs" dxfId="5495" priority="5680" stopIfTrue="1" operator="equal">
      <formula>"yes"</formula>
    </cfRule>
    <cfRule type="cellIs" dxfId="5494" priority="5681" stopIfTrue="1" operator="equal">
      <formula>"no"</formula>
    </cfRule>
    <cfRule type="notContainsBlanks" dxfId="5493" priority="5682">
      <formula>LEN(TRIM(AY109))&gt;0</formula>
    </cfRule>
  </conditionalFormatting>
  <conditionalFormatting sqref="AY113">
    <cfRule type="cellIs" dxfId="5492" priority="5667" stopIfTrue="1" operator="equal">
      <formula>"yes"</formula>
    </cfRule>
    <cfRule type="cellIs" dxfId="5491" priority="5668" stopIfTrue="1" operator="equal">
      <formula>"no"</formula>
    </cfRule>
    <cfRule type="notContainsBlanks" dxfId="5490" priority="5671" stopIfTrue="1">
      <formula>LEN(TRIM(AY113))&gt;0</formula>
    </cfRule>
  </conditionalFormatting>
  <conditionalFormatting sqref="AY113">
    <cfRule type="cellIs" dxfId="5489" priority="5669" stopIfTrue="1" operator="equal">
      <formula>"done"</formula>
    </cfRule>
    <cfRule type="cellIs" dxfId="5488" priority="5670" stopIfTrue="1" operator="equal">
      <formula>"n/a"</formula>
    </cfRule>
    <cfRule type="cellIs" dxfId="5487" priority="5672" stopIfTrue="1" operator="equal">
      <formula>"yes"</formula>
    </cfRule>
    <cfRule type="cellIs" dxfId="5486" priority="5673" stopIfTrue="1" operator="equal">
      <formula>"no"</formula>
    </cfRule>
    <cfRule type="notContainsBlanks" dxfId="5485" priority="5674">
      <formula>LEN(TRIM(AY113))&gt;0</formula>
    </cfRule>
  </conditionalFormatting>
  <conditionalFormatting sqref="AY114">
    <cfRule type="cellIs" dxfId="5484" priority="5659" stopIfTrue="1" operator="equal">
      <formula>"yes"</formula>
    </cfRule>
    <cfRule type="cellIs" dxfId="5483" priority="5660" stopIfTrue="1" operator="equal">
      <formula>"no"</formula>
    </cfRule>
    <cfRule type="notContainsBlanks" dxfId="5482" priority="5663" stopIfTrue="1">
      <formula>LEN(TRIM(AY114))&gt;0</formula>
    </cfRule>
  </conditionalFormatting>
  <conditionalFormatting sqref="AY114">
    <cfRule type="cellIs" dxfId="5481" priority="5661" stopIfTrue="1" operator="equal">
      <formula>"done"</formula>
    </cfRule>
    <cfRule type="cellIs" dxfId="5480" priority="5662" stopIfTrue="1" operator="equal">
      <formula>"n/a"</formula>
    </cfRule>
    <cfRule type="cellIs" dxfId="5479" priority="5664" stopIfTrue="1" operator="equal">
      <formula>"yes"</formula>
    </cfRule>
    <cfRule type="cellIs" dxfId="5478" priority="5665" stopIfTrue="1" operator="equal">
      <formula>"no"</formula>
    </cfRule>
    <cfRule type="notContainsBlanks" dxfId="5477" priority="5666">
      <formula>LEN(TRIM(AY114))&gt;0</formula>
    </cfRule>
  </conditionalFormatting>
  <conditionalFormatting sqref="AY115">
    <cfRule type="cellIs" dxfId="5476" priority="5651" stopIfTrue="1" operator="equal">
      <formula>"yes"</formula>
    </cfRule>
    <cfRule type="cellIs" dxfId="5475" priority="5652" stopIfTrue="1" operator="equal">
      <formula>"no"</formula>
    </cfRule>
    <cfRule type="notContainsBlanks" dxfId="5474" priority="5655" stopIfTrue="1">
      <formula>LEN(TRIM(AY115))&gt;0</formula>
    </cfRule>
  </conditionalFormatting>
  <conditionalFormatting sqref="AY115">
    <cfRule type="cellIs" dxfId="5473" priority="5653" stopIfTrue="1" operator="equal">
      <formula>"done"</formula>
    </cfRule>
    <cfRule type="cellIs" dxfId="5472" priority="5654" stopIfTrue="1" operator="equal">
      <formula>"n/a"</formula>
    </cfRule>
    <cfRule type="cellIs" dxfId="5471" priority="5656" stopIfTrue="1" operator="equal">
      <formula>"yes"</formula>
    </cfRule>
    <cfRule type="cellIs" dxfId="5470" priority="5657" stopIfTrue="1" operator="equal">
      <formula>"no"</formula>
    </cfRule>
    <cfRule type="notContainsBlanks" dxfId="5469" priority="5658">
      <formula>LEN(TRIM(AY115))&gt;0</formula>
    </cfRule>
  </conditionalFormatting>
  <conditionalFormatting sqref="AY127">
    <cfRule type="cellIs" dxfId="5468" priority="5643" stopIfTrue="1" operator="equal">
      <formula>"yes"</formula>
    </cfRule>
    <cfRule type="cellIs" dxfId="5467" priority="5644" stopIfTrue="1" operator="equal">
      <formula>"no"</formula>
    </cfRule>
    <cfRule type="notContainsBlanks" dxfId="5466" priority="5647" stopIfTrue="1">
      <formula>LEN(TRIM(AY127))&gt;0</formula>
    </cfRule>
  </conditionalFormatting>
  <conditionalFormatting sqref="AY127">
    <cfRule type="cellIs" dxfId="5465" priority="5645" stopIfTrue="1" operator="equal">
      <formula>"done"</formula>
    </cfRule>
    <cfRule type="cellIs" dxfId="5464" priority="5646" stopIfTrue="1" operator="equal">
      <formula>"n/a"</formula>
    </cfRule>
    <cfRule type="cellIs" dxfId="5463" priority="5648" stopIfTrue="1" operator="equal">
      <formula>"yes"</formula>
    </cfRule>
    <cfRule type="cellIs" dxfId="5462" priority="5649" stopIfTrue="1" operator="equal">
      <formula>"no"</formula>
    </cfRule>
    <cfRule type="notContainsBlanks" dxfId="5461" priority="5650">
      <formula>LEN(TRIM(AY127))&gt;0</formula>
    </cfRule>
  </conditionalFormatting>
  <conditionalFormatting sqref="AY128">
    <cfRule type="cellIs" dxfId="5460" priority="5635" stopIfTrue="1" operator="equal">
      <formula>"yes"</formula>
    </cfRule>
    <cfRule type="cellIs" dxfId="5459" priority="5636" stopIfTrue="1" operator="equal">
      <formula>"no"</formula>
    </cfRule>
    <cfRule type="notContainsBlanks" dxfId="5458" priority="5639" stopIfTrue="1">
      <formula>LEN(TRIM(AY128))&gt;0</formula>
    </cfRule>
  </conditionalFormatting>
  <conditionalFormatting sqref="AY128">
    <cfRule type="cellIs" dxfId="5457" priority="5637" stopIfTrue="1" operator="equal">
      <formula>"done"</formula>
    </cfRule>
    <cfRule type="cellIs" dxfId="5456" priority="5638" stopIfTrue="1" operator="equal">
      <formula>"n/a"</formula>
    </cfRule>
    <cfRule type="cellIs" dxfId="5455" priority="5640" stopIfTrue="1" operator="equal">
      <formula>"yes"</formula>
    </cfRule>
    <cfRule type="cellIs" dxfId="5454" priority="5641" stopIfTrue="1" operator="equal">
      <formula>"no"</formula>
    </cfRule>
    <cfRule type="notContainsBlanks" dxfId="5453" priority="5642">
      <formula>LEN(TRIM(AY128))&gt;0</formula>
    </cfRule>
  </conditionalFormatting>
  <conditionalFormatting sqref="AY129">
    <cfRule type="cellIs" dxfId="5452" priority="5627" stopIfTrue="1" operator="equal">
      <formula>"yes"</formula>
    </cfRule>
    <cfRule type="cellIs" dxfId="5451" priority="5628" stopIfTrue="1" operator="equal">
      <formula>"no"</formula>
    </cfRule>
    <cfRule type="notContainsBlanks" dxfId="5450" priority="5631" stopIfTrue="1">
      <formula>LEN(TRIM(AY129))&gt;0</formula>
    </cfRule>
  </conditionalFormatting>
  <conditionalFormatting sqref="AY129">
    <cfRule type="cellIs" dxfId="5449" priority="5629" stopIfTrue="1" operator="equal">
      <formula>"done"</formula>
    </cfRule>
    <cfRule type="cellIs" dxfId="5448" priority="5630" stopIfTrue="1" operator="equal">
      <formula>"n/a"</formula>
    </cfRule>
    <cfRule type="cellIs" dxfId="5447" priority="5632" stopIfTrue="1" operator="equal">
      <formula>"yes"</formula>
    </cfRule>
    <cfRule type="cellIs" dxfId="5446" priority="5633" stopIfTrue="1" operator="equal">
      <formula>"no"</formula>
    </cfRule>
    <cfRule type="notContainsBlanks" dxfId="5445" priority="5634">
      <formula>LEN(TRIM(AY129))&gt;0</formula>
    </cfRule>
  </conditionalFormatting>
  <conditionalFormatting sqref="AY130">
    <cfRule type="cellIs" dxfId="5444" priority="5619" stopIfTrue="1" operator="equal">
      <formula>"yes"</formula>
    </cfRule>
    <cfRule type="cellIs" dxfId="5443" priority="5620" stopIfTrue="1" operator="equal">
      <formula>"no"</formula>
    </cfRule>
    <cfRule type="notContainsBlanks" dxfId="5442" priority="5623" stopIfTrue="1">
      <formula>LEN(TRIM(AY130))&gt;0</formula>
    </cfRule>
  </conditionalFormatting>
  <conditionalFormatting sqref="AY130">
    <cfRule type="cellIs" dxfId="5441" priority="5621" stopIfTrue="1" operator="equal">
      <formula>"done"</formula>
    </cfRule>
    <cfRule type="cellIs" dxfId="5440" priority="5622" stopIfTrue="1" operator="equal">
      <formula>"n/a"</formula>
    </cfRule>
    <cfRule type="cellIs" dxfId="5439" priority="5624" stopIfTrue="1" operator="equal">
      <formula>"yes"</formula>
    </cfRule>
    <cfRule type="cellIs" dxfId="5438" priority="5625" stopIfTrue="1" operator="equal">
      <formula>"no"</formula>
    </cfRule>
    <cfRule type="notContainsBlanks" dxfId="5437" priority="5626">
      <formula>LEN(TRIM(AY130))&gt;0</formula>
    </cfRule>
  </conditionalFormatting>
  <conditionalFormatting sqref="AY131:AY133">
    <cfRule type="cellIs" dxfId="5436" priority="5611" stopIfTrue="1" operator="equal">
      <formula>"yes"</formula>
    </cfRule>
    <cfRule type="cellIs" dxfId="5435" priority="5612" stopIfTrue="1" operator="equal">
      <formula>"no"</formula>
    </cfRule>
    <cfRule type="notContainsBlanks" dxfId="5434" priority="5615" stopIfTrue="1">
      <formula>LEN(TRIM(AY131))&gt;0</formula>
    </cfRule>
  </conditionalFormatting>
  <conditionalFormatting sqref="AY131:AY133">
    <cfRule type="cellIs" dxfId="5433" priority="5613" stopIfTrue="1" operator="equal">
      <formula>"done"</formula>
    </cfRule>
    <cfRule type="cellIs" dxfId="5432" priority="5614" stopIfTrue="1" operator="equal">
      <formula>"n/a"</formula>
    </cfRule>
    <cfRule type="cellIs" dxfId="5431" priority="5616" stopIfTrue="1" operator="equal">
      <formula>"yes"</formula>
    </cfRule>
    <cfRule type="cellIs" dxfId="5430" priority="5617" stopIfTrue="1" operator="equal">
      <formula>"no"</formula>
    </cfRule>
    <cfRule type="notContainsBlanks" dxfId="5429" priority="5618">
      <formula>LEN(TRIM(AY131))&gt;0</formula>
    </cfRule>
  </conditionalFormatting>
  <conditionalFormatting sqref="AY158">
    <cfRule type="cellIs" dxfId="5428" priority="5603" stopIfTrue="1" operator="equal">
      <formula>"yes"</formula>
    </cfRule>
    <cfRule type="cellIs" dxfId="5427" priority="5604" stopIfTrue="1" operator="equal">
      <formula>"no"</formula>
    </cfRule>
    <cfRule type="notContainsBlanks" dxfId="5426" priority="5607" stopIfTrue="1">
      <formula>LEN(TRIM(AY158))&gt;0</formula>
    </cfRule>
  </conditionalFormatting>
  <conditionalFormatting sqref="AY158">
    <cfRule type="cellIs" dxfId="5425" priority="5605" stopIfTrue="1" operator="equal">
      <formula>"done"</formula>
    </cfRule>
    <cfRule type="cellIs" dxfId="5424" priority="5606" stopIfTrue="1" operator="equal">
      <formula>"n/a"</formula>
    </cfRule>
    <cfRule type="cellIs" dxfId="5423" priority="5608" stopIfTrue="1" operator="equal">
      <formula>"yes"</formula>
    </cfRule>
    <cfRule type="cellIs" dxfId="5422" priority="5609" stopIfTrue="1" operator="equal">
      <formula>"no"</formula>
    </cfRule>
    <cfRule type="notContainsBlanks" dxfId="5421" priority="5610">
      <formula>LEN(TRIM(AY158))&gt;0</formula>
    </cfRule>
  </conditionalFormatting>
  <conditionalFormatting sqref="AY161">
    <cfRule type="cellIs" dxfId="5420" priority="5595" stopIfTrue="1" operator="equal">
      <formula>"yes"</formula>
    </cfRule>
    <cfRule type="cellIs" dxfId="5419" priority="5596" stopIfTrue="1" operator="equal">
      <formula>"no"</formula>
    </cfRule>
    <cfRule type="notContainsBlanks" dxfId="5418" priority="5599" stopIfTrue="1">
      <formula>LEN(TRIM(AY161))&gt;0</formula>
    </cfRule>
  </conditionalFormatting>
  <conditionalFormatting sqref="AY161">
    <cfRule type="cellIs" dxfId="5417" priority="5597" stopIfTrue="1" operator="equal">
      <formula>"done"</formula>
    </cfRule>
    <cfRule type="cellIs" dxfId="5416" priority="5598" stopIfTrue="1" operator="equal">
      <formula>"n/a"</formula>
    </cfRule>
    <cfRule type="cellIs" dxfId="5415" priority="5600" stopIfTrue="1" operator="equal">
      <formula>"yes"</formula>
    </cfRule>
    <cfRule type="cellIs" dxfId="5414" priority="5601" stopIfTrue="1" operator="equal">
      <formula>"no"</formula>
    </cfRule>
    <cfRule type="notContainsBlanks" dxfId="5413" priority="5602">
      <formula>LEN(TRIM(AY161))&gt;0</formula>
    </cfRule>
  </conditionalFormatting>
  <conditionalFormatting sqref="AY180">
    <cfRule type="cellIs" dxfId="5412" priority="5587" stopIfTrue="1" operator="equal">
      <formula>"yes"</formula>
    </cfRule>
    <cfRule type="cellIs" dxfId="5411" priority="5588" stopIfTrue="1" operator="equal">
      <formula>"no"</formula>
    </cfRule>
    <cfRule type="notContainsBlanks" dxfId="5410" priority="5591" stopIfTrue="1">
      <formula>LEN(TRIM(AY180))&gt;0</formula>
    </cfRule>
  </conditionalFormatting>
  <conditionalFormatting sqref="AY180">
    <cfRule type="cellIs" dxfId="5409" priority="5589" stopIfTrue="1" operator="equal">
      <formula>"done"</formula>
    </cfRule>
    <cfRule type="cellIs" dxfId="5408" priority="5590" stopIfTrue="1" operator="equal">
      <formula>"n/a"</formula>
    </cfRule>
    <cfRule type="cellIs" dxfId="5407" priority="5592" stopIfTrue="1" operator="equal">
      <formula>"yes"</formula>
    </cfRule>
    <cfRule type="cellIs" dxfId="5406" priority="5593" stopIfTrue="1" operator="equal">
      <formula>"no"</formula>
    </cfRule>
    <cfRule type="notContainsBlanks" dxfId="5405" priority="5594">
      <formula>LEN(TRIM(AY180))&gt;0</formula>
    </cfRule>
  </conditionalFormatting>
  <conditionalFormatting sqref="AY170">
    <cfRule type="cellIs" dxfId="5404" priority="5579" stopIfTrue="1" operator="equal">
      <formula>"yes"</formula>
    </cfRule>
    <cfRule type="cellIs" dxfId="5403" priority="5580" stopIfTrue="1" operator="equal">
      <formula>"no"</formula>
    </cfRule>
    <cfRule type="notContainsBlanks" dxfId="5402" priority="5583" stopIfTrue="1">
      <formula>LEN(TRIM(AY170))&gt;0</formula>
    </cfRule>
  </conditionalFormatting>
  <conditionalFormatting sqref="AY170">
    <cfRule type="cellIs" dxfId="5401" priority="5581" stopIfTrue="1" operator="equal">
      <formula>"done"</formula>
    </cfRule>
    <cfRule type="cellIs" dxfId="5400" priority="5582" stopIfTrue="1" operator="equal">
      <formula>"n/a"</formula>
    </cfRule>
    <cfRule type="cellIs" dxfId="5399" priority="5584" stopIfTrue="1" operator="equal">
      <formula>"yes"</formula>
    </cfRule>
    <cfRule type="cellIs" dxfId="5398" priority="5585" stopIfTrue="1" operator="equal">
      <formula>"no"</formula>
    </cfRule>
    <cfRule type="notContainsBlanks" dxfId="5397" priority="5586">
      <formula>LEN(TRIM(AY170))&gt;0</formula>
    </cfRule>
  </conditionalFormatting>
  <conditionalFormatting sqref="AY162">
    <cfRule type="cellIs" dxfId="5396" priority="5571" stopIfTrue="1" operator="equal">
      <formula>"yes"</formula>
    </cfRule>
    <cfRule type="cellIs" dxfId="5395" priority="5572" stopIfTrue="1" operator="equal">
      <formula>"no"</formula>
    </cfRule>
    <cfRule type="notContainsBlanks" dxfId="5394" priority="5575" stopIfTrue="1">
      <formula>LEN(TRIM(AY162))&gt;0</formula>
    </cfRule>
  </conditionalFormatting>
  <conditionalFormatting sqref="AY162">
    <cfRule type="cellIs" dxfId="5393" priority="5573" stopIfTrue="1" operator="equal">
      <formula>"done"</formula>
    </cfRule>
    <cfRule type="cellIs" dxfId="5392" priority="5574" stopIfTrue="1" operator="equal">
      <formula>"n/a"</formula>
    </cfRule>
    <cfRule type="cellIs" dxfId="5391" priority="5576" stopIfTrue="1" operator="equal">
      <formula>"yes"</formula>
    </cfRule>
    <cfRule type="cellIs" dxfId="5390" priority="5577" stopIfTrue="1" operator="equal">
      <formula>"no"</formula>
    </cfRule>
    <cfRule type="notContainsBlanks" dxfId="5389" priority="5578">
      <formula>LEN(TRIM(AY162))&gt;0</formula>
    </cfRule>
  </conditionalFormatting>
  <conditionalFormatting sqref="AY163">
    <cfRule type="cellIs" dxfId="5388" priority="5563" stopIfTrue="1" operator="equal">
      <formula>"yes"</formula>
    </cfRule>
    <cfRule type="cellIs" dxfId="5387" priority="5564" stopIfTrue="1" operator="equal">
      <formula>"no"</formula>
    </cfRule>
    <cfRule type="notContainsBlanks" dxfId="5386" priority="5567" stopIfTrue="1">
      <formula>LEN(TRIM(AY163))&gt;0</formula>
    </cfRule>
  </conditionalFormatting>
  <conditionalFormatting sqref="AY163">
    <cfRule type="cellIs" dxfId="5385" priority="5565" stopIfTrue="1" operator="equal">
      <formula>"done"</formula>
    </cfRule>
    <cfRule type="cellIs" dxfId="5384" priority="5566" stopIfTrue="1" operator="equal">
      <formula>"n/a"</formula>
    </cfRule>
    <cfRule type="cellIs" dxfId="5383" priority="5568" stopIfTrue="1" operator="equal">
      <formula>"yes"</formula>
    </cfRule>
    <cfRule type="cellIs" dxfId="5382" priority="5569" stopIfTrue="1" operator="equal">
      <formula>"no"</formula>
    </cfRule>
    <cfRule type="notContainsBlanks" dxfId="5381" priority="5570">
      <formula>LEN(TRIM(AY163))&gt;0</formula>
    </cfRule>
  </conditionalFormatting>
  <conditionalFormatting sqref="AY166">
    <cfRule type="cellIs" dxfId="5380" priority="5555" stopIfTrue="1" operator="equal">
      <formula>"yes"</formula>
    </cfRule>
    <cfRule type="cellIs" dxfId="5379" priority="5556" stopIfTrue="1" operator="equal">
      <formula>"no"</formula>
    </cfRule>
    <cfRule type="notContainsBlanks" dxfId="5378" priority="5559" stopIfTrue="1">
      <formula>LEN(TRIM(AY166))&gt;0</formula>
    </cfRule>
  </conditionalFormatting>
  <conditionalFormatting sqref="AY166">
    <cfRule type="cellIs" dxfId="5377" priority="5557" stopIfTrue="1" operator="equal">
      <formula>"done"</formula>
    </cfRule>
    <cfRule type="cellIs" dxfId="5376" priority="5558" stopIfTrue="1" operator="equal">
      <formula>"n/a"</formula>
    </cfRule>
    <cfRule type="cellIs" dxfId="5375" priority="5560" stopIfTrue="1" operator="equal">
      <formula>"yes"</formula>
    </cfRule>
    <cfRule type="cellIs" dxfId="5374" priority="5561" stopIfTrue="1" operator="equal">
      <formula>"no"</formula>
    </cfRule>
    <cfRule type="notContainsBlanks" dxfId="5373" priority="5562">
      <formula>LEN(TRIM(AY166))&gt;0</formula>
    </cfRule>
  </conditionalFormatting>
  <conditionalFormatting sqref="AY165">
    <cfRule type="cellIs" dxfId="5372" priority="5547" stopIfTrue="1" operator="equal">
      <formula>"yes"</formula>
    </cfRule>
    <cfRule type="cellIs" dxfId="5371" priority="5548" stopIfTrue="1" operator="equal">
      <formula>"no"</formula>
    </cfRule>
    <cfRule type="notContainsBlanks" dxfId="5370" priority="5551" stopIfTrue="1">
      <formula>LEN(TRIM(AY165))&gt;0</formula>
    </cfRule>
  </conditionalFormatting>
  <conditionalFormatting sqref="AY165">
    <cfRule type="cellIs" dxfId="5369" priority="5549" stopIfTrue="1" operator="equal">
      <formula>"done"</formula>
    </cfRule>
    <cfRule type="cellIs" dxfId="5368" priority="5550" stopIfTrue="1" operator="equal">
      <formula>"n/a"</formula>
    </cfRule>
    <cfRule type="cellIs" dxfId="5367" priority="5552" stopIfTrue="1" operator="equal">
      <formula>"yes"</formula>
    </cfRule>
    <cfRule type="cellIs" dxfId="5366" priority="5553" stopIfTrue="1" operator="equal">
      <formula>"no"</formula>
    </cfRule>
    <cfRule type="notContainsBlanks" dxfId="5365" priority="5554">
      <formula>LEN(TRIM(AY165))&gt;0</formula>
    </cfRule>
  </conditionalFormatting>
  <conditionalFormatting sqref="AY164">
    <cfRule type="cellIs" dxfId="5364" priority="5539" stopIfTrue="1" operator="equal">
      <formula>"yes"</formula>
    </cfRule>
    <cfRule type="cellIs" dxfId="5363" priority="5540" stopIfTrue="1" operator="equal">
      <formula>"no"</formula>
    </cfRule>
    <cfRule type="notContainsBlanks" dxfId="5362" priority="5543" stopIfTrue="1">
      <formula>LEN(TRIM(AY164))&gt;0</formula>
    </cfRule>
  </conditionalFormatting>
  <conditionalFormatting sqref="AY164">
    <cfRule type="cellIs" dxfId="5361" priority="5541" stopIfTrue="1" operator="equal">
      <formula>"done"</formula>
    </cfRule>
    <cfRule type="cellIs" dxfId="5360" priority="5542" stopIfTrue="1" operator="equal">
      <formula>"n/a"</formula>
    </cfRule>
    <cfRule type="cellIs" dxfId="5359" priority="5544" stopIfTrue="1" operator="equal">
      <formula>"yes"</formula>
    </cfRule>
    <cfRule type="cellIs" dxfId="5358" priority="5545" stopIfTrue="1" operator="equal">
      <formula>"no"</formula>
    </cfRule>
    <cfRule type="notContainsBlanks" dxfId="5357" priority="5546">
      <formula>LEN(TRIM(AY164))&gt;0</formula>
    </cfRule>
  </conditionalFormatting>
  <conditionalFormatting sqref="AY168">
    <cfRule type="cellIs" dxfId="5356" priority="5531" stopIfTrue="1" operator="equal">
      <formula>"yes"</formula>
    </cfRule>
    <cfRule type="cellIs" dxfId="5355" priority="5532" stopIfTrue="1" operator="equal">
      <formula>"no"</formula>
    </cfRule>
    <cfRule type="notContainsBlanks" dxfId="5354" priority="5535" stopIfTrue="1">
      <formula>LEN(TRIM(AY168))&gt;0</formula>
    </cfRule>
  </conditionalFormatting>
  <conditionalFormatting sqref="AY168">
    <cfRule type="cellIs" dxfId="5353" priority="5533" stopIfTrue="1" operator="equal">
      <formula>"done"</formula>
    </cfRule>
    <cfRule type="cellIs" dxfId="5352" priority="5534" stopIfTrue="1" operator="equal">
      <formula>"n/a"</formula>
    </cfRule>
    <cfRule type="cellIs" dxfId="5351" priority="5536" stopIfTrue="1" operator="equal">
      <formula>"yes"</formula>
    </cfRule>
    <cfRule type="cellIs" dxfId="5350" priority="5537" stopIfTrue="1" operator="equal">
      <formula>"no"</formula>
    </cfRule>
    <cfRule type="notContainsBlanks" dxfId="5349" priority="5538">
      <formula>LEN(TRIM(AY168))&gt;0</formula>
    </cfRule>
  </conditionalFormatting>
  <conditionalFormatting sqref="AY167">
    <cfRule type="cellIs" dxfId="5348" priority="5523" stopIfTrue="1" operator="equal">
      <formula>"yes"</formula>
    </cfRule>
    <cfRule type="cellIs" dxfId="5347" priority="5524" stopIfTrue="1" operator="equal">
      <formula>"no"</formula>
    </cfRule>
    <cfRule type="notContainsBlanks" dxfId="5346" priority="5527" stopIfTrue="1">
      <formula>LEN(TRIM(AY167))&gt;0</formula>
    </cfRule>
  </conditionalFormatting>
  <conditionalFormatting sqref="AY167">
    <cfRule type="cellIs" dxfId="5345" priority="5525" stopIfTrue="1" operator="equal">
      <formula>"done"</formula>
    </cfRule>
    <cfRule type="cellIs" dxfId="5344" priority="5526" stopIfTrue="1" operator="equal">
      <formula>"n/a"</formula>
    </cfRule>
    <cfRule type="cellIs" dxfId="5343" priority="5528" stopIfTrue="1" operator="equal">
      <formula>"yes"</formula>
    </cfRule>
    <cfRule type="cellIs" dxfId="5342" priority="5529" stopIfTrue="1" operator="equal">
      <formula>"no"</formula>
    </cfRule>
    <cfRule type="notContainsBlanks" dxfId="5341" priority="5530">
      <formula>LEN(TRIM(AY167))&gt;0</formula>
    </cfRule>
  </conditionalFormatting>
  <conditionalFormatting sqref="AY169">
    <cfRule type="cellIs" dxfId="5340" priority="5515" stopIfTrue="1" operator="equal">
      <formula>"yes"</formula>
    </cfRule>
    <cfRule type="cellIs" dxfId="5339" priority="5516" stopIfTrue="1" operator="equal">
      <formula>"no"</formula>
    </cfRule>
    <cfRule type="notContainsBlanks" dxfId="5338" priority="5519" stopIfTrue="1">
      <formula>LEN(TRIM(AY169))&gt;0</formula>
    </cfRule>
  </conditionalFormatting>
  <conditionalFormatting sqref="AY169">
    <cfRule type="cellIs" dxfId="5337" priority="5517" stopIfTrue="1" operator="equal">
      <formula>"done"</formula>
    </cfRule>
    <cfRule type="cellIs" dxfId="5336" priority="5518" stopIfTrue="1" operator="equal">
      <formula>"n/a"</formula>
    </cfRule>
    <cfRule type="cellIs" dxfId="5335" priority="5520" stopIfTrue="1" operator="equal">
      <formula>"yes"</formula>
    </cfRule>
    <cfRule type="cellIs" dxfId="5334" priority="5521" stopIfTrue="1" operator="equal">
      <formula>"no"</formula>
    </cfRule>
    <cfRule type="notContainsBlanks" dxfId="5333" priority="5522">
      <formula>LEN(TRIM(AY169))&gt;0</formula>
    </cfRule>
  </conditionalFormatting>
  <conditionalFormatting sqref="AY171">
    <cfRule type="cellIs" dxfId="5332" priority="5507" stopIfTrue="1" operator="equal">
      <formula>"yes"</formula>
    </cfRule>
    <cfRule type="cellIs" dxfId="5331" priority="5508" stopIfTrue="1" operator="equal">
      <formula>"no"</formula>
    </cfRule>
    <cfRule type="notContainsBlanks" dxfId="5330" priority="5511" stopIfTrue="1">
      <formula>LEN(TRIM(AY171))&gt;0</formula>
    </cfRule>
  </conditionalFormatting>
  <conditionalFormatting sqref="AY171">
    <cfRule type="cellIs" dxfId="5329" priority="5509" stopIfTrue="1" operator="equal">
      <formula>"done"</formula>
    </cfRule>
    <cfRule type="cellIs" dxfId="5328" priority="5510" stopIfTrue="1" operator="equal">
      <formula>"n/a"</formula>
    </cfRule>
    <cfRule type="cellIs" dxfId="5327" priority="5512" stopIfTrue="1" operator="equal">
      <formula>"yes"</formula>
    </cfRule>
    <cfRule type="cellIs" dxfId="5326" priority="5513" stopIfTrue="1" operator="equal">
      <formula>"no"</formula>
    </cfRule>
    <cfRule type="notContainsBlanks" dxfId="5325" priority="5514">
      <formula>LEN(TRIM(AY171))&gt;0</formula>
    </cfRule>
  </conditionalFormatting>
  <conditionalFormatting sqref="AY172">
    <cfRule type="cellIs" dxfId="5324" priority="5499" stopIfTrue="1" operator="equal">
      <formula>"yes"</formula>
    </cfRule>
    <cfRule type="cellIs" dxfId="5323" priority="5500" stopIfTrue="1" operator="equal">
      <formula>"no"</formula>
    </cfRule>
    <cfRule type="notContainsBlanks" dxfId="5322" priority="5503" stopIfTrue="1">
      <formula>LEN(TRIM(AY172))&gt;0</formula>
    </cfRule>
  </conditionalFormatting>
  <conditionalFormatting sqref="AY172">
    <cfRule type="cellIs" dxfId="5321" priority="5501" stopIfTrue="1" operator="equal">
      <formula>"done"</formula>
    </cfRule>
    <cfRule type="cellIs" dxfId="5320" priority="5502" stopIfTrue="1" operator="equal">
      <formula>"n/a"</formula>
    </cfRule>
    <cfRule type="cellIs" dxfId="5319" priority="5504" stopIfTrue="1" operator="equal">
      <formula>"yes"</formula>
    </cfRule>
    <cfRule type="cellIs" dxfId="5318" priority="5505" stopIfTrue="1" operator="equal">
      <formula>"no"</formula>
    </cfRule>
    <cfRule type="notContainsBlanks" dxfId="5317" priority="5506">
      <formula>LEN(TRIM(AY172))&gt;0</formula>
    </cfRule>
  </conditionalFormatting>
  <conditionalFormatting sqref="AY174">
    <cfRule type="cellIs" dxfId="5316" priority="5491" stopIfTrue="1" operator="equal">
      <formula>"yes"</formula>
    </cfRule>
    <cfRule type="cellIs" dxfId="5315" priority="5492" stopIfTrue="1" operator="equal">
      <formula>"no"</formula>
    </cfRule>
    <cfRule type="notContainsBlanks" dxfId="5314" priority="5495" stopIfTrue="1">
      <formula>LEN(TRIM(AY174))&gt;0</formula>
    </cfRule>
  </conditionalFormatting>
  <conditionalFormatting sqref="AY174">
    <cfRule type="cellIs" dxfId="5313" priority="5493" stopIfTrue="1" operator="equal">
      <formula>"done"</formula>
    </cfRule>
    <cfRule type="cellIs" dxfId="5312" priority="5494" stopIfTrue="1" operator="equal">
      <formula>"n/a"</formula>
    </cfRule>
    <cfRule type="cellIs" dxfId="5311" priority="5496" stopIfTrue="1" operator="equal">
      <formula>"yes"</formula>
    </cfRule>
    <cfRule type="cellIs" dxfId="5310" priority="5497" stopIfTrue="1" operator="equal">
      <formula>"no"</formula>
    </cfRule>
    <cfRule type="notContainsBlanks" dxfId="5309" priority="5498">
      <formula>LEN(TRIM(AY174))&gt;0</formula>
    </cfRule>
  </conditionalFormatting>
  <conditionalFormatting sqref="AY175">
    <cfRule type="cellIs" dxfId="5308" priority="5483" stopIfTrue="1" operator="equal">
      <formula>"yes"</formula>
    </cfRule>
    <cfRule type="cellIs" dxfId="5307" priority="5484" stopIfTrue="1" operator="equal">
      <formula>"no"</formula>
    </cfRule>
    <cfRule type="notContainsBlanks" dxfId="5306" priority="5487" stopIfTrue="1">
      <formula>LEN(TRIM(AY175))&gt;0</formula>
    </cfRule>
  </conditionalFormatting>
  <conditionalFormatting sqref="AY175">
    <cfRule type="cellIs" dxfId="5305" priority="5485" stopIfTrue="1" operator="equal">
      <formula>"done"</formula>
    </cfRule>
    <cfRule type="cellIs" dxfId="5304" priority="5486" stopIfTrue="1" operator="equal">
      <formula>"n/a"</formula>
    </cfRule>
    <cfRule type="cellIs" dxfId="5303" priority="5488" stopIfTrue="1" operator="equal">
      <formula>"yes"</formula>
    </cfRule>
    <cfRule type="cellIs" dxfId="5302" priority="5489" stopIfTrue="1" operator="equal">
      <formula>"no"</formula>
    </cfRule>
    <cfRule type="notContainsBlanks" dxfId="5301" priority="5490">
      <formula>LEN(TRIM(AY175))&gt;0</formula>
    </cfRule>
  </conditionalFormatting>
  <conditionalFormatting sqref="AY176">
    <cfRule type="cellIs" dxfId="5300" priority="5475" stopIfTrue="1" operator="equal">
      <formula>"yes"</formula>
    </cfRule>
    <cfRule type="cellIs" dxfId="5299" priority="5476" stopIfTrue="1" operator="equal">
      <formula>"no"</formula>
    </cfRule>
    <cfRule type="notContainsBlanks" dxfId="5298" priority="5479" stopIfTrue="1">
      <formula>LEN(TRIM(AY176))&gt;0</formula>
    </cfRule>
  </conditionalFormatting>
  <conditionalFormatting sqref="AY176">
    <cfRule type="cellIs" dxfId="5297" priority="5477" stopIfTrue="1" operator="equal">
      <formula>"done"</formula>
    </cfRule>
    <cfRule type="cellIs" dxfId="5296" priority="5478" stopIfTrue="1" operator="equal">
      <formula>"n/a"</formula>
    </cfRule>
    <cfRule type="cellIs" dxfId="5295" priority="5480" stopIfTrue="1" operator="equal">
      <formula>"yes"</formula>
    </cfRule>
    <cfRule type="cellIs" dxfId="5294" priority="5481" stopIfTrue="1" operator="equal">
      <formula>"no"</formula>
    </cfRule>
    <cfRule type="notContainsBlanks" dxfId="5293" priority="5482">
      <formula>LEN(TRIM(AY176))&gt;0</formula>
    </cfRule>
  </conditionalFormatting>
  <conditionalFormatting sqref="AY177">
    <cfRule type="cellIs" dxfId="5292" priority="5467" stopIfTrue="1" operator="equal">
      <formula>"yes"</formula>
    </cfRule>
    <cfRule type="cellIs" dxfId="5291" priority="5468" stopIfTrue="1" operator="equal">
      <formula>"no"</formula>
    </cfRule>
    <cfRule type="notContainsBlanks" dxfId="5290" priority="5471" stopIfTrue="1">
      <formula>LEN(TRIM(AY177))&gt;0</formula>
    </cfRule>
  </conditionalFormatting>
  <conditionalFormatting sqref="AY177">
    <cfRule type="cellIs" dxfId="5289" priority="5469" stopIfTrue="1" operator="equal">
      <formula>"done"</formula>
    </cfRule>
    <cfRule type="cellIs" dxfId="5288" priority="5470" stopIfTrue="1" operator="equal">
      <formula>"n/a"</formula>
    </cfRule>
    <cfRule type="cellIs" dxfId="5287" priority="5472" stopIfTrue="1" operator="equal">
      <formula>"yes"</formula>
    </cfRule>
    <cfRule type="cellIs" dxfId="5286" priority="5473" stopIfTrue="1" operator="equal">
      <formula>"no"</formula>
    </cfRule>
    <cfRule type="notContainsBlanks" dxfId="5285" priority="5474">
      <formula>LEN(TRIM(AY177))&gt;0</formula>
    </cfRule>
  </conditionalFormatting>
  <conditionalFormatting sqref="AY210">
    <cfRule type="cellIs" dxfId="5284" priority="5459" stopIfTrue="1" operator="equal">
      <formula>"yes"</formula>
    </cfRule>
    <cfRule type="cellIs" dxfId="5283" priority="5460" stopIfTrue="1" operator="equal">
      <formula>"no"</formula>
    </cfRule>
    <cfRule type="notContainsBlanks" dxfId="5282" priority="5463" stopIfTrue="1">
      <formula>LEN(TRIM(AY210))&gt;0</formula>
    </cfRule>
  </conditionalFormatting>
  <conditionalFormatting sqref="AY210">
    <cfRule type="cellIs" dxfId="5281" priority="5461" stopIfTrue="1" operator="equal">
      <formula>"done"</formula>
    </cfRule>
    <cfRule type="cellIs" dxfId="5280" priority="5462" stopIfTrue="1" operator="equal">
      <formula>"n/a"</formula>
    </cfRule>
    <cfRule type="cellIs" dxfId="5279" priority="5464" stopIfTrue="1" operator="equal">
      <formula>"yes"</formula>
    </cfRule>
    <cfRule type="cellIs" dxfId="5278" priority="5465" stopIfTrue="1" operator="equal">
      <formula>"no"</formula>
    </cfRule>
    <cfRule type="notContainsBlanks" dxfId="5277" priority="5466">
      <formula>LEN(TRIM(AY210))&gt;0</formula>
    </cfRule>
  </conditionalFormatting>
  <conditionalFormatting sqref="AY178">
    <cfRule type="cellIs" dxfId="5276" priority="5451" stopIfTrue="1" operator="equal">
      <formula>"yes"</formula>
    </cfRule>
    <cfRule type="cellIs" dxfId="5275" priority="5452" stopIfTrue="1" operator="equal">
      <formula>"no"</formula>
    </cfRule>
    <cfRule type="notContainsBlanks" dxfId="5274" priority="5455" stopIfTrue="1">
      <formula>LEN(TRIM(AY178))&gt;0</formula>
    </cfRule>
  </conditionalFormatting>
  <conditionalFormatting sqref="AY178">
    <cfRule type="cellIs" dxfId="5273" priority="5453" stopIfTrue="1" operator="equal">
      <formula>"done"</formula>
    </cfRule>
    <cfRule type="cellIs" dxfId="5272" priority="5454" stopIfTrue="1" operator="equal">
      <formula>"n/a"</formula>
    </cfRule>
    <cfRule type="cellIs" dxfId="5271" priority="5456" stopIfTrue="1" operator="equal">
      <formula>"yes"</formula>
    </cfRule>
    <cfRule type="cellIs" dxfId="5270" priority="5457" stopIfTrue="1" operator="equal">
      <formula>"no"</formula>
    </cfRule>
    <cfRule type="notContainsBlanks" dxfId="5269" priority="5458">
      <formula>LEN(TRIM(AY178))&gt;0</formula>
    </cfRule>
  </conditionalFormatting>
  <conditionalFormatting sqref="AY181">
    <cfRule type="cellIs" dxfId="5268" priority="5443" stopIfTrue="1" operator="equal">
      <formula>"yes"</formula>
    </cfRule>
    <cfRule type="cellIs" dxfId="5267" priority="5444" stopIfTrue="1" operator="equal">
      <formula>"no"</formula>
    </cfRule>
    <cfRule type="notContainsBlanks" dxfId="5266" priority="5447" stopIfTrue="1">
      <formula>LEN(TRIM(AY181))&gt;0</formula>
    </cfRule>
  </conditionalFormatting>
  <conditionalFormatting sqref="AY181">
    <cfRule type="cellIs" dxfId="5265" priority="5445" stopIfTrue="1" operator="equal">
      <formula>"done"</formula>
    </cfRule>
    <cfRule type="cellIs" dxfId="5264" priority="5446" stopIfTrue="1" operator="equal">
      <formula>"n/a"</formula>
    </cfRule>
    <cfRule type="cellIs" dxfId="5263" priority="5448" stopIfTrue="1" operator="equal">
      <formula>"yes"</formula>
    </cfRule>
    <cfRule type="cellIs" dxfId="5262" priority="5449" stopIfTrue="1" operator="equal">
      <formula>"no"</formula>
    </cfRule>
    <cfRule type="notContainsBlanks" dxfId="5261" priority="5450">
      <formula>LEN(TRIM(AY181))&gt;0</formula>
    </cfRule>
  </conditionalFormatting>
  <conditionalFormatting sqref="AY182">
    <cfRule type="cellIs" dxfId="5260" priority="5435" stopIfTrue="1" operator="equal">
      <formula>"yes"</formula>
    </cfRule>
    <cfRule type="cellIs" dxfId="5259" priority="5436" stopIfTrue="1" operator="equal">
      <formula>"no"</formula>
    </cfRule>
    <cfRule type="notContainsBlanks" dxfId="5258" priority="5439" stopIfTrue="1">
      <formula>LEN(TRIM(AY182))&gt;0</formula>
    </cfRule>
  </conditionalFormatting>
  <conditionalFormatting sqref="AY182">
    <cfRule type="cellIs" dxfId="5257" priority="5437" stopIfTrue="1" operator="equal">
      <formula>"done"</formula>
    </cfRule>
    <cfRule type="cellIs" dxfId="5256" priority="5438" stopIfTrue="1" operator="equal">
      <formula>"n/a"</formula>
    </cfRule>
    <cfRule type="cellIs" dxfId="5255" priority="5440" stopIfTrue="1" operator="equal">
      <formula>"yes"</formula>
    </cfRule>
    <cfRule type="cellIs" dxfId="5254" priority="5441" stopIfTrue="1" operator="equal">
      <formula>"no"</formula>
    </cfRule>
    <cfRule type="notContainsBlanks" dxfId="5253" priority="5442">
      <formula>LEN(TRIM(AY182))&gt;0</formula>
    </cfRule>
  </conditionalFormatting>
  <conditionalFormatting sqref="AY183">
    <cfRule type="cellIs" dxfId="5252" priority="5427" stopIfTrue="1" operator="equal">
      <formula>"yes"</formula>
    </cfRule>
    <cfRule type="cellIs" dxfId="5251" priority="5428" stopIfTrue="1" operator="equal">
      <formula>"no"</formula>
    </cfRule>
    <cfRule type="notContainsBlanks" dxfId="5250" priority="5431" stopIfTrue="1">
      <formula>LEN(TRIM(AY183))&gt;0</formula>
    </cfRule>
  </conditionalFormatting>
  <conditionalFormatting sqref="AY183">
    <cfRule type="cellIs" dxfId="5249" priority="5429" stopIfTrue="1" operator="equal">
      <formula>"done"</formula>
    </cfRule>
    <cfRule type="cellIs" dxfId="5248" priority="5430" stopIfTrue="1" operator="equal">
      <formula>"n/a"</formula>
    </cfRule>
    <cfRule type="cellIs" dxfId="5247" priority="5432" stopIfTrue="1" operator="equal">
      <formula>"yes"</formula>
    </cfRule>
    <cfRule type="cellIs" dxfId="5246" priority="5433" stopIfTrue="1" operator="equal">
      <formula>"no"</formula>
    </cfRule>
    <cfRule type="notContainsBlanks" dxfId="5245" priority="5434">
      <formula>LEN(TRIM(AY183))&gt;0</formula>
    </cfRule>
  </conditionalFormatting>
  <conditionalFormatting sqref="AY184">
    <cfRule type="cellIs" dxfId="5244" priority="5419" stopIfTrue="1" operator="equal">
      <formula>"yes"</formula>
    </cfRule>
    <cfRule type="cellIs" dxfId="5243" priority="5420" stopIfTrue="1" operator="equal">
      <formula>"no"</formula>
    </cfRule>
    <cfRule type="notContainsBlanks" dxfId="5242" priority="5423" stopIfTrue="1">
      <formula>LEN(TRIM(AY184))&gt;0</formula>
    </cfRule>
  </conditionalFormatting>
  <conditionalFormatting sqref="AY184">
    <cfRule type="cellIs" dxfId="5241" priority="5421" stopIfTrue="1" operator="equal">
      <formula>"done"</formula>
    </cfRule>
    <cfRule type="cellIs" dxfId="5240" priority="5422" stopIfTrue="1" operator="equal">
      <formula>"n/a"</formula>
    </cfRule>
    <cfRule type="cellIs" dxfId="5239" priority="5424" stopIfTrue="1" operator="equal">
      <formula>"yes"</formula>
    </cfRule>
    <cfRule type="cellIs" dxfId="5238" priority="5425" stopIfTrue="1" operator="equal">
      <formula>"no"</formula>
    </cfRule>
    <cfRule type="notContainsBlanks" dxfId="5237" priority="5426">
      <formula>LEN(TRIM(AY184))&gt;0</formula>
    </cfRule>
  </conditionalFormatting>
  <conditionalFormatting sqref="AY185">
    <cfRule type="cellIs" dxfId="5236" priority="5411" stopIfTrue="1" operator="equal">
      <formula>"yes"</formula>
    </cfRule>
    <cfRule type="cellIs" dxfId="5235" priority="5412" stopIfTrue="1" operator="equal">
      <formula>"no"</formula>
    </cfRule>
    <cfRule type="notContainsBlanks" dxfId="5234" priority="5415" stopIfTrue="1">
      <formula>LEN(TRIM(AY185))&gt;0</formula>
    </cfRule>
  </conditionalFormatting>
  <conditionalFormatting sqref="AY185">
    <cfRule type="cellIs" dxfId="5233" priority="5413" stopIfTrue="1" operator="equal">
      <formula>"done"</formula>
    </cfRule>
    <cfRule type="cellIs" dxfId="5232" priority="5414" stopIfTrue="1" operator="equal">
      <formula>"n/a"</formula>
    </cfRule>
    <cfRule type="cellIs" dxfId="5231" priority="5416" stopIfTrue="1" operator="equal">
      <formula>"yes"</formula>
    </cfRule>
    <cfRule type="cellIs" dxfId="5230" priority="5417" stopIfTrue="1" operator="equal">
      <formula>"no"</formula>
    </cfRule>
    <cfRule type="notContainsBlanks" dxfId="5229" priority="5418">
      <formula>LEN(TRIM(AY185))&gt;0</formula>
    </cfRule>
  </conditionalFormatting>
  <conditionalFormatting sqref="AY186">
    <cfRule type="cellIs" dxfId="5228" priority="5403" stopIfTrue="1" operator="equal">
      <formula>"yes"</formula>
    </cfRule>
    <cfRule type="cellIs" dxfId="5227" priority="5404" stopIfTrue="1" operator="equal">
      <formula>"no"</formula>
    </cfRule>
    <cfRule type="notContainsBlanks" dxfId="5226" priority="5407" stopIfTrue="1">
      <formula>LEN(TRIM(AY186))&gt;0</formula>
    </cfRule>
  </conditionalFormatting>
  <conditionalFormatting sqref="AY186">
    <cfRule type="cellIs" dxfId="5225" priority="5405" stopIfTrue="1" operator="equal">
      <formula>"done"</formula>
    </cfRule>
    <cfRule type="cellIs" dxfId="5224" priority="5406" stopIfTrue="1" operator="equal">
      <formula>"n/a"</formula>
    </cfRule>
    <cfRule type="cellIs" dxfId="5223" priority="5408" stopIfTrue="1" operator="equal">
      <formula>"yes"</formula>
    </cfRule>
    <cfRule type="cellIs" dxfId="5222" priority="5409" stopIfTrue="1" operator="equal">
      <formula>"no"</formula>
    </cfRule>
    <cfRule type="notContainsBlanks" dxfId="5221" priority="5410">
      <formula>LEN(TRIM(AY186))&gt;0</formula>
    </cfRule>
  </conditionalFormatting>
  <conditionalFormatting sqref="AY187">
    <cfRule type="cellIs" dxfId="5220" priority="5395" stopIfTrue="1" operator="equal">
      <formula>"yes"</formula>
    </cfRule>
    <cfRule type="cellIs" dxfId="5219" priority="5396" stopIfTrue="1" operator="equal">
      <formula>"no"</formula>
    </cfRule>
    <cfRule type="notContainsBlanks" dxfId="5218" priority="5399" stopIfTrue="1">
      <formula>LEN(TRIM(AY187))&gt;0</formula>
    </cfRule>
  </conditionalFormatting>
  <conditionalFormatting sqref="AY187">
    <cfRule type="cellIs" dxfId="5217" priority="5397" stopIfTrue="1" operator="equal">
      <formula>"done"</formula>
    </cfRule>
    <cfRule type="cellIs" dxfId="5216" priority="5398" stopIfTrue="1" operator="equal">
      <formula>"n/a"</formula>
    </cfRule>
    <cfRule type="cellIs" dxfId="5215" priority="5400" stopIfTrue="1" operator="equal">
      <formula>"yes"</formula>
    </cfRule>
    <cfRule type="cellIs" dxfId="5214" priority="5401" stopIfTrue="1" operator="equal">
      <formula>"no"</formula>
    </cfRule>
    <cfRule type="notContainsBlanks" dxfId="5213" priority="5402">
      <formula>LEN(TRIM(AY187))&gt;0</formula>
    </cfRule>
  </conditionalFormatting>
  <conditionalFormatting sqref="AY188">
    <cfRule type="cellIs" dxfId="5212" priority="5387" stopIfTrue="1" operator="equal">
      <formula>"yes"</formula>
    </cfRule>
    <cfRule type="cellIs" dxfId="5211" priority="5388" stopIfTrue="1" operator="equal">
      <formula>"no"</formula>
    </cfRule>
    <cfRule type="notContainsBlanks" dxfId="5210" priority="5391" stopIfTrue="1">
      <formula>LEN(TRIM(AY188))&gt;0</formula>
    </cfRule>
  </conditionalFormatting>
  <conditionalFormatting sqref="AY188">
    <cfRule type="cellIs" dxfId="5209" priority="5389" stopIfTrue="1" operator="equal">
      <formula>"done"</formula>
    </cfRule>
    <cfRule type="cellIs" dxfId="5208" priority="5390" stopIfTrue="1" operator="equal">
      <formula>"n/a"</formula>
    </cfRule>
    <cfRule type="cellIs" dxfId="5207" priority="5392" stopIfTrue="1" operator="equal">
      <formula>"yes"</formula>
    </cfRule>
    <cfRule type="cellIs" dxfId="5206" priority="5393" stopIfTrue="1" operator="equal">
      <formula>"no"</formula>
    </cfRule>
    <cfRule type="notContainsBlanks" dxfId="5205" priority="5394">
      <formula>LEN(TRIM(AY188))&gt;0</formula>
    </cfRule>
  </conditionalFormatting>
  <conditionalFormatting sqref="AY190">
    <cfRule type="cellIs" dxfId="5204" priority="5379" stopIfTrue="1" operator="equal">
      <formula>"yes"</formula>
    </cfRule>
    <cfRule type="cellIs" dxfId="5203" priority="5380" stopIfTrue="1" operator="equal">
      <formula>"no"</formula>
    </cfRule>
    <cfRule type="notContainsBlanks" dxfId="5202" priority="5383" stopIfTrue="1">
      <formula>LEN(TRIM(AY190))&gt;0</formula>
    </cfRule>
  </conditionalFormatting>
  <conditionalFormatting sqref="AY190">
    <cfRule type="cellIs" dxfId="5201" priority="5381" stopIfTrue="1" operator="equal">
      <formula>"done"</formula>
    </cfRule>
    <cfRule type="cellIs" dxfId="5200" priority="5382" stopIfTrue="1" operator="equal">
      <formula>"n/a"</formula>
    </cfRule>
    <cfRule type="cellIs" dxfId="5199" priority="5384" stopIfTrue="1" operator="equal">
      <formula>"yes"</formula>
    </cfRule>
    <cfRule type="cellIs" dxfId="5198" priority="5385" stopIfTrue="1" operator="equal">
      <formula>"no"</formula>
    </cfRule>
    <cfRule type="notContainsBlanks" dxfId="5197" priority="5386">
      <formula>LEN(TRIM(AY190))&gt;0</formula>
    </cfRule>
  </conditionalFormatting>
  <conditionalFormatting sqref="AY191">
    <cfRule type="cellIs" dxfId="5196" priority="5371" stopIfTrue="1" operator="equal">
      <formula>"yes"</formula>
    </cfRule>
    <cfRule type="cellIs" dxfId="5195" priority="5372" stopIfTrue="1" operator="equal">
      <formula>"no"</formula>
    </cfRule>
    <cfRule type="notContainsBlanks" dxfId="5194" priority="5375" stopIfTrue="1">
      <formula>LEN(TRIM(AY191))&gt;0</formula>
    </cfRule>
  </conditionalFormatting>
  <conditionalFormatting sqref="AY191">
    <cfRule type="cellIs" dxfId="5193" priority="5373" stopIfTrue="1" operator="equal">
      <formula>"done"</formula>
    </cfRule>
    <cfRule type="cellIs" dxfId="5192" priority="5374" stopIfTrue="1" operator="equal">
      <formula>"n/a"</formula>
    </cfRule>
    <cfRule type="cellIs" dxfId="5191" priority="5376" stopIfTrue="1" operator="equal">
      <formula>"yes"</formula>
    </cfRule>
    <cfRule type="cellIs" dxfId="5190" priority="5377" stopIfTrue="1" operator="equal">
      <formula>"no"</formula>
    </cfRule>
    <cfRule type="notContainsBlanks" dxfId="5189" priority="5378">
      <formula>LEN(TRIM(AY191))&gt;0</formula>
    </cfRule>
  </conditionalFormatting>
  <conditionalFormatting sqref="AY192">
    <cfRule type="cellIs" dxfId="5188" priority="5363" stopIfTrue="1" operator="equal">
      <formula>"yes"</formula>
    </cfRule>
    <cfRule type="cellIs" dxfId="5187" priority="5364" stopIfTrue="1" operator="equal">
      <formula>"no"</formula>
    </cfRule>
    <cfRule type="notContainsBlanks" dxfId="5186" priority="5367" stopIfTrue="1">
      <formula>LEN(TRIM(AY192))&gt;0</formula>
    </cfRule>
  </conditionalFormatting>
  <conditionalFormatting sqref="AY192">
    <cfRule type="cellIs" dxfId="5185" priority="5365" stopIfTrue="1" operator="equal">
      <formula>"done"</formula>
    </cfRule>
    <cfRule type="cellIs" dxfId="5184" priority="5366" stopIfTrue="1" operator="equal">
      <formula>"n/a"</formula>
    </cfRule>
    <cfRule type="cellIs" dxfId="5183" priority="5368" stopIfTrue="1" operator="equal">
      <formula>"yes"</formula>
    </cfRule>
    <cfRule type="cellIs" dxfId="5182" priority="5369" stopIfTrue="1" operator="equal">
      <formula>"no"</formula>
    </cfRule>
    <cfRule type="notContainsBlanks" dxfId="5181" priority="5370">
      <formula>LEN(TRIM(AY192))&gt;0</formula>
    </cfRule>
  </conditionalFormatting>
  <conditionalFormatting sqref="AY194">
    <cfRule type="cellIs" dxfId="5180" priority="5355" stopIfTrue="1" operator="equal">
      <formula>"yes"</formula>
    </cfRule>
    <cfRule type="cellIs" dxfId="5179" priority="5356" stopIfTrue="1" operator="equal">
      <formula>"no"</formula>
    </cfRule>
    <cfRule type="notContainsBlanks" dxfId="5178" priority="5359" stopIfTrue="1">
      <formula>LEN(TRIM(AY194))&gt;0</formula>
    </cfRule>
  </conditionalFormatting>
  <conditionalFormatting sqref="AY194">
    <cfRule type="cellIs" dxfId="5177" priority="5357" stopIfTrue="1" operator="equal">
      <formula>"done"</formula>
    </cfRule>
    <cfRule type="cellIs" dxfId="5176" priority="5358" stopIfTrue="1" operator="equal">
      <formula>"n/a"</formula>
    </cfRule>
    <cfRule type="cellIs" dxfId="5175" priority="5360" stopIfTrue="1" operator="equal">
      <formula>"yes"</formula>
    </cfRule>
    <cfRule type="cellIs" dxfId="5174" priority="5361" stopIfTrue="1" operator="equal">
      <formula>"no"</formula>
    </cfRule>
    <cfRule type="notContainsBlanks" dxfId="5173" priority="5362">
      <formula>LEN(TRIM(AY194))&gt;0</formula>
    </cfRule>
  </conditionalFormatting>
  <conditionalFormatting sqref="AY195">
    <cfRule type="cellIs" dxfId="5172" priority="5347" stopIfTrue="1" operator="equal">
      <formula>"yes"</formula>
    </cfRule>
    <cfRule type="cellIs" dxfId="5171" priority="5348" stopIfTrue="1" operator="equal">
      <formula>"no"</formula>
    </cfRule>
    <cfRule type="notContainsBlanks" dxfId="5170" priority="5351" stopIfTrue="1">
      <formula>LEN(TRIM(AY195))&gt;0</formula>
    </cfRule>
  </conditionalFormatting>
  <conditionalFormatting sqref="AY195">
    <cfRule type="cellIs" dxfId="5169" priority="5349" stopIfTrue="1" operator="equal">
      <formula>"done"</formula>
    </cfRule>
    <cfRule type="cellIs" dxfId="5168" priority="5350" stopIfTrue="1" operator="equal">
      <formula>"n/a"</formula>
    </cfRule>
    <cfRule type="cellIs" dxfId="5167" priority="5352" stopIfTrue="1" operator="equal">
      <formula>"yes"</formula>
    </cfRule>
    <cfRule type="cellIs" dxfId="5166" priority="5353" stopIfTrue="1" operator="equal">
      <formula>"no"</formula>
    </cfRule>
    <cfRule type="notContainsBlanks" dxfId="5165" priority="5354">
      <formula>LEN(TRIM(AY195))&gt;0</formula>
    </cfRule>
  </conditionalFormatting>
  <conditionalFormatting sqref="AY196">
    <cfRule type="cellIs" dxfId="5164" priority="5339" stopIfTrue="1" operator="equal">
      <formula>"yes"</formula>
    </cfRule>
    <cfRule type="cellIs" dxfId="5163" priority="5340" stopIfTrue="1" operator="equal">
      <formula>"no"</formula>
    </cfRule>
    <cfRule type="notContainsBlanks" dxfId="5162" priority="5343" stopIfTrue="1">
      <formula>LEN(TRIM(AY196))&gt;0</formula>
    </cfRule>
  </conditionalFormatting>
  <conditionalFormatting sqref="AY196">
    <cfRule type="cellIs" dxfId="5161" priority="5341" stopIfTrue="1" operator="equal">
      <formula>"done"</formula>
    </cfRule>
    <cfRule type="cellIs" dxfId="5160" priority="5342" stopIfTrue="1" operator="equal">
      <formula>"n/a"</formula>
    </cfRule>
    <cfRule type="cellIs" dxfId="5159" priority="5344" stopIfTrue="1" operator="equal">
      <formula>"yes"</formula>
    </cfRule>
    <cfRule type="cellIs" dxfId="5158" priority="5345" stopIfTrue="1" operator="equal">
      <formula>"no"</formula>
    </cfRule>
    <cfRule type="notContainsBlanks" dxfId="5157" priority="5346">
      <formula>LEN(TRIM(AY196))&gt;0</formula>
    </cfRule>
  </conditionalFormatting>
  <conditionalFormatting sqref="AY197">
    <cfRule type="cellIs" dxfId="5156" priority="5331" stopIfTrue="1" operator="equal">
      <formula>"yes"</formula>
    </cfRule>
    <cfRule type="cellIs" dxfId="5155" priority="5332" stopIfTrue="1" operator="equal">
      <formula>"no"</formula>
    </cfRule>
    <cfRule type="notContainsBlanks" dxfId="5154" priority="5335" stopIfTrue="1">
      <formula>LEN(TRIM(AY197))&gt;0</formula>
    </cfRule>
  </conditionalFormatting>
  <conditionalFormatting sqref="AY197">
    <cfRule type="cellIs" dxfId="5153" priority="5333" stopIfTrue="1" operator="equal">
      <formula>"done"</formula>
    </cfRule>
    <cfRule type="cellIs" dxfId="5152" priority="5334" stopIfTrue="1" operator="equal">
      <formula>"n/a"</formula>
    </cfRule>
    <cfRule type="cellIs" dxfId="5151" priority="5336" stopIfTrue="1" operator="equal">
      <formula>"yes"</formula>
    </cfRule>
    <cfRule type="cellIs" dxfId="5150" priority="5337" stopIfTrue="1" operator="equal">
      <formula>"no"</formula>
    </cfRule>
    <cfRule type="notContainsBlanks" dxfId="5149" priority="5338">
      <formula>LEN(TRIM(AY197))&gt;0</formula>
    </cfRule>
  </conditionalFormatting>
  <conditionalFormatting sqref="AY198">
    <cfRule type="cellIs" dxfId="5148" priority="5323" stopIfTrue="1" operator="equal">
      <formula>"yes"</formula>
    </cfRule>
    <cfRule type="cellIs" dxfId="5147" priority="5324" stopIfTrue="1" operator="equal">
      <formula>"no"</formula>
    </cfRule>
    <cfRule type="notContainsBlanks" dxfId="5146" priority="5327" stopIfTrue="1">
      <formula>LEN(TRIM(AY198))&gt;0</formula>
    </cfRule>
  </conditionalFormatting>
  <conditionalFormatting sqref="AY198">
    <cfRule type="cellIs" dxfId="5145" priority="5325" stopIfTrue="1" operator="equal">
      <formula>"done"</formula>
    </cfRule>
    <cfRule type="cellIs" dxfId="5144" priority="5326" stopIfTrue="1" operator="equal">
      <formula>"n/a"</formula>
    </cfRule>
    <cfRule type="cellIs" dxfId="5143" priority="5328" stopIfTrue="1" operator="equal">
      <formula>"yes"</formula>
    </cfRule>
    <cfRule type="cellIs" dxfId="5142" priority="5329" stopIfTrue="1" operator="equal">
      <formula>"no"</formula>
    </cfRule>
    <cfRule type="notContainsBlanks" dxfId="5141" priority="5330">
      <formula>LEN(TRIM(AY198))&gt;0</formula>
    </cfRule>
  </conditionalFormatting>
  <conditionalFormatting sqref="AY202">
    <cfRule type="cellIs" dxfId="5140" priority="5315" stopIfTrue="1" operator="equal">
      <formula>"yes"</formula>
    </cfRule>
    <cfRule type="cellIs" dxfId="5139" priority="5316" stopIfTrue="1" operator="equal">
      <formula>"no"</formula>
    </cfRule>
    <cfRule type="notContainsBlanks" dxfId="5138" priority="5319" stopIfTrue="1">
      <formula>LEN(TRIM(AY202))&gt;0</formula>
    </cfRule>
  </conditionalFormatting>
  <conditionalFormatting sqref="AY202">
    <cfRule type="cellIs" dxfId="5137" priority="5317" stopIfTrue="1" operator="equal">
      <formula>"done"</formula>
    </cfRule>
    <cfRule type="cellIs" dxfId="5136" priority="5318" stopIfTrue="1" operator="equal">
      <formula>"n/a"</formula>
    </cfRule>
    <cfRule type="cellIs" dxfId="5135" priority="5320" stopIfTrue="1" operator="equal">
      <formula>"yes"</formula>
    </cfRule>
    <cfRule type="cellIs" dxfId="5134" priority="5321" stopIfTrue="1" operator="equal">
      <formula>"no"</formula>
    </cfRule>
    <cfRule type="notContainsBlanks" dxfId="5133" priority="5322">
      <formula>LEN(TRIM(AY202))&gt;0</formula>
    </cfRule>
  </conditionalFormatting>
  <conditionalFormatting sqref="AY201">
    <cfRule type="cellIs" dxfId="5132" priority="5307" stopIfTrue="1" operator="equal">
      <formula>"yes"</formula>
    </cfRule>
    <cfRule type="cellIs" dxfId="5131" priority="5308" stopIfTrue="1" operator="equal">
      <formula>"no"</formula>
    </cfRule>
    <cfRule type="notContainsBlanks" dxfId="5130" priority="5311" stopIfTrue="1">
      <formula>LEN(TRIM(AY201))&gt;0</formula>
    </cfRule>
  </conditionalFormatting>
  <conditionalFormatting sqref="AY201">
    <cfRule type="cellIs" dxfId="5129" priority="5309" stopIfTrue="1" operator="equal">
      <formula>"done"</formula>
    </cfRule>
    <cfRule type="cellIs" dxfId="5128" priority="5310" stopIfTrue="1" operator="equal">
      <formula>"n/a"</formula>
    </cfRule>
    <cfRule type="cellIs" dxfId="5127" priority="5312" stopIfTrue="1" operator="equal">
      <formula>"yes"</formula>
    </cfRule>
    <cfRule type="cellIs" dxfId="5126" priority="5313" stopIfTrue="1" operator="equal">
      <formula>"no"</formula>
    </cfRule>
    <cfRule type="notContainsBlanks" dxfId="5125" priority="5314">
      <formula>LEN(TRIM(AY201))&gt;0</formula>
    </cfRule>
  </conditionalFormatting>
  <conditionalFormatting sqref="AY199">
    <cfRule type="cellIs" dxfId="5124" priority="5299" stopIfTrue="1" operator="equal">
      <formula>"yes"</formula>
    </cfRule>
    <cfRule type="cellIs" dxfId="5123" priority="5300" stopIfTrue="1" operator="equal">
      <formula>"no"</formula>
    </cfRule>
    <cfRule type="notContainsBlanks" dxfId="5122" priority="5303" stopIfTrue="1">
      <formula>LEN(TRIM(AY199))&gt;0</formula>
    </cfRule>
  </conditionalFormatting>
  <conditionalFormatting sqref="AY199">
    <cfRule type="cellIs" dxfId="5121" priority="5301" stopIfTrue="1" operator="equal">
      <formula>"done"</formula>
    </cfRule>
    <cfRule type="cellIs" dxfId="5120" priority="5302" stopIfTrue="1" operator="equal">
      <formula>"n/a"</formula>
    </cfRule>
    <cfRule type="cellIs" dxfId="5119" priority="5304" stopIfTrue="1" operator="equal">
      <formula>"yes"</formula>
    </cfRule>
    <cfRule type="cellIs" dxfId="5118" priority="5305" stopIfTrue="1" operator="equal">
      <formula>"no"</formula>
    </cfRule>
    <cfRule type="notContainsBlanks" dxfId="5117" priority="5306">
      <formula>LEN(TRIM(AY199))&gt;0</formula>
    </cfRule>
  </conditionalFormatting>
  <conditionalFormatting sqref="AY200">
    <cfRule type="cellIs" dxfId="5116" priority="5291" stopIfTrue="1" operator="equal">
      <formula>"yes"</formula>
    </cfRule>
    <cfRule type="cellIs" dxfId="5115" priority="5292" stopIfTrue="1" operator="equal">
      <formula>"no"</formula>
    </cfRule>
    <cfRule type="notContainsBlanks" dxfId="5114" priority="5295" stopIfTrue="1">
      <formula>LEN(TRIM(AY200))&gt;0</formula>
    </cfRule>
  </conditionalFormatting>
  <conditionalFormatting sqref="AY200">
    <cfRule type="cellIs" dxfId="5113" priority="5293" stopIfTrue="1" operator="equal">
      <formula>"done"</formula>
    </cfRule>
    <cfRule type="cellIs" dxfId="5112" priority="5294" stopIfTrue="1" operator="equal">
      <formula>"n/a"</formula>
    </cfRule>
    <cfRule type="cellIs" dxfId="5111" priority="5296" stopIfTrue="1" operator="equal">
      <formula>"yes"</formula>
    </cfRule>
    <cfRule type="cellIs" dxfId="5110" priority="5297" stopIfTrue="1" operator="equal">
      <formula>"no"</formula>
    </cfRule>
    <cfRule type="notContainsBlanks" dxfId="5109" priority="5298">
      <formula>LEN(TRIM(AY200))&gt;0</formula>
    </cfRule>
  </conditionalFormatting>
  <conditionalFormatting sqref="AY204:AY207">
    <cfRule type="cellIs" dxfId="5108" priority="5283" stopIfTrue="1" operator="equal">
      <formula>"yes"</formula>
    </cfRule>
    <cfRule type="cellIs" dxfId="5107" priority="5284" stopIfTrue="1" operator="equal">
      <formula>"no"</formula>
    </cfRule>
    <cfRule type="notContainsBlanks" dxfId="5106" priority="5287" stopIfTrue="1">
      <formula>LEN(TRIM(AY204))&gt;0</formula>
    </cfRule>
  </conditionalFormatting>
  <conditionalFormatting sqref="AY204:AY207">
    <cfRule type="cellIs" dxfId="5105" priority="5285" stopIfTrue="1" operator="equal">
      <formula>"done"</formula>
    </cfRule>
    <cfRule type="cellIs" dxfId="5104" priority="5286" stopIfTrue="1" operator="equal">
      <formula>"n/a"</formula>
    </cfRule>
    <cfRule type="cellIs" dxfId="5103" priority="5288" stopIfTrue="1" operator="equal">
      <formula>"yes"</formula>
    </cfRule>
    <cfRule type="cellIs" dxfId="5102" priority="5289" stopIfTrue="1" operator="equal">
      <formula>"no"</formula>
    </cfRule>
    <cfRule type="notContainsBlanks" dxfId="5101" priority="5290">
      <formula>LEN(TRIM(AY204))&gt;0</formula>
    </cfRule>
  </conditionalFormatting>
  <conditionalFormatting sqref="AY209">
    <cfRule type="cellIs" dxfId="5100" priority="5275" stopIfTrue="1" operator="equal">
      <formula>"yes"</formula>
    </cfRule>
    <cfRule type="cellIs" dxfId="5099" priority="5276" stopIfTrue="1" operator="equal">
      <formula>"no"</formula>
    </cfRule>
    <cfRule type="notContainsBlanks" dxfId="5098" priority="5279" stopIfTrue="1">
      <formula>LEN(TRIM(AY209))&gt;0</formula>
    </cfRule>
  </conditionalFormatting>
  <conditionalFormatting sqref="AY209">
    <cfRule type="cellIs" dxfId="5097" priority="5277" stopIfTrue="1" operator="equal">
      <formula>"done"</formula>
    </cfRule>
    <cfRule type="cellIs" dxfId="5096" priority="5278" stopIfTrue="1" operator="equal">
      <formula>"n/a"</formula>
    </cfRule>
    <cfRule type="cellIs" dxfId="5095" priority="5280" stopIfTrue="1" operator="equal">
      <formula>"yes"</formula>
    </cfRule>
    <cfRule type="cellIs" dxfId="5094" priority="5281" stopIfTrue="1" operator="equal">
      <formula>"no"</formula>
    </cfRule>
    <cfRule type="notContainsBlanks" dxfId="5093" priority="5282">
      <formula>LEN(TRIM(AY209))&gt;0</formula>
    </cfRule>
  </conditionalFormatting>
  <conditionalFormatting sqref="AY212">
    <cfRule type="cellIs" dxfId="5092" priority="5267" stopIfTrue="1" operator="equal">
      <formula>"yes"</formula>
    </cfRule>
    <cfRule type="cellIs" dxfId="5091" priority="5268" stopIfTrue="1" operator="equal">
      <formula>"no"</formula>
    </cfRule>
    <cfRule type="notContainsBlanks" dxfId="5090" priority="5271" stopIfTrue="1">
      <formula>LEN(TRIM(AY212))&gt;0</formula>
    </cfRule>
  </conditionalFormatting>
  <conditionalFormatting sqref="AY212">
    <cfRule type="cellIs" dxfId="5089" priority="5269" stopIfTrue="1" operator="equal">
      <formula>"done"</formula>
    </cfRule>
    <cfRule type="cellIs" dxfId="5088" priority="5270" stopIfTrue="1" operator="equal">
      <formula>"n/a"</formula>
    </cfRule>
    <cfRule type="cellIs" dxfId="5087" priority="5272" stopIfTrue="1" operator="equal">
      <formula>"yes"</formula>
    </cfRule>
    <cfRule type="cellIs" dxfId="5086" priority="5273" stopIfTrue="1" operator="equal">
      <formula>"no"</formula>
    </cfRule>
    <cfRule type="notContainsBlanks" dxfId="5085" priority="5274">
      <formula>LEN(TRIM(AY212))&gt;0</formula>
    </cfRule>
  </conditionalFormatting>
  <conditionalFormatting sqref="AY213">
    <cfRule type="cellIs" dxfId="5084" priority="5259" stopIfTrue="1" operator="equal">
      <formula>"yes"</formula>
    </cfRule>
    <cfRule type="cellIs" dxfId="5083" priority="5260" stopIfTrue="1" operator="equal">
      <formula>"no"</formula>
    </cfRule>
    <cfRule type="notContainsBlanks" dxfId="5082" priority="5263" stopIfTrue="1">
      <formula>LEN(TRIM(AY213))&gt;0</formula>
    </cfRule>
  </conditionalFormatting>
  <conditionalFormatting sqref="AY213">
    <cfRule type="cellIs" dxfId="5081" priority="5261" stopIfTrue="1" operator="equal">
      <formula>"done"</formula>
    </cfRule>
    <cfRule type="cellIs" dxfId="5080" priority="5262" stopIfTrue="1" operator="equal">
      <formula>"n/a"</formula>
    </cfRule>
    <cfRule type="cellIs" dxfId="5079" priority="5264" stopIfTrue="1" operator="equal">
      <formula>"yes"</formula>
    </cfRule>
    <cfRule type="cellIs" dxfId="5078" priority="5265" stopIfTrue="1" operator="equal">
      <formula>"no"</formula>
    </cfRule>
    <cfRule type="notContainsBlanks" dxfId="5077" priority="5266">
      <formula>LEN(TRIM(AY213))&gt;0</formula>
    </cfRule>
  </conditionalFormatting>
  <conditionalFormatting sqref="AY217:AY235">
    <cfRule type="cellIs" dxfId="5076" priority="5251" stopIfTrue="1" operator="equal">
      <formula>"yes"</formula>
    </cfRule>
    <cfRule type="cellIs" dxfId="5075" priority="5252" stopIfTrue="1" operator="equal">
      <formula>"no"</formula>
    </cfRule>
    <cfRule type="notContainsBlanks" dxfId="5074" priority="5255" stopIfTrue="1">
      <formula>LEN(TRIM(AY217))&gt;0</formula>
    </cfRule>
  </conditionalFormatting>
  <conditionalFormatting sqref="AY217:AY235">
    <cfRule type="cellIs" dxfId="5073" priority="5253" stopIfTrue="1" operator="equal">
      <formula>"done"</formula>
    </cfRule>
    <cfRule type="cellIs" dxfId="5072" priority="5254" stopIfTrue="1" operator="equal">
      <formula>"n/a"</formula>
    </cfRule>
    <cfRule type="cellIs" dxfId="5071" priority="5256" stopIfTrue="1" operator="equal">
      <formula>"yes"</formula>
    </cfRule>
    <cfRule type="cellIs" dxfId="5070" priority="5257" stopIfTrue="1" operator="equal">
      <formula>"no"</formula>
    </cfRule>
    <cfRule type="notContainsBlanks" dxfId="5069" priority="5258">
      <formula>LEN(TRIM(AY217))&gt;0</formula>
    </cfRule>
  </conditionalFormatting>
  <conditionalFormatting sqref="AY240:AY247">
    <cfRule type="cellIs" dxfId="5068" priority="5248" stopIfTrue="1" operator="equal">
      <formula>"yes"</formula>
    </cfRule>
    <cfRule type="cellIs" dxfId="5067" priority="5249" stopIfTrue="1" operator="equal">
      <formula>"no"</formula>
    </cfRule>
    <cfRule type="notContainsBlanks" dxfId="5066" priority="5250">
      <formula>LEN(TRIM(AY240))&gt;0</formula>
    </cfRule>
  </conditionalFormatting>
  <conditionalFormatting sqref="AY240:AY247">
    <cfRule type="cellIs" dxfId="5065" priority="5245" stopIfTrue="1" operator="equal">
      <formula>"yes"</formula>
    </cfRule>
    <cfRule type="cellIs" dxfId="5064" priority="5246" stopIfTrue="1" operator="equal">
      <formula>"no"</formula>
    </cfRule>
    <cfRule type="notContainsBlanks" dxfId="5063" priority="5247">
      <formula>LEN(TRIM(AY240))&gt;0</formula>
    </cfRule>
  </conditionalFormatting>
  <conditionalFormatting sqref="AY240:AY247">
    <cfRule type="cellIs" dxfId="5062" priority="5240" stopIfTrue="1" operator="equal">
      <formula>"done"</formula>
    </cfRule>
    <cfRule type="cellIs" dxfId="5061" priority="5241" stopIfTrue="1" operator="equal">
      <formula>"n/a"</formula>
    </cfRule>
    <cfRule type="cellIs" dxfId="5060" priority="5242" stopIfTrue="1" operator="equal">
      <formula>"yes"</formula>
    </cfRule>
    <cfRule type="cellIs" dxfId="5059" priority="5243" stopIfTrue="1" operator="equal">
      <formula>"no"</formula>
    </cfRule>
    <cfRule type="notContainsBlanks" dxfId="5058" priority="5244">
      <formula>LEN(TRIM(AY240))&gt;0</formula>
    </cfRule>
  </conditionalFormatting>
  <conditionalFormatting sqref="AY251:AY258">
    <cfRule type="cellIs" dxfId="5057" priority="5237" stopIfTrue="1" operator="equal">
      <formula>"yes"</formula>
    </cfRule>
    <cfRule type="cellIs" dxfId="5056" priority="5238" stopIfTrue="1" operator="equal">
      <formula>"no"</formula>
    </cfRule>
    <cfRule type="notContainsBlanks" dxfId="5055" priority="5239">
      <formula>LEN(TRIM(AY251))&gt;0</formula>
    </cfRule>
  </conditionalFormatting>
  <conditionalFormatting sqref="AY251:AY258">
    <cfRule type="cellIs" dxfId="5054" priority="5234" stopIfTrue="1" operator="equal">
      <formula>"yes"</formula>
    </cfRule>
    <cfRule type="cellIs" dxfId="5053" priority="5235" stopIfTrue="1" operator="equal">
      <formula>"no"</formula>
    </cfRule>
    <cfRule type="notContainsBlanks" dxfId="5052" priority="5236">
      <formula>LEN(TRIM(AY251))&gt;0</formula>
    </cfRule>
  </conditionalFormatting>
  <conditionalFormatting sqref="AY251:AY258">
    <cfRule type="cellIs" dxfId="5051" priority="5229" stopIfTrue="1" operator="equal">
      <formula>"done"</formula>
    </cfRule>
    <cfRule type="cellIs" dxfId="5050" priority="5230" stopIfTrue="1" operator="equal">
      <formula>"n/a"</formula>
    </cfRule>
    <cfRule type="cellIs" dxfId="5049" priority="5231" stopIfTrue="1" operator="equal">
      <formula>"yes"</formula>
    </cfRule>
    <cfRule type="cellIs" dxfId="5048" priority="5232" stopIfTrue="1" operator="equal">
      <formula>"no"</formula>
    </cfRule>
    <cfRule type="notContainsBlanks" dxfId="5047" priority="5233">
      <formula>LEN(TRIM(AY251))&gt;0</formula>
    </cfRule>
  </conditionalFormatting>
  <conditionalFormatting sqref="AY260:AY275">
    <cfRule type="cellIs" dxfId="5046" priority="5226" stopIfTrue="1" operator="equal">
      <formula>"yes"</formula>
    </cfRule>
    <cfRule type="cellIs" dxfId="5045" priority="5227" stopIfTrue="1" operator="equal">
      <formula>"no"</formula>
    </cfRule>
    <cfRule type="notContainsBlanks" dxfId="5044" priority="5228">
      <formula>LEN(TRIM(AY260))&gt;0</formula>
    </cfRule>
  </conditionalFormatting>
  <conditionalFormatting sqref="AY260:AY275">
    <cfRule type="cellIs" dxfId="5043" priority="5223" stopIfTrue="1" operator="equal">
      <formula>"yes"</formula>
    </cfRule>
    <cfRule type="cellIs" dxfId="5042" priority="5224" stopIfTrue="1" operator="equal">
      <formula>"no"</formula>
    </cfRule>
    <cfRule type="notContainsBlanks" dxfId="5041" priority="5225">
      <formula>LEN(TRIM(AY260))&gt;0</formula>
    </cfRule>
  </conditionalFormatting>
  <conditionalFormatting sqref="AY260:AY275">
    <cfRule type="cellIs" dxfId="5040" priority="5218" stopIfTrue="1" operator="equal">
      <formula>"done"</formula>
    </cfRule>
    <cfRule type="cellIs" dxfId="5039" priority="5219" stopIfTrue="1" operator="equal">
      <formula>"n/a"</formula>
    </cfRule>
    <cfRule type="cellIs" dxfId="5038" priority="5220" stopIfTrue="1" operator="equal">
      <formula>"yes"</formula>
    </cfRule>
    <cfRule type="cellIs" dxfId="5037" priority="5221" stopIfTrue="1" operator="equal">
      <formula>"no"</formula>
    </cfRule>
    <cfRule type="notContainsBlanks" dxfId="5036" priority="5222">
      <formula>LEN(TRIM(AY260))&gt;0</formula>
    </cfRule>
  </conditionalFormatting>
  <conditionalFormatting sqref="AY300:AY302">
    <cfRule type="cellIs" dxfId="5035" priority="5215" stopIfTrue="1" operator="equal">
      <formula>"yes"</formula>
    </cfRule>
    <cfRule type="cellIs" dxfId="5034" priority="5216" stopIfTrue="1" operator="equal">
      <formula>"no"</formula>
    </cfRule>
    <cfRule type="notContainsBlanks" dxfId="5033" priority="5217">
      <formula>LEN(TRIM(AY300))&gt;0</formula>
    </cfRule>
  </conditionalFormatting>
  <conditionalFormatting sqref="AY300:AY302">
    <cfRule type="cellIs" dxfId="5032" priority="5212" stopIfTrue="1" operator="equal">
      <formula>"yes"</formula>
    </cfRule>
    <cfRule type="cellIs" dxfId="5031" priority="5213" stopIfTrue="1" operator="equal">
      <formula>"no"</formula>
    </cfRule>
    <cfRule type="notContainsBlanks" dxfId="5030" priority="5214">
      <formula>LEN(TRIM(AY300))&gt;0</formula>
    </cfRule>
  </conditionalFormatting>
  <conditionalFormatting sqref="AY300:AY302">
    <cfRule type="cellIs" dxfId="5029" priority="5207" stopIfTrue="1" operator="equal">
      <formula>"done"</formula>
    </cfRule>
    <cfRule type="cellIs" dxfId="5028" priority="5208" stopIfTrue="1" operator="equal">
      <formula>"n/a"</formula>
    </cfRule>
    <cfRule type="cellIs" dxfId="5027" priority="5209" stopIfTrue="1" operator="equal">
      <formula>"yes"</formula>
    </cfRule>
    <cfRule type="cellIs" dxfId="5026" priority="5210" stopIfTrue="1" operator="equal">
      <formula>"no"</formula>
    </cfRule>
    <cfRule type="notContainsBlanks" dxfId="5025" priority="5211">
      <formula>LEN(TRIM(AY300))&gt;0</formula>
    </cfRule>
  </conditionalFormatting>
  <conditionalFormatting sqref="AY304:AY305">
    <cfRule type="cellIs" dxfId="5024" priority="5204" stopIfTrue="1" operator="equal">
      <formula>"yes"</formula>
    </cfRule>
    <cfRule type="cellIs" dxfId="5023" priority="5205" stopIfTrue="1" operator="equal">
      <formula>"no"</formula>
    </cfRule>
    <cfRule type="notContainsBlanks" dxfId="5022" priority="5206">
      <formula>LEN(TRIM(AY304))&gt;0</formula>
    </cfRule>
  </conditionalFormatting>
  <conditionalFormatting sqref="AY304:AY305">
    <cfRule type="cellIs" dxfId="5021" priority="5201" stopIfTrue="1" operator="equal">
      <formula>"yes"</formula>
    </cfRule>
    <cfRule type="cellIs" dxfId="5020" priority="5202" stopIfTrue="1" operator="equal">
      <formula>"no"</formula>
    </cfRule>
    <cfRule type="notContainsBlanks" dxfId="5019" priority="5203">
      <formula>LEN(TRIM(AY304))&gt;0</formula>
    </cfRule>
  </conditionalFormatting>
  <conditionalFormatting sqref="AY304:AY305">
    <cfRule type="cellIs" dxfId="5018" priority="5196" stopIfTrue="1" operator="equal">
      <formula>"done"</formula>
    </cfRule>
    <cfRule type="cellIs" dxfId="5017" priority="5197" stopIfTrue="1" operator="equal">
      <formula>"n/a"</formula>
    </cfRule>
    <cfRule type="cellIs" dxfId="5016" priority="5198" stopIfTrue="1" operator="equal">
      <formula>"yes"</formula>
    </cfRule>
    <cfRule type="cellIs" dxfId="5015" priority="5199" stopIfTrue="1" operator="equal">
      <formula>"no"</formula>
    </cfRule>
    <cfRule type="notContainsBlanks" dxfId="5014" priority="5200">
      <formula>LEN(TRIM(AY304))&gt;0</formula>
    </cfRule>
  </conditionalFormatting>
  <conditionalFormatting sqref="AY310">
    <cfRule type="cellIs" dxfId="5013" priority="5193" stopIfTrue="1" operator="equal">
      <formula>"yes"</formula>
    </cfRule>
    <cfRule type="cellIs" dxfId="5012" priority="5194" stopIfTrue="1" operator="equal">
      <formula>"no"</formula>
    </cfRule>
    <cfRule type="notContainsBlanks" dxfId="5011" priority="5195">
      <formula>LEN(TRIM(AY310))&gt;0</formula>
    </cfRule>
  </conditionalFormatting>
  <conditionalFormatting sqref="AY310">
    <cfRule type="cellIs" dxfId="5010" priority="5190" stopIfTrue="1" operator="equal">
      <formula>"yes"</formula>
    </cfRule>
    <cfRule type="cellIs" dxfId="5009" priority="5191" stopIfTrue="1" operator="equal">
      <formula>"no"</formula>
    </cfRule>
    <cfRule type="notContainsBlanks" dxfId="5008" priority="5192">
      <formula>LEN(TRIM(AY310))&gt;0</formula>
    </cfRule>
  </conditionalFormatting>
  <conditionalFormatting sqref="AY310">
    <cfRule type="cellIs" dxfId="5007" priority="5185" stopIfTrue="1" operator="equal">
      <formula>"done"</formula>
    </cfRule>
    <cfRule type="cellIs" dxfId="5006" priority="5186" stopIfTrue="1" operator="equal">
      <formula>"n/a"</formula>
    </cfRule>
    <cfRule type="cellIs" dxfId="5005" priority="5187" stopIfTrue="1" operator="equal">
      <formula>"yes"</formula>
    </cfRule>
    <cfRule type="cellIs" dxfId="5004" priority="5188" stopIfTrue="1" operator="equal">
      <formula>"no"</formula>
    </cfRule>
    <cfRule type="notContainsBlanks" dxfId="5003" priority="5189">
      <formula>LEN(TRIM(AY310))&gt;0</formula>
    </cfRule>
  </conditionalFormatting>
  <conditionalFormatting sqref="AY311">
    <cfRule type="cellIs" dxfId="5002" priority="5182" stopIfTrue="1" operator="equal">
      <formula>"yes"</formula>
    </cfRule>
    <cfRule type="cellIs" dxfId="5001" priority="5183" stopIfTrue="1" operator="equal">
      <formula>"no"</formula>
    </cfRule>
    <cfRule type="notContainsBlanks" dxfId="5000" priority="5184">
      <formula>LEN(TRIM(AY311))&gt;0</formula>
    </cfRule>
  </conditionalFormatting>
  <conditionalFormatting sqref="AY311">
    <cfRule type="cellIs" dxfId="4999" priority="5179" stopIfTrue="1" operator="equal">
      <formula>"yes"</formula>
    </cfRule>
    <cfRule type="cellIs" dxfId="4998" priority="5180" stopIfTrue="1" operator="equal">
      <formula>"no"</formula>
    </cfRule>
    <cfRule type="notContainsBlanks" dxfId="4997" priority="5181">
      <formula>LEN(TRIM(AY311))&gt;0</formula>
    </cfRule>
  </conditionalFormatting>
  <conditionalFormatting sqref="AY311">
    <cfRule type="cellIs" dxfId="4996" priority="5174" stopIfTrue="1" operator="equal">
      <formula>"done"</formula>
    </cfRule>
    <cfRule type="cellIs" dxfId="4995" priority="5175" stopIfTrue="1" operator="equal">
      <formula>"n/a"</formula>
    </cfRule>
    <cfRule type="cellIs" dxfId="4994" priority="5176" stopIfTrue="1" operator="equal">
      <formula>"yes"</formula>
    </cfRule>
    <cfRule type="cellIs" dxfId="4993" priority="5177" stopIfTrue="1" operator="equal">
      <formula>"no"</formula>
    </cfRule>
    <cfRule type="notContainsBlanks" dxfId="4992" priority="5178">
      <formula>LEN(TRIM(AY311))&gt;0</formula>
    </cfRule>
  </conditionalFormatting>
  <conditionalFormatting sqref="AY312">
    <cfRule type="cellIs" dxfId="4991" priority="5171" stopIfTrue="1" operator="equal">
      <formula>"yes"</formula>
    </cfRule>
    <cfRule type="cellIs" dxfId="4990" priority="5172" stopIfTrue="1" operator="equal">
      <formula>"no"</formula>
    </cfRule>
    <cfRule type="notContainsBlanks" dxfId="4989" priority="5173">
      <formula>LEN(TRIM(AY312))&gt;0</formula>
    </cfRule>
  </conditionalFormatting>
  <conditionalFormatting sqref="AY312">
    <cfRule type="cellIs" dxfId="4988" priority="5168" stopIfTrue="1" operator="equal">
      <formula>"yes"</formula>
    </cfRule>
    <cfRule type="cellIs" dxfId="4987" priority="5169" stopIfTrue="1" operator="equal">
      <formula>"no"</formula>
    </cfRule>
    <cfRule type="notContainsBlanks" dxfId="4986" priority="5170">
      <formula>LEN(TRIM(AY312))&gt;0</formula>
    </cfRule>
  </conditionalFormatting>
  <conditionalFormatting sqref="AY312">
    <cfRule type="cellIs" dxfId="4985" priority="5163" stopIfTrue="1" operator="equal">
      <formula>"done"</formula>
    </cfRule>
    <cfRule type="cellIs" dxfId="4984" priority="5164" stopIfTrue="1" operator="equal">
      <formula>"n/a"</formula>
    </cfRule>
    <cfRule type="cellIs" dxfId="4983" priority="5165" stopIfTrue="1" operator="equal">
      <formula>"yes"</formula>
    </cfRule>
    <cfRule type="cellIs" dxfId="4982" priority="5166" stopIfTrue="1" operator="equal">
      <formula>"no"</formula>
    </cfRule>
    <cfRule type="notContainsBlanks" dxfId="4981" priority="5167">
      <formula>LEN(TRIM(AY312))&gt;0</formula>
    </cfRule>
  </conditionalFormatting>
  <conditionalFormatting sqref="AY314">
    <cfRule type="cellIs" dxfId="4980" priority="5160" stopIfTrue="1" operator="equal">
      <formula>"yes"</formula>
    </cfRule>
    <cfRule type="cellIs" dxfId="4979" priority="5161" stopIfTrue="1" operator="equal">
      <formula>"no"</formula>
    </cfRule>
    <cfRule type="notContainsBlanks" dxfId="4978" priority="5162">
      <formula>LEN(TRIM(AY314))&gt;0</formula>
    </cfRule>
  </conditionalFormatting>
  <conditionalFormatting sqref="AY314">
    <cfRule type="cellIs" dxfId="4977" priority="5157" stopIfTrue="1" operator="equal">
      <formula>"yes"</formula>
    </cfRule>
    <cfRule type="cellIs" dxfId="4976" priority="5158" stopIfTrue="1" operator="equal">
      <formula>"no"</formula>
    </cfRule>
    <cfRule type="notContainsBlanks" dxfId="4975" priority="5159">
      <formula>LEN(TRIM(AY314))&gt;0</formula>
    </cfRule>
  </conditionalFormatting>
  <conditionalFormatting sqref="AY314">
    <cfRule type="cellIs" dxfId="4974" priority="5152" stopIfTrue="1" operator="equal">
      <formula>"done"</formula>
    </cfRule>
    <cfRule type="cellIs" dxfId="4973" priority="5153" stopIfTrue="1" operator="equal">
      <formula>"n/a"</formula>
    </cfRule>
    <cfRule type="cellIs" dxfId="4972" priority="5154" stopIfTrue="1" operator="equal">
      <formula>"yes"</formula>
    </cfRule>
    <cfRule type="cellIs" dxfId="4971" priority="5155" stopIfTrue="1" operator="equal">
      <formula>"no"</formula>
    </cfRule>
    <cfRule type="notContainsBlanks" dxfId="4970" priority="5156">
      <formula>LEN(TRIM(AY314))&gt;0</formula>
    </cfRule>
  </conditionalFormatting>
  <conditionalFormatting sqref="AY313">
    <cfRule type="cellIs" dxfId="4969" priority="5149" stopIfTrue="1" operator="equal">
      <formula>"yes"</formula>
    </cfRule>
    <cfRule type="cellIs" dxfId="4968" priority="5150" stopIfTrue="1" operator="equal">
      <formula>"no"</formula>
    </cfRule>
    <cfRule type="notContainsBlanks" dxfId="4967" priority="5151">
      <formula>LEN(TRIM(AY313))&gt;0</formula>
    </cfRule>
  </conditionalFormatting>
  <conditionalFormatting sqref="AY313">
    <cfRule type="cellIs" dxfId="4966" priority="5146" stopIfTrue="1" operator="equal">
      <formula>"yes"</formula>
    </cfRule>
    <cfRule type="cellIs" dxfId="4965" priority="5147" stopIfTrue="1" operator="equal">
      <formula>"no"</formula>
    </cfRule>
    <cfRule type="notContainsBlanks" dxfId="4964" priority="5148">
      <formula>LEN(TRIM(AY313))&gt;0</formula>
    </cfRule>
  </conditionalFormatting>
  <conditionalFormatting sqref="AY313">
    <cfRule type="cellIs" dxfId="4963" priority="5141" stopIfTrue="1" operator="equal">
      <formula>"done"</formula>
    </cfRule>
    <cfRule type="cellIs" dxfId="4962" priority="5142" stopIfTrue="1" operator="equal">
      <formula>"n/a"</formula>
    </cfRule>
    <cfRule type="cellIs" dxfId="4961" priority="5143" stopIfTrue="1" operator="equal">
      <formula>"yes"</formula>
    </cfRule>
    <cfRule type="cellIs" dxfId="4960" priority="5144" stopIfTrue="1" operator="equal">
      <formula>"no"</formula>
    </cfRule>
    <cfRule type="notContainsBlanks" dxfId="4959" priority="5145">
      <formula>LEN(TRIM(AY313))&gt;0</formula>
    </cfRule>
  </conditionalFormatting>
  <conditionalFormatting sqref="AY315">
    <cfRule type="cellIs" dxfId="4958" priority="5138" stopIfTrue="1" operator="equal">
      <formula>"yes"</formula>
    </cfRule>
    <cfRule type="cellIs" dxfId="4957" priority="5139" stopIfTrue="1" operator="equal">
      <formula>"no"</formula>
    </cfRule>
    <cfRule type="notContainsBlanks" dxfId="4956" priority="5140">
      <formula>LEN(TRIM(AY315))&gt;0</formula>
    </cfRule>
  </conditionalFormatting>
  <conditionalFormatting sqref="AY315">
    <cfRule type="cellIs" dxfId="4955" priority="5135" stopIfTrue="1" operator="equal">
      <formula>"yes"</formula>
    </cfRule>
    <cfRule type="cellIs" dxfId="4954" priority="5136" stopIfTrue="1" operator="equal">
      <formula>"no"</formula>
    </cfRule>
    <cfRule type="notContainsBlanks" dxfId="4953" priority="5137">
      <formula>LEN(TRIM(AY315))&gt;0</formula>
    </cfRule>
  </conditionalFormatting>
  <conditionalFormatting sqref="AY315">
    <cfRule type="cellIs" dxfId="4952" priority="5130" stopIfTrue="1" operator="equal">
      <formula>"done"</formula>
    </cfRule>
    <cfRule type="cellIs" dxfId="4951" priority="5131" stopIfTrue="1" operator="equal">
      <formula>"n/a"</formula>
    </cfRule>
    <cfRule type="cellIs" dxfId="4950" priority="5132" stopIfTrue="1" operator="equal">
      <formula>"yes"</formula>
    </cfRule>
    <cfRule type="cellIs" dxfId="4949" priority="5133" stopIfTrue="1" operator="equal">
      <formula>"no"</formula>
    </cfRule>
    <cfRule type="notContainsBlanks" dxfId="4948" priority="5134">
      <formula>LEN(TRIM(AY315))&gt;0</formula>
    </cfRule>
  </conditionalFormatting>
  <conditionalFormatting sqref="AY317">
    <cfRule type="cellIs" dxfId="4947" priority="5127" stopIfTrue="1" operator="equal">
      <formula>"yes"</formula>
    </cfRule>
    <cfRule type="cellIs" dxfId="4946" priority="5128" stopIfTrue="1" operator="equal">
      <formula>"no"</formula>
    </cfRule>
    <cfRule type="notContainsBlanks" dxfId="4945" priority="5129">
      <formula>LEN(TRIM(AY317))&gt;0</formula>
    </cfRule>
  </conditionalFormatting>
  <conditionalFormatting sqref="AY317">
    <cfRule type="cellIs" dxfId="4944" priority="5124" stopIfTrue="1" operator="equal">
      <formula>"yes"</formula>
    </cfRule>
    <cfRule type="cellIs" dxfId="4943" priority="5125" stopIfTrue="1" operator="equal">
      <formula>"no"</formula>
    </cfRule>
    <cfRule type="notContainsBlanks" dxfId="4942" priority="5126">
      <formula>LEN(TRIM(AY317))&gt;0</formula>
    </cfRule>
  </conditionalFormatting>
  <conditionalFormatting sqref="AY317">
    <cfRule type="cellIs" dxfId="4941" priority="5119" stopIfTrue="1" operator="equal">
      <formula>"done"</formula>
    </cfRule>
    <cfRule type="cellIs" dxfId="4940" priority="5120" stopIfTrue="1" operator="equal">
      <formula>"n/a"</formula>
    </cfRule>
    <cfRule type="cellIs" dxfId="4939" priority="5121" stopIfTrue="1" operator="equal">
      <formula>"yes"</formula>
    </cfRule>
    <cfRule type="cellIs" dxfId="4938" priority="5122" stopIfTrue="1" operator="equal">
      <formula>"no"</formula>
    </cfRule>
    <cfRule type="notContainsBlanks" dxfId="4937" priority="5123">
      <formula>LEN(TRIM(AY317))&gt;0</formula>
    </cfRule>
  </conditionalFormatting>
  <conditionalFormatting sqref="AY318">
    <cfRule type="cellIs" dxfId="4936" priority="5116" stopIfTrue="1" operator="equal">
      <formula>"yes"</formula>
    </cfRule>
    <cfRule type="cellIs" dxfId="4935" priority="5117" stopIfTrue="1" operator="equal">
      <formula>"no"</formula>
    </cfRule>
    <cfRule type="notContainsBlanks" dxfId="4934" priority="5118">
      <formula>LEN(TRIM(AY318))&gt;0</formula>
    </cfRule>
  </conditionalFormatting>
  <conditionalFormatting sqref="AY318">
    <cfRule type="cellIs" dxfId="4933" priority="5113" stopIfTrue="1" operator="equal">
      <formula>"yes"</formula>
    </cfRule>
    <cfRule type="cellIs" dxfId="4932" priority="5114" stopIfTrue="1" operator="equal">
      <formula>"no"</formula>
    </cfRule>
    <cfRule type="notContainsBlanks" dxfId="4931" priority="5115">
      <formula>LEN(TRIM(AY318))&gt;0</formula>
    </cfRule>
  </conditionalFormatting>
  <conditionalFormatting sqref="AY318">
    <cfRule type="cellIs" dxfId="4930" priority="5108" stopIfTrue="1" operator="equal">
      <formula>"done"</formula>
    </cfRule>
    <cfRule type="cellIs" dxfId="4929" priority="5109" stopIfTrue="1" operator="equal">
      <formula>"n/a"</formula>
    </cfRule>
    <cfRule type="cellIs" dxfId="4928" priority="5110" stopIfTrue="1" operator="equal">
      <formula>"yes"</formula>
    </cfRule>
    <cfRule type="cellIs" dxfId="4927" priority="5111" stopIfTrue="1" operator="equal">
      <formula>"no"</formula>
    </cfRule>
    <cfRule type="notContainsBlanks" dxfId="4926" priority="5112">
      <formula>LEN(TRIM(AY318))&gt;0</formula>
    </cfRule>
  </conditionalFormatting>
  <conditionalFormatting sqref="AY319">
    <cfRule type="cellIs" dxfId="4925" priority="5105" stopIfTrue="1" operator="equal">
      <formula>"yes"</formula>
    </cfRule>
    <cfRule type="cellIs" dxfId="4924" priority="5106" stopIfTrue="1" operator="equal">
      <formula>"no"</formula>
    </cfRule>
    <cfRule type="notContainsBlanks" dxfId="4923" priority="5107">
      <formula>LEN(TRIM(AY319))&gt;0</formula>
    </cfRule>
  </conditionalFormatting>
  <conditionalFormatting sqref="AY319">
    <cfRule type="cellIs" dxfId="4922" priority="5102" stopIfTrue="1" operator="equal">
      <formula>"yes"</formula>
    </cfRule>
    <cfRule type="cellIs" dxfId="4921" priority="5103" stopIfTrue="1" operator="equal">
      <formula>"no"</formula>
    </cfRule>
    <cfRule type="notContainsBlanks" dxfId="4920" priority="5104">
      <formula>LEN(TRIM(AY319))&gt;0</formula>
    </cfRule>
  </conditionalFormatting>
  <conditionalFormatting sqref="AY319">
    <cfRule type="cellIs" dxfId="4919" priority="5097" stopIfTrue="1" operator="equal">
      <formula>"done"</formula>
    </cfRule>
    <cfRule type="cellIs" dxfId="4918" priority="5098" stopIfTrue="1" operator="equal">
      <formula>"n/a"</formula>
    </cfRule>
    <cfRule type="cellIs" dxfId="4917" priority="5099" stopIfTrue="1" operator="equal">
      <formula>"yes"</formula>
    </cfRule>
    <cfRule type="cellIs" dxfId="4916" priority="5100" stopIfTrue="1" operator="equal">
      <formula>"no"</formula>
    </cfRule>
    <cfRule type="notContainsBlanks" dxfId="4915" priority="5101">
      <formula>LEN(TRIM(AY319))&gt;0</formula>
    </cfRule>
  </conditionalFormatting>
  <conditionalFormatting sqref="AY320">
    <cfRule type="cellIs" dxfId="4914" priority="5094" stopIfTrue="1" operator="equal">
      <formula>"yes"</formula>
    </cfRule>
    <cfRule type="cellIs" dxfId="4913" priority="5095" stopIfTrue="1" operator="equal">
      <formula>"no"</formula>
    </cfRule>
    <cfRule type="notContainsBlanks" dxfId="4912" priority="5096">
      <formula>LEN(TRIM(AY320))&gt;0</formula>
    </cfRule>
  </conditionalFormatting>
  <conditionalFormatting sqref="AY320">
    <cfRule type="cellIs" dxfId="4911" priority="5091" stopIfTrue="1" operator="equal">
      <formula>"yes"</formula>
    </cfRule>
    <cfRule type="cellIs" dxfId="4910" priority="5092" stopIfTrue="1" operator="equal">
      <formula>"no"</formula>
    </cfRule>
    <cfRule type="notContainsBlanks" dxfId="4909" priority="5093">
      <formula>LEN(TRIM(AY320))&gt;0</formula>
    </cfRule>
  </conditionalFormatting>
  <conditionalFormatting sqref="AY320">
    <cfRule type="cellIs" dxfId="4908" priority="5086" stopIfTrue="1" operator="equal">
      <formula>"done"</formula>
    </cfRule>
    <cfRule type="cellIs" dxfId="4907" priority="5087" stopIfTrue="1" operator="equal">
      <formula>"n/a"</formula>
    </cfRule>
    <cfRule type="cellIs" dxfId="4906" priority="5088" stopIfTrue="1" operator="equal">
      <formula>"yes"</formula>
    </cfRule>
    <cfRule type="cellIs" dxfId="4905" priority="5089" stopIfTrue="1" operator="equal">
      <formula>"no"</formula>
    </cfRule>
    <cfRule type="notContainsBlanks" dxfId="4904" priority="5090">
      <formula>LEN(TRIM(AY320))&gt;0</formula>
    </cfRule>
  </conditionalFormatting>
  <conditionalFormatting sqref="AY323">
    <cfRule type="cellIs" dxfId="4903" priority="5083" stopIfTrue="1" operator="equal">
      <formula>"yes"</formula>
    </cfRule>
    <cfRule type="cellIs" dxfId="4902" priority="5084" stopIfTrue="1" operator="equal">
      <formula>"no"</formula>
    </cfRule>
    <cfRule type="notContainsBlanks" dxfId="4901" priority="5085">
      <formula>LEN(TRIM(AY323))&gt;0</formula>
    </cfRule>
  </conditionalFormatting>
  <conditionalFormatting sqref="AY323">
    <cfRule type="cellIs" dxfId="4900" priority="5080" stopIfTrue="1" operator="equal">
      <formula>"yes"</formula>
    </cfRule>
    <cfRule type="cellIs" dxfId="4899" priority="5081" stopIfTrue="1" operator="equal">
      <formula>"no"</formula>
    </cfRule>
    <cfRule type="notContainsBlanks" dxfId="4898" priority="5082">
      <formula>LEN(TRIM(AY323))&gt;0</formula>
    </cfRule>
  </conditionalFormatting>
  <conditionalFormatting sqref="AY323">
    <cfRule type="cellIs" dxfId="4897" priority="5075" stopIfTrue="1" operator="equal">
      <formula>"done"</formula>
    </cfRule>
    <cfRule type="cellIs" dxfId="4896" priority="5076" stopIfTrue="1" operator="equal">
      <formula>"n/a"</formula>
    </cfRule>
    <cfRule type="cellIs" dxfId="4895" priority="5077" stopIfTrue="1" operator="equal">
      <formula>"yes"</formula>
    </cfRule>
    <cfRule type="cellIs" dxfId="4894" priority="5078" stopIfTrue="1" operator="equal">
      <formula>"no"</formula>
    </cfRule>
    <cfRule type="notContainsBlanks" dxfId="4893" priority="5079">
      <formula>LEN(TRIM(AY323))&gt;0</formula>
    </cfRule>
  </conditionalFormatting>
  <conditionalFormatting sqref="AY325">
    <cfRule type="cellIs" dxfId="4892" priority="5072" stopIfTrue="1" operator="equal">
      <formula>"yes"</formula>
    </cfRule>
    <cfRule type="cellIs" dxfId="4891" priority="5073" stopIfTrue="1" operator="equal">
      <formula>"no"</formula>
    </cfRule>
    <cfRule type="notContainsBlanks" dxfId="4890" priority="5074">
      <formula>LEN(TRIM(AY325))&gt;0</formula>
    </cfRule>
  </conditionalFormatting>
  <conditionalFormatting sqref="AY325">
    <cfRule type="cellIs" dxfId="4889" priority="5069" stopIfTrue="1" operator="equal">
      <formula>"yes"</formula>
    </cfRule>
    <cfRule type="cellIs" dxfId="4888" priority="5070" stopIfTrue="1" operator="equal">
      <formula>"no"</formula>
    </cfRule>
    <cfRule type="notContainsBlanks" dxfId="4887" priority="5071">
      <formula>LEN(TRIM(AY325))&gt;0</formula>
    </cfRule>
  </conditionalFormatting>
  <conditionalFormatting sqref="AY325">
    <cfRule type="cellIs" dxfId="4886" priority="5064" stopIfTrue="1" operator="equal">
      <formula>"done"</formula>
    </cfRule>
    <cfRule type="cellIs" dxfId="4885" priority="5065" stopIfTrue="1" operator="equal">
      <formula>"n/a"</formula>
    </cfRule>
    <cfRule type="cellIs" dxfId="4884" priority="5066" stopIfTrue="1" operator="equal">
      <formula>"yes"</formula>
    </cfRule>
    <cfRule type="cellIs" dxfId="4883" priority="5067" stopIfTrue="1" operator="equal">
      <formula>"no"</formula>
    </cfRule>
    <cfRule type="notContainsBlanks" dxfId="4882" priority="5068">
      <formula>LEN(TRIM(AY325))&gt;0</formula>
    </cfRule>
  </conditionalFormatting>
  <conditionalFormatting sqref="AY322">
    <cfRule type="cellIs" dxfId="4881" priority="5061" stopIfTrue="1" operator="equal">
      <formula>"yes"</formula>
    </cfRule>
    <cfRule type="cellIs" dxfId="4880" priority="5062" stopIfTrue="1" operator="equal">
      <formula>"no"</formula>
    </cfRule>
    <cfRule type="notContainsBlanks" dxfId="4879" priority="5063">
      <formula>LEN(TRIM(AY322))&gt;0</formula>
    </cfRule>
  </conditionalFormatting>
  <conditionalFormatting sqref="AY322">
    <cfRule type="cellIs" dxfId="4878" priority="5058" stopIfTrue="1" operator="equal">
      <formula>"yes"</formula>
    </cfRule>
    <cfRule type="cellIs" dxfId="4877" priority="5059" stopIfTrue="1" operator="equal">
      <formula>"no"</formula>
    </cfRule>
    <cfRule type="notContainsBlanks" dxfId="4876" priority="5060">
      <formula>LEN(TRIM(AY322))&gt;0</formula>
    </cfRule>
  </conditionalFormatting>
  <conditionalFormatting sqref="AY322">
    <cfRule type="cellIs" dxfId="4875" priority="5053" stopIfTrue="1" operator="equal">
      <formula>"done"</formula>
    </cfRule>
    <cfRule type="cellIs" dxfId="4874" priority="5054" stopIfTrue="1" operator="equal">
      <formula>"n/a"</formula>
    </cfRule>
    <cfRule type="cellIs" dxfId="4873" priority="5055" stopIfTrue="1" operator="equal">
      <formula>"yes"</formula>
    </cfRule>
    <cfRule type="cellIs" dxfId="4872" priority="5056" stopIfTrue="1" operator="equal">
      <formula>"no"</formula>
    </cfRule>
    <cfRule type="notContainsBlanks" dxfId="4871" priority="5057">
      <formula>LEN(TRIM(AY322))&gt;0</formula>
    </cfRule>
  </conditionalFormatting>
  <conditionalFormatting sqref="AY277:AY286">
    <cfRule type="cellIs" dxfId="4870" priority="5050" stopIfTrue="1" operator="equal">
      <formula>"yes"</formula>
    </cfRule>
    <cfRule type="cellIs" dxfId="4869" priority="5051" stopIfTrue="1" operator="equal">
      <formula>"no"</formula>
    </cfRule>
    <cfRule type="notContainsBlanks" dxfId="4868" priority="5052">
      <formula>LEN(TRIM(AY277))&gt;0</formula>
    </cfRule>
  </conditionalFormatting>
  <conditionalFormatting sqref="AY277:AY286">
    <cfRule type="cellIs" dxfId="4867" priority="5047" stopIfTrue="1" operator="equal">
      <formula>"yes"</formula>
    </cfRule>
    <cfRule type="cellIs" dxfId="4866" priority="5048" stopIfTrue="1" operator="equal">
      <formula>"no"</formula>
    </cfRule>
    <cfRule type="notContainsBlanks" dxfId="4865" priority="5049">
      <formula>LEN(TRIM(AY277))&gt;0</formula>
    </cfRule>
  </conditionalFormatting>
  <conditionalFormatting sqref="AY277:AY286">
    <cfRule type="cellIs" dxfId="4864" priority="5042" stopIfTrue="1" operator="equal">
      <formula>"done"</formula>
    </cfRule>
    <cfRule type="cellIs" dxfId="4863" priority="5043" stopIfTrue="1" operator="equal">
      <formula>"n/a"</formula>
    </cfRule>
    <cfRule type="cellIs" dxfId="4862" priority="5044" stopIfTrue="1" operator="equal">
      <formula>"yes"</formula>
    </cfRule>
    <cfRule type="cellIs" dxfId="4861" priority="5045" stopIfTrue="1" operator="equal">
      <formula>"no"</formula>
    </cfRule>
    <cfRule type="notContainsBlanks" dxfId="4860" priority="5046">
      <formula>LEN(TRIM(AY277))&gt;0</formula>
    </cfRule>
  </conditionalFormatting>
  <conditionalFormatting sqref="AY288">
    <cfRule type="cellIs" dxfId="4859" priority="5039" stopIfTrue="1" operator="equal">
      <formula>"yes"</formula>
    </cfRule>
    <cfRule type="cellIs" dxfId="4858" priority="5040" stopIfTrue="1" operator="equal">
      <formula>"no"</formula>
    </cfRule>
    <cfRule type="notContainsBlanks" dxfId="4857" priority="5041">
      <formula>LEN(TRIM(AY288))&gt;0</formula>
    </cfRule>
  </conditionalFormatting>
  <conditionalFormatting sqref="AY288">
    <cfRule type="cellIs" dxfId="4856" priority="5036" stopIfTrue="1" operator="equal">
      <formula>"yes"</formula>
    </cfRule>
    <cfRule type="cellIs" dxfId="4855" priority="5037" stopIfTrue="1" operator="equal">
      <formula>"no"</formula>
    </cfRule>
    <cfRule type="notContainsBlanks" dxfId="4854" priority="5038">
      <formula>LEN(TRIM(AY288))&gt;0</formula>
    </cfRule>
  </conditionalFormatting>
  <conditionalFormatting sqref="AY288">
    <cfRule type="cellIs" dxfId="4853" priority="5031" stopIfTrue="1" operator="equal">
      <formula>"done"</formula>
    </cfRule>
    <cfRule type="cellIs" dxfId="4852" priority="5032" stopIfTrue="1" operator="equal">
      <formula>"n/a"</formula>
    </cfRule>
    <cfRule type="cellIs" dxfId="4851" priority="5033" stopIfTrue="1" operator="equal">
      <formula>"yes"</formula>
    </cfRule>
    <cfRule type="cellIs" dxfId="4850" priority="5034" stopIfTrue="1" operator="equal">
      <formula>"no"</formula>
    </cfRule>
    <cfRule type="notContainsBlanks" dxfId="4849" priority="5035">
      <formula>LEN(TRIM(AY288))&gt;0</formula>
    </cfRule>
  </conditionalFormatting>
  <conditionalFormatting sqref="AY289">
    <cfRule type="cellIs" dxfId="4848" priority="5028" stopIfTrue="1" operator="equal">
      <formula>"yes"</formula>
    </cfRule>
    <cfRule type="cellIs" dxfId="4847" priority="5029" stopIfTrue="1" operator="equal">
      <formula>"no"</formula>
    </cfRule>
    <cfRule type="notContainsBlanks" dxfId="4846" priority="5030">
      <formula>LEN(TRIM(AY289))&gt;0</formula>
    </cfRule>
  </conditionalFormatting>
  <conditionalFormatting sqref="AY289">
    <cfRule type="cellIs" dxfId="4845" priority="5025" stopIfTrue="1" operator="equal">
      <formula>"yes"</formula>
    </cfRule>
    <cfRule type="cellIs" dxfId="4844" priority="5026" stopIfTrue="1" operator="equal">
      <formula>"no"</formula>
    </cfRule>
    <cfRule type="notContainsBlanks" dxfId="4843" priority="5027">
      <formula>LEN(TRIM(AY289))&gt;0</formula>
    </cfRule>
  </conditionalFormatting>
  <conditionalFormatting sqref="AY289">
    <cfRule type="cellIs" dxfId="4842" priority="5020" stopIfTrue="1" operator="equal">
      <formula>"done"</formula>
    </cfRule>
    <cfRule type="cellIs" dxfId="4841" priority="5021" stopIfTrue="1" operator="equal">
      <formula>"n/a"</formula>
    </cfRule>
    <cfRule type="cellIs" dxfId="4840" priority="5022" stopIfTrue="1" operator="equal">
      <formula>"yes"</formula>
    </cfRule>
    <cfRule type="cellIs" dxfId="4839" priority="5023" stopIfTrue="1" operator="equal">
      <formula>"no"</formula>
    </cfRule>
    <cfRule type="notContainsBlanks" dxfId="4838" priority="5024">
      <formula>LEN(TRIM(AY289))&gt;0</formula>
    </cfRule>
  </conditionalFormatting>
  <conditionalFormatting sqref="AY290">
    <cfRule type="cellIs" dxfId="4837" priority="5017" stopIfTrue="1" operator="equal">
      <formula>"yes"</formula>
    </cfRule>
    <cfRule type="cellIs" dxfId="4836" priority="5018" stopIfTrue="1" operator="equal">
      <formula>"no"</formula>
    </cfRule>
    <cfRule type="notContainsBlanks" dxfId="4835" priority="5019">
      <formula>LEN(TRIM(AY290))&gt;0</formula>
    </cfRule>
  </conditionalFormatting>
  <conditionalFormatting sqref="AY290">
    <cfRule type="cellIs" dxfId="4834" priority="5014" stopIfTrue="1" operator="equal">
      <formula>"yes"</formula>
    </cfRule>
    <cfRule type="cellIs" dxfId="4833" priority="5015" stopIfTrue="1" operator="equal">
      <formula>"no"</formula>
    </cfRule>
    <cfRule type="notContainsBlanks" dxfId="4832" priority="5016">
      <formula>LEN(TRIM(AY290))&gt;0</formula>
    </cfRule>
  </conditionalFormatting>
  <conditionalFormatting sqref="AY290">
    <cfRule type="cellIs" dxfId="4831" priority="5009" stopIfTrue="1" operator="equal">
      <formula>"done"</formula>
    </cfRule>
    <cfRule type="cellIs" dxfId="4830" priority="5010" stopIfTrue="1" operator="equal">
      <formula>"n/a"</formula>
    </cfRule>
    <cfRule type="cellIs" dxfId="4829" priority="5011" stopIfTrue="1" operator="equal">
      <formula>"yes"</formula>
    </cfRule>
    <cfRule type="cellIs" dxfId="4828" priority="5012" stopIfTrue="1" operator="equal">
      <formula>"no"</formula>
    </cfRule>
    <cfRule type="notContainsBlanks" dxfId="4827" priority="5013">
      <formula>LEN(TRIM(AY290))&gt;0</formula>
    </cfRule>
  </conditionalFormatting>
  <conditionalFormatting sqref="AY291">
    <cfRule type="cellIs" dxfId="4826" priority="5006" stopIfTrue="1" operator="equal">
      <formula>"yes"</formula>
    </cfRule>
    <cfRule type="cellIs" dxfId="4825" priority="5007" stopIfTrue="1" operator="equal">
      <formula>"no"</formula>
    </cfRule>
    <cfRule type="notContainsBlanks" dxfId="4824" priority="5008">
      <formula>LEN(TRIM(AY291))&gt;0</formula>
    </cfRule>
  </conditionalFormatting>
  <conditionalFormatting sqref="AY291">
    <cfRule type="cellIs" dxfId="4823" priority="5003" stopIfTrue="1" operator="equal">
      <formula>"yes"</formula>
    </cfRule>
    <cfRule type="cellIs" dxfId="4822" priority="5004" stopIfTrue="1" operator="equal">
      <formula>"no"</formula>
    </cfRule>
    <cfRule type="notContainsBlanks" dxfId="4821" priority="5005">
      <formula>LEN(TRIM(AY291))&gt;0</formula>
    </cfRule>
  </conditionalFormatting>
  <conditionalFormatting sqref="AY291">
    <cfRule type="cellIs" dxfId="4820" priority="4998" stopIfTrue="1" operator="equal">
      <formula>"done"</formula>
    </cfRule>
    <cfRule type="cellIs" dxfId="4819" priority="4999" stopIfTrue="1" operator="equal">
      <formula>"n/a"</formula>
    </cfRule>
    <cfRule type="cellIs" dxfId="4818" priority="5000" stopIfTrue="1" operator="equal">
      <formula>"yes"</formula>
    </cfRule>
    <cfRule type="cellIs" dxfId="4817" priority="5001" stopIfTrue="1" operator="equal">
      <formula>"no"</formula>
    </cfRule>
    <cfRule type="notContainsBlanks" dxfId="4816" priority="5002">
      <formula>LEN(TRIM(AY291))&gt;0</formula>
    </cfRule>
  </conditionalFormatting>
  <conditionalFormatting sqref="AY292">
    <cfRule type="cellIs" dxfId="4815" priority="4995" stopIfTrue="1" operator="equal">
      <formula>"yes"</formula>
    </cfRule>
    <cfRule type="cellIs" dxfId="4814" priority="4996" stopIfTrue="1" operator="equal">
      <formula>"no"</formula>
    </cfRule>
    <cfRule type="notContainsBlanks" dxfId="4813" priority="4997">
      <formula>LEN(TRIM(AY292))&gt;0</formula>
    </cfRule>
  </conditionalFormatting>
  <conditionalFormatting sqref="AY292">
    <cfRule type="cellIs" dxfId="4812" priority="4992" stopIfTrue="1" operator="equal">
      <formula>"yes"</formula>
    </cfRule>
    <cfRule type="cellIs" dxfId="4811" priority="4993" stopIfTrue="1" operator="equal">
      <formula>"no"</formula>
    </cfRule>
    <cfRule type="notContainsBlanks" dxfId="4810" priority="4994">
      <formula>LEN(TRIM(AY292))&gt;0</formula>
    </cfRule>
  </conditionalFormatting>
  <conditionalFormatting sqref="AY292">
    <cfRule type="cellIs" dxfId="4809" priority="4987" stopIfTrue="1" operator="equal">
      <formula>"done"</formula>
    </cfRule>
    <cfRule type="cellIs" dxfId="4808" priority="4988" stopIfTrue="1" operator="equal">
      <formula>"n/a"</formula>
    </cfRule>
    <cfRule type="cellIs" dxfId="4807" priority="4989" stopIfTrue="1" operator="equal">
      <formula>"yes"</formula>
    </cfRule>
    <cfRule type="cellIs" dxfId="4806" priority="4990" stopIfTrue="1" operator="equal">
      <formula>"no"</formula>
    </cfRule>
    <cfRule type="notContainsBlanks" dxfId="4805" priority="4991">
      <formula>LEN(TRIM(AY292))&gt;0</formula>
    </cfRule>
  </conditionalFormatting>
  <conditionalFormatting sqref="AY293">
    <cfRule type="cellIs" dxfId="4804" priority="4984" stopIfTrue="1" operator="equal">
      <formula>"yes"</formula>
    </cfRule>
    <cfRule type="cellIs" dxfId="4803" priority="4985" stopIfTrue="1" operator="equal">
      <formula>"no"</formula>
    </cfRule>
    <cfRule type="notContainsBlanks" dxfId="4802" priority="4986">
      <formula>LEN(TRIM(AY293))&gt;0</formula>
    </cfRule>
  </conditionalFormatting>
  <conditionalFormatting sqref="AY293">
    <cfRule type="cellIs" dxfId="4801" priority="4981" stopIfTrue="1" operator="equal">
      <formula>"yes"</formula>
    </cfRule>
    <cfRule type="cellIs" dxfId="4800" priority="4982" stopIfTrue="1" operator="equal">
      <formula>"no"</formula>
    </cfRule>
    <cfRule type="notContainsBlanks" dxfId="4799" priority="4983">
      <formula>LEN(TRIM(AY293))&gt;0</formula>
    </cfRule>
  </conditionalFormatting>
  <conditionalFormatting sqref="AY293">
    <cfRule type="cellIs" dxfId="4798" priority="4976" stopIfTrue="1" operator="equal">
      <formula>"done"</formula>
    </cfRule>
    <cfRule type="cellIs" dxfId="4797" priority="4977" stopIfTrue="1" operator="equal">
      <formula>"n/a"</formula>
    </cfRule>
    <cfRule type="cellIs" dxfId="4796" priority="4978" stopIfTrue="1" operator="equal">
      <formula>"yes"</formula>
    </cfRule>
    <cfRule type="cellIs" dxfId="4795" priority="4979" stopIfTrue="1" operator="equal">
      <formula>"no"</formula>
    </cfRule>
    <cfRule type="notContainsBlanks" dxfId="4794" priority="4980">
      <formula>LEN(TRIM(AY293))&gt;0</formula>
    </cfRule>
  </conditionalFormatting>
  <conditionalFormatting sqref="AY295">
    <cfRule type="cellIs" dxfId="4793" priority="4973" stopIfTrue="1" operator="equal">
      <formula>"yes"</formula>
    </cfRule>
    <cfRule type="cellIs" dxfId="4792" priority="4974" stopIfTrue="1" operator="equal">
      <formula>"no"</formula>
    </cfRule>
    <cfRule type="notContainsBlanks" dxfId="4791" priority="4975">
      <formula>LEN(TRIM(AY295))&gt;0</formula>
    </cfRule>
  </conditionalFormatting>
  <conditionalFormatting sqref="AY295">
    <cfRule type="cellIs" dxfId="4790" priority="4970" stopIfTrue="1" operator="equal">
      <formula>"yes"</formula>
    </cfRule>
    <cfRule type="cellIs" dxfId="4789" priority="4971" stopIfTrue="1" operator="equal">
      <formula>"no"</formula>
    </cfRule>
    <cfRule type="notContainsBlanks" dxfId="4788" priority="4972">
      <formula>LEN(TRIM(AY295))&gt;0</formula>
    </cfRule>
  </conditionalFormatting>
  <conditionalFormatting sqref="AY295">
    <cfRule type="cellIs" dxfId="4787" priority="4965" stopIfTrue="1" operator="equal">
      <formula>"done"</formula>
    </cfRule>
    <cfRule type="cellIs" dxfId="4786" priority="4966" stopIfTrue="1" operator="equal">
      <formula>"n/a"</formula>
    </cfRule>
    <cfRule type="cellIs" dxfId="4785" priority="4967" stopIfTrue="1" operator="equal">
      <formula>"yes"</formula>
    </cfRule>
    <cfRule type="cellIs" dxfId="4784" priority="4968" stopIfTrue="1" operator="equal">
      <formula>"no"</formula>
    </cfRule>
    <cfRule type="notContainsBlanks" dxfId="4783" priority="4969">
      <formula>LEN(TRIM(AY295))&gt;0</formula>
    </cfRule>
  </conditionalFormatting>
  <conditionalFormatting sqref="AY296:AY298">
    <cfRule type="cellIs" dxfId="4782" priority="4962" stopIfTrue="1" operator="equal">
      <formula>"yes"</formula>
    </cfRule>
    <cfRule type="cellIs" dxfId="4781" priority="4963" stopIfTrue="1" operator="equal">
      <formula>"no"</formula>
    </cfRule>
    <cfRule type="notContainsBlanks" dxfId="4780" priority="4964">
      <formula>LEN(TRIM(AY296))&gt;0</formula>
    </cfRule>
  </conditionalFormatting>
  <conditionalFormatting sqref="AY296:AY298">
    <cfRule type="cellIs" dxfId="4779" priority="4959" stopIfTrue="1" operator="equal">
      <formula>"yes"</formula>
    </cfRule>
    <cfRule type="cellIs" dxfId="4778" priority="4960" stopIfTrue="1" operator="equal">
      <formula>"no"</formula>
    </cfRule>
    <cfRule type="notContainsBlanks" dxfId="4777" priority="4961">
      <formula>LEN(TRIM(AY296))&gt;0</formula>
    </cfRule>
  </conditionalFormatting>
  <conditionalFormatting sqref="AY296:AY298">
    <cfRule type="cellIs" dxfId="4776" priority="4954" stopIfTrue="1" operator="equal">
      <formula>"done"</formula>
    </cfRule>
    <cfRule type="cellIs" dxfId="4775" priority="4955" stopIfTrue="1" operator="equal">
      <formula>"n/a"</formula>
    </cfRule>
    <cfRule type="cellIs" dxfId="4774" priority="4956" stopIfTrue="1" operator="equal">
      <formula>"yes"</formula>
    </cfRule>
    <cfRule type="cellIs" dxfId="4773" priority="4957" stopIfTrue="1" operator="equal">
      <formula>"no"</formula>
    </cfRule>
    <cfRule type="notContainsBlanks" dxfId="4772" priority="4958">
      <formula>LEN(TRIM(AY296))&gt;0</formula>
    </cfRule>
  </conditionalFormatting>
  <conditionalFormatting sqref="AY15:BA15">
    <cfRule type="dataBar" priority="4953">
      <dataBar>
        <cfvo type="num" val="0"/>
        <cfvo type="max"/>
        <color rgb="FF92D050"/>
      </dataBar>
      <extLst>
        <ext xmlns:x14="http://schemas.microsoft.com/office/spreadsheetml/2009/9/main" uri="{B025F937-C7B1-47D3-B67F-A62EFF666E3E}">
          <x14:id>{884411C4-2D7F-4860-9FBB-F3FB3B600008}</x14:id>
        </ext>
      </extLst>
    </cfRule>
  </conditionalFormatting>
  <conditionalFormatting sqref="AY61:BA61">
    <cfRule type="dataBar" priority="4952">
      <dataBar>
        <cfvo type="num" val="0"/>
        <cfvo type="max"/>
        <color rgb="FF92D050"/>
      </dataBar>
      <extLst>
        <ext xmlns:x14="http://schemas.microsoft.com/office/spreadsheetml/2009/9/main" uri="{B025F937-C7B1-47D3-B67F-A62EFF666E3E}">
          <x14:id>{31E3991E-E655-48BC-AE9E-2632EB2BB840}</x14:id>
        </ext>
      </extLst>
    </cfRule>
  </conditionalFormatting>
  <conditionalFormatting sqref="AY90:BA90">
    <cfRule type="dataBar" priority="4951">
      <dataBar>
        <cfvo type="num" val="0"/>
        <cfvo type="max"/>
        <color rgb="FF92D050"/>
      </dataBar>
      <extLst>
        <ext xmlns:x14="http://schemas.microsoft.com/office/spreadsheetml/2009/9/main" uri="{B025F937-C7B1-47D3-B67F-A62EFF666E3E}">
          <x14:id>{119A8294-7859-429E-AFD9-0A17FE0C3CD0}</x14:id>
        </ext>
      </extLst>
    </cfRule>
  </conditionalFormatting>
  <conditionalFormatting sqref="AY105:BA105">
    <cfRule type="dataBar" priority="4950">
      <dataBar>
        <cfvo type="num" val="0"/>
        <cfvo type="max"/>
        <color rgb="FF92D050"/>
      </dataBar>
      <extLst>
        <ext xmlns:x14="http://schemas.microsoft.com/office/spreadsheetml/2009/9/main" uri="{B025F937-C7B1-47D3-B67F-A62EFF666E3E}">
          <x14:id>{9DC6DCE0-4533-4C35-A4CF-38E92D28D012}</x14:id>
        </ext>
      </extLst>
    </cfRule>
  </conditionalFormatting>
  <conditionalFormatting sqref="AY137:BA137">
    <cfRule type="dataBar" priority="4949">
      <dataBar>
        <cfvo type="num" val="0"/>
        <cfvo type="max"/>
        <color rgb="FF92D050"/>
      </dataBar>
      <extLst>
        <ext xmlns:x14="http://schemas.microsoft.com/office/spreadsheetml/2009/9/main" uri="{B025F937-C7B1-47D3-B67F-A62EFF666E3E}">
          <x14:id>{183BF147-61B4-4862-90FE-27652A311762}</x14:id>
        </ext>
      </extLst>
    </cfRule>
  </conditionalFormatting>
  <conditionalFormatting sqref="AY160:BA160">
    <cfRule type="dataBar" priority="4948">
      <dataBar>
        <cfvo type="num" val="0"/>
        <cfvo type="max"/>
        <color rgb="FF92D050"/>
      </dataBar>
      <extLst>
        <ext xmlns:x14="http://schemas.microsoft.com/office/spreadsheetml/2009/9/main" uri="{B025F937-C7B1-47D3-B67F-A62EFF666E3E}">
          <x14:id>{7C892AE9-5682-4616-A2C6-EEE965B5A807}</x14:id>
        </ext>
      </extLst>
    </cfRule>
  </conditionalFormatting>
  <conditionalFormatting sqref="AY173:BA173">
    <cfRule type="dataBar" priority="4947">
      <dataBar>
        <cfvo type="num" val="0"/>
        <cfvo type="max"/>
        <color rgb="FF92D050"/>
      </dataBar>
      <extLst>
        <ext xmlns:x14="http://schemas.microsoft.com/office/spreadsheetml/2009/9/main" uri="{B025F937-C7B1-47D3-B67F-A62EFF666E3E}">
          <x14:id>{9B262D9A-ADA3-462B-B945-0B1D8C27AE7F}</x14:id>
        </ext>
      </extLst>
    </cfRule>
  </conditionalFormatting>
  <conditionalFormatting sqref="AY179:BA179">
    <cfRule type="dataBar" priority="4946">
      <dataBar>
        <cfvo type="num" val="0"/>
        <cfvo type="max"/>
        <color rgb="FF92D050"/>
      </dataBar>
      <extLst>
        <ext xmlns:x14="http://schemas.microsoft.com/office/spreadsheetml/2009/9/main" uri="{B025F937-C7B1-47D3-B67F-A62EFF666E3E}">
          <x14:id>{4AC43900-F0C7-46C7-BA98-656C1089A755}</x14:id>
        </ext>
      </extLst>
    </cfRule>
  </conditionalFormatting>
  <conditionalFormatting sqref="AY189:BA189">
    <cfRule type="dataBar" priority="4945">
      <dataBar>
        <cfvo type="num" val="0"/>
        <cfvo type="max"/>
        <color rgb="FF92D050"/>
      </dataBar>
      <extLst>
        <ext xmlns:x14="http://schemas.microsoft.com/office/spreadsheetml/2009/9/main" uri="{B025F937-C7B1-47D3-B67F-A62EFF666E3E}">
          <x14:id>{9BBAAA69-6915-4903-B909-5D6251FFDD5F}</x14:id>
        </ext>
      </extLst>
    </cfRule>
  </conditionalFormatting>
  <conditionalFormatting sqref="AY193:BA193">
    <cfRule type="dataBar" priority="4944">
      <dataBar>
        <cfvo type="num" val="0"/>
        <cfvo type="max"/>
        <color rgb="FF92D050"/>
      </dataBar>
      <extLst>
        <ext xmlns:x14="http://schemas.microsoft.com/office/spreadsheetml/2009/9/main" uri="{B025F937-C7B1-47D3-B67F-A62EFF666E3E}">
          <x14:id>{385BDB29-74B6-4C91-A444-8FD8F6DBEF22}</x14:id>
        </ext>
      </extLst>
    </cfRule>
  </conditionalFormatting>
  <conditionalFormatting sqref="AY203:BA203">
    <cfRule type="dataBar" priority="4943">
      <dataBar>
        <cfvo type="num" val="0"/>
        <cfvo type="max"/>
        <color rgb="FF92D050"/>
      </dataBar>
      <extLst>
        <ext xmlns:x14="http://schemas.microsoft.com/office/spreadsheetml/2009/9/main" uri="{B025F937-C7B1-47D3-B67F-A62EFF666E3E}">
          <x14:id>{F6CB8196-6F93-46C3-AA60-5A21D66C3173}</x14:id>
        </ext>
      </extLst>
    </cfRule>
  </conditionalFormatting>
  <conditionalFormatting sqref="AY208:BA208">
    <cfRule type="dataBar" priority="4942">
      <dataBar>
        <cfvo type="num" val="0"/>
        <cfvo type="max"/>
        <color rgb="FF92D050"/>
      </dataBar>
      <extLst>
        <ext xmlns:x14="http://schemas.microsoft.com/office/spreadsheetml/2009/9/main" uri="{B025F937-C7B1-47D3-B67F-A62EFF666E3E}">
          <x14:id>{17433C28-662D-4F3A-AE60-5EAA564EF8A5}</x14:id>
        </ext>
      </extLst>
    </cfRule>
  </conditionalFormatting>
  <conditionalFormatting sqref="AY211:BA211">
    <cfRule type="dataBar" priority="4941">
      <dataBar>
        <cfvo type="num" val="0"/>
        <cfvo type="max"/>
        <color rgb="FF92D050"/>
      </dataBar>
      <extLst>
        <ext xmlns:x14="http://schemas.microsoft.com/office/spreadsheetml/2009/9/main" uri="{B025F937-C7B1-47D3-B67F-A62EFF666E3E}">
          <x14:id>{691D5537-4C86-4844-9FCB-9645BE3867CE}</x14:id>
        </ext>
      </extLst>
    </cfRule>
  </conditionalFormatting>
  <conditionalFormatting sqref="AY216:BA216">
    <cfRule type="dataBar" priority="4940">
      <dataBar>
        <cfvo type="num" val="0"/>
        <cfvo type="max"/>
        <color rgb="FF92D050"/>
      </dataBar>
      <extLst>
        <ext xmlns:x14="http://schemas.microsoft.com/office/spreadsheetml/2009/9/main" uri="{B025F937-C7B1-47D3-B67F-A62EFF666E3E}">
          <x14:id>{C5CC3DD4-9070-4FE3-ADFB-DA581DA94372}</x14:id>
        </ext>
      </extLst>
    </cfRule>
  </conditionalFormatting>
  <conditionalFormatting sqref="AY239:BA239">
    <cfRule type="dataBar" priority="4939">
      <dataBar>
        <cfvo type="num" val="0"/>
        <cfvo type="max"/>
        <color rgb="FF92D050"/>
      </dataBar>
      <extLst>
        <ext xmlns:x14="http://schemas.microsoft.com/office/spreadsheetml/2009/9/main" uri="{B025F937-C7B1-47D3-B67F-A62EFF666E3E}">
          <x14:id>{C6F3A237-F229-46BE-BAD3-53B368013BC1}</x14:id>
        </ext>
      </extLst>
    </cfRule>
  </conditionalFormatting>
  <conditionalFormatting sqref="AY248:BA248">
    <cfRule type="dataBar" priority="4938">
      <dataBar>
        <cfvo type="num" val="0"/>
        <cfvo type="max"/>
        <color rgb="FF92D050"/>
      </dataBar>
      <extLst>
        <ext xmlns:x14="http://schemas.microsoft.com/office/spreadsheetml/2009/9/main" uri="{B025F937-C7B1-47D3-B67F-A62EFF666E3E}">
          <x14:id>{5E646D35-75E3-448C-BAA7-7B4AEC5ED8AC}</x14:id>
        </ext>
      </extLst>
    </cfRule>
  </conditionalFormatting>
  <conditionalFormatting sqref="AY259:BA259">
    <cfRule type="dataBar" priority="4937">
      <dataBar>
        <cfvo type="num" val="0"/>
        <cfvo type="max"/>
        <color rgb="FF92D050"/>
      </dataBar>
      <extLst>
        <ext xmlns:x14="http://schemas.microsoft.com/office/spreadsheetml/2009/9/main" uri="{B025F937-C7B1-47D3-B67F-A62EFF666E3E}">
          <x14:id>{8D85F1E7-9DC2-43F0-849E-B992AFAB70B9}</x14:id>
        </ext>
      </extLst>
    </cfRule>
  </conditionalFormatting>
  <conditionalFormatting sqref="AY276:BA276">
    <cfRule type="dataBar" priority="4936">
      <dataBar>
        <cfvo type="num" val="0"/>
        <cfvo type="max"/>
        <color rgb="FF92D050"/>
      </dataBar>
      <extLst>
        <ext xmlns:x14="http://schemas.microsoft.com/office/spreadsheetml/2009/9/main" uri="{B025F937-C7B1-47D3-B67F-A62EFF666E3E}">
          <x14:id>{C8F9AA00-3D3A-4B7D-852E-B1271EA861EE}</x14:id>
        </ext>
      </extLst>
    </cfRule>
  </conditionalFormatting>
  <conditionalFormatting sqref="AY287:BA287">
    <cfRule type="dataBar" priority="4935">
      <dataBar>
        <cfvo type="num" val="0"/>
        <cfvo type="max"/>
        <color rgb="FF92D050"/>
      </dataBar>
      <extLst>
        <ext xmlns:x14="http://schemas.microsoft.com/office/spreadsheetml/2009/9/main" uri="{B025F937-C7B1-47D3-B67F-A62EFF666E3E}">
          <x14:id>{8B17F00B-9928-44D2-9F8B-DF22167028E0}</x14:id>
        </ext>
      </extLst>
    </cfRule>
  </conditionalFormatting>
  <conditionalFormatting sqref="AY294:BA294">
    <cfRule type="dataBar" priority="4934">
      <dataBar>
        <cfvo type="num" val="0"/>
        <cfvo type="max"/>
        <color rgb="FF92D050"/>
      </dataBar>
      <extLst>
        <ext xmlns:x14="http://schemas.microsoft.com/office/spreadsheetml/2009/9/main" uri="{B025F937-C7B1-47D3-B67F-A62EFF666E3E}">
          <x14:id>{35828D55-CC15-45A1-B3F8-49D01951743D}</x14:id>
        </ext>
      </extLst>
    </cfRule>
  </conditionalFormatting>
  <conditionalFormatting sqref="AY299:BA299">
    <cfRule type="dataBar" priority="4933">
      <dataBar>
        <cfvo type="num" val="0"/>
        <cfvo type="max"/>
        <color rgb="FF92D050"/>
      </dataBar>
      <extLst>
        <ext xmlns:x14="http://schemas.microsoft.com/office/spreadsheetml/2009/9/main" uri="{B025F937-C7B1-47D3-B67F-A62EFF666E3E}">
          <x14:id>{46D27101-A20B-463B-B211-9342644837B3}</x14:id>
        </ext>
      </extLst>
    </cfRule>
  </conditionalFormatting>
  <conditionalFormatting sqref="AY303:BA303">
    <cfRule type="dataBar" priority="4932">
      <dataBar>
        <cfvo type="num" val="0"/>
        <cfvo type="max"/>
        <color rgb="FF92D050"/>
      </dataBar>
      <extLst>
        <ext xmlns:x14="http://schemas.microsoft.com/office/spreadsheetml/2009/9/main" uri="{B025F937-C7B1-47D3-B67F-A62EFF666E3E}">
          <x14:id>{8661EAF6-30D8-4699-B3EF-CC7DF17449B3}</x14:id>
        </ext>
      </extLst>
    </cfRule>
  </conditionalFormatting>
  <conditionalFormatting sqref="AY309:BA309">
    <cfRule type="dataBar" priority="4931">
      <dataBar>
        <cfvo type="num" val="0"/>
        <cfvo type="max"/>
        <color rgb="FF92D050"/>
      </dataBar>
      <extLst>
        <ext xmlns:x14="http://schemas.microsoft.com/office/spreadsheetml/2009/9/main" uri="{B025F937-C7B1-47D3-B67F-A62EFF666E3E}">
          <x14:id>{A1A4CCC4-6C2A-45B3-9628-8F414CBA36E6}</x14:id>
        </ext>
      </extLst>
    </cfRule>
  </conditionalFormatting>
  <conditionalFormatting sqref="AY316:BA316">
    <cfRule type="dataBar" priority="4930">
      <dataBar>
        <cfvo type="num" val="0"/>
        <cfvo type="max"/>
        <color rgb="FF92D050"/>
      </dataBar>
      <extLst>
        <ext xmlns:x14="http://schemas.microsoft.com/office/spreadsheetml/2009/9/main" uri="{B025F937-C7B1-47D3-B67F-A62EFF666E3E}">
          <x14:id>{C7055046-3D2A-4401-9413-5E69F5566242}</x14:id>
        </ext>
      </extLst>
    </cfRule>
  </conditionalFormatting>
  <conditionalFormatting sqref="AY321:BA321">
    <cfRule type="dataBar" priority="4929">
      <dataBar>
        <cfvo type="num" val="0"/>
        <cfvo type="max"/>
        <color rgb="FF92D050"/>
      </dataBar>
      <extLst>
        <ext xmlns:x14="http://schemas.microsoft.com/office/spreadsheetml/2009/9/main" uri="{B025F937-C7B1-47D3-B67F-A62EFF666E3E}">
          <x14:id>{69ED96C1-D6F1-4ECA-96BC-698E1FA7A055}</x14:id>
        </ext>
      </extLst>
    </cfRule>
  </conditionalFormatting>
  <conditionalFormatting sqref="AY324:BA324">
    <cfRule type="dataBar" priority="4928">
      <dataBar>
        <cfvo type="num" val="0"/>
        <cfvo type="max"/>
        <color rgb="FF92D050"/>
      </dataBar>
      <extLst>
        <ext xmlns:x14="http://schemas.microsoft.com/office/spreadsheetml/2009/9/main" uri="{B025F937-C7B1-47D3-B67F-A62EFF666E3E}">
          <x14:id>{7A0A4F07-8EF5-4BBC-95DF-D8318BF653F9}</x14:id>
        </ext>
      </extLst>
    </cfRule>
  </conditionalFormatting>
  <conditionalFormatting sqref="AY324">
    <cfRule type="cellIs" dxfId="4771" priority="4927" stopIfTrue="1" operator="equal">
      <formula>"n/a"</formula>
    </cfRule>
  </conditionalFormatting>
  <conditionalFormatting sqref="AY14:BA14">
    <cfRule type="dataBar" priority="4926">
      <dataBar>
        <cfvo type="num" val="0"/>
        <cfvo type="max"/>
        <color rgb="FF92D050"/>
      </dataBar>
      <extLst>
        <ext xmlns:x14="http://schemas.microsoft.com/office/spreadsheetml/2009/9/main" uri="{B025F937-C7B1-47D3-B67F-A62EFF666E3E}">
          <x14:id>{55331630-AA22-4AD2-B606-51C9F00CF0ED}</x14:id>
        </ext>
      </extLst>
    </cfRule>
  </conditionalFormatting>
  <conditionalFormatting sqref="AY14:AY15 AY61 AY90 AY105 AY136:AY137 AY160 AY173 AY179 AY189 AY193 AY203 AY208 AY211 AY216 AY238:AY239 AY248 AY259 AY276 AY287 AY294 AY299 AY303 AY308:AY309 AY316 AY321 AY324">
    <cfRule type="cellIs" dxfId="4770" priority="4925" stopIfTrue="1" operator="equal">
      <formula>"n/a"</formula>
    </cfRule>
  </conditionalFormatting>
  <conditionalFormatting sqref="AY136:BA136">
    <cfRule type="dataBar" priority="4924">
      <dataBar>
        <cfvo type="num" val="0"/>
        <cfvo type="max"/>
        <color rgb="FF92D050"/>
      </dataBar>
      <extLst>
        <ext xmlns:x14="http://schemas.microsoft.com/office/spreadsheetml/2009/9/main" uri="{B025F937-C7B1-47D3-B67F-A62EFF666E3E}">
          <x14:id>{C0884C1C-7246-4093-98E9-A20ABAB3DA77}</x14:id>
        </ext>
      </extLst>
    </cfRule>
  </conditionalFormatting>
  <conditionalFormatting sqref="AY238:BA238">
    <cfRule type="dataBar" priority="4923">
      <dataBar>
        <cfvo type="num" val="0"/>
        <cfvo type="max"/>
        <color rgb="FF92D050"/>
      </dataBar>
      <extLst>
        <ext xmlns:x14="http://schemas.microsoft.com/office/spreadsheetml/2009/9/main" uri="{B025F937-C7B1-47D3-B67F-A62EFF666E3E}">
          <x14:id>{5EF1058F-2B49-4B05-B056-A3C85296E38F}</x14:id>
        </ext>
      </extLst>
    </cfRule>
  </conditionalFormatting>
  <conditionalFormatting sqref="AY308:BA308">
    <cfRule type="dataBar" priority="4922">
      <dataBar>
        <cfvo type="num" val="0"/>
        <cfvo type="max"/>
        <color rgb="FF92D050"/>
      </dataBar>
      <extLst>
        <ext xmlns:x14="http://schemas.microsoft.com/office/spreadsheetml/2009/9/main" uri="{B025F937-C7B1-47D3-B67F-A62EFF666E3E}">
          <x14:id>{D67C06CA-D2C3-40F2-AA93-4EBBD5F9AD08}</x14:id>
        </ext>
      </extLst>
    </cfRule>
  </conditionalFormatting>
  <conditionalFormatting sqref="AY10">
    <cfRule type="dataBar" priority="4921">
      <dataBar>
        <cfvo type="num" val="0"/>
        <cfvo type="num" val="$I$9"/>
        <color rgb="FF98C23D"/>
      </dataBar>
      <extLst>
        <ext xmlns:x14="http://schemas.microsoft.com/office/spreadsheetml/2009/9/main" uri="{B025F937-C7B1-47D3-B67F-A62EFF666E3E}">
          <x14:id>{A0F00457-DA0E-4262-8F50-050A6919A6DB}</x14:id>
        </ext>
      </extLst>
    </cfRule>
  </conditionalFormatting>
  <conditionalFormatting sqref="BB112 BB50:BB60 BB48 BB45:BB46 BB16:BB21 BB42 BB69:BB89 BB62:BB64 BB116:BB126 BB159 BB138:BB157">
    <cfRule type="cellIs" dxfId="4769" priority="4913" stopIfTrue="1" operator="equal">
      <formula>"yes"</formula>
    </cfRule>
    <cfRule type="cellIs" dxfId="4768" priority="4914" stopIfTrue="1" operator="equal">
      <formula>"no"</formula>
    </cfRule>
    <cfRule type="notContainsBlanks" dxfId="4767" priority="4917" stopIfTrue="1">
      <formula>LEN(TRIM(BB16))&gt;0</formula>
    </cfRule>
  </conditionalFormatting>
  <conditionalFormatting sqref="BB112 BB50:BB60 BB48 BB45:BB46 BB16:BB21 BB42 BB69:BB89 BB62:BB64 BB116:BB126 BB159 BB138:BB157">
    <cfRule type="cellIs" dxfId="4766" priority="4915" stopIfTrue="1" operator="equal">
      <formula>"done"</formula>
    </cfRule>
    <cfRule type="cellIs" dxfId="4765" priority="4916" stopIfTrue="1" operator="equal">
      <formula>"n/a"</formula>
    </cfRule>
    <cfRule type="cellIs" dxfId="4764" priority="4918" stopIfTrue="1" operator="equal">
      <formula>"yes"</formula>
    </cfRule>
    <cfRule type="cellIs" dxfId="4763" priority="4919" stopIfTrue="1" operator="equal">
      <formula>"no"</formula>
    </cfRule>
    <cfRule type="notContainsBlanks" dxfId="4762" priority="4920">
      <formula>LEN(TRIM(BB16))&gt;0</formula>
    </cfRule>
  </conditionalFormatting>
  <conditionalFormatting sqref="BB249:BB250">
    <cfRule type="cellIs" dxfId="4761" priority="4910" stopIfTrue="1" operator="equal">
      <formula>"yes"</formula>
    </cfRule>
    <cfRule type="cellIs" dxfId="4760" priority="4911" stopIfTrue="1" operator="equal">
      <formula>"no"</formula>
    </cfRule>
    <cfRule type="notContainsBlanks" dxfId="4759" priority="4912">
      <formula>LEN(TRIM(BB249))&gt;0</formula>
    </cfRule>
  </conditionalFormatting>
  <conditionalFormatting sqref="BB249:BB250">
    <cfRule type="cellIs" dxfId="4758" priority="4907" stopIfTrue="1" operator="equal">
      <formula>"yes"</formula>
    </cfRule>
    <cfRule type="cellIs" dxfId="4757" priority="4908" stopIfTrue="1" operator="equal">
      <formula>"no"</formula>
    </cfRule>
    <cfRule type="notContainsBlanks" dxfId="4756" priority="4909">
      <formula>LEN(TRIM(BB249))&gt;0</formula>
    </cfRule>
  </conditionalFormatting>
  <conditionalFormatting sqref="BB249:BB250">
    <cfRule type="cellIs" dxfId="4755" priority="4902" stopIfTrue="1" operator="equal">
      <formula>"done"</formula>
    </cfRule>
    <cfRule type="cellIs" dxfId="4754" priority="4903" stopIfTrue="1" operator="equal">
      <formula>"n/a"</formula>
    </cfRule>
    <cfRule type="cellIs" dxfId="4753" priority="4904" stopIfTrue="1" operator="equal">
      <formula>"yes"</formula>
    </cfRule>
    <cfRule type="cellIs" dxfId="4752" priority="4905" stopIfTrue="1" operator="equal">
      <formula>"no"</formula>
    </cfRule>
    <cfRule type="notContainsBlanks" dxfId="4751" priority="4906">
      <formula>LEN(TRIM(BB249))&gt;0</formula>
    </cfRule>
  </conditionalFormatting>
  <conditionalFormatting sqref="BB111">
    <cfRule type="cellIs" dxfId="4750" priority="4899" stopIfTrue="1" operator="equal">
      <formula>"yes"</formula>
    </cfRule>
    <cfRule type="cellIs" dxfId="4749" priority="4900" stopIfTrue="1" operator="equal">
      <formula>"no"</formula>
    </cfRule>
    <cfRule type="notContainsBlanks" dxfId="4748" priority="4901">
      <formula>LEN(TRIM(BB111))&gt;0</formula>
    </cfRule>
  </conditionalFormatting>
  <conditionalFormatting sqref="BB111">
    <cfRule type="cellIs" dxfId="4747" priority="4896" stopIfTrue="1" operator="equal">
      <formula>"yes"</formula>
    </cfRule>
    <cfRule type="cellIs" dxfId="4746" priority="4897" stopIfTrue="1" operator="equal">
      <formula>"no"</formula>
    </cfRule>
    <cfRule type="notContainsBlanks" dxfId="4745" priority="4898">
      <formula>LEN(TRIM(BB111))&gt;0</formula>
    </cfRule>
  </conditionalFormatting>
  <conditionalFormatting sqref="BB111">
    <cfRule type="cellIs" dxfId="4744" priority="4891" stopIfTrue="1" operator="equal">
      <formula>"done"</formula>
    </cfRule>
    <cfRule type="cellIs" dxfId="4743" priority="4892" stopIfTrue="1" operator="equal">
      <formula>"n/a"</formula>
    </cfRule>
    <cfRule type="cellIs" dxfId="4742" priority="4893" stopIfTrue="1" operator="equal">
      <formula>"yes"</formula>
    </cfRule>
    <cfRule type="cellIs" dxfId="4741" priority="4894" stopIfTrue="1" operator="equal">
      <formula>"no"</formula>
    </cfRule>
    <cfRule type="notContainsBlanks" dxfId="4740" priority="4895">
      <formula>LEN(TRIM(BB111))&gt;0</formula>
    </cfRule>
  </conditionalFormatting>
  <conditionalFormatting sqref="BB66">
    <cfRule type="cellIs" dxfId="4739" priority="4883" stopIfTrue="1" operator="equal">
      <formula>"yes"</formula>
    </cfRule>
    <cfRule type="cellIs" dxfId="4738" priority="4884" stopIfTrue="1" operator="equal">
      <formula>"no"</formula>
    </cfRule>
    <cfRule type="notContainsBlanks" dxfId="4737" priority="4885">
      <formula>LEN(TRIM(BB66))&gt;0</formula>
    </cfRule>
  </conditionalFormatting>
  <conditionalFormatting sqref="BB66">
    <cfRule type="cellIs" dxfId="4736" priority="4886" stopIfTrue="1" operator="equal">
      <formula>"done"</formula>
    </cfRule>
    <cfRule type="cellIs" dxfId="4735" priority="4887" stopIfTrue="1" operator="equal">
      <formula>"n/a"</formula>
    </cfRule>
    <cfRule type="cellIs" dxfId="4734" priority="4888" stopIfTrue="1" operator="equal">
      <formula>"yes"</formula>
    </cfRule>
    <cfRule type="cellIs" dxfId="4733" priority="4889" stopIfTrue="1" operator="equal">
      <formula>"no"</formula>
    </cfRule>
    <cfRule type="notContainsBlanks" dxfId="4732" priority="4890">
      <formula>LEN(TRIM(BB66))&gt;0</formula>
    </cfRule>
  </conditionalFormatting>
  <conditionalFormatting sqref="BB22">
    <cfRule type="cellIs" dxfId="4731" priority="4875" stopIfTrue="1" operator="equal">
      <formula>"yes"</formula>
    </cfRule>
    <cfRule type="cellIs" dxfId="4730" priority="4876" stopIfTrue="1" operator="equal">
      <formula>"no"</formula>
    </cfRule>
    <cfRule type="notContainsBlanks" dxfId="4729" priority="4879" stopIfTrue="1">
      <formula>LEN(TRIM(BB22))&gt;0</formula>
    </cfRule>
  </conditionalFormatting>
  <conditionalFormatting sqref="BB22">
    <cfRule type="cellIs" dxfId="4728" priority="4877" stopIfTrue="1" operator="equal">
      <formula>"done"</formula>
    </cfRule>
    <cfRule type="cellIs" dxfId="4727" priority="4878" stopIfTrue="1" operator="equal">
      <formula>"n/a"</formula>
    </cfRule>
    <cfRule type="cellIs" dxfId="4726" priority="4880" stopIfTrue="1" operator="equal">
      <formula>"yes"</formula>
    </cfRule>
    <cfRule type="cellIs" dxfId="4725" priority="4881" stopIfTrue="1" operator="equal">
      <formula>"no"</formula>
    </cfRule>
    <cfRule type="notContainsBlanks" dxfId="4724" priority="4882">
      <formula>LEN(TRIM(BB22))&gt;0</formula>
    </cfRule>
  </conditionalFormatting>
  <conditionalFormatting sqref="BB23">
    <cfRule type="cellIs" dxfId="4723" priority="4867" stopIfTrue="1" operator="equal">
      <formula>"yes"</formula>
    </cfRule>
    <cfRule type="cellIs" dxfId="4722" priority="4868" stopIfTrue="1" operator="equal">
      <formula>"no"</formula>
    </cfRule>
    <cfRule type="notContainsBlanks" dxfId="4721" priority="4871" stopIfTrue="1">
      <formula>LEN(TRIM(BB23))&gt;0</formula>
    </cfRule>
  </conditionalFormatting>
  <conditionalFormatting sqref="BB23">
    <cfRule type="cellIs" dxfId="4720" priority="4869" stopIfTrue="1" operator="equal">
      <formula>"done"</formula>
    </cfRule>
    <cfRule type="cellIs" dxfId="4719" priority="4870" stopIfTrue="1" operator="equal">
      <formula>"n/a"</formula>
    </cfRule>
    <cfRule type="cellIs" dxfId="4718" priority="4872" stopIfTrue="1" operator="equal">
      <formula>"yes"</formula>
    </cfRule>
    <cfRule type="cellIs" dxfId="4717" priority="4873" stopIfTrue="1" operator="equal">
      <formula>"no"</formula>
    </cfRule>
    <cfRule type="notContainsBlanks" dxfId="4716" priority="4874">
      <formula>LEN(TRIM(BB23))&gt;0</formula>
    </cfRule>
  </conditionalFormatting>
  <conditionalFormatting sqref="BB24">
    <cfRule type="cellIs" dxfId="4715" priority="4859" stopIfTrue="1" operator="equal">
      <formula>"yes"</formula>
    </cfRule>
    <cfRule type="cellIs" dxfId="4714" priority="4860" stopIfTrue="1" operator="equal">
      <formula>"no"</formula>
    </cfRule>
    <cfRule type="notContainsBlanks" dxfId="4713" priority="4863" stopIfTrue="1">
      <formula>LEN(TRIM(BB24))&gt;0</formula>
    </cfRule>
  </conditionalFormatting>
  <conditionalFormatting sqref="BB24">
    <cfRule type="cellIs" dxfId="4712" priority="4861" stopIfTrue="1" operator="equal">
      <formula>"done"</formula>
    </cfRule>
    <cfRule type="cellIs" dxfId="4711" priority="4862" stopIfTrue="1" operator="equal">
      <formula>"n/a"</formula>
    </cfRule>
    <cfRule type="cellIs" dxfId="4710" priority="4864" stopIfTrue="1" operator="equal">
      <formula>"yes"</formula>
    </cfRule>
    <cfRule type="cellIs" dxfId="4709" priority="4865" stopIfTrue="1" operator="equal">
      <formula>"no"</formula>
    </cfRule>
    <cfRule type="notContainsBlanks" dxfId="4708" priority="4866">
      <formula>LEN(TRIM(BB24))&gt;0</formula>
    </cfRule>
  </conditionalFormatting>
  <conditionalFormatting sqref="BB25">
    <cfRule type="cellIs" dxfId="4707" priority="4851" stopIfTrue="1" operator="equal">
      <formula>"yes"</formula>
    </cfRule>
    <cfRule type="cellIs" dxfId="4706" priority="4852" stopIfTrue="1" operator="equal">
      <formula>"no"</formula>
    </cfRule>
    <cfRule type="notContainsBlanks" dxfId="4705" priority="4855" stopIfTrue="1">
      <formula>LEN(TRIM(BB25))&gt;0</formula>
    </cfRule>
  </conditionalFormatting>
  <conditionalFormatting sqref="BB25">
    <cfRule type="cellIs" dxfId="4704" priority="4853" stopIfTrue="1" operator="equal">
      <formula>"done"</formula>
    </cfRule>
    <cfRule type="cellIs" dxfId="4703" priority="4854" stopIfTrue="1" operator="equal">
      <formula>"n/a"</formula>
    </cfRule>
    <cfRule type="cellIs" dxfId="4702" priority="4856" stopIfTrue="1" operator="equal">
      <formula>"yes"</formula>
    </cfRule>
    <cfRule type="cellIs" dxfId="4701" priority="4857" stopIfTrue="1" operator="equal">
      <formula>"no"</formula>
    </cfRule>
    <cfRule type="notContainsBlanks" dxfId="4700" priority="4858">
      <formula>LEN(TRIM(BB25))&gt;0</formula>
    </cfRule>
  </conditionalFormatting>
  <conditionalFormatting sqref="BB26">
    <cfRule type="cellIs" dxfId="4699" priority="4843" stopIfTrue="1" operator="equal">
      <formula>"yes"</formula>
    </cfRule>
    <cfRule type="cellIs" dxfId="4698" priority="4844" stopIfTrue="1" operator="equal">
      <formula>"no"</formula>
    </cfRule>
    <cfRule type="notContainsBlanks" dxfId="4697" priority="4847" stopIfTrue="1">
      <formula>LEN(TRIM(BB26))&gt;0</formula>
    </cfRule>
  </conditionalFormatting>
  <conditionalFormatting sqref="BB26">
    <cfRule type="cellIs" dxfId="4696" priority="4845" stopIfTrue="1" operator="equal">
      <formula>"done"</formula>
    </cfRule>
    <cfRule type="cellIs" dxfId="4695" priority="4846" stopIfTrue="1" operator="equal">
      <formula>"n/a"</formula>
    </cfRule>
    <cfRule type="cellIs" dxfId="4694" priority="4848" stopIfTrue="1" operator="equal">
      <formula>"yes"</formula>
    </cfRule>
    <cfRule type="cellIs" dxfId="4693" priority="4849" stopIfTrue="1" operator="equal">
      <formula>"no"</formula>
    </cfRule>
    <cfRule type="notContainsBlanks" dxfId="4692" priority="4850">
      <formula>LEN(TRIM(BB26))&gt;0</formula>
    </cfRule>
  </conditionalFormatting>
  <conditionalFormatting sqref="BB27">
    <cfRule type="cellIs" dxfId="4691" priority="4835" stopIfTrue="1" operator="equal">
      <formula>"yes"</formula>
    </cfRule>
    <cfRule type="cellIs" dxfId="4690" priority="4836" stopIfTrue="1" operator="equal">
      <formula>"no"</formula>
    </cfRule>
    <cfRule type="notContainsBlanks" dxfId="4689" priority="4839" stopIfTrue="1">
      <formula>LEN(TRIM(BB27))&gt;0</formula>
    </cfRule>
  </conditionalFormatting>
  <conditionalFormatting sqref="BB27">
    <cfRule type="cellIs" dxfId="4688" priority="4837" stopIfTrue="1" operator="equal">
      <formula>"done"</formula>
    </cfRule>
    <cfRule type="cellIs" dxfId="4687" priority="4838" stopIfTrue="1" operator="equal">
      <formula>"n/a"</formula>
    </cfRule>
    <cfRule type="cellIs" dxfId="4686" priority="4840" stopIfTrue="1" operator="equal">
      <formula>"yes"</formula>
    </cfRule>
    <cfRule type="cellIs" dxfId="4685" priority="4841" stopIfTrue="1" operator="equal">
      <formula>"no"</formula>
    </cfRule>
    <cfRule type="notContainsBlanks" dxfId="4684" priority="4842">
      <formula>LEN(TRIM(BB27))&gt;0</formula>
    </cfRule>
  </conditionalFormatting>
  <conditionalFormatting sqref="BB28">
    <cfRule type="cellIs" dxfId="4683" priority="4827" stopIfTrue="1" operator="equal">
      <formula>"yes"</formula>
    </cfRule>
    <cfRule type="cellIs" dxfId="4682" priority="4828" stopIfTrue="1" operator="equal">
      <formula>"no"</formula>
    </cfRule>
    <cfRule type="notContainsBlanks" dxfId="4681" priority="4831" stopIfTrue="1">
      <formula>LEN(TRIM(BB28))&gt;0</formula>
    </cfRule>
  </conditionalFormatting>
  <conditionalFormatting sqref="BB28">
    <cfRule type="cellIs" dxfId="4680" priority="4829" stopIfTrue="1" operator="equal">
      <formula>"done"</formula>
    </cfRule>
    <cfRule type="cellIs" dxfId="4679" priority="4830" stopIfTrue="1" operator="equal">
      <formula>"n/a"</formula>
    </cfRule>
    <cfRule type="cellIs" dxfId="4678" priority="4832" stopIfTrue="1" operator="equal">
      <formula>"yes"</formula>
    </cfRule>
    <cfRule type="cellIs" dxfId="4677" priority="4833" stopIfTrue="1" operator="equal">
      <formula>"no"</formula>
    </cfRule>
    <cfRule type="notContainsBlanks" dxfId="4676" priority="4834">
      <formula>LEN(TRIM(BB28))&gt;0</formula>
    </cfRule>
  </conditionalFormatting>
  <conditionalFormatting sqref="BB29">
    <cfRule type="cellIs" dxfId="4675" priority="4819" stopIfTrue="1" operator="equal">
      <formula>"yes"</formula>
    </cfRule>
    <cfRule type="cellIs" dxfId="4674" priority="4820" stopIfTrue="1" operator="equal">
      <formula>"no"</formula>
    </cfRule>
    <cfRule type="notContainsBlanks" dxfId="4673" priority="4823" stopIfTrue="1">
      <formula>LEN(TRIM(BB29))&gt;0</formula>
    </cfRule>
  </conditionalFormatting>
  <conditionalFormatting sqref="BB29">
    <cfRule type="cellIs" dxfId="4672" priority="4821" stopIfTrue="1" operator="equal">
      <formula>"done"</formula>
    </cfRule>
    <cfRule type="cellIs" dxfId="4671" priority="4822" stopIfTrue="1" operator="equal">
      <formula>"n/a"</formula>
    </cfRule>
    <cfRule type="cellIs" dxfId="4670" priority="4824" stopIfTrue="1" operator="equal">
      <formula>"yes"</formula>
    </cfRule>
    <cfRule type="cellIs" dxfId="4669" priority="4825" stopIfTrue="1" operator="equal">
      <formula>"no"</formula>
    </cfRule>
    <cfRule type="notContainsBlanks" dxfId="4668" priority="4826">
      <formula>LEN(TRIM(BB29))&gt;0</formula>
    </cfRule>
  </conditionalFormatting>
  <conditionalFormatting sqref="BB30">
    <cfRule type="cellIs" dxfId="4667" priority="4811" stopIfTrue="1" operator="equal">
      <formula>"yes"</formula>
    </cfRule>
    <cfRule type="cellIs" dxfId="4666" priority="4812" stopIfTrue="1" operator="equal">
      <formula>"no"</formula>
    </cfRule>
    <cfRule type="notContainsBlanks" dxfId="4665" priority="4815" stopIfTrue="1">
      <formula>LEN(TRIM(BB30))&gt;0</formula>
    </cfRule>
  </conditionalFormatting>
  <conditionalFormatting sqref="BB30">
    <cfRule type="cellIs" dxfId="4664" priority="4813" stopIfTrue="1" operator="equal">
      <formula>"done"</formula>
    </cfRule>
    <cfRule type="cellIs" dxfId="4663" priority="4814" stopIfTrue="1" operator="equal">
      <formula>"n/a"</formula>
    </cfRule>
    <cfRule type="cellIs" dxfId="4662" priority="4816" stopIfTrue="1" operator="equal">
      <formula>"yes"</formula>
    </cfRule>
    <cfRule type="cellIs" dxfId="4661" priority="4817" stopIfTrue="1" operator="equal">
      <formula>"no"</formula>
    </cfRule>
    <cfRule type="notContainsBlanks" dxfId="4660" priority="4818">
      <formula>LEN(TRIM(BB30))&gt;0</formula>
    </cfRule>
  </conditionalFormatting>
  <conditionalFormatting sqref="BB39">
    <cfRule type="cellIs" dxfId="4659" priority="4803" stopIfTrue="1" operator="equal">
      <formula>"yes"</formula>
    </cfRule>
    <cfRule type="cellIs" dxfId="4658" priority="4804" stopIfTrue="1" operator="equal">
      <formula>"no"</formula>
    </cfRule>
    <cfRule type="notContainsBlanks" dxfId="4657" priority="4807" stopIfTrue="1">
      <formula>LEN(TRIM(BB39))&gt;0</formula>
    </cfRule>
  </conditionalFormatting>
  <conditionalFormatting sqref="BB39">
    <cfRule type="cellIs" dxfId="4656" priority="4805" stopIfTrue="1" operator="equal">
      <formula>"done"</formula>
    </cfRule>
    <cfRule type="cellIs" dxfId="4655" priority="4806" stopIfTrue="1" operator="equal">
      <formula>"n/a"</formula>
    </cfRule>
    <cfRule type="cellIs" dxfId="4654" priority="4808" stopIfTrue="1" operator="equal">
      <formula>"yes"</formula>
    </cfRule>
    <cfRule type="cellIs" dxfId="4653" priority="4809" stopIfTrue="1" operator="equal">
      <formula>"no"</formula>
    </cfRule>
    <cfRule type="notContainsBlanks" dxfId="4652" priority="4810">
      <formula>LEN(TRIM(BB39))&gt;0</formula>
    </cfRule>
  </conditionalFormatting>
  <conditionalFormatting sqref="BB31:BB38">
    <cfRule type="cellIs" dxfId="4651" priority="4795" stopIfTrue="1" operator="equal">
      <formula>"yes"</formula>
    </cfRule>
    <cfRule type="cellIs" dxfId="4650" priority="4796" stopIfTrue="1" operator="equal">
      <formula>"no"</formula>
    </cfRule>
    <cfRule type="notContainsBlanks" dxfId="4649" priority="4799" stopIfTrue="1">
      <formula>LEN(TRIM(BB31))&gt;0</formula>
    </cfRule>
  </conditionalFormatting>
  <conditionalFormatting sqref="BB31:BB38">
    <cfRule type="cellIs" dxfId="4648" priority="4797" stopIfTrue="1" operator="equal">
      <formula>"done"</formula>
    </cfRule>
    <cfRule type="cellIs" dxfId="4647" priority="4798" stopIfTrue="1" operator="equal">
      <formula>"n/a"</formula>
    </cfRule>
    <cfRule type="cellIs" dxfId="4646" priority="4800" stopIfTrue="1" operator="equal">
      <formula>"yes"</formula>
    </cfRule>
    <cfRule type="cellIs" dxfId="4645" priority="4801" stopIfTrue="1" operator="equal">
      <formula>"no"</formula>
    </cfRule>
    <cfRule type="notContainsBlanks" dxfId="4644" priority="4802">
      <formula>LEN(TRIM(BB31))&gt;0</formula>
    </cfRule>
  </conditionalFormatting>
  <conditionalFormatting sqref="BB40">
    <cfRule type="cellIs" dxfId="4643" priority="4787" stopIfTrue="1" operator="equal">
      <formula>"yes"</formula>
    </cfRule>
    <cfRule type="cellIs" dxfId="4642" priority="4788" stopIfTrue="1" operator="equal">
      <formula>"no"</formula>
    </cfRule>
    <cfRule type="notContainsBlanks" dxfId="4641" priority="4791" stopIfTrue="1">
      <formula>LEN(TRIM(BB40))&gt;0</formula>
    </cfRule>
  </conditionalFormatting>
  <conditionalFormatting sqref="BB40">
    <cfRule type="cellIs" dxfId="4640" priority="4789" stopIfTrue="1" operator="equal">
      <formula>"done"</formula>
    </cfRule>
    <cfRule type="cellIs" dxfId="4639" priority="4790" stopIfTrue="1" operator="equal">
      <formula>"n/a"</formula>
    </cfRule>
    <cfRule type="cellIs" dxfId="4638" priority="4792" stopIfTrue="1" operator="equal">
      <formula>"yes"</formula>
    </cfRule>
    <cfRule type="cellIs" dxfId="4637" priority="4793" stopIfTrue="1" operator="equal">
      <formula>"no"</formula>
    </cfRule>
    <cfRule type="notContainsBlanks" dxfId="4636" priority="4794">
      <formula>LEN(TRIM(BB40))&gt;0</formula>
    </cfRule>
  </conditionalFormatting>
  <conditionalFormatting sqref="BB41">
    <cfRule type="cellIs" dxfId="4635" priority="4779" stopIfTrue="1" operator="equal">
      <formula>"yes"</formula>
    </cfRule>
    <cfRule type="cellIs" dxfId="4634" priority="4780" stopIfTrue="1" operator="equal">
      <formula>"no"</formula>
    </cfRule>
    <cfRule type="notContainsBlanks" dxfId="4633" priority="4783" stopIfTrue="1">
      <formula>LEN(TRIM(BB41))&gt;0</formula>
    </cfRule>
  </conditionalFormatting>
  <conditionalFormatting sqref="BB41">
    <cfRule type="cellIs" dxfId="4632" priority="4781" stopIfTrue="1" operator="equal">
      <formula>"done"</formula>
    </cfRule>
    <cfRule type="cellIs" dxfId="4631" priority="4782" stopIfTrue="1" operator="equal">
      <formula>"n/a"</formula>
    </cfRule>
    <cfRule type="cellIs" dxfId="4630" priority="4784" stopIfTrue="1" operator="equal">
      <formula>"yes"</formula>
    </cfRule>
    <cfRule type="cellIs" dxfId="4629" priority="4785" stopIfTrue="1" operator="equal">
      <formula>"no"</formula>
    </cfRule>
    <cfRule type="notContainsBlanks" dxfId="4628" priority="4786">
      <formula>LEN(TRIM(BB41))&gt;0</formula>
    </cfRule>
  </conditionalFormatting>
  <conditionalFormatting sqref="BB44">
    <cfRule type="cellIs" dxfId="4627" priority="4771" stopIfTrue="1" operator="equal">
      <formula>"yes"</formula>
    </cfRule>
    <cfRule type="cellIs" dxfId="4626" priority="4772" stopIfTrue="1" operator="equal">
      <formula>"no"</formula>
    </cfRule>
    <cfRule type="notContainsBlanks" dxfId="4625" priority="4773">
      <formula>LEN(TRIM(BB44))&gt;0</formula>
    </cfRule>
  </conditionalFormatting>
  <conditionalFormatting sqref="BB44">
    <cfRule type="cellIs" dxfId="4624" priority="4774" stopIfTrue="1" operator="equal">
      <formula>"done"</formula>
    </cfRule>
    <cfRule type="cellIs" dxfId="4623" priority="4775" stopIfTrue="1" operator="equal">
      <formula>"n/a"</formula>
    </cfRule>
    <cfRule type="cellIs" dxfId="4622" priority="4776" stopIfTrue="1" operator="equal">
      <formula>"yes"</formula>
    </cfRule>
    <cfRule type="cellIs" dxfId="4621" priority="4777" stopIfTrue="1" operator="equal">
      <formula>"no"</formula>
    </cfRule>
    <cfRule type="notContainsBlanks" dxfId="4620" priority="4778">
      <formula>LEN(TRIM(BB44))&gt;0</formula>
    </cfRule>
  </conditionalFormatting>
  <conditionalFormatting sqref="BB43">
    <cfRule type="cellIs" dxfId="4619" priority="4763" stopIfTrue="1" operator="equal">
      <formula>"yes"</formula>
    </cfRule>
    <cfRule type="cellIs" dxfId="4618" priority="4764" stopIfTrue="1" operator="equal">
      <formula>"no"</formula>
    </cfRule>
    <cfRule type="notContainsBlanks" dxfId="4617" priority="4767" stopIfTrue="1">
      <formula>LEN(TRIM(BB43))&gt;0</formula>
    </cfRule>
  </conditionalFormatting>
  <conditionalFormatting sqref="BB43">
    <cfRule type="cellIs" dxfId="4616" priority="4765" stopIfTrue="1" operator="equal">
      <formula>"done"</formula>
    </cfRule>
    <cfRule type="cellIs" dxfId="4615" priority="4766" stopIfTrue="1" operator="equal">
      <formula>"n/a"</formula>
    </cfRule>
    <cfRule type="cellIs" dxfId="4614" priority="4768" stopIfTrue="1" operator="equal">
      <formula>"yes"</formula>
    </cfRule>
    <cfRule type="cellIs" dxfId="4613" priority="4769" stopIfTrue="1" operator="equal">
      <formula>"no"</formula>
    </cfRule>
    <cfRule type="notContainsBlanks" dxfId="4612" priority="4770">
      <formula>LEN(TRIM(BB43))&gt;0</formula>
    </cfRule>
  </conditionalFormatting>
  <conditionalFormatting sqref="BB47">
    <cfRule type="cellIs" dxfId="4611" priority="4755" stopIfTrue="1" operator="equal">
      <formula>"yes"</formula>
    </cfRule>
    <cfRule type="cellIs" dxfId="4610" priority="4756" stopIfTrue="1" operator="equal">
      <formula>"no"</formula>
    </cfRule>
    <cfRule type="notContainsBlanks" dxfId="4609" priority="4759" stopIfTrue="1">
      <formula>LEN(TRIM(BB47))&gt;0</formula>
    </cfRule>
  </conditionalFormatting>
  <conditionalFormatting sqref="BB47">
    <cfRule type="cellIs" dxfId="4608" priority="4757" stopIfTrue="1" operator="equal">
      <formula>"done"</formula>
    </cfRule>
    <cfRule type="cellIs" dxfId="4607" priority="4758" stopIfTrue="1" operator="equal">
      <formula>"n/a"</formula>
    </cfRule>
    <cfRule type="cellIs" dxfId="4606" priority="4760" stopIfTrue="1" operator="equal">
      <formula>"yes"</formula>
    </cfRule>
    <cfRule type="cellIs" dxfId="4605" priority="4761" stopIfTrue="1" operator="equal">
      <formula>"no"</formula>
    </cfRule>
    <cfRule type="notContainsBlanks" dxfId="4604" priority="4762">
      <formula>LEN(TRIM(BB47))&gt;0</formula>
    </cfRule>
  </conditionalFormatting>
  <conditionalFormatting sqref="BB49">
    <cfRule type="cellIs" dxfId="4603" priority="4747" stopIfTrue="1" operator="equal">
      <formula>"yes"</formula>
    </cfRule>
    <cfRule type="cellIs" dxfId="4602" priority="4748" stopIfTrue="1" operator="equal">
      <formula>"no"</formula>
    </cfRule>
    <cfRule type="notContainsBlanks" dxfId="4601" priority="4751" stopIfTrue="1">
      <formula>LEN(TRIM(BB49))&gt;0</formula>
    </cfRule>
  </conditionalFormatting>
  <conditionalFormatting sqref="BB49">
    <cfRule type="cellIs" dxfId="4600" priority="4749" stopIfTrue="1" operator="equal">
      <formula>"done"</formula>
    </cfRule>
    <cfRule type="cellIs" dxfId="4599" priority="4750" stopIfTrue="1" operator="equal">
      <formula>"n/a"</formula>
    </cfRule>
    <cfRule type="cellIs" dxfId="4598" priority="4752" stopIfTrue="1" operator="equal">
      <formula>"yes"</formula>
    </cfRule>
    <cfRule type="cellIs" dxfId="4597" priority="4753" stopIfTrue="1" operator="equal">
      <formula>"no"</formula>
    </cfRule>
    <cfRule type="notContainsBlanks" dxfId="4596" priority="4754">
      <formula>LEN(TRIM(BB49))&gt;0</formula>
    </cfRule>
  </conditionalFormatting>
  <conditionalFormatting sqref="BB65">
    <cfRule type="cellIs" dxfId="4595" priority="4739" stopIfTrue="1" operator="equal">
      <formula>"yes"</formula>
    </cfRule>
    <cfRule type="cellIs" dxfId="4594" priority="4740" stopIfTrue="1" operator="equal">
      <formula>"no"</formula>
    </cfRule>
    <cfRule type="notContainsBlanks" dxfId="4593" priority="4743" stopIfTrue="1">
      <formula>LEN(TRIM(BB65))&gt;0</formula>
    </cfRule>
  </conditionalFormatting>
  <conditionalFormatting sqref="BB65">
    <cfRule type="cellIs" dxfId="4592" priority="4741" stopIfTrue="1" operator="equal">
      <formula>"done"</formula>
    </cfRule>
    <cfRule type="cellIs" dxfId="4591" priority="4742" stopIfTrue="1" operator="equal">
      <formula>"n/a"</formula>
    </cfRule>
    <cfRule type="cellIs" dxfId="4590" priority="4744" stopIfTrue="1" operator="equal">
      <formula>"yes"</formula>
    </cfRule>
    <cfRule type="cellIs" dxfId="4589" priority="4745" stopIfTrue="1" operator="equal">
      <formula>"no"</formula>
    </cfRule>
    <cfRule type="notContainsBlanks" dxfId="4588" priority="4746">
      <formula>LEN(TRIM(BB65))&gt;0</formula>
    </cfRule>
  </conditionalFormatting>
  <conditionalFormatting sqref="BB67">
    <cfRule type="cellIs" dxfId="4587" priority="4731" stopIfTrue="1" operator="equal">
      <formula>"yes"</formula>
    </cfRule>
    <cfRule type="cellIs" dxfId="4586" priority="4732" stopIfTrue="1" operator="equal">
      <formula>"no"</formula>
    </cfRule>
    <cfRule type="notContainsBlanks" dxfId="4585" priority="4735" stopIfTrue="1">
      <formula>LEN(TRIM(BB67))&gt;0</formula>
    </cfRule>
  </conditionalFormatting>
  <conditionalFormatting sqref="BB67">
    <cfRule type="cellIs" dxfId="4584" priority="4733" stopIfTrue="1" operator="equal">
      <formula>"done"</formula>
    </cfRule>
    <cfRule type="cellIs" dxfId="4583" priority="4734" stopIfTrue="1" operator="equal">
      <formula>"n/a"</formula>
    </cfRule>
    <cfRule type="cellIs" dxfId="4582" priority="4736" stopIfTrue="1" operator="equal">
      <formula>"yes"</formula>
    </cfRule>
    <cfRule type="cellIs" dxfId="4581" priority="4737" stopIfTrue="1" operator="equal">
      <formula>"no"</formula>
    </cfRule>
    <cfRule type="notContainsBlanks" dxfId="4580" priority="4738">
      <formula>LEN(TRIM(BB67))&gt;0</formula>
    </cfRule>
  </conditionalFormatting>
  <conditionalFormatting sqref="BB68">
    <cfRule type="cellIs" dxfId="4579" priority="4723" stopIfTrue="1" operator="equal">
      <formula>"yes"</formula>
    </cfRule>
    <cfRule type="cellIs" dxfId="4578" priority="4724" stopIfTrue="1" operator="equal">
      <formula>"no"</formula>
    </cfRule>
    <cfRule type="notContainsBlanks" dxfId="4577" priority="4727" stopIfTrue="1">
      <formula>LEN(TRIM(BB68))&gt;0</formula>
    </cfRule>
  </conditionalFormatting>
  <conditionalFormatting sqref="BB68">
    <cfRule type="cellIs" dxfId="4576" priority="4725" stopIfTrue="1" operator="equal">
      <formula>"done"</formula>
    </cfRule>
    <cfRule type="cellIs" dxfId="4575" priority="4726" stopIfTrue="1" operator="equal">
      <formula>"n/a"</formula>
    </cfRule>
    <cfRule type="cellIs" dxfId="4574" priority="4728" stopIfTrue="1" operator="equal">
      <formula>"yes"</formula>
    </cfRule>
    <cfRule type="cellIs" dxfId="4573" priority="4729" stopIfTrue="1" operator="equal">
      <formula>"no"</formula>
    </cfRule>
    <cfRule type="notContainsBlanks" dxfId="4572" priority="4730">
      <formula>LEN(TRIM(BB68))&gt;0</formula>
    </cfRule>
  </conditionalFormatting>
  <conditionalFormatting sqref="BB91:BB104">
    <cfRule type="cellIs" dxfId="4571" priority="4715" stopIfTrue="1" operator="equal">
      <formula>"yes"</formula>
    </cfRule>
    <cfRule type="cellIs" dxfId="4570" priority="4716" stopIfTrue="1" operator="equal">
      <formula>"no"</formula>
    </cfRule>
    <cfRule type="notContainsBlanks" dxfId="4569" priority="4719" stopIfTrue="1">
      <formula>LEN(TRIM(BB91))&gt;0</formula>
    </cfRule>
  </conditionalFormatting>
  <conditionalFormatting sqref="BB91:BB104">
    <cfRule type="cellIs" dxfId="4568" priority="4717" stopIfTrue="1" operator="equal">
      <formula>"done"</formula>
    </cfRule>
    <cfRule type="cellIs" dxfId="4567" priority="4718" stopIfTrue="1" operator="equal">
      <formula>"n/a"</formula>
    </cfRule>
    <cfRule type="cellIs" dxfId="4566" priority="4720" stopIfTrue="1" operator="equal">
      <formula>"yes"</formula>
    </cfRule>
    <cfRule type="cellIs" dxfId="4565" priority="4721" stopIfTrue="1" operator="equal">
      <formula>"no"</formula>
    </cfRule>
    <cfRule type="notContainsBlanks" dxfId="4564" priority="4722">
      <formula>LEN(TRIM(BB91))&gt;0</formula>
    </cfRule>
  </conditionalFormatting>
  <conditionalFormatting sqref="BB106">
    <cfRule type="cellIs" dxfId="4563" priority="4707" stopIfTrue="1" operator="equal">
      <formula>"yes"</formula>
    </cfRule>
    <cfRule type="cellIs" dxfId="4562" priority="4708" stopIfTrue="1" operator="equal">
      <formula>"no"</formula>
    </cfRule>
    <cfRule type="notContainsBlanks" dxfId="4561" priority="4711" stopIfTrue="1">
      <formula>LEN(TRIM(BB106))&gt;0</formula>
    </cfRule>
  </conditionalFormatting>
  <conditionalFormatting sqref="BB106">
    <cfRule type="cellIs" dxfId="4560" priority="4709" stopIfTrue="1" operator="equal">
      <formula>"done"</formula>
    </cfRule>
    <cfRule type="cellIs" dxfId="4559" priority="4710" stopIfTrue="1" operator="equal">
      <formula>"n/a"</formula>
    </cfRule>
    <cfRule type="cellIs" dxfId="4558" priority="4712" stopIfTrue="1" operator="equal">
      <formula>"yes"</formula>
    </cfRule>
    <cfRule type="cellIs" dxfId="4557" priority="4713" stopIfTrue="1" operator="equal">
      <formula>"no"</formula>
    </cfRule>
    <cfRule type="notContainsBlanks" dxfId="4556" priority="4714">
      <formula>LEN(TRIM(BB106))&gt;0</formula>
    </cfRule>
  </conditionalFormatting>
  <conditionalFormatting sqref="BB107:BB108">
    <cfRule type="cellIs" dxfId="4555" priority="4699" stopIfTrue="1" operator="equal">
      <formula>"yes"</formula>
    </cfRule>
    <cfRule type="cellIs" dxfId="4554" priority="4700" stopIfTrue="1" operator="equal">
      <formula>"no"</formula>
    </cfRule>
    <cfRule type="notContainsBlanks" dxfId="4553" priority="4703" stopIfTrue="1">
      <formula>LEN(TRIM(BB107))&gt;0</formula>
    </cfRule>
  </conditionalFormatting>
  <conditionalFormatting sqref="BB107:BB108">
    <cfRule type="cellIs" dxfId="4552" priority="4701" stopIfTrue="1" operator="equal">
      <formula>"done"</formula>
    </cfRule>
    <cfRule type="cellIs" dxfId="4551" priority="4702" stopIfTrue="1" operator="equal">
      <formula>"n/a"</formula>
    </cfRule>
    <cfRule type="cellIs" dxfId="4550" priority="4704" stopIfTrue="1" operator="equal">
      <formula>"yes"</formula>
    </cfRule>
    <cfRule type="cellIs" dxfId="4549" priority="4705" stopIfTrue="1" operator="equal">
      <formula>"no"</formula>
    </cfRule>
    <cfRule type="notContainsBlanks" dxfId="4548" priority="4706">
      <formula>LEN(TRIM(BB107))&gt;0</formula>
    </cfRule>
  </conditionalFormatting>
  <conditionalFormatting sqref="BB109:BB110">
    <cfRule type="cellIs" dxfId="4547" priority="4691" stopIfTrue="1" operator="equal">
      <formula>"yes"</formula>
    </cfRule>
    <cfRule type="cellIs" dxfId="4546" priority="4692" stopIfTrue="1" operator="equal">
      <formula>"no"</formula>
    </cfRule>
    <cfRule type="notContainsBlanks" dxfId="4545" priority="4695" stopIfTrue="1">
      <formula>LEN(TRIM(BB109))&gt;0</formula>
    </cfRule>
  </conditionalFormatting>
  <conditionalFormatting sqref="BB109:BB110">
    <cfRule type="cellIs" dxfId="4544" priority="4693" stopIfTrue="1" operator="equal">
      <formula>"done"</formula>
    </cfRule>
    <cfRule type="cellIs" dxfId="4543" priority="4694" stopIfTrue="1" operator="equal">
      <formula>"n/a"</formula>
    </cfRule>
    <cfRule type="cellIs" dxfId="4542" priority="4696" stopIfTrue="1" operator="equal">
      <formula>"yes"</formula>
    </cfRule>
    <cfRule type="cellIs" dxfId="4541" priority="4697" stopIfTrue="1" operator="equal">
      <formula>"no"</formula>
    </cfRule>
    <cfRule type="notContainsBlanks" dxfId="4540" priority="4698">
      <formula>LEN(TRIM(BB109))&gt;0</formula>
    </cfRule>
  </conditionalFormatting>
  <conditionalFormatting sqref="BB113">
    <cfRule type="cellIs" dxfId="4539" priority="4683" stopIfTrue="1" operator="equal">
      <formula>"yes"</formula>
    </cfRule>
    <cfRule type="cellIs" dxfId="4538" priority="4684" stopIfTrue="1" operator="equal">
      <formula>"no"</formula>
    </cfRule>
    <cfRule type="notContainsBlanks" dxfId="4537" priority="4687" stopIfTrue="1">
      <formula>LEN(TRIM(BB113))&gt;0</formula>
    </cfRule>
  </conditionalFormatting>
  <conditionalFormatting sqref="BB113">
    <cfRule type="cellIs" dxfId="4536" priority="4685" stopIfTrue="1" operator="equal">
      <formula>"done"</formula>
    </cfRule>
    <cfRule type="cellIs" dxfId="4535" priority="4686" stopIfTrue="1" operator="equal">
      <formula>"n/a"</formula>
    </cfRule>
    <cfRule type="cellIs" dxfId="4534" priority="4688" stopIfTrue="1" operator="equal">
      <formula>"yes"</formula>
    </cfRule>
    <cfRule type="cellIs" dxfId="4533" priority="4689" stopIfTrue="1" operator="equal">
      <formula>"no"</formula>
    </cfRule>
    <cfRule type="notContainsBlanks" dxfId="4532" priority="4690">
      <formula>LEN(TRIM(BB113))&gt;0</formula>
    </cfRule>
  </conditionalFormatting>
  <conditionalFormatting sqref="BB114">
    <cfRule type="cellIs" dxfId="4531" priority="4675" stopIfTrue="1" operator="equal">
      <formula>"yes"</formula>
    </cfRule>
    <cfRule type="cellIs" dxfId="4530" priority="4676" stopIfTrue="1" operator="equal">
      <formula>"no"</formula>
    </cfRule>
    <cfRule type="notContainsBlanks" dxfId="4529" priority="4679" stopIfTrue="1">
      <formula>LEN(TRIM(BB114))&gt;0</formula>
    </cfRule>
  </conditionalFormatting>
  <conditionalFormatting sqref="BB114">
    <cfRule type="cellIs" dxfId="4528" priority="4677" stopIfTrue="1" operator="equal">
      <formula>"done"</formula>
    </cfRule>
    <cfRule type="cellIs" dxfId="4527" priority="4678" stopIfTrue="1" operator="equal">
      <formula>"n/a"</formula>
    </cfRule>
    <cfRule type="cellIs" dxfId="4526" priority="4680" stopIfTrue="1" operator="equal">
      <formula>"yes"</formula>
    </cfRule>
    <cfRule type="cellIs" dxfId="4525" priority="4681" stopIfTrue="1" operator="equal">
      <formula>"no"</formula>
    </cfRule>
    <cfRule type="notContainsBlanks" dxfId="4524" priority="4682">
      <formula>LEN(TRIM(BB114))&gt;0</formula>
    </cfRule>
  </conditionalFormatting>
  <conditionalFormatting sqref="BB115">
    <cfRule type="cellIs" dxfId="4523" priority="4667" stopIfTrue="1" operator="equal">
      <formula>"yes"</formula>
    </cfRule>
    <cfRule type="cellIs" dxfId="4522" priority="4668" stopIfTrue="1" operator="equal">
      <formula>"no"</formula>
    </cfRule>
    <cfRule type="notContainsBlanks" dxfId="4521" priority="4671" stopIfTrue="1">
      <formula>LEN(TRIM(BB115))&gt;0</formula>
    </cfRule>
  </conditionalFormatting>
  <conditionalFormatting sqref="BB115">
    <cfRule type="cellIs" dxfId="4520" priority="4669" stopIfTrue="1" operator="equal">
      <formula>"done"</formula>
    </cfRule>
    <cfRule type="cellIs" dxfId="4519" priority="4670" stopIfTrue="1" operator="equal">
      <formula>"n/a"</formula>
    </cfRule>
    <cfRule type="cellIs" dxfId="4518" priority="4672" stopIfTrue="1" operator="equal">
      <formula>"yes"</formula>
    </cfRule>
    <cfRule type="cellIs" dxfId="4517" priority="4673" stopIfTrue="1" operator="equal">
      <formula>"no"</formula>
    </cfRule>
    <cfRule type="notContainsBlanks" dxfId="4516" priority="4674">
      <formula>LEN(TRIM(BB115))&gt;0</formula>
    </cfRule>
  </conditionalFormatting>
  <conditionalFormatting sqref="BB127">
    <cfRule type="cellIs" dxfId="4515" priority="4659" stopIfTrue="1" operator="equal">
      <formula>"yes"</formula>
    </cfRule>
    <cfRule type="cellIs" dxfId="4514" priority="4660" stopIfTrue="1" operator="equal">
      <formula>"no"</formula>
    </cfRule>
    <cfRule type="notContainsBlanks" dxfId="4513" priority="4663" stopIfTrue="1">
      <formula>LEN(TRIM(BB127))&gt;0</formula>
    </cfRule>
  </conditionalFormatting>
  <conditionalFormatting sqref="BB127">
    <cfRule type="cellIs" dxfId="4512" priority="4661" stopIfTrue="1" operator="equal">
      <formula>"done"</formula>
    </cfRule>
    <cfRule type="cellIs" dxfId="4511" priority="4662" stopIfTrue="1" operator="equal">
      <formula>"n/a"</formula>
    </cfRule>
    <cfRule type="cellIs" dxfId="4510" priority="4664" stopIfTrue="1" operator="equal">
      <formula>"yes"</formula>
    </cfRule>
    <cfRule type="cellIs" dxfId="4509" priority="4665" stopIfTrue="1" operator="equal">
      <formula>"no"</formula>
    </cfRule>
    <cfRule type="notContainsBlanks" dxfId="4508" priority="4666">
      <formula>LEN(TRIM(BB127))&gt;0</formula>
    </cfRule>
  </conditionalFormatting>
  <conditionalFormatting sqref="BB128">
    <cfRule type="cellIs" dxfId="4507" priority="4651" stopIfTrue="1" operator="equal">
      <formula>"yes"</formula>
    </cfRule>
    <cfRule type="cellIs" dxfId="4506" priority="4652" stopIfTrue="1" operator="equal">
      <formula>"no"</formula>
    </cfRule>
    <cfRule type="notContainsBlanks" dxfId="4505" priority="4655" stopIfTrue="1">
      <formula>LEN(TRIM(BB128))&gt;0</formula>
    </cfRule>
  </conditionalFormatting>
  <conditionalFormatting sqref="BB128">
    <cfRule type="cellIs" dxfId="4504" priority="4653" stopIfTrue="1" operator="equal">
      <formula>"done"</formula>
    </cfRule>
    <cfRule type="cellIs" dxfId="4503" priority="4654" stopIfTrue="1" operator="equal">
      <formula>"n/a"</formula>
    </cfRule>
    <cfRule type="cellIs" dxfId="4502" priority="4656" stopIfTrue="1" operator="equal">
      <formula>"yes"</formula>
    </cfRule>
    <cfRule type="cellIs" dxfId="4501" priority="4657" stopIfTrue="1" operator="equal">
      <formula>"no"</formula>
    </cfRule>
    <cfRule type="notContainsBlanks" dxfId="4500" priority="4658">
      <formula>LEN(TRIM(BB128))&gt;0</formula>
    </cfRule>
  </conditionalFormatting>
  <conditionalFormatting sqref="BB129">
    <cfRule type="cellIs" dxfId="4499" priority="4643" stopIfTrue="1" operator="equal">
      <formula>"yes"</formula>
    </cfRule>
    <cfRule type="cellIs" dxfId="4498" priority="4644" stopIfTrue="1" operator="equal">
      <formula>"no"</formula>
    </cfRule>
    <cfRule type="notContainsBlanks" dxfId="4497" priority="4647" stopIfTrue="1">
      <formula>LEN(TRIM(BB129))&gt;0</formula>
    </cfRule>
  </conditionalFormatting>
  <conditionalFormatting sqref="BB129">
    <cfRule type="cellIs" dxfId="4496" priority="4645" stopIfTrue="1" operator="equal">
      <formula>"done"</formula>
    </cfRule>
    <cfRule type="cellIs" dxfId="4495" priority="4646" stopIfTrue="1" operator="equal">
      <formula>"n/a"</formula>
    </cfRule>
    <cfRule type="cellIs" dxfId="4494" priority="4648" stopIfTrue="1" operator="equal">
      <formula>"yes"</formula>
    </cfRule>
    <cfRule type="cellIs" dxfId="4493" priority="4649" stopIfTrue="1" operator="equal">
      <formula>"no"</formula>
    </cfRule>
    <cfRule type="notContainsBlanks" dxfId="4492" priority="4650">
      <formula>LEN(TRIM(BB129))&gt;0</formula>
    </cfRule>
  </conditionalFormatting>
  <conditionalFormatting sqref="BB130">
    <cfRule type="cellIs" dxfId="4491" priority="4635" stopIfTrue="1" operator="equal">
      <formula>"yes"</formula>
    </cfRule>
    <cfRule type="cellIs" dxfId="4490" priority="4636" stopIfTrue="1" operator="equal">
      <formula>"no"</formula>
    </cfRule>
    <cfRule type="notContainsBlanks" dxfId="4489" priority="4639" stopIfTrue="1">
      <formula>LEN(TRIM(BB130))&gt;0</formula>
    </cfRule>
  </conditionalFormatting>
  <conditionalFormatting sqref="BB130">
    <cfRule type="cellIs" dxfId="4488" priority="4637" stopIfTrue="1" operator="equal">
      <formula>"done"</formula>
    </cfRule>
    <cfRule type="cellIs" dxfId="4487" priority="4638" stopIfTrue="1" operator="equal">
      <formula>"n/a"</formula>
    </cfRule>
    <cfRule type="cellIs" dxfId="4486" priority="4640" stopIfTrue="1" operator="equal">
      <formula>"yes"</formula>
    </cfRule>
    <cfRule type="cellIs" dxfId="4485" priority="4641" stopIfTrue="1" operator="equal">
      <formula>"no"</formula>
    </cfRule>
    <cfRule type="notContainsBlanks" dxfId="4484" priority="4642">
      <formula>LEN(TRIM(BB130))&gt;0</formula>
    </cfRule>
  </conditionalFormatting>
  <conditionalFormatting sqref="BB131:BB133">
    <cfRule type="cellIs" dxfId="4483" priority="4627" stopIfTrue="1" operator="equal">
      <formula>"yes"</formula>
    </cfRule>
    <cfRule type="cellIs" dxfId="4482" priority="4628" stopIfTrue="1" operator="equal">
      <formula>"no"</formula>
    </cfRule>
    <cfRule type="notContainsBlanks" dxfId="4481" priority="4631" stopIfTrue="1">
      <formula>LEN(TRIM(BB131))&gt;0</formula>
    </cfRule>
  </conditionalFormatting>
  <conditionalFormatting sqref="BB131:BB133">
    <cfRule type="cellIs" dxfId="4480" priority="4629" stopIfTrue="1" operator="equal">
      <formula>"done"</formula>
    </cfRule>
    <cfRule type="cellIs" dxfId="4479" priority="4630" stopIfTrue="1" operator="equal">
      <formula>"n/a"</formula>
    </cfRule>
    <cfRule type="cellIs" dxfId="4478" priority="4632" stopIfTrue="1" operator="equal">
      <formula>"yes"</formula>
    </cfRule>
    <cfRule type="cellIs" dxfId="4477" priority="4633" stopIfTrue="1" operator="equal">
      <formula>"no"</formula>
    </cfRule>
    <cfRule type="notContainsBlanks" dxfId="4476" priority="4634">
      <formula>LEN(TRIM(BB131))&gt;0</formula>
    </cfRule>
  </conditionalFormatting>
  <conditionalFormatting sqref="BB158">
    <cfRule type="cellIs" dxfId="4475" priority="4619" stopIfTrue="1" operator="equal">
      <formula>"yes"</formula>
    </cfRule>
    <cfRule type="cellIs" dxfId="4474" priority="4620" stopIfTrue="1" operator="equal">
      <formula>"no"</formula>
    </cfRule>
    <cfRule type="notContainsBlanks" dxfId="4473" priority="4623" stopIfTrue="1">
      <formula>LEN(TRIM(BB158))&gt;0</formula>
    </cfRule>
  </conditionalFormatting>
  <conditionalFormatting sqref="BB158">
    <cfRule type="cellIs" dxfId="4472" priority="4621" stopIfTrue="1" operator="equal">
      <formula>"done"</formula>
    </cfRule>
    <cfRule type="cellIs" dxfId="4471" priority="4622" stopIfTrue="1" operator="equal">
      <formula>"n/a"</formula>
    </cfRule>
    <cfRule type="cellIs" dxfId="4470" priority="4624" stopIfTrue="1" operator="equal">
      <formula>"yes"</formula>
    </cfRule>
    <cfRule type="cellIs" dxfId="4469" priority="4625" stopIfTrue="1" operator="equal">
      <formula>"no"</formula>
    </cfRule>
    <cfRule type="notContainsBlanks" dxfId="4468" priority="4626">
      <formula>LEN(TRIM(BB158))&gt;0</formula>
    </cfRule>
  </conditionalFormatting>
  <conditionalFormatting sqref="BB161">
    <cfRule type="cellIs" dxfId="4467" priority="4611" stopIfTrue="1" operator="equal">
      <formula>"yes"</formula>
    </cfRule>
    <cfRule type="cellIs" dxfId="4466" priority="4612" stopIfTrue="1" operator="equal">
      <formula>"no"</formula>
    </cfRule>
    <cfRule type="notContainsBlanks" dxfId="4465" priority="4615" stopIfTrue="1">
      <formula>LEN(TRIM(BB161))&gt;0</formula>
    </cfRule>
  </conditionalFormatting>
  <conditionalFormatting sqref="BB161">
    <cfRule type="cellIs" dxfId="4464" priority="4613" stopIfTrue="1" operator="equal">
      <formula>"done"</formula>
    </cfRule>
    <cfRule type="cellIs" dxfId="4463" priority="4614" stopIfTrue="1" operator="equal">
      <formula>"n/a"</formula>
    </cfRule>
    <cfRule type="cellIs" dxfId="4462" priority="4616" stopIfTrue="1" operator="equal">
      <formula>"yes"</formula>
    </cfRule>
    <cfRule type="cellIs" dxfId="4461" priority="4617" stopIfTrue="1" operator="equal">
      <formula>"no"</formula>
    </cfRule>
    <cfRule type="notContainsBlanks" dxfId="4460" priority="4618">
      <formula>LEN(TRIM(BB161))&gt;0</formula>
    </cfRule>
  </conditionalFormatting>
  <conditionalFormatting sqref="BB180">
    <cfRule type="cellIs" dxfId="4459" priority="4603" stopIfTrue="1" operator="equal">
      <formula>"yes"</formula>
    </cfRule>
    <cfRule type="cellIs" dxfId="4458" priority="4604" stopIfTrue="1" operator="equal">
      <formula>"no"</formula>
    </cfRule>
    <cfRule type="notContainsBlanks" dxfId="4457" priority="4607" stopIfTrue="1">
      <formula>LEN(TRIM(BB180))&gt;0</formula>
    </cfRule>
  </conditionalFormatting>
  <conditionalFormatting sqref="BB180">
    <cfRule type="cellIs" dxfId="4456" priority="4605" stopIfTrue="1" operator="equal">
      <formula>"done"</formula>
    </cfRule>
    <cfRule type="cellIs" dxfId="4455" priority="4606" stopIfTrue="1" operator="equal">
      <formula>"n/a"</formula>
    </cfRule>
    <cfRule type="cellIs" dxfId="4454" priority="4608" stopIfTrue="1" operator="equal">
      <formula>"yes"</formula>
    </cfRule>
    <cfRule type="cellIs" dxfId="4453" priority="4609" stopIfTrue="1" operator="equal">
      <formula>"no"</formula>
    </cfRule>
    <cfRule type="notContainsBlanks" dxfId="4452" priority="4610">
      <formula>LEN(TRIM(BB180))&gt;0</formula>
    </cfRule>
  </conditionalFormatting>
  <conditionalFormatting sqref="BB170">
    <cfRule type="cellIs" dxfId="4451" priority="4595" stopIfTrue="1" operator="equal">
      <formula>"yes"</formula>
    </cfRule>
    <cfRule type="cellIs" dxfId="4450" priority="4596" stopIfTrue="1" operator="equal">
      <formula>"no"</formula>
    </cfRule>
    <cfRule type="notContainsBlanks" dxfId="4449" priority="4599" stopIfTrue="1">
      <formula>LEN(TRIM(BB170))&gt;0</formula>
    </cfRule>
  </conditionalFormatting>
  <conditionalFormatting sqref="BB170">
    <cfRule type="cellIs" dxfId="4448" priority="4597" stopIfTrue="1" operator="equal">
      <formula>"done"</formula>
    </cfRule>
    <cfRule type="cellIs" dxfId="4447" priority="4598" stopIfTrue="1" operator="equal">
      <formula>"n/a"</formula>
    </cfRule>
    <cfRule type="cellIs" dxfId="4446" priority="4600" stopIfTrue="1" operator="equal">
      <formula>"yes"</formula>
    </cfRule>
    <cfRule type="cellIs" dxfId="4445" priority="4601" stopIfTrue="1" operator="equal">
      <formula>"no"</formula>
    </cfRule>
    <cfRule type="notContainsBlanks" dxfId="4444" priority="4602">
      <formula>LEN(TRIM(BB170))&gt;0</formula>
    </cfRule>
  </conditionalFormatting>
  <conditionalFormatting sqref="BB162">
    <cfRule type="cellIs" dxfId="4443" priority="4587" stopIfTrue="1" operator="equal">
      <formula>"yes"</formula>
    </cfRule>
    <cfRule type="cellIs" dxfId="4442" priority="4588" stopIfTrue="1" operator="equal">
      <formula>"no"</formula>
    </cfRule>
    <cfRule type="notContainsBlanks" dxfId="4441" priority="4591" stopIfTrue="1">
      <formula>LEN(TRIM(BB162))&gt;0</formula>
    </cfRule>
  </conditionalFormatting>
  <conditionalFormatting sqref="BB162">
    <cfRule type="cellIs" dxfId="4440" priority="4589" stopIfTrue="1" operator="equal">
      <formula>"done"</formula>
    </cfRule>
    <cfRule type="cellIs" dxfId="4439" priority="4590" stopIfTrue="1" operator="equal">
      <formula>"n/a"</formula>
    </cfRule>
    <cfRule type="cellIs" dxfId="4438" priority="4592" stopIfTrue="1" operator="equal">
      <formula>"yes"</formula>
    </cfRule>
    <cfRule type="cellIs" dxfId="4437" priority="4593" stopIfTrue="1" operator="equal">
      <formula>"no"</formula>
    </cfRule>
    <cfRule type="notContainsBlanks" dxfId="4436" priority="4594">
      <formula>LEN(TRIM(BB162))&gt;0</formula>
    </cfRule>
  </conditionalFormatting>
  <conditionalFormatting sqref="BB163">
    <cfRule type="cellIs" dxfId="4435" priority="4579" stopIfTrue="1" operator="equal">
      <formula>"yes"</formula>
    </cfRule>
    <cfRule type="cellIs" dxfId="4434" priority="4580" stopIfTrue="1" operator="equal">
      <formula>"no"</formula>
    </cfRule>
    <cfRule type="notContainsBlanks" dxfId="4433" priority="4583" stopIfTrue="1">
      <formula>LEN(TRIM(BB163))&gt;0</formula>
    </cfRule>
  </conditionalFormatting>
  <conditionalFormatting sqref="BB163">
    <cfRule type="cellIs" dxfId="4432" priority="4581" stopIfTrue="1" operator="equal">
      <formula>"done"</formula>
    </cfRule>
    <cfRule type="cellIs" dxfId="4431" priority="4582" stopIfTrue="1" operator="equal">
      <formula>"n/a"</formula>
    </cfRule>
    <cfRule type="cellIs" dxfId="4430" priority="4584" stopIfTrue="1" operator="equal">
      <formula>"yes"</formula>
    </cfRule>
    <cfRule type="cellIs" dxfId="4429" priority="4585" stopIfTrue="1" operator="equal">
      <formula>"no"</formula>
    </cfRule>
    <cfRule type="notContainsBlanks" dxfId="4428" priority="4586">
      <formula>LEN(TRIM(BB163))&gt;0</formula>
    </cfRule>
  </conditionalFormatting>
  <conditionalFormatting sqref="BB166">
    <cfRule type="cellIs" dxfId="4427" priority="4571" stopIfTrue="1" operator="equal">
      <formula>"yes"</formula>
    </cfRule>
    <cfRule type="cellIs" dxfId="4426" priority="4572" stopIfTrue="1" operator="equal">
      <formula>"no"</formula>
    </cfRule>
    <cfRule type="notContainsBlanks" dxfId="4425" priority="4575" stopIfTrue="1">
      <formula>LEN(TRIM(BB166))&gt;0</formula>
    </cfRule>
  </conditionalFormatting>
  <conditionalFormatting sqref="BB166">
    <cfRule type="cellIs" dxfId="4424" priority="4573" stopIfTrue="1" operator="equal">
      <formula>"done"</formula>
    </cfRule>
    <cfRule type="cellIs" dxfId="4423" priority="4574" stopIfTrue="1" operator="equal">
      <formula>"n/a"</formula>
    </cfRule>
    <cfRule type="cellIs" dxfId="4422" priority="4576" stopIfTrue="1" operator="equal">
      <formula>"yes"</formula>
    </cfRule>
    <cfRule type="cellIs" dxfId="4421" priority="4577" stopIfTrue="1" operator="equal">
      <formula>"no"</formula>
    </cfRule>
    <cfRule type="notContainsBlanks" dxfId="4420" priority="4578">
      <formula>LEN(TRIM(BB166))&gt;0</formula>
    </cfRule>
  </conditionalFormatting>
  <conditionalFormatting sqref="BB165">
    <cfRule type="cellIs" dxfId="4419" priority="4563" stopIfTrue="1" operator="equal">
      <formula>"yes"</formula>
    </cfRule>
    <cfRule type="cellIs" dxfId="4418" priority="4564" stopIfTrue="1" operator="equal">
      <formula>"no"</formula>
    </cfRule>
    <cfRule type="notContainsBlanks" dxfId="4417" priority="4567" stopIfTrue="1">
      <formula>LEN(TRIM(BB165))&gt;0</formula>
    </cfRule>
  </conditionalFormatting>
  <conditionalFormatting sqref="BB165">
    <cfRule type="cellIs" dxfId="4416" priority="4565" stopIfTrue="1" operator="equal">
      <formula>"done"</formula>
    </cfRule>
    <cfRule type="cellIs" dxfId="4415" priority="4566" stopIfTrue="1" operator="equal">
      <formula>"n/a"</formula>
    </cfRule>
    <cfRule type="cellIs" dxfId="4414" priority="4568" stopIfTrue="1" operator="equal">
      <formula>"yes"</formula>
    </cfRule>
    <cfRule type="cellIs" dxfId="4413" priority="4569" stopIfTrue="1" operator="equal">
      <formula>"no"</formula>
    </cfRule>
    <cfRule type="notContainsBlanks" dxfId="4412" priority="4570">
      <formula>LEN(TRIM(BB165))&gt;0</formula>
    </cfRule>
  </conditionalFormatting>
  <conditionalFormatting sqref="BB164">
    <cfRule type="cellIs" dxfId="4411" priority="4555" stopIfTrue="1" operator="equal">
      <formula>"yes"</formula>
    </cfRule>
    <cfRule type="cellIs" dxfId="4410" priority="4556" stopIfTrue="1" operator="equal">
      <formula>"no"</formula>
    </cfRule>
    <cfRule type="notContainsBlanks" dxfId="4409" priority="4559" stopIfTrue="1">
      <formula>LEN(TRIM(BB164))&gt;0</formula>
    </cfRule>
  </conditionalFormatting>
  <conditionalFormatting sqref="BB164">
    <cfRule type="cellIs" dxfId="4408" priority="4557" stopIfTrue="1" operator="equal">
      <formula>"done"</formula>
    </cfRule>
    <cfRule type="cellIs" dxfId="4407" priority="4558" stopIfTrue="1" operator="equal">
      <formula>"n/a"</formula>
    </cfRule>
    <cfRule type="cellIs" dxfId="4406" priority="4560" stopIfTrue="1" operator="equal">
      <formula>"yes"</formula>
    </cfRule>
    <cfRule type="cellIs" dxfId="4405" priority="4561" stopIfTrue="1" operator="equal">
      <formula>"no"</formula>
    </cfRule>
    <cfRule type="notContainsBlanks" dxfId="4404" priority="4562">
      <formula>LEN(TRIM(BB164))&gt;0</formula>
    </cfRule>
  </conditionalFormatting>
  <conditionalFormatting sqref="BB168">
    <cfRule type="cellIs" dxfId="4403" priority="4547" stopIfTrue="1" operator="equal">
      <formula>"yes"</formula>
    </cfRule>
    <cfRule type="cellIs" dxfId="4402" priority="4548" stopIfTrue="1" operator="equal">
      <formula>"no"</formula>
    </cfRule>
    <cfRule type="notContainsBlanks" dxfId="4401" priority="4551" stopIfTrue="1">
      <formula>LEN(TRIM(BB168))&gt;0</formula>
    </cfRule>
  </conditionalFormatting>
  <conditionalFormatting sqref="BB168">
    <cfRule type="cellIs" dxfId="4400" priority="4549" stopIfTrue="1" operator="equal">
      <formula>"done"</formula>
    </cfRule>
    <cfRule type="cellIs" dxfId="4399" priority="4550" stopIfTrue="1" operator="equal">
      <formula>"n/a"</formula>
    </cfRule>
    <cfRule type="cellIs" dxfId="4398" priority="4552" stopIfTrue="1" operator="equal">
      <formula>"yes"</formula>
    </cfRule>
    <cfRule type="cellIs" dxfId="4397" priority="4553" stopIfTrue="1" operator="equal">
      <formula>"no"</formula>
    </cfRule>
    <cfRule type="notContainsBlanks" dxfId="4396" priority="4554">
      <formula>LEN(TRIM(BB168))&gt;0</formula>
    </cfRule>
  </conditionalFormatting>
  <conditionalFormatting sqref="BB167">
    <cfRule type="cellIs" dxfId="4395" priority="4539" stopIfTrue="1" operator="equal">
      <formula>"yes"</formula>
    </cfRule>
    <cfRule type="cellIs" dxfId="4394" priority="4540" stopIfTrue="1" operator="equal">
      <formula>"no"</formula>
    </cfRule>
    <cfRule type="notContainsBlanks" dxfId="4393" priority="4543" stopIfTrue="1">
      <formula>LEN(TRIM(BB167))&gt;0</formula>
    </cfRule>
  </conditionalFormatting>
  <conditionalFormatting sqref="BB167">
    <cfRule type="cellIs" dxfId="4392" priority="4541" stopIfTrue="1" operator="equal">
      <formula>"done"</formula>
    </cfRule>
    <cfRule type="cellIs" dxfId="4391" priority="4542" stopIfTrue="1" operator="equal">
      <formula>"n/a"</formula>
    </cfRule>
    <cfRule type="cellIs" dxfId="4390" priority="4544" stopIfTrue="1" operator="equal">
      <formula>"yes"</formula>
    </cfRule>
    <cfRule type="cellIs" dxfId="4389" priority="4545" stopIfTrue="1" operator="equal">
      <formula>"no"</formula>
    </cfRule>
    <cfRule type="notContainsBlanks" dxfId="4388" priority="4546">
      <formula>LEN(TRIM(BB167))&gt;0</formula>
    </cfRule>
  </conditionalFormatting>
  <conditionalFormatting sqref="BB169">
    <cfRule type="cellIs" dxfId="4387" priority="4531" stopIfTrue="1" operator="equal">
      <formula>"yes"</formula>
    </cfRule>
    <cfRule type="cellIs" dxfId="4386" priority="4532" stopIfTrue="1" operator="equal">
      <formula>"no"</formula>
    </cfRule>
    <cfRule type="notContainsBlanks" dxfId="4385" priority="4535" stopIfTrue="1">
      <formula>LEN(TRIM(BB169))&gt;0</formula>
    </cfRule>
  </conditionalFormatting>
  <conditionalFormatting sqref="BB169">
    <cfRule type="cellIs" dxfId="4384" priority="4533" stopIfTrue="1" operator="equal">
      <formula>"done"</formula>
    </cfRule>
    <cfRule type="cellIs" dxfId="4383" priority="4534" stopIfTrue="1" operator="equal">
      <formula>"n/a"</formula>
    </cfRule>
    <cfRule type="cellIs" dxfId="4382" priority="4536" stopIfTrue="1" operator="equal">
      <formula>"yes"</formula>
    </cfRule>
    <cfRule type="cellIs" dxfId="4381" priority="4537" stopIfTrue="1" operator="equal">
      <formula>"no"</formula>
    </cfRule>
    <cfRule type="notContainsBlanks" dxfId="4380" priority="4538">
      <formula>LEN(TRIM(BB169))&gt;0</formula>
    </cfRule>
  </conditionalFormatting>
  <conditionalFormatting sqref="BB171">
    <cfRule type="cellIs" dxfId="4379" priority="4523" stopIfTrue="1" operator="equal">
      <formula>"yes"</formula>
    </cfRule>
    <cfRule type="cellIs" dxfId="4378" priority="4524" stopIfTrue="1" operator="equal">
      <formula>"no"</formula>
    </cfRule>
    <cfRule type="notContainsBlanks" dxfId="4377" priority="4527" stopIfTrue="1">
      <formula>LEN(TRIM(BB171))&gt;0</formula>
    </cfRule>
  </conditionalFormatting>
  <conditionalFormatting sqref="BB171">
    <cfRule type="cellIs" dxfId="4376" priority="4525" stopIfTrue="1" operator="equal">
      <formula>"done"</formula>
    </cfRule>
    <cfRule type="cellIs" dxfId="4375" priority="4526" stopIfTrue="1" operator="equal">
      <formula>"n/a"</formula>
    </cfRule>
    <cfRule type="cellIs" dxfId="4374" priority="4528" stopIfTrue="1" operator="equal">
      <formula>"yes"</formula>
    </cfRule>
    <cfRule type="cellIs" dxfId="4373" priority="4529" stopIfTrue="1" operator="equal">
      <formula>"no"</formula>
    </cfRule>
    <cfRule type="notContainsBlanks" dxfId="4372" priority="4530">
      <formula>LEN(TRIM(BB171))&gt;0</formula>
    </cfRule>
  </conditionalFormatting>
  <conditionalFormatting sqref="BB172">
    <cfRule type="cellIs" dxfId="4371" priority="4515" stopIfTrue="1" operator="equal">
      <formula>"yes"</formula>
    </cfRule>
    <cfRule type="cellIs" dxfId="4370" priority="4516" stopIfTrue="1" operator="equal">
      <formula>"no"</formula>
    </cfRule>
    <cfRule type="notContainsBlanks" dxfId="4369" priority="4519" stopIfTrue="1">
      <formula>LEN(TRIM(BB172))&gt;0</formula>
    </cfRule>
  </conditionalFormatting>
  <conditionalFormatting sqref="BB172">
    <cfRule type="cellIs" dxfId="4368" priority="4517" stopIfTrue="1" operator="equal">
      <formula>"done"</formula>
    </cfRule>
    <cfRule type="cellIs" dxfId="4367" priority="4518" stopIfTrue="1" operator="equal">
      <formula>"n/a"</formula>
    </cfRule>
    <cfRule type="cellIs" dxfId="4366" priority="4520" stopIfTrue="1" operator="equal">
      <formula>"yes"</formula>
    </cfRule>
    <cfRule type="cellIs" dxfId="4365" priority="4521" stopIfTrue="1" operator="equal">
      <formula>"no"</formula>
    </cfRule>
    <cfRule type="notContainsBlanks" dxfId="4364" priority="4522">
      <formula>LEN(TRIM(BB172))&gt;0</formula>
    </cfRule>
  </conditionalFormatting>
  <conditionalFormatting sqref="BB174">
    <cfRule type="cellIs" dxfId="4363" priority="4507" stopIfTrue="1" operator="equal">
      <formula>"yes"</formula>
    </cfRule>
    <cfRule type="cellIs" dxfId="4362" priority="4508" stopIfTrue="1" operator="equal">
      <formula>"no"</formula>
    </cfRule>
    <cfRule type="notContainsBlanks" dxfId="4361" priority="4511" stopIfTrue="1">
      <formula>LEN(TRIM(BB174))&gt;0</formula>
    </cfRule>
  </conditionalFormatting>
  <conditionalFormatting sqref="BB174">
    <cfRule type="cellIs" dxfId="4360" priority="4509" stopIfTrue="1" operator="equal">
      <formula>"done"</formula>
    </cfRule>
    <cfRule type="cellIs" dxfId="4359" priority="4510" stopIfTrue="1" operator="equal">
      <formula>"n/a"</formula>
    </cfRule>
    <cfRule type="cellIs" dxfId="4358" priority="4512" stopIfTrue="1" operator="equal">
      <formula>"yes"</formula>
    </cfRule>
    <cfRule type="cellIs" dxfId="4357" priority="4513" stopIfTrue="1" operator="equal">
      <formula>"no"</formula>
    </cfRule>
    <cfRule type="notContainsBlanks" dxfId="4356" priority="4514">
      <formula>LEN(TRIM(BB174))&gt;0</formula>
    </cfRule>
  </conditionalFormatting>
  <conditionalFormatting sqref="BB175">
    <cfRule type="cellIs" dxfId="4355" priority="4499" stopIfTrue="1" operator="equal">
      <formula>"yes"</formula>
    </cfRule>
    <cfRule type="cellIs" dxfId="4354" priority="4500" stopIfTrue="1" operator="equal">
      <formula>"no"</formula>
    </cfRule>
    <cfRule type="notContainsBlanks" dxfId="4353" priority="4503" stopIfTrue="1">
      <formula>LEN(TRIM(BB175))&gt;0</formula>
    </cfRule>
  </conditionalFormatting>
  <conditionalFormatting sqref="BB175">
    <cfRule type="cellIs" dxfId="4352" priority="4501" stopIfTrue="1" operator="equal">
      <formula>"done"</formula>
    </cfRule>
    <cfRule type="cellIs" dxfId="4351" priority="4502" stopIfTrue="1" operator="equal">
      <formula>"n/a"</formula>
    </cfRule>
    <cfRule type="cellIs" dxfId="4350" priority="4504" stopIfTrue="1" operator="equal">
      <formula>"yes"</formula>
    </cfRule>
    <cfRule type="cellIs" dxfId="4349" priority="4505" stopIfTrue="1" operator="equal">
      <formula>"no"</formula>
    </cfRule>
    <cfRule type="notContainsBlanks" dxfId="4348" priority="4506">
      <formula>LEN(TRIM(BB175))&gt;0</formula>
    </cfRule>
  </conditionalFormatting>
  <conditionalFormatting sqref="BB176">
    <cfRule type="cellIs" dxfId="4347" priority="4491" stopIfTrue="1" operator="equal">
      <formula>"yes"</formula>
    </cfRule>
    <cfRule type="cellIs" dxfId="4346" priority="4492" stopIfTrue="1" operator="equal">
      <formula>"no"</formula>
    </cfRule>
    <cfRule type="notContainsBlanks" dxfId="4345" priority="4495" stopIfTrue="1">
      <formula>LEN(TRIM(BB176))&gt;0</formula>
    </cfRule>
  </conditionalFormatting>
  <conditionalFormatting sqref="BB176">
    <cfRule type="cellIs" dxfId="4344" priority="4493" stopIfTrue="1" operator="equal">
      <formula>"done"</formula>
    </cfRule>
    <cfRule type="cellIs" dxfId="4343" priority="4494" stopIfTrue="1" operator="equal">
      <formula>"n/a"</formula>
    </cfRule>
    <cfRule type="cellIs" dxfId="4342" priority="4496" stopIfTrue="1" operator="equal">
      <formula>"yes"</formula>
    </cfRule>
    <cfRule type="cellIs" dxfId="4341" priority="4497" stopIfTrue="1" operator="equal">
      <formula>"no"</formula>
    </cfRule>
    <cfRule type="notContainsBlanks" dxfId="4340" priority="4498">
      <formula>LEN(TRIM(BB176))&gt;0</formula>
    </cfRule>
  </conditionalFormatting>
  <conditionalFormatting sqref="BB177">
    <cfRule type="cellIs" dxfId="4339" priority="4483" stopIfTrue="1" operator="equal">
      <formula>"yes"</formula>
    </cfRule>
    <cfRule type="cellIs" dxfId="4338" priority="4484" stopIfTrue="1" operator="equal">
      <formula>"no"</formula>
    </cfRule>
    <cfRule type="notContainsBlanks" dxfId="4337" priority="4487" stopIfTrue="1">
      <formula>LEN(TRIM(BB177))&gt;0</formula>
    </cfRule>
  </conditionalFormatting>
  <conditionalFormatting sqref="BB177">
    <cfRule type="cellIs" dxfId="4336" priority="4485" stopIfTrue="1" operator="equal">
      <formula>"done"</formula>
    </cfRule>
    <cfRule type="cellIs" dxfId="4335" priority="4486" stopIfTrue="1" operator="equal">
      <formula>"n/a"</formula>
    </cfRule>
    <cfRule type="cellIs" dxfId="4334" priority="4488" stopIfTrue="1" operator="equal">
      <formula>"yes"</formula>
    </cfRule>
    <cfRule type="cellIs" dxfId="4333" priority="4489" stopIfTrue="1" operator="equal">
      <formula>"no"</formula>
    </cfRule>
    <cfRule type="notContainsBlanks" dxfId="4332" priority="4490">
      <formula>LEN(TRIM(BB177))&gt;0</formula>
    </cfRule>
  </conditionalFormatting>
  <conditionalFormatting sqref="BB210">
    <cfRule type="cellIs" dxfId="4331" priority="4475" stopIfTrue="1" operator="equal">
      <formula>"yes"</formula>
    </cfRule>
    <cfRule type="cellIs" dxfId="4330" priority="4476" stopIfTrue="1" operator="equal">
      <formula>"no"</formula>
    </cfRule>
    <cfRule type="notContainsBlanks" dxfId="4329" priority="4479" stopIfTrue="1">
      <formula>LEN(TRIM(BB210))&gt;0</formula>
    </cfRule>
  </conditionalFormatting>
  <conditionalFormatting sqref="BB210">
    <cfRule type="cellIs" dxfId="4328" priority="4477" stopIfTrue="1" operator="equal">
      <formula>"done"</formula>
    </cfRule>
    <cfRule type="cellIs" dxfId="4327" priority="4478" stopIfTrue="1" operator="equal">
      <formula>"n/a"</formula>
    </cfRule>
    <cfRule type="cellIs" dxfId="4326" priority="4480" stopIfTrue="1" operator="equal">
      <formula>"yes"</formula>
    </cfRule>
    <cfRule type="cellIs" dxfId="4325" priority="4481" stopIfTrue="1" operator="equal">
      <formula>"no"</formula>
    </cfRule>
    <cfRule type="notContainsBlanks" dxfId="4324" priority="4482">
      <formula>LEN(TRIM(BB210))&gt;0</formula>
    </cfRule>
  </conditionalFormatting>
  <conditionalFormatting sqref="BB178">
    <cfRule type="cellIs" dxfId="4323" priority="4467" stopIfTrue="1" operator="equal">
      <formula>"yes"</formula>
    </cfRule>
    <cfRule type="cellIs" dxfId="4322" priority="4468" stopIfTrue="1" operator="equal">
      <formula>"no"</formula>
    </cfRule>
    <cfRule type="notContainsBlanks" dxfId="4321" priority="4471" stopIfTrue="1">
      <formula>LEN(TRIM(BB178))&gt;0</formula>
    </cfRule>
  </conditionalFormatting>
  <conditionalFormatting sqref="BB178">
    <cfRule type="cellIs" dxfId="4320" priority="4469" stopIfTrue="1" operator="equal">
      <formula>"done"</formula>
    </cfRule>
    <cfRule type="cellIs" dxfId="4319" priority="4470" stopIfTrue="1" operator="equal">
      <formula>"n/a"</formula>
    </cfRule>
    <cfRule type="cellIs" dxfId="4318" priority="4472" stopIfTrue="1" operator="equal">
      <formula>"yes"</formula>
    </cfRule>
    <cfRule type="cellIs" dxfId="4317" priority="4473" stopIfTrue="1" operator="equal">
      <formula>"no"</formula>
    </cfRule>
    <cfRule type="notContainsBlanks" dxfId="4316" priority="4474">
      <formula>LEN(TRIM(BB178))&gt;0</formula>
    </cfRule>
  </conditionalFormatting>
  <conditionalFormatting sqref="BB181">
    <cfRule type="cellIs" dxfId="4315" priority="4459" stopIfTrue="1" operator="equal">
      <formula>"yes"</formula>
    </cfRule>
    <cfRule type="cellIs" dxfId="4314" priority="4460" stopIfTrue="1" operator="equal">
      <formula>"no"</formula>
    </cfRule>
    <cfRule type="notContainsBlanks" dxfId="4313" priority="4463" stopIfTrue="1">
      <formula>LEN(TRIM(BB181))&gt;0</formula>
    </cfRule>
  </conditionalFormatting>
  <conditionalFormatting sqref="BB181">
    <cfRule type="cellIs" dxfId="4312" priority="4461" stopIfTrue="1" operator="equal">
      <formula>"done"</formula>
    </cfRule>
    <cfRule type="cellIs" dxfId="4311" priority="4462" stopIfTrue="1" operator="equal">
      <formula>"n/a"</formula>
    </cfRule>
    <cfRule type="cellIs" dxfId="4310" priority="4464" stopIfTrue="1" operator="equal">
      <formula>"yes"</formula>
    </cfRule>
    <cfRule type="cellIs" dxfId="4309" priority="4465" stopIfTrue="1" operator="equal">
      <formula>"no"</formula>
    </cfRule>
    <cfRule type="notContainsBlanks" dxfId="4308" priority="4466">
      <formula>LEN(TRIM(BB181))&gt;0</formula>
    </cfRule>
  </conditionalFormatting>
  <conditionalFormatting sqref="BB182">
    <cfRule type="cellIs" dxfId="4307" priority="4451" stopIfTrue="1" operator="equal">
      <formula>"yes"</formula>
    </cfRule>
    <cfRule type="cellIs" dxfId="4306" priority="4452" stopIfTrue="1" operator="equal">
      <formula>"no"</formula>
    </cfRule>
    <cfRule type="notContainsBlanks" dxfId="4305" priority="4455" stopIfTrue="1">
      <formula>LEN(TRIM(BB182))&gt;0</formula>
    </cfRule>
  </conditionalFormatting>
  <conditionalFormatting sqref="BB182">
    <cfRule type="cellIs" dxfId="4304" priority="4453" stopIfTrue="1" operator="equal">
      <formula>"done"</formula>
    </cfRule>
    <cfRule type="cellIs" dxfId="4303" priority="4454" stopIfTrue="1" operator="equal">
      <formula>"n/a"</formula>
    </cfRule>
    <cfRule type="cellIs" dxfId="4302" priority="4456" stopIfTrue="1" operator="equal">
      <formula>"yes"</formula>
    </cfRule>
    <cfRule type="cellIs" dxfId="4301" priority="4457" stopIfTrue="1" operator="equal">
      <formula>"no"</formula>
    </cfRule>
    <cfRule type="notContainsBlanks" dxfId="4300" priority="4458">
      <formula>LEN(TRIM(BB182))&gt;0</formula>
    </cfRule>
  </conditionalFormatting>
  <conditionalFormatting sqref="BB183">
    <cfRule type="cellIs" dxfId="4299" priority="4443" stopIfTrue="1" operator="equal">
      <formula>"yes"</formula>
    </cfRule>
    <cfRule type="cellIs" dxfId="4298" priority="4444" stopIfTrue="1" operator="equal">
      <formula>"no"</formula>
    </cfRule>
    <cfRule type="notContainsBlanks" dxfId="4297" priority="4447" stopIfTrue="1">
      <formula>LEN(TRIM(BB183))&gt;0</formula>
    </cfRule>
  </conditionalFormatting>
  <conditionalFormatting sqref="BB183">
    <cfRule type="cellIs" dxfId="4296" priority="4445" stopIfTrue="1" operator="equal">
      <formula>"done"</formula>
    </cfRule>
    <cfRule type="cellIs" dxfId="4295" priority="4446" stopIfTrue="1" operator="equal">
      <formula>"n/a"</formula>
    </cfRule>
    <cfRule type="cellIs" dxfId="4294" priority="4448" stopIfTrue="1" operator="equal">
      <formula>"yes"</formula>
    </cfRule>
    <cfRule type="cellIs" dxfId="4293" priority="4449" stopIfTrue="1" operator="equal">
      <formula>"no"</formula>
    </cfRule>
    <cfRule type="notContainsBlanks" dxfId="4292" priority="4450">
      <formula>LEN(TRIM(BB183))&gt;0</formula>
    </cfRule>
  </conditionalFormatting>
  <conditionalFormatting sqref="BB184">
    <cfRule type="cellIs" dxfId="4291" priority="4435" stopIfTrue="1" operator="equal">
      <formula>"yes"</formula>
    </cfRule>
    <cfRule type="cellIs" dxfId="4290" priority="4436" stopIfTrue="1" operator="equal">
      <formula>"no"</formula>
    </cfRule>
    <cfRule type="notContainsBlanks" dxfId="4289" priority="4439" stopIfTrue="1">
      <formula>LEN(TRIM(BB184))&gt;0</formula>
    </cfRule>
  </conditionalFormatting>
  <conditionalFormatting sqref="BB184">
    <cfRule type="cellIs" dxfId="4288" priority="4437" stopIfTrue="1" operator="equal">
      <formula>"done"</formula>
    </cfRule>
    <cfRule type="cellIs" dxfId="4287" priority="4438" stopIfTrue="1" operator="equal">
      <formula>"n/a"</formula>
    </cfRule>
    <cfRule type="cellIs" dxfId="4286" priority="4440" stopIfTrue="1" operator="equal">
      <formula>"yes"</formula>
    </cfRule>
    <cfRule type="cellIs" dxfId="4285" priority="4441" stopIfTrue="1" operator="equal">
      <formula>"no"</formula>
    </cfRule>
    <cfRule type="notContainsBlanks" dxfId="4284" priority="4442">
      <formula>LEN(TRIM(BB184))&gt;0</formula>
    </cfRule>
  </conditionalFormatting>
  <conditionalFormatting sqref="BB185">
    <cfRule type="cellIs" dxfId="4283" priority="4427" stopIfTrue="1" operator="equal">
      <formula>"yes"</formula>
    </cfRule>
    <cfRule type="cellIs" dxfId="4282" priority="4428" stopIfTrue="1" operator="equal">
      <formula>"no"</formula>
    </cfRule>
    <cfRule type="notContainsBlanks" dxfId="4281" priority="4431" stopIfTrue="1">
      <formula>LEN(TRIM(BB185))&gt;0</formula>
    </cfRule>
  </conditionalFormatting>
  <conditionalFormatting sqref="BB185">
    <cfRule type="cellIs" dxfId="4280" priority="4429" stopIfTrue="1" operator="equal">
      <formula>"done"</formula>
    </cfRule>
    <cfRule type="cellIs" dxfId="4279" priority="4430" stopIfTrue="1" operator="equal">
      <formula>"n/a"</formula>
    </cfRule>
    <cfRule type="cellIs" dxfId="4278" priority="4432" stopIfTrue="1" operator="equal">
      <formula>"yes"</formula>
    </cfRule>
    <cfRule type="cellIs" dxfId="4277" priority="4433" stopIfTrue="1" operator="equal">
      <formula>"no"</formula>
    </cfRule>
    <cfRule type="notContainsBlanks" dxfId="4276" priority="4434">
      <formula>LEN(TRIM(BB185))&gt;0</formula>
    </cfRule>
  </conditionalFormatting>
  <conditionalFormatting sqref="BB186">
    <cfRule type="cellIs" dxfId="4275" priority="4419" stopIfTrue="1" operator="equal">
      <formula>"yes"</formula>
    </cfRule>
    <cfRule type="cellIs" dxfId="4274" priority="4420" stopIfTrue="1" operator="equal">
      <formula>"no"</formula>
    </cfRule>
    <cfRule type="notContainsBlanks" dxfId="4273" priority="4423" stopIfTrue="1">
      <formula>LEN(TRIM(BB186))&gt;0</formula>
    </cfRule>
  </conditionalFormatting>
  <conditionalFormatting sqref="BB186">
    <cfRule type="cellIs" dxfId="4272" priority="4421" stopIfTrue="1" operator="equal">
      <formula>"done"</formula>
    </cfRule>
    <cfRule type="cellIs" dxfId="4271" priority="4422" stopIfTrue="1" operator="equal">
      <formula>"n/a"</formula>
    </cfRule>
    <cfRule type="cellIs" dxfId="4270" priority="4424" stopIfTrue="1" operator="equal">
      <formula>"yes"</formula>
    </cfRule>
    <cfRule type="cellIs" dxfId="4269" priority="4425" stopIfTrue="1" operator="equal">
      <formula>"no"</formula>
    </cfRule>
    <cfRule type="notContainsBlanks" dxfId="4268" priority="4426">
      <formula>LEN(TRIM(BB186))&gt;0</formula>
    </cfRule>
  </conditionalFormatting>
  <conditionalFormatting sqref="BB187">
    <cfRule type="cellIs" dxfId="4267" priority="4411" stopIfTrue="1" operator="equal">
      <formula>"yes"</formula>
    </cfRule>
    <cfRule type="cellIs" dxfId="4266" priority="4412" stopIfTrue="1" operator="equal">
      <formula>"no"</formula>
    </cfRule>
    <cfRule type="notContainsBlanks" dxfId="4265" priority="4415" stopIfTrue="1">
      <formula>LEN(TRIM(BB187))&gt;0</formula>
    </cfRule>
  </conditionalFormatting>
  <conditionalFormatting sqref="BB187">
    <cfRule type="cellIs" dxfId="4264" priority="4413" stopIfTrue="1" operator="equal">
      <formula>"done"</formula>
    </cfRule>
    <cfRule type="cellIs" dxfId="4263" priority="4414" stopIfTrue="1" operator="equal">
      <formula>"n/a"</formula>
    </cfRule>
    <cfRule type="cellIs" dxfId="4262" priority="4416" stopIfTrue="1" operator="equal">
      <formula>"yes"</formula>
    </cfRule>
    <cfRule type="cellIs" dxfId="4261" priority="4417" stopIfTrue="1" operator="equal">
      <formula>"no"</formula>
    </cfRule>
    <cfRule type="notContainsBlanks" dxfId="4260" priority="4418">
      <formula>LEN(TRIM(BB187))&gt;0</formula>
    </cfRule>
  </conditionalFormatting>
  <conditionalFormatting sqref="BB188">
    <cfRule type="cellIs" dxfId="4259" priority="4403" stopIfTrue="1" operator="equal">
      <formula>"yes"</formula>
    </cfRule>
    <cfRule type="cellIs" dxfId="4258" priority="4404" stopIfTrue="1" operator="equal">
      <formula>"no"</formula>
    </cfRule>
    <cfRule type="notContainsBlanks" dxfId="4257" priority="4407" stopIfTrue="1">
      <formula>LEN(TRIM(BB188))&gt;0</formula>
    </cfRule>
  </conditionalFormatting>
  <conditionalFormatting sqref="BB188">
    <cfRule type="cellIs" dxfId="4256" priority="4405" stopIfTrue="1" operator="equal">
      <formula>"done"</formula>
    </cfRule>
    <cfRule type="cellIs" dxfId="4255" priority="4406" stopIfTrue="1" operator="equal">
      <formula>"n/a"</formula>
    </cfRule>
    <cfRule type="cellIs" dxfId="4254" priority="4408" stopIfTrue="1" operator="equal">
      <formula>"yes"</formula>
    </cfRule>
    <cfRule type="cellIs" dxfId="4253" priority="4409" stopIfTrue="1" operator="equal">
      <formula>"no"</formula>
    </cfRule>
    <cfRule type="notContainsBlanks" dxfId="4252" priority="4410">
      <formula>LEN(TRIM(BB188))&gt;0</formula>
    </cfRule>
  </conditionalFormatting>
  <conditionalFormatting sqref="BB190">
    <cfRule type="cellIs" dxfId="4251" priority="4395" stopIfTrue="1" operator="equal">
      <formula>"yes"</formula>
    </cfRule>
    <cfRule type="cellIs" dxfId="4250" priority="4396" stopIfTrue="1" operator="equal">
      <formula>"no"</formula>
    </cfRule>
    <cfRule type="notContainsBlanks" dxfId="4249" priority="4399" stopIfTrue="1">
      <formula>LEN(TRIM(BB190))&gt;0</formula>
    </cfRule>
  </conditionalFormatting>
  <conditionalFormatting sqref="BB190">
    <cfRule type="cellIs" dxfId="4248" priority="4397" stopIfTrue="1" operator="equal">
      <formula>"done"</formula>
    </cfRule>
    <cfRule type="cellIs" dxfId="4247" priority="4398" stopIfTrue="1" operator="equal">
      <formula>"n/a"</formula>
    </cfRule>
    <cfRule type="cellIs" dxfId="4246" priority="4400" stopIfTrue="1" operator="equal">
      <formula>"yes"</formula>
    </cfRule>
    <cfRule type="cellIs" dxfId="4245" priority="4401" stopIfTrue="1" operator="equal">
      <formula>"no"</formula>
    </cfRule>
    <cfRule type="notContainsBlanks" dxfId="4244" priority="4402">
      <formula>LEN(TRIM(BB190))&gt;0</formula>
    </cfRule>
  </conditionalFormatting>
  <conditionalFormatting sqref="BB191">
    <cfRule type="cellIs" dxfId="4243" priority="4387" stopIfTrue="1" operator="equal">
      <formula>"yes"</formula>
    </cfRule>
    <cfRule type="cellIs" dxfId="4242" priority="4388" stopIfTrue="1" operator="equal">
      <formula>"no"</formula>
    </cfRule>
    <cfRule type="notContainsBlanks" dxfId="4241" priority="4391" stopIfTrue="1">
      <formula>LEN(TRIM(BB191))&gt;0</formula>
    </cfRule>
  </conditionalFormatting>
  <conditionalFormatting sqref="BB191">
    <cfRule type="cellIs" dxfId="4240" priority="4389" stopIfTrue="1" operator="equal">
      <formula>"done"</formula>
    </cfRule>
    <cfRule type="cellIs" dxfId="4239" priority="4390" stopIfTrue="1" operator="equal">
      <formula>"n/a"</formula>
    </cfRule>
    <cfRule type="cellIs" dxfId="4238" priority="4392" stopIfTrue="1" operator="equal">
      <formula>"yes"</formula>
    </cfRule>
    <cfRule type="cellIs" dxfId="4237" priority="4393" stopIfTrue="1" operator="equal">
      <formula>"no"</formula>
    </cfRule>
    <cfRule type="notContainsBlanks" dxfId="4236" priority="4394">
      <formula>LEN(TRIM(BB191))&gt;0</formula>
    </cfRule>
  </conditionalFormatting>
  <conditionalFormatting sqref="BB192">
    <cfRule type="cellIs" dxfId="4235" priority="4379" stopIfTrue="1" operator="equal">
      <formula>"yes"</formula>
    </cfRule>
    <cfRule type="cellIs" dxfId="4234" priority="4380" stopIfTrue="1" operator="equal">
      <formula>"no"</formula>
    </cfRule>
    <cfRule type="notContainsBlanks" dxfId="4233" priority="4383" stopIfTrue="1">
      <formula>LEN(TRIM(BB192))&gt;0</formula>
    </cfRule>
  </conditionalFormatting>
  <conditionalFormatting sqref="BB192">
    <cfRule type="cellIs" dxfId="4232" priority="4381" stopIfTrue="1" operator="equal">
      <formula>"done"</formula>
    </cfRule>
    <cfRule type="cellIs" dxfId="4231" priority="4382" stopIfTrue="1" operator="equal">
      <formula>"n/a"</formula>
    </cfRule>
    <cfRule type="cellIs" dxfId="4230" priority="4384" stopIfTrue="1" operator="equal">
      <formula>"yes"</formula>
    </cfRule>
    <cfRule type="cellIs" dxfId="4229" priority="4385" stopIfTrue="1" operator="equal">
      <formula>"no"</formula>
    </cfRule>
    <cfRule type="notContainsBlanks" dxfId="4228" priority="4386">
      <formula>LEN(TRIM(BB192))&gt;0</formula>
    </cfRule>
  </conditionalFormatting>
  <conditionalFormatting sqref="BB194">
    <cfRule type="cellIs" dxfId="4227" priority="4371" stopIfTrue="1" operator="equal">
      <formula>"yes"</formula>
    </cfRule>
    <cfRule type="cellIs" dxfId="4226" priority="4372" stopIfTrue="1" operator="equal">
      <formula>"no"</formula>
    </cfRule>
    <cfRule type="notContainsBlanks" dxfId="4225" priority="4375" stopIfTrue="1">
      <formula>LEN(TRIM(BB194))&gt;0</formula>
    </cfRule>
  </conditionalFormatting>
  <conditionalFormatting sqref="BB194">
    <cfRule type="cellIs" dxfId="4224" priority="4373" stopIfTrue="1" operator="equal">
      <formula>"done"</formula>
    </cfRule>
    <cfRule type="cellIs" dxfId="4223" priority="4374" stopIfTrue="1" operator="equal">
      <formula>"n/a"</formula>
    </cfRule>
    <cfRule type="cellIs" dxfId="4222" priority="4376" stopIfTrue="1" operator="equal">
      <formula>"yes"</formula>
    </cfRule>
    <cfRule type="cellIs" dxfId="4221" priority="4377" stopIfTrue="1" operator="equal">
      <formula>"no"</formula>
    </cfRule>
    <cfRule type="notContainsBlanks" dxfId="4220" priority="4378">
      <formula>LEN(TRIM(BB194))&gt;0</formula>
    </cfRule>
  </conditionalFormatting>
  <conditionalFormatting sqref="BB195">
    <cfRule type="cellIs" dxfId="4219" priority="4363" stopIfTrue="1" operator="equal">
      <formula>"yes"</formula>
    </cfRule>
    <cfRule type="cellIs" dxfId="4218" priority="4364" stopIfTrue="1" operator="equal">
      <formula>"no"</formula>
    </cfRule>
    <cfRule type="notContainsBlanks" dxfId="4217" priority="4367" stopIfTrue="1">
      <formula>LEN(TRIM(BB195))&gt;0</formula>
    </cfRule>
  </conditionalFormatting>
  <conditionalFormatting sqref="BB195">
    <cfRule type="cellIs" dxfId="4216" priority="4365" stopIfTrue="1" operator="equal">
      <formula>"done"</formula>
    </cfRule>
    <cfRule type="cellIs" dxfId="4215" priority="4366" stopIfTrue="1" operator="equal">
      <formula>"n/a"</formula>
    </cfRule>
    <cfRule type="cellIs" dxfId="4214" priority="4368" stopIfTrue="1" operator="equal">
      <formula>"yes"</formula>
    </cfRule>
    <cfRule type="cellIs" dxfId="4213" priority="4369" stopIfTrue="1" operator="equal">
      <formula>"no"</formula>
    </cfRule>
    <cfRule type="notContainsBlanks" dxfId="4212" priority="4370">
      <formula>LEN(TRIM(BB195))&gt;0</formula>
    </cfRule>
  </conditionalFormatting>
  <conditionalFormatting sqref="BB196">
    <cfRule type="cellIs" dxfId="4211" priority="4355" stopIfTrue="1" operator="equal">
      <formula>"yes"</formula>
    </cfRule>
    <cfRule type="cellIs" dxfId="4210" priority="4356" stopIfTrue="1" operator="equal">
      <formula>"no"</formula>
    </cfRule>
    <cfRule type="notContainsBlanks" dxfId="4209" priority="4359" stopIfTrue="1">
      <formula>LEN(TRIM(BB196))&gt;0</formula>
    </cfRule>
  </conditionalFormatting>
  <conditionalFormatting sqref="BB196">
    <cfRule type="cellIs" dxfId="4208" priority="4357" stopIfTrue="1" operator="equal">
      <formula>"done"</formula>
    </cfRule>
    <cfRule type="cellIs" dxfId="4207" priority="4358" stopIfTrue="1" operator="equal">
      <formula>"n/a"</formula>
    </cfRule>
    <cfRule type="cellIs" dxfId="4206" priority="4360" stopIfTrue="1" operator="equal">
      <formula>"yes"</formula>
    </cfRule>
    <cfRule type="cellIs" dxfId="4205" priority="4361" stopIfTrue="1" operator="equal">
      <formula>"no"</formula>
    </cfRule>
    <cfRule type="notContainsBlanks" dxfId="4204" priority="4362">
      <formula>LEN(TRIM(BB196))&gt;0</formula>
    </cfRule>
  </conditionalFormatting>
  <conditionalFormatting sqref="BB197">
    <cfRule type="cellIs" dxfId="4203" priority="4347" stopIfTrue="1" operator="equal">
      <formula>"yes"</formula>
    </cfRule>
    <cfRule type="cellIs" dxfId="4202" priority="4348" stopIfTrue="1" operator="equal">
      <formula>"no"</formula>
    </cfRule>
    <cfRule type="notContainsBlanks" dxfId="4201" priority="4351" stopIfTrue="1">
      <formula>LEN(TRIM(BB197))&gt;0</formula>
    </cfRule>
  </conditionalFormatting>
  <conditionalFormatting sqref="BB197">
    <cfRule type="cellIs" dxfId="4200" priority="4349" stopIfTrue="1" operator="equal">
      <formula>"done"</formula>
    </cfRule>
    <cfRule type="cellIs" dxfId="4199" priority="4350" stopIfTrue="1" operator="equal">
      <formula>"n/a"</formula>
    </cfRule>
    <cfRule type="cellIs" dxfId="4198" priority="4352" stopIfTrue="1" operator="equal">
      <formula>"yes"</formula>
    </cfRule>
    <cfRule type="cellIs" dxfId="4197" priority="4353" stopIfTrue="1" operator="equal">
      <formula>"no"</formula>
    </cfRule>
    <cfRule type="notContainsBlanks" dxfId="4196" priority="4354">
      <formula>LEN(TRIM(BB197))&gt;0</formula>
    </cfRule>
  </conditionalFormatting>
  <conditionalFormatting sqref="BB198">
    <cfRule type="cellIs" dxfId="4195" priority="4339" stopIfTrue="1" operator="equal">
      <formula>"yes"</formula>
    </cfRule>
    <cfRule type="cellIs" dxfId="4194" priority="4340" stopIfTrue="1" operator="equal">
      <formula>"no"</formula>
    </cfRule>
    <cfRule type="notContainsBlanks" dxfId="4193" priority="4343" stopIfTrue="1">
      <formula>LEN(TRIM(BB198))&gt;0</formula>
    </cfRule>
  </conditionalFormatting>
  <conditionalFormatting sqref="BB198">
    <cfRule type="cellIs" dxfId="4192" priority="4341" stopIfTrue="1" operator="equal">
      <formula>"done"</formula>
    </cfRule>
    <cfRule type="cellIs" dxfId="4191" priority="4342" stopIfTrue="1" operator="equal">
      <formula>"n/a"</formula>
    </cfRule>
    <cfRule type="cellIs" dxfId="4190" priority="4344" stopIfTrue="1" operator="equal">
      <formula>"yes"</formula>
    </cfRule>
    <cfRule type="cellIs" dxfId="4189" priority="4345" stopIfTrue="1" operator="equal">
      <formula>"no"</formula>
    </cfRule>
    <cfRule type="notContainsBlanks" dxfId="4188" priority="4346">
      <formula>LEN(TRIM(BB198))&gt;0</formula>
    </cfRule>
  </conditionalFormatting>
  <conditionalFormatting sqref="BB202">
    <cfRule type="cellIs" dxfId="4187" priority="4331" stopIfTrue="1" operator="equal">
      <formula>"yes"</formula>
    </cfRule>
    <cfRule type="cellIs" dxfId="4186" priority="4332" stopIfTrue="1" operator="equal">
      <formula>"no"</formula>
    </cfRule>
    <cfRule type="notContainsBlanks" dxfId="4185" priority="4335" stopIfTrue="1">
      <formula>LEN(TRIM(BB202))&gt;0</formula>
    </cfRule>
  </conditionalFormatting>
  <conditionalFormatting sqref="BB202">
    <cfRule type="cellIs" dxfId="4184" priority="4333" stopIfTrue="1" operator="equal">
      <formula>"done"</formula>
    </cfRule>
    <cfRule type="cellIs" dxfId="4183" priority="4334" stopIfTrue="1" operator="equal">
      <formula>"n/a"</formula>
    </cfRule>
    <cfRule type="cellIs" dxfId="4182" priority="4336" stopIfTrue="1" operator="equal">
      <formula>"yes"</formula>
    </cfRule>
    <cfRule type="cellIs" dxfId="4181" priority="4337" stopIfTrue="1" operator="equal">
      <formula>"no"</formula>
    </cfRule>
    <cfRule type="notContainsBlanks" dxfId="4180" priority="4338">
      <formula>LEN(TRIM(BB202))&gt;0</formula>
    </cfRule>
  </conditionalFormatting>
  <conditionalFormatting sqref="BB201">
    <cfRule type="cellIs" dxfId="4179" priority="4323" stopIfTrue="1" operator="equal">
      <formula>"yes"</formula>
    </cfRule>
    <cfRule type="cellIs" dxfId="4178" priority="4324" stopIfTrue="1" operator="equal">
      <formula>"no"</formula>
    </cfRule>
    <cfRule type="notContainsBlanks" dxfId="4177" priority="4327" stopIfTrue="1">
      <formula>LEN(TRIM(BB201))&gt;0</formula>
    </cfRule>
  </conditionalFormatting>
  <conditionalFormatting sqref="BB201">
    <cfRule type="cellIs" dxfId="4176" priority="4325" stopIfTrue="1" operator="equal">
      <formula>"done"</formula>
    </cfRule>
    <cfRule type="cellIs" dxfId="4175" priority="4326" stopIfTrue="1" operator="equal">
      <formula>"n/a"</formula>
    </cfRule>
    <cfRule type="cellIs" dxfId="4174" priority="4328" stopIfTrue="1" operator="equal">
      <formula>"yes"</formula>
    </cfRule>
    <cfRule type="cellIs" dxfId="4173" priority="4329" stopIfTrue="1" operator="equal">
      <formula>"no"</formula>
    </cfRule>
    <cfRule type="notContainsBlanks" dxfId="4172" priority="4330">
      <formula>LEN(TRIM(BB201))&gt;0</formula>
    </cfRule>
  </conditionalFormatting>
  <conditionalFormatting sqref="BB199">
    <cfRule type="cellIs" dxfId="4171" priority="4315" stopIfTrue="1" operator="equal">
      <formula>"yes"</formula>
    </cfRule>
    <cfRule type="cellIs" dxfId="4170" priority="4316" stopIfTrue="1" operator="equal">
      <formula>"no"</formula>
    </cfRule>
    <cfRule type="notContainsBlanks" dxfId="4169" priority="4319" stopIfTrue="1">
      <formula>LEN(TRIM(BB199))&gt;0</formula>
    </cfRule>
  </conditionalFormatting>
  <conditionalFormatting sqref="BB199">
    <cfRule type="cellIs" dxfId="4168" priority="4317" stopIfTrue="1" operator="equal">
      <formula>"done"</formula>
    </cfRule>
    <cfRule type="cellIs" dxfId="4167" priority="4318" stopIfTrue="1" operator="equal">
      <formula>"n/a"</formula>
    </cfRule>
    <cfRule type="cellIs" dxfId="4166" priority="4320" stopIfTrue="1" operator="equal">
      <formula>"yes"</formula>
    </cfRule>
    <cfRule type="cellIs" dxfId="4165" priority="4321" stopIfTrue="1" operator="equal">
      <formula>"no"</formula>
    </cfRule>
    <cfRule type="notContainsBlanks" dxfId="4164" priority="4322">
      <formula>LEN(TRIM(BB199))&gt;0</formula>
    </cfRule>
  </conditionalFormatting>
  <conditionalFormatting sqref="BB200">
    <cfRule type="cellIs" dxfId="4163" priority="4307" stopIfTrue="1" operator="equal">
      <formula>"yes"</formula>
    </cfRule>
    <cfRule type="cellIs" dxfId="4162" priority="4308" stopIfTrue="1" operator="equal">
      <formula>"no"</formula>
    </cfRule>
    <cfRule type="notContainsBlanks" dxfId="4161" priority="4311" stopIfTrue="1">
      <formula>LEN(TRIM(BB200))&gt;0</formula>
    </cfRule>
  </conditionalFormatting>
  <conditionalFormatting sqref="BB200">
    <cfRule type="cellIs" dxfId="4160" priority="4309" stopIfTrue="1" operator="equal">
      <formula>"done"</formula>
    </cfRule>
    <cfRule type="cellIs" dxfId="4159" priority="4310" stopIfTrue="1" operator="equal">
      <formula>"n/a"</formula>
    </cfRule>
    <cfRule type="cellIs" dxfId="4158" priority="4312" stopIfTrue="1" operator="equal">
      <formula>"yes"</formula>
    </cfRule>
    <cfRule type="cellIs" dxfId="4157" priority="4313" stopIfTrue="1" operator="equal">
      <formula>"no"</formula>
    </cfRule>
    <cfRule type="notContainsBlanks" dxfId="4156" priority="4314">
      <formula>LEN(TRIM(BB200))&gt;0</formula>
    </cfRule>
  </conditionalFormatting>
  <conditionalFormatting sqref="BB204:BB207">
    <cfRule type="cellIs" dxfId="4155" priority="4299" stopIfTrue="1" operator="equal">
      <formula>"yes"</formula>
    </cfRule>
    <cfRule type="cellIs" dxfId="4154" priority="4300" stopIfTrue="1" operator="equal">
      <formula>"no"</formula>
    </cfRule>
    <cfRule type="notContainsBlanks" dxfId="4153" priority="4303" stopIfTrue="1">
      <formula>LEN(TRIM(BB204))&gt;0</formula>
    </cfRule>
  </conditionalFormatting>
  <conditionalFormatting sqref="BB204:BB207">
    <cfRule type="cellIs" dxfId="4152" priority="4301" stopIfTrue="1" operator="equal">
      <formula>"done"</formula>
    </cfRule>
    <cfRule type="cellIs" dxfId="4151" priority="4302" stopIfTrue="1" operator="equal">
      <formula>"n/a"</formula>
    </cfRule>
    <cfRule type="cellIs" dxfId="4150" priority="4304" stopIfTrue="1" operator="equal">
      <formula>"yes"</formula>
    </cfRule>
    <cfRule type="cellIs" dxfId="4149" priority="4305" stopIfTrue="1" operator="equal">
      <formula>"no"</formula>
    </cfRule>
    <cfRule type="notContainsBlanks" dxfId="4148" priority="4306">
      <formula>LEN(TRIM(BB204))&gt;0</formula>
    </cfRule>
  </conditionalFormatting>
  <conditionalFormatting sqref="BB209">
    <cfRule type="cellIs" dxfId="4147" priority="4291" stopIfTrue="1" operator="equal">
      <formula>"yes"</formula>
    </cfRule>
    <cfRule type="cellIs" dxfId="4146" priority="4292" stopIfTrue="1" operator="equal">
      <formula>"no"</formula>
    </cfRule>
    <cfRule type="notContainsBlanks" dxfId="4145" priority="4295" stopIfTrue="1">
      <formula>LEN(TRIM(BB209))&gt;0</formula>
    </cfRule>
  </conditionalFormatting>
  <conditionalFormatting sqref="BB209">
    <cfRule type="cellIs" dxfId="4144" priority="4293" stopIfTrue="1" operator="equal">
      <formula>"done"</formula>
    </cfRule>
    <cfRule type="cellIs" dxfId="4143" priority="4294" stopIfTrue="1" operator="equal">
      <formula>"n/a"</formula>
    </cfRule>
    <cfRule type="cellIs" dxfId="4142" priority="4296" stopIfTrue="1" operator="equal">
      <formula>"yes"</formula>
    </cfRule>
    <cfRule type="cellIs" dxfId="4141" priority="4297" stopIfTrue="1" operator="equal">
      <formula>"no"</formula>
    </cfRule>
    <cfRule type="notContainsBlanks" dxfId="4140" priority="4298">
      <formula>LEN(TRIM(BB209))&gt;0</formula>
    </cfRule>
  </conditionalFormatting>
  <conditionalFormatting sqref="BB212">
    <cfRule type="cellIs" dxfId="4139" priority="4283" stopIfTrue="1" operator="equal">
      <formula>"yes"</formula>
    </cfRule>
    <cfRule type="cellIs" dxfId="4138" priority="4284" stopIfTrue="1" operator="equal">
      <formula>"no"</formula>
    </cfRule>
    <cfRule type="notContainsBlanks" dxfId="4137" priority="4287" stopIfTrue="1">
      <formula>LEN(TRIM(BB212))&gt;0</formula>
    </cfRule>
  </conditionalFormatting>
  <conditionalFormatting sqref="BB212">
    <cfRule type="cellIs" dxfId="4136" priority="4285" stopIfTrue="1" operator="equal">
      <formula>"done"</formula>
    </cfRule>
    <cfRule type="cellIs" dxfId="4135" priority="4286" stopIfTrue="1" operator="equal">
      <formula>"n/a"</formula>
    </cfRule>
    <cfRule type="cellIs" dxfId="4134" priority="4288" stopIfTrue="1" operator="equal">
      <formula>"yes"</formula>
    </cfRule>
    <cfRule type="cellIs" dxfId="4133" priority="4289" stopIfTrue="1" operator="equal">
      <formula>"no"</formula>
    </cfRule>
    <cfRule type="notContainsBlanks" dxfId="4132" priority="4290">
      <formula>LEN(TRIM(BB212))&gt;0</formula>
    </cfRule>
  </conditionalFormatting>
  <conditionalFormatting sqref="BB213">
    <cfRule type="cellIs" dxfId="4131" priority="4275" stopIfTrue="1" operator="equal">
      <formula>"yes"</formula>
    </cfRule>
    <cfRule type="cellIs" dxfId="4130" priority="4276" stopIfTrue="1" operator="equal">
      <formula>"no"</formula>
    </cfRule>
    <cfRule type="notContainsBlanks" dxfId="4129" priority="4279" stopIfTrue="1">
      <formula>LEN(TRIM(BB213))&gt;0</formula>
    </cfRule>
  </conditionalFormatting>
  <conditionalFormatting sqref="BB213">
    <cfRule type="cellIs" dxfId="4128" priority="4277" stopIfTrue="1" operator="equal">
      <formula>"done"</formula>
    </cfRule>
    <cfRule type="cellIs" dxfId="4127" priority="4278" stopIfTrue="1" operator="equal">
      <formula>"n/a"</formula>
    </cfRule>
    <cfRule type="cellIs" dxfId="4126" priority="4280" stopIfTrue="1" operator="equal">
      <formula>"yes"</formula>
    </cfRule>
    <cfRule type="cellIs" dxfId="4125" priority="4281" stopIfTrue="1" operator="equal">
      <formula>"no"</formula>
    </cfRule>
    <cfRule type="notContainsBlanks" dxfId="4124" priority="4282">
      <formula>LEN(TRIM(BB213))&gt;0</formula>
    </cfRule>
  </conditionalFormatting>
  <conditionalFormatting sqref="BB217:BB235">
    <cfRule type="cellIs" dxfId="4123" priority="4267" stopIfTrue="1" operator="equal">
      <formula>"yes"</formula>
    </cfRule>
    <cfRule type="cellIs" dxfId="4122" priority="4268" stopIfTrue="1" operator="equal">
      <formula>"no"</formula>
    </cfRule>
    <cfRule type="notContainsBlanks" dxfId="4121" priority="4271" stopIfTrue="1">
      <formula>LEN(TRIM(BB217))&gt;0</formula>
    </cfRule>
  </conditionalFormatting>
  <conditionalFormatting sqref="BB217:BB235">
    <cfRule type="cellIs" dxfId="4120" priority="4269" stopIfTrue="1" operator="equal">
      <formula>"done"</formula>
    </cfRule>
    <cfRule type="cellIs" dxfId="4119" priority="4270" stopIfTrue="1" operator="equal">
      <formula>"n/a"</formula>
    </cfRule>
    <cfRule type="cellIs" dxfId="4118" priority="4272" stopIfTrue="1" operator="equal">
      <formula>"yes"</formula>
    </cfRule>
    <cfRule type="cellIs" dxfId="4117" priority="4273" stopIfTrue="1" operator="equal">
      <formula>"no"</formula>
    </cfRule>
    <cfRule type="notContainsBlanks" dxfId="4116" priority="4274">
      <formula>LEN(TRIM(BB217))&gt;0</formula>
    </cfRule>
  </conditionalFormatting>
  <conditionalFormatting sqref="BB240:BB247">
    <cfRule type="cellIs" dxfId="4115" priority="4264" stopIfTrue="1" operator="equal">
      <formula>"yes"</formula>
    </cfRule>
    <cfRule type="cellIs" dxfId="4114" priority="4265" stopIfTrue="1" operator="equal">
      <formula>"no"</formula>
    </cfRule>
    <cfRule type="notContainsBlanks" dxfId="4113" priority="4266">
      <formula>LEN(TRIM(BB240))&gt;0</formula>
    </cfRule>
  </conditionalFormatting>
  <conditionalFormatting sqref="BB240:BB247">
    <cfRule type="cellIs" dxfId="4112" priority="4261" stopIfTrue="1" operator="equal">
      <formula>"yes"</formula>
    </cfRule>
    <cfRule type="cellIs" dxfId="4111" priority="4262" stopIfTrue="1" operator="equal">
      <formula>"no"</formula>
    </cfRule>
    <cfRule type="notContainsBlanks" dxfId="4110" priority="4263">
      <formula>LEN(TRIM(BB240))&gt;0</formula>
    </cfRule>
  </conditionalFormatting>
  <conditionalFormatting sqref="BB240:BB247">
    <cfRule type="cellIs" dxfId="4109" priority="4256" stopIfTrue="1" operator="equal">
      <formula>"done"</formula>
    </cfRule>
    <cfRule type="cellIs" dxfId="4108" priority="4257" stopIfTrue="1" operator="equal">
      <formula>"n/a"</formula>
    </cfRule>
    <cfRule type="cellIs" dxfId="4107" priority="4258" stopIfTrue="1" operator="equal">
      <formula>"yes"</formula>
    </cfRule>
    <cfRule type="cellIs" dxfId="4106" priority="4259" stopIfTrue="1" operator="equal">
      <formula>"no"</formula>
    </cfRule>
    <cfRule type="notContainsBlanks" dxfId="4105" priority="4260">
      <formula>LEN(TRIM(BB240))&gt;0</formula>
    </cfRule>
  </conditionalFormatting>
  <conditionalFormatting sqref="BB251:BB258">
    <cfRule type="cellIs" dxfId="4104" priority="4253" stopIfTrue="1" operator="equal">
      <formula>"yes"</formula>
    </cfRule>
    <cfRule type="cellIs" dxfId="4103" priority="4254" stopIfTrue="1" operator="equal">
      <formula>"no"</formula>
    </cfRule>
    <cfRule type="notContainsBlanks" dxfId="4102" priority="4255">
      <formula>LEN(TRIM(BB251))&gt;0</formula>
    </cfRule>
  </conditionalFormatting>
  <conditionalFormatting sqref="BB251:BB258">
    <cfRule type="cellIs" dxfId="4101" priority="4250" stopIfTrue="1" operator="equal">
      <formula>"yes"</formula>
    </cfRule>
    <cfRule type="cellIs" dxfId="4100" priority="4251" stopIfTrue="1" operator="equal">
      <formula>"no"</formula>
    </cfRule>
    <cfRule type="notContainsBlanks" dxfId="4099" priority="4252">
      <formula>LEN(TRIM(BB251))&gt;0</formula>
    </cfRule>
  </conditionalFormatting>
  <conditionalFormatting sqref="BB251:BB258">
    <cfRule type="cellIs" dxfId="4098" priority="4245" stopIfTrue="1" operator="equal">
      <formula>"done"</formula>
    </cfRule>
    <cfRule type="cellIs" dxfId="4097" priority="4246" stopIfTrue="1" operator="equal">
      <formula>"n/a"</formula>
    </cfRule>
    <cfRule type="cellIs" dxfId="4096" priority="4247" stopIfTrue="1" operator="equal">
      <formula>"yes"</formula>
    </cfRule>
    <cfRule type="cellIs" dxfId="4095" priority="4248" stopIfTrue="1" operator="equal">
      <formula>"no"</formula>
    </cfRule>
    <cfRule type="notContainsBlanks" dxfId="4094" priority="4249">
      <formula>LEN(TRIM(BB251))&gt;0</formula>
    </cfRule>
  </conditionalFormatting>
  <conditionalFormatting sqref="BB260:BB275">
    <cfRule type="cellIs" dxfId="4093" priority="4242" stopIfTrue="1" operator="equal">
      <formula>"yes"</formula>
    </cfRule>
    <cfRule type="cellIs" dxfId="4092" priority="4243" stopIfTrue="1" operator="equal">
      <formula>"no"</formula>
    </cfRule>
    <cfRule type="notContainsBlanks" dxfId="4091" priority="4244">
      <formula>LEN(TRIM(BB260))&gt;0</formula>
    </cfRule>
  </conditionalFormatting>
  <conditionalFormatting sqref="BB260:BB275">
    <cfRule type="cellIs" dxfId="4090" priority="4239" stopIfTrue="1" operator="equal">
      <formula>"yes"</formula>
    </cfRule>
    <cfRule type="cellIs" dxfId="4089" priority="4240" stopIfTrue="1" operator="equal">
      <formula>"no"</formula>
    </cfRule>
    <cfRule type="notContainsBlanks" dxfId="4088" priority="4241">
      <formula>LEN(TRIM(BB260))&gt;0</formula>
    </cfRule>
  </conditionalFormatting>
  <conditionalFormatting sqref="BB260:BB275">
    <cfRule type="cellIs" dxfId="4087" priority="4234" stopIfTrue="1" operator="equal">
      <formula>"done"</formula>
    </cfRule>
    <cfRule type="cellIs" dxfId="4086" priority="4235" stopIfTrue="1" operator="equal">
      <formula>"n/a"</formula>
    </cfRule>
    <cfRule type="cellIs" dxfId="4085" priority="4236" stopIfTrue="1" operator="equal">
      <formula>"yes"</formula>
    </cfRule>
    <cfRule type="cellIs" dxfId="4084" priority="4237" stopIfTrue="1" operator="equal">
      <formula>"no"</formula>
    </cfRule>
    <cfRule type="notContainsBlanks" dxfId="4083" priority="4238">
      <formula>LEN(TRIM(BB260))&gt;0</formula>
    </cfRule>
  </conditionalFormatting>
  <conditionalFormatting sqref="BB300:BB302">
    <cfRule type="cellIs" dxfId="4082" priority="4231" stopIfTrue="1" operator="equal">
      <formula>"yes"</formula>
    </cfRule>
    <cfRule type="cellIs" dxfId="4081" priority="4232" stopIfTrue="1" operator="equal">
      <formula>"no"</formula>
    </cfRule>
    <cfRule type="notContainsBlanks" dxfId="4080" priority="4233">
      <formula>LEN(TRIM(BB300))&gt;0</formula>
    </cfRule>
  </conditionalFormatting>
  <conditionalFormatting sqref="BB300:BB302">
    <cfRule type="cellIs" dxfId="4079" priority="4228" stopIfTrue="1" operator="equal">
      <formula>"yes"</formula>
    </cfRule>
    <cfRule type="cellIs" dxfId="4078" priority="4229" stopIfTrue="1" operator="equal">
      <formula>"no"</formula>
    </cfRule>
    <cfRule type="notContainsBlanks" dxfId="4077" priority="4230">
      <formula>LEN(TRIM(BB300))&gt;0</formula>
    </cfRule>
  </conditionalFormatting>
  <conditionalFormatting sqref="BB300:BB302">
    <cfRule type="cellIs" dxfId="4076" priority="4223" stopIfTrue="1" operator="equal">
      <formula>"done"</formula>
    </cfRule>
    <cfRule type="cellIs" dxfId="4075" priority="4224" stopIfTrue="1" operator="equal">
      <formula>"n/a"</formula>
    </cfRule>
    <cfRule type="cellIs" dxfId="4074" priority="4225" stopIfTrue="1" operator="equal">
      <formula>"yes"</formula>
    </cfRule>
    <cfRule type="cellIs" dxfId="4073" priority="4226" stopIfTrue="1" operator="equal">
      <formula>"no"</formula>
    </cfRule>
    <cfRule type="notContainsBlanks" dxfId="4072" priority="4227">
      <formula>LEN(TRIM(BB300))&gt;0</formula>
    </cfRule>
  </conditionalFormatting>
  <conditionalFormatting sqref="BB304:BB305">
    <cfRule type="cellIs" dxfId="4071" priority="4220" stopIfTrue="1" operator="equal">
      <formula>"yes"</formula>
    </cfRule>
    <cfRule type="cellIs" dxfId="4070" priority="4221" stopIfTrue="1" operator="equal">
      <formula>"no"</formula>
    </cfRule>
    <cfRule type="notContainsBlanks" dxfId="4069" priority="4222">
      <formula>LEN(TRIM(BB304))&gt;0</formula>
    </cfRule>
  </conditionalFormatting>
  <conditionalFormatting sqref="BB304:BB305">
    <cfRule type="cellIs" dxfId="4068" priority="4217" stopIfTrue="1" operator="equal">
      <formula>"yes"</formula>
    </cfRule>
    <cfRule type="cellIs" dxfId="4067" priority="4218" stopIfTrue="1" operator="equal">
      <formula>"no"</formula>
    </cfRule>
    <cfRule type="notContainsBlanks" dxfId="4066" priority="4219">
      <formula>LEN(TRIM(BB304))&gt;0</formula>
    </cfRule>
  </conditionalFormatting>
  <conditionalFormatting sqref="BB304:BB305">
    <cfRule type="cellIs" dxfId="4065" priority="4212" stopIfTrue="1" operator="equal">
      <formula>"done"</formula>
    </cfRule>
    <cfRule type="cellIs" dxfId="4064" priority="4213" stopIfTrue="1" operator="equal">
      <formula>"n/a"</formula>
    </cfRule>
    <cfRule type="cellIs" dxfId="4063" priority="4214" stopIfTrue="1" operator="equal">
      <formula>"yes"</formula>
    </cfRule>
    <cfRule type="cellIs" dxfId="4062" priority="4215" stopIfTrue="1" operator="equal">
      <formula>"no"</formula>
    </cfRule>
    <cfRule type="notContainsBlanks" dxfId="4061" priority="4216">
      <formula>LEN(TRIM(BB304))&gt;0</formula>
    </cfRule>
  </conditionalFormatting>
  <conditionalFormatting sqref="BB310">
    <cfRule type="cellIs" dxfId="4060" priority="4209" stopIfTrue="1" operator="equal">
      <formula>"yes"</formula>
    </cfRule>
    <cfRule type="cellIs" dxfId="4059" priority="4210" stopIfTrue="1" operator="equal">
      <formula>"no"</formula>
    </cfRule>
    <cfRule type="notContainsBlanks" dxfId="4058" priority="4211">
      <formula>LEN(TRIM(BB310))&gt;0</formula>
    </cfRule>
  </conditionalFormatting>
  <conditionalFormatting sqref="BB310">
    <cfRule type="cellIs" dxfId="4057" priority="4206" stopIfTrue="1" operator="equal">
      <formula>"yes"</formula>
    </cfRule>
    <cfRule type="cellIs" dxfId="4056" priority="4207" stopIfTrue="1" operator="equal">
      <formula>"no"</formula>
    </cfRule>
    <cfRule type="notContainsBlanks" dxfId="4055" priority="4208">
      <formula>LEN(TRIM(BB310))&gt;0</formula>
    </cfRule>
  </conditionalFormatting>
  <conditionalFormatting sqref="BB310">
    <cfRule type="cellIs" dxfId="4054" priority="4201" stopIfTrue="1" operator="equal">
      <formula>"done"</formula>
    </cfRule>
    <cfRule type="cellIs" dxfId="4053" priority="4202" stopIfTrue="1" operator="equal">
      <formula>"n/a"</formula>
    </cfRule>
    <cfRule type="cellIs" dxfId="4052" priority="4203" stopIfTrue="1" operator="equal">
      <formula>"yes"</formula>
    </cfRule>
    <cfRule type="cellIs" dxfId="4051" priority="4204" stopIfTrue="1" operator="equal">
      <formula>"no"</formula>
    </cfRule>
    <cfRule type="notContainsBlanks" dxfId="4050" priority="4205">
      <formula>LEN(TRIM(BB310))&gt;0</formula>
    </cfRule>
  </conditionalFormatting>
  <conditionalFormatting sqref="BB311">
    <cfRule type="cellIs" dxfId="4049" priority="4198" stopIfTrue="1" operator="equal">
      <formula>"yes"</formula>
    </cfRule>
    <cfRule type="cellIs" dxfId="4048" priority="4199" stopIfTrue="1" operator="equal">
      <formula>"no"</formula>
    </cfRule>
    <cfRule type="notContainsBlanks" dxfId="4047" priority="4200">
      <formula>LEN(TRIM(BB311))&gt;0</formula>
    </cfRule>
  </conditionalFormatting>
  <conditionalFormatting sqref="BB311">
    <cfRule type="cellIs" dxfId="4046" priority="4195" stopIfTrue="1" operator="equal">
      <formula>"yes"</formula>
    </cfRule>
    <cfRule type="cellIs" dxfId="4045" priority="4196" stopIfTrue="1" operator="equal">
      <formula>"no"</formula>
    </cfRule>
    <cfRule type="notContainsBlanks" dxfId="4044" priority="4197">
      <formula>LEN(TRIM(BB311))&gt;0</formula>
    </cfRule>
  </conditionalFormatting>
  <conditionalFormatting sqref="BB311">
    <cfRule type="cellIs" dxfId="4043" priority="4190" stopIfTrue="1" operator="equal">
      <formula>"done"</formula>
    </cfRule>
    <cfRule type="cellIs" dxfId="4042" priority="4191" stopIfTrue="1" operator="equal">
      <formula>"n/a"</formula>
    </cfRule>
    <cfRule type="cellIs" dxfId="4041" priority="4192" stopIfTrue="1" operator="equal">
      <formula>"yes"</formula>
    </cfRule>
    <cfRule type="cellIs" dxfId="4040" priority="4193" stopIfTrue="1" operator="equal">
      <formula>"no"</formula>
    </cfRule>
    <cfRule type="notContainsBlanks" dxfId="4039" priority="4194">
      <formula>LEN(TRIM(BB311))&gt;0</formula>
    </cfRule>
  </conditionalFormatting>
  <conditionalFormatting sqref="BB312">
    <cfRule type="cellIs" dxfId="4038" priority="4187" stopIfTrue="1" operator="equal">
      <formula>"yes"</formula>
    </cfRule>
    <cfRule type="cellIs" dxfId="4037" priority="4188" stopIfTrue="1" operator="equal">
      <formula>"no"</formula>
    </cfRule>
    <cfRule type="notContainsBlanks" dxfId="4036" priority="4189">
      <formula>LEN(TRIM(BB312))&gt;0</formula>
    </cfRule>
  </conditionalFormatting>
  <conditionalFormatting sqref="BB312">
    <cfRule type="cellIs" dxfId="4035" priority="4184" stopIfTrue="1" operator="equal">
      <formula>"yes"</formula>
    </cfRule>
    <cfRule type="cellIs" dxfId="4034" priority="4185" stopIfTrue="1" operator="equal">
      <formula>"no"</formula>
    </cfRule>
    <cfRule type="notContainsBlanks" dxfId="4033" priority="4186">
      <formula>LEN(TRIM(BB312))&gt;0</formula>
    </cfRule>
  </conditionalFormatting>
  <conditionalFormatting sqref="BB312">
    <cfRule type="cellIs" dxfId="4032" priority="4179" stopIfTrue="1" operator="equal">
      <formula>"done"</formula>
    </cfRule>
    <cfRule type="cellIs" dxfId="4031" priority="4180" stopIfTrue="1" operator="equal">
      <formula>"n/a"</formula>
    </cfRule>
    <cfRule type="cellIs" dxfId="4030" priority="4181" stopIfTrue="1" operator="equal">
      <formula>"yes"</formula>
    </cfRule>
    <cfRule type="cellIs" dxfId="4029" priority="4182" stopIfTrue="1" operator="equal">
      <formula>"no"</formula>
    </cfRule>
    <cfRule type="notContainsBlanks" dxfId="4028" priority="4183">
      <formula>LEN(TRIM(BB312))&gt;0</formula>
    </cfRule>
  </conditionalFormatting>
  <conditionalFormatting sqref="BB314">
    <cfRule type="cellIs" dxfId="4027" priority="4176" stopIfTrue="1" operator="equal">
      <formula>"yes"</formula>
    </cfRule>
    <cfRule type="cellIs" dxfId="4026" priority="4177" stopIfTrue="1" operator="equal">
      <formula>"no"</formula>
    </cfRule>
    <cfRule type="notContainsBlanks" dxfId="4025" priority="4178">
      <formula>LEN(TRIM(BB314))&gt;0</formula>
    </cfRule>
  </conditionalFormatting>
  <conditionalFormatting sqref="BB314">
    <cfRule type="cellIs" dxfId="4024" priority="4173" stopIfTrue="1" operator="equal">
      <formula>"yes"</formula>
    </cfRule>
    <cfRule type="cellIs" dxfId="4023" priority="4174" stopIfTrue="1" operator="equal">
      <formula>"no"</formula>
    </cfRule>
    <cfRule type="notContainsBlanks" dxfId="4022" priority="4175">
      <formula>LEN(TRIM(BB314))&gt;0</formula>
    </cfRule>
  </conditionalFormatting>
  <conditionalFormatting sqref="BB314">
    <cfRule type="cellIs" dxfId="4021" priority="4168" stopIfTrue="1" operator="equal">
      <formula>"done"</formula>
    </cfRule>
    <cfRule type="cellIs" dxfId="4020" priority="4169" stopIfTrue="1" operator="equal">
      <formula>"n/a"</formula>
    </cfRule>
    <cfRule type="cellIs" dxfId="4019" priority="4170" stopIfTrue="1" operator="equal">
      <formula>"yes"</formula>
    </cfRule>
    <cfRule type="cellIs" dxfId="4018" priority="4171" stopIfTrue="1" operator="equal">
      <formula>"no"</formula>
    </cfRule>
    <cfRule type="notContainsBlanks" dxfId="4017" priority="4172">
      <formula>LEN(TRIM(BB314))&gt;0</formula>
    </cfRule>
  </conditionalFormatting>
  <conditionalFormatting sqref="BB313">
    <cfRule type="cellIs" dxfId="4016" priority="4165" stopIfTrue="1" operator="equal">
      <formula>"yes"</formula>
    </cfRule>
    <cfRule type="cellIs" dxfId="4015" priority="4166" stopIfTrue="1" operator="equal">
      <formula>"no"</formula>
    </cfRule>
    <cfRule type="notContainsBlanks" dxfId="4014" priority="4167">
      <formula>LEN(TRIM(BB313))&gt;0</formula>
    </cfRule>
  </conditionalFormatting>
  <conditionalFormatting sqref="BB313">
    <cfRule type="cellIs" dxfId="4013" priority="4162" stopIfTrue="1" operator="equal">
      <formula>"yes"</formula>
    </cfRule>
    <cfRule type="cellIs" dxfId="4012" priority="4163" stopIfTrue="1" operator="equal">
      <formula>"no"</formula>
    </cfRule>
    <cfRule type="notContainsBlanks" dxfId="4011" priority="4164">
      <formula>LEN(TRIM(BB313))&gt;0</formula>
    </cfRule>
  </conditionalFormatting>
  <conditionalFormatting sqref="BB313">
    <cfRule type="cellIs" dxfId="4010" priority="4157" stopIfTrue="1" operator="equal">
      <formula>"done"</formula>
    </cfRule>
    <cfRule type="cellIs" dxfId="4009" priority="4158" stopIfTrue="1" operator="equal">
      <formula>"n/a"</formula>
    </cfRule>
    <cfRule type="cellIs" dxfId="4008" priority="4159" stopIfTrue="1" operator="equal">
      <formula>"yes"</formula>
    </cfRule>
    <cfRule type="cellIs" dxfId="4007" priority="4160" stopIfTrue="1" operator="equal">
      <formula>"no"</formula>
    </cfRule>
    <cfRule type="notContainsBlanks" dxfId="4006" priority="4161">
      <formula>LEN(TRIM(BB313))&gt;0</formula>
    </cfRule>
  </conditionalFormatting>
  <conditionalFormatting sqref="BB315">
    <cfRule type="cellIs" dxfId="4005" priority="4154" stopIfTrue="1" operator="equal">
      <formula>"yes"</formula>
    </cfRule>
    <cfRule type="cellIs" dxfId="4004" priority="4155" stopIfTrue="1" operator="equal">
      <formula>"no"</formula>
    </cfRule>
    <cfRule type="notContainsBlanks" dxfId="4003" priority="4156">
      <formula>LEN(TRIM(BB315))&gt;0</formula>
    </cfRule>
  </conditionalFormatting>
  <conditionalFormatting sqref="BB315">
    <cfRule type="cellIs" dxfId="4002" priority="4151" stopIfTrue="1" operator="equal">
      <formula>"yes"</formula>
    </cfRule>
    <cfRule type="cellIs" dxfId="4001" priority="4152" stopIfTrue="1" operator="equal">
      <formula>"no"</formula>
    </cfRule>
    <cfRule type="notContainsBlanks" dxfId="4000" priority="4153">
      <formula>LEN(TRIM(BB315))&gt;0</formula>
    </cfRule>
  </conditionalFormatting>
  <conditionalFormatting sqref="BB315">
    <cfRule type="cellIs" dxfId="3999" priority="4146" stopIfTrue="1" operator="equal">
      <formula>"done"</formula>
    </cfRule>
    <cfRule type="cellIs" dxfId="3998" priority="4147" stopIfTrue="1" operator="equal">
      <formula>"n/a"</formula>
    </cfRule>
    <cfRule type="cellIs" dxfId="3997" priority="4148" stopIfTrue="1" operator="equal">
      <formula>"yes"</formula>
    </cfRule>
    <cfRule type="cellIs" dxfId="3996" priority="4149" stopIfTrue="1" operator="equal">
      <formula>"no"</formula>
    </cfRule>
    <cfRule type="notContainsBlanks" dxfId="3995" priority="4150">
      <formula>LEN(TRIM(BB315))&gt;0</formula>
    </cfRule>
  </conditionalFormatting>
  <conditionalFormatting sqref="BB317">
    <cfRule type="cellIs" dxfId="3994" priority="4143" stopIfTrue="1" operator="equal">
      <formula>"yes"</formula>
    </cfRule>
    <cfRule type="cellIs" dxfId="3993" priority="4144" stopIfTrue="1" operator="equal">
      <formula>"no"</formula>
    </cfRule>
    <cfRule type="notContainsBlanks" dxfId="3992" priority="4145">
      <formula>LEN(TRIM(BB317))&gt;0</formula>
    </cfRule>
  </conditionalFormatting>
  <conditionalFormatting sqref="BB317">
    <cfRule type="cellIs" dxfId="3991" priority="4140" stopIfTrue="1" operator="equal">
      <formula>"yes"</formula>
    </cfRule>
    <cfRule type="cellIs" dxfId="3990" priority="4141" stopIfTrue="1" operator="equal">
      <formula>"no"</formula>
    </cfRule>
    <cfRule type="notContainsBlanks" dxfId="3989" priority="4142">
      <formula>LEN(TRIM(BB317))&gt;0</formula>
    </cfRule>
  </conditionalFormatting>
  <conditionalFormatting sqref="BB317">
    <cfRule type="cellIs" dxfId="3988" priority="4135" stopIfTrue="1" operator="equal">
      <formula>"done"</formula>
    </cfRule>
    <cfRule type="cellIs" dxfId="3987" priority="4136" stopIfTrue="1" operator="equal">
      <formula>"n/a"</formula>
    </cfRule>
    <cfRule type="cellIs" dxfId="3986" priority="4137" stopIfTrue="1" operator="equal">
      <formula>"yes"</formula>
    </cfRule>
    <cfRule type="cellIs" dxfId="3985" priority="4138" stopIfTrue="1" operator="equal">
      <formula>"no"</formula>
    </cfRule>
    <cfRule type="notContainsBlanks" dxfId="3984" priority="4139">
      <formula>LEN(TRIM(BB317))&gt;0</formula>
    </cfRule>
  </conditionalFormatting>
  <conditionalFormatting sqref="BB318">
    <cfRule type="cellIs" dxfId="3983" priority="4132" stopIfTrue="1" operator="equal">
      <formula>"yes"</formula>
    </cfRule>
    <cfRule type="cellIs" dxfId="3982" priority="4133" stopIfTrue="1" operator="equal">
      <formula>"no"</formula>
    </cfRule>
    <cfRule type="notContainsBlanks" dxfId="3981" priority="4134">
      <formula>LEN(TRIM(BB318))&gt;0</formula>
    </cfRule>
  </conditionalFormatting>
  <conditionalFormatting sqref="BB318">
    <cfRule type="cellIs" dxfId="3980" priority="4129" stopIfTrue="1" operator="equal">
      <formula>"yes"</formula>
    </cfRule>
    <cfRule type="cellIs" dxfId="3979" priority="4130" stopIfTrue="1" operator="equal">
      <formula>"no"</formula>
    </cfRule>
    <cfRule type="notContainsBlanks" dxfId="3978" priority="4131">
      <formula>LEN(TRIM(BB318))&gt;0</formula>
    </cfRule>
  </conditionalFormatting>
  <conditionalFormatting sqref="BB318">
    <cfRule type="cellIs" dxfId="3977" priority="4124" stopIfTrue="1" operator="equal">
      <formula>"done"</formula>
    </cfRule>
    <cfRule type="cellIs" dxfId="3976" priority="4125" stopIfTrue="1" operator="equal">
      <formula>"n/a"</formula>
    </cfRule>
    <cfRule type="cellIs" dxfId="3975" priority="4126" stopIfTrue="1" operator="equal">
      <formula>"yes"</formula>
    </cfRule>
    <cfRule type="cellIs" dxfId="3974" priority="4127" stopIfTrue="1" operator="equal">
      <formula>"no"</formula>
    </cfRule>
    <cfRule type="notContainsBlanks" dxfId="3973" priority="4128">
      <formula>LEN(TRIM(BB318))&gt;0</formula>
    </cfRule>
  </conditionalFormatting>
  <conditionalFormatting sqref="BB319">
    <cfRule type="cellIs" dxfId="3972" priority="4121" stopIfTrue="1" operator="equal">
      <formula>"yes"</formula>
    </cfRule>
    <cfRule type="cellIs" dxfId="3971" priority="4122" stopIfTrue="1" operator="equal">
      <formula>"no"</formula>
    </cfRule>
    <cfRule type="notContainsBlanks" dxfId="3970" priority="4123">
      <formula>LEN(TRIM(BB319))&gt;0</formula>
    </cfRule>
  </conditionalFormatting>
  <conditionalFormatting sqref="BB319">
    <cfRule type="cellIs" dxfId="3969" priority="4118" stopIfTrue="1" operator="equal">
      <formula>"yes"</formula>
    </cfRule>
    <cfRule type="cellIs" dxfId="3968" priority="4119" stopIfTrue="1" operator="equal">
      <formula>"no"</formula>
    </cfRule>
    <cfRule type="notContainsBlanks" dxfId="3967" priority="4120">
      <formula>LEN(TRIM(BB319))&gt;0</formula>
    </cfRule>
  </conditionalFormatting>
  <conditionalFormatting sqref="BB319">
    <cfRule type="cellIs" dxfId="3966" priority="4113" stopIfTrue="1" operator="equal">
      <formula>"done"</formula>
    </cfRule>
    <cfRule type="cellIs" dxfId="3965" priority="4114" stopIfTrue="1" operator="equal">
      <formula>"n/a"</formula>
    </cfRule>
    <cfRule type="cellIs" dxfId="3964" priority="4115" stopIfTrue="1" operator="equal">
      <formula>"yes"</formula>
    </cfRule>
    <cfRule type="cellIs" dxfId="3963" priority="4116" stopIfTrue="1" operator="equal">
      <formula>"no"</formula>
    </cfRule>
    <cfRule type="notContainsBlanks" dxfId="3962" priority="4117">
      <formula>LEN(TRIM(BB319))&gt;0</formula>
    </cfRule>
  </conditionalFormatting>
  <conditionalFormatting sqref="BB320">
    <cfRule type="cellIs" dxfId="3961" priority="4110" stopIfTrue="1" operator="equal">
      <formula>"yes"</formula>
    </cfRule>
    <cfRule type="cellIs" dxfId="3960" priority="4111" stopIfTrue="1" operator="equal">
      <formula>"no"</formula>
    </cfRule>
    <cfRule type="notContainsBlanks" dxfId="3959" priority="4112">
      <formula>LEN(TRIM(BB320))&gt;0</formula>
    </cfRule>
  </conditionalFormatting>
  <conditionalFormatting sqref="BB320">
    <cfRule type="cellIs" dxfId="3958" priority="4107" stopIfTrue="1" operator="equal">
      <formula>"yes"</formula>
    </cfRule>
    <cfRule type="cellIs" dxfId="3957" priority="4108" stopIfTrue="1" operator="equal">
      <formula>"no"</formula>
    </cfRule>
    <cfRule type="notContainsBlanks" dxfId="3956" priority="4109">
      <formula>LEN(TRIM(BB320))&gt;0</formula>
    </cfRule>
  </conditionalFormatting>
  <conditionalFormatting sqref="BB320">
    <cfRule type="cellIs" dxfId="3955" priority="4102" stopIfTrue="1" operator="equal">
      <formula>"done"</formula>
    </cfRule>
    <cfRule type="cellIs" dxfId="3954" priority="4103" stopIfTrue="1" operator="equal">
      <formula>"n/a"</formula>
    </cfRule>
    <cfRule type="cellIs" dxfId="3953" priority="4104" stopIfTrue="1" operator="equal">
      <formula>"yes"</formula>
    </cfRule>
    <cfRule type="cellIs" dxfId="3952" priority="4105" stopIfTrue="1" operator="equal">
      <formula>"no"</formula>
    </cfRule>
    <cfRule type="notContainsBlanks" dxfId="3951" priority="4106">
      <formula>LEN(TRIM(BB320))&gt;0</formula>
    </cfRule>
  </conditionalFormatting>
  <conditionalFormatting sqref="BB323">
    <cfRule type="cellIs" dxfId="3950" priority="4099" stopIfTrue="1" operator="equal">
      <formula>"yes"</formula>
    </cfRule>
    <cfRule type="cellIs" dxfId="3949" priority="4100" stopIfTrue="1" operator="equal">
      <formula>"no"</formula>
    </cfRule>
    <cfRule type="notContainsBlanks" dxfId="3948" priority="4101">
      <formula>LEN(TRIM(BB323))&gt;0</formula>
    </cfRule>
  </conditionalFormatting>
  <conditionalFormatting sqref="BB323">
    <cfRule type="cellIs" dxfId="3947" priority="4096" stopIfTrue="1" operator="equal">
      <formula>"yes"</formula>
    </cfRule>
    <cfRule type="cellIs" dxfId="3946" priority="4097" stopIfTrue="1" operator="equal">
      <formula>"no"</formula>
    </cfRule>
    <cfRule type="notContainsBlanks" dxfId="3945" priority="4098">
      <formula>LEN(TRIM(BB323))&gt;0</formula>
    </cfRule>
  </conditionalFormatting>
  <conditionalFormatting sqref="BB323">
    <cfRule type="cellIs" dxfId="3944" priority="4091" stopIfTrue="1" operator="equal">
      <formula>"done"</formula>
    </cfRule>
    <cfRule type="cellIs" dxfId="3943" priority="4092" stopIfTrue="1" operator="equal">
      <formula>"n/a"</formula>
    </cfRule>
    <cfRule type="cellIs" dxfId="3942" priority="4093" stopIfTrue="1" operator="equal">
      <formula>"yes"</formula>
    </cfRule>
    <cfRule type="cellIs" dxfId="3941" priority="4094" stopIfTrue="1" operator="equal">
      <formula>"no"</formula>
    </cfRule>
    <cfRule type="notContainsBlanks" dxfId="3940" priority="4095">
      <formula>LEN(TRIM(BB323))&gt;0</formula>
    </cfRule>
  </conditionalFormatting>
  <conditionalFormatting sqref="BB325">
    <cfRule type="cellIs" dxfId="3939" priority="4088" stopIfTrue="1" operator="equal">
      <formula>"yes"</formula>
    </cfRule>
    <cfRule type="cellIs" dxfId="3938" priority="4089" stopIfTrue="1" operator="equal">
      <formula>"no"</formula>
    </cfRule>
    <cfRule type="notContainsBlanks" dxfId="3937" priority="4090">
      <formula>LEN(TRIM(BB325))&gt;0</formula>
    </cfRule>
  </conditionalFormatting>
  <conditionalFormatting sqref="BB325">
    <cfRule type="cellIs" dxfId="3936" priority="4085" stopIfTrue="1" operator="equal">
      <formula>"yes"</formula>
    </cfRule>
    <cfRule type="cellIs" dxfId="3935" priority="4086" stopIfTrue="1" operator="equal">
      <formula>"no"</formula>
    </cfRule>
    <cfRule type="notContainsBlanks" dxfId="3934" priority="4087">
      <formula>LEN(TRIM(BB325))&gt;0</formula>
    </cfRule>
  </conditionalFormatting>
  <conditionalFormatting sqref="BB325">
    <cfRule type="cellIs" dxfId="3933" priority="4080" stopIfTrue="1" operator="equal">
      <formula>"done"</formula>
    </cfRule>
    <cfRule type="cellIs" dxfId="3932" priority="4081" stopIfTrue="1" operator="equal">
      <formula>"n/a"</formula>
    </cfRule>
    <cfRule type="cellIs" dxfId="3931" priority="4082" stopIfTrue="1" operator="equal">
      <formula>"yes"</formula>
    </cfRule>
    <cfRule type="cellIs" dxfId="3930" priority="4083" stopIfTrue="1" operator="equal">
      <formula>"no"</formula>
    </cfRule>
    <cfRule type="notContainsBlanks" dxfId="3929" priority="4084">
      <formula>LEN(TRIM(BB325))&gt;0</formula>
    </cfRule>
  </conditionalFormatting>
  <conditionalFormatting sqref="BB322">
    <cfRule type="cellIs" dxfId="3928" priority="4077" stopIfTrue="1" operator="equal">
      <formula>"yes"</formula>
    </cfRule>
    <cfRule type="cellIs" dxfId="3927" priority="4078" stopIfTrue="1" operator="equal">
      <formula>"no"</formula>
    </cfRule>
    <cfRule type="notContainsBlanks" dxfId="3926" priority="4079">
      <formula>LEN(TRIM(BB322))&gt;0</formula>
    </cfRule>
  </conditionalFormatting>
  <conditionalFormatting sqref="BB322">
    <cfRule type="cellIs" dxfId="3925" priority="4074" stopIfTrue="1" operator="equal">
      <formula>"yes"</formula>
    </cfRule>
    <cfRule type="cellIs" dxfId="3924" priority="4075" stopIfTrue="1" operator="equal">
      <formula>"no"</formula>
    </cfRule>
    <cfRule type="notContainsBlanks" dxfId="3923" priority="4076">
      <formula>LEN(TRIM(BB322))&gt;0</formula>
    </cfRule>
  </conditionalFormatting>
  <conditionalFormatting sqref="BB322">
    <cfRule type="cellIs" dxfId="3922" priority="4069" stopIfTrue="1" operator="equal">
      <formula>"done"</formula>
    </cfRule>
    <cfRule type="cellIs" dxfId="3921" priority="4070" stopIfTrue="1" operator="equal">
      <formula>"n/a"</formula>
    </cfRule>
    <cfRule type="cellIs" dxfId="3920" priority="4071" stopIfTrue="1" operator="equal">
      <formula>"yes"</formula>
    </cfRule>
    <cfRule type="cellIs" dxfId="3919" priority="4072" stopIfTrue="1" operator="equal">
      <formula>"no"</formula>
    </cfRule>
    <cfRule type="notContainsBlanks" dxfId="3918" priority="4073">
      <formula>LEN(TRIM(BB322))&gt;0</formula>
    </cfRule>
  </conditionalFormatting>
  <conditionalFormatting sqref="BB277:BB286">
    <cfRule type="cellIs" dxfId="3917" priority="4066" stopIfTrue="1" operator="equal">
      <formula>"yes"</formula>
    </cfRule>
    <cfRule type="cellIs" dxfId="3916" priority="4067" stopIfTrue="1" operator="equal">
      <formula>"no"</formula>
    </cfRule>
    <cfRule type="notContainsBlanks" dxfId="3915" priority="4068">
      <formula>LEN(TRIM(BB277))&gt;0</formula>
    </cfRule>
  </conditionalFormatting>
  <conditionalFormatting sqref="BB277:BB286">
    <cfRule type="cellIs" dxfId="3914" priority="4063" stopIfTrue="1" operator="equal">
      <formula>"yes"</formula>
    </cfRule>
    <cfRule type="cellIs" dxfId="3913" priority="4064" stopIfTrue="1" operator="equal">
      <formula>"no"</formula>
    </cfRule>
    <cfRule type="notContainsBlanks" dxfId="3912" priority="4065">
      <formula>LEN(TRIM(BB277))&gt;0</formula>
    </cfRule>
  </conditionalFormatting>
  <conditionalFormatting sqref="BB277:BB286">
    <cfRule type="cellIs" dxfId="3911" priority="4058" stopIfTrue="1" operator="equal">
      <formula>"done"</formula>
    </cfRule>
    <cfRule type="cellIs" dxfId="3910" priority="4059" stopIfTrue="1" operator="equal">
      <formula>"n/a"</formula>
    </cfRule>
    <cfRule type="cellIs" dxfId="3909" priority="4060" stopIfTrue="1" operator="equal">
      <formula>"yes"</formula>
    </cfRule>
    <cfRule type="cellIs" dxfId="3908" priority="4061" stopIfTrue="1" operator="equal">
      <formula>"no"</formula>
    </cfRule>
    <cfRule type="notContainsBlanks" dxfId="3907" priority="4062">
      <formula>LEN(TRIM(BB277))&gt;0</formula>
    </cfRule>
  </conditionalFormatting>
  <conditionalFormatting sqref="BB288">
    <cfRule type="cellIs" dxfId="3906" priority="4055" stopIfTrue="1" operator="equal">
      <formula>"yes"</formula>
    </cfRule>
    <cfRule type="cellIs" dxfId="3905" priority="4056" stopIfTrue="1" operator="equal">
      <formula>"no"</formula>
    </cfRule>
    <cfRule type="notContainsBlanks" dxfId="3904" priority="4057">
      <formula>LEN(TRIM(BB288))&gt;0</formula>
    </cfRule>
  </conditionalFormatting>
  <conditionalFormatting sqref="BB288">
    <cfRule type="cellIs" dxfId="3903" priority="4052" stopIfTrue="1" operator="equal">
      <formula>"yes"</formula>
    </cfRule>
    <cfRule type="cellIs" dxfId="3902" priority="4053" stopIfTrue="1" operator="equal">
      <formula>"no"</formula>
    </cfRule>
    <cfRule type="notContainsBlanks" dxfId="3901" priority="4054">
      <formula>LEN(TRIM(BB288))&gt;0</formula>
    </cfRule>
  </conditionalFormatting>
  <conditionalFormatting sqref="BB288">
    <cfRule type="cellIs" dxfId="3900" priority="4047" stopIfTrue="1" operator="equal">
      <formula>"done"</formula>
    </cfRule>
    <cfRule type="cellIs" dxfId="3899" priority="4048" stopIfTrue="1" operator="equal">
      <formula>"n/a"</formula>
    </cfRule>
    <cfRule type="cellIs" dxfId="3898" priority="4049" stopIfTrue="1" operator="equal">
      <formula>"yes"</formula>
    </cfRule>
    <cfRule type="cellIs" dxfId="3897" priority="4050" stopIfTrue="1" operator="equal">
      <formula>"no"</formula>
    </cfRule>
    <cfRule type="notContainsBlanks" dxfId="3896" priority="4051">
      <formula>LEN(TRIM(BB288))&gt;0</formula>
    </cfRule>
  </conditionalFormatting>
  <conditionalFormatting sqref="BB289">
    <cfRule type="cellIs" dxfId="3895" priority="4044" stopIfTrue="1" operator="equal">
      <formula>"yes"</formula>
    </cfRule>
    <cfRule type="cellIs" dxfId="3894" priority="4045" stopIfTrue="1" operator="equal">
      <formula>"no"</formula>
    </cfRule>
    <cfRule type="notContainsBlanks" dxfId="3893" priority="4046">
      <formula>LEN(TRIM(BB289))&gt;0</formula>
    </cfRule>
  </conditionalFormatting>
  <conditionalFormatting sqref="BB289">
    <cfRule type="cellIs" dxfId="3892" priority="4041" stopIfTrue="1" operator="equal">
      <formula>"yes"</formula>
    </cfRule>
    <cfRule type="cellIs" dxfId="3891" priority="4042" stopIfTrue="1" operator="equal">
      <formula>"no"</formula>
    </cfRule>
    <cfRule type="notContainsBlanks" dxfId="3890" priority="4043">
      <formula>LEN(TRIM(BB289))&gt;0</formula>
    </cfRule>
  </conditionalFormatting>
  <conditionalFormatting sqref="BB289">
    <cfRule type="cellIs" dxfId="3889" priority="4036" stopIfTrue="1" operator="equal">
      <formula>"done"</formula>
    </cfRule>
    <cfRule type="cellIs" dxfId="3888" priority="4037" stopIfTrue="1" operator="equal">
      <formula>"n/a"</formula>
    </cfRule>
    <cfRule type="cellIs" dxfId="3887" priority="4038" stopIfTrue="1" operator="equal">
      <formula>"yes"</formula>
    </cfRule>
    <cfRule type="cellIs" dxfId="3886" priority="4039" stopIfTrue="1" operator="equal">
      <formula>"no"</formula>
    </cfRule>
    <cfRule type="notContainsBlanks" dxfId="3885" priority="4040">
      <formula>LEN(TRIM(BB289))&gt;0</formula>
    </cfRule>
  </conditionalFormatting>
  <conditionalFormatting sqref="BB290">
    <cfRule type="cellIs" dxfId="3884" priority="4033" stopIfTrue="1" operator="equal">
      <formula>"yes"</formula>
    </cfRule>
    <cfRule type="cellIs" dxfId="3883" priority="4034" stopIfTrue="1" operator="equal">
      <formula>"no"</formula>
    </cfRule>
    <cfRule type="notContainsBlanks" dxfId="3882" priority="4035">
      <formula>LEN(TRIM(BB290))&gt;0</formula>
    </cfRule>
  </conditionalFormatting>
  <conditionalFormatting sqref="BB290">
    <cfRule type="cellIs" dxfId="3881" priority="4030" stopIfTrue="1" operator="equal">
      <formula>"yes"</formula>
    </cfRule>
    <cfRule type="cellIs" dxfId="3880" priority="4031" stopIfTrue="1" operator="equal">
      <formula>"no"</formula>
    </cfRule>
    <cfRule type="notContainsBlanks" dxfId="3879" priority="4032">
      <formula>LEN(TRIM(BB290))&gt;0</formula>
    </cfRule>
  </conditionalFormatting>
  <conditionalFormatting sqref="BB290">
    <cfRule type="cellIs" dxfId="3878" priority="4025" stopIfTrue="1" operator="equal">
      <formula>"done"</formula>
    </cfRule>
    <cfRule type="cellIs" dxfId="3877" priority="4026" stopIfTrue="1" operator="equal">
      <formula>"n/a"</formula>
    </cfRule>
    <cfRule type="cellIs" dxfId="3876" priority="4027" stopIfTrue="1" operator="equal">
      <formula>"yes"</formula>
    </cfRule>
    <cfRule type="cellIs" dxfId="3875" priority="4028" stopIfTrue="1" operator="equal">
      <formula>"no"</formula>
    </cfRule>
    <cfRule type="notContainsBlanks" dxfId="3874" priority="4029">
      <formula>LEN(TRIM(BB290))&gt;0</formula>
    </cfRule>
  </conditionalFormatting>
  <conditionalFormatting sqref="BB291">
    <cfRule type="cellIs" dxfId="3873" priority="4022" stopIfTrue="1" operator="equal">
      <formula>"yes"</formula>
    </cfRule>
    <cfRule type="cellIs" dxfId="3872" priority="4023" stopIfTrue="1" operator="equal">
      <formula>"no"</formula>
    </cfRule>
    <cfRule type="notContainsBlanks" dxfId="3871" priority="4024">
      <formula>LEN(TRIM(BB291))&gt;0</formula>
    </cfRule>
  </conditionalFormatting>
  <conditionalFormatting sqref="BB291">
    <cfRule type="cellIs" dxfId="3870" priority="4019" stopIfTrue="1" operator="equal">
      <formula>"yes"</formula>
    </cfRule>
    <cfRule type="cellIs" dxfId="3869" priority="4020" stopIfTrue="1" operator="equal">
      <formula>"no"</formula>
    </cfRule>
    <cfRule type="notContainsBlanks" dxfId="3868" priority="4021">
      <formula>LEN(TRIM(BB291))&gt;0</formula>
    </cfRule>
  </conditionalFormatting>
  <conditionalFormatting sqref="BB291">
    <cfRule type="cellIs" dxfId="3867" priority="4014" stopIfTrue="1" operator="equal">
      <formula>"done"</formula>
    </cfRule>
    <cfRule type="cellIs" dxfId="3866" priority="4015" stopIfTrue="1" operator="equal">
      <formula>"n/a"</formula>
    </cfRule>
    <cfRule type="cellIs" dxfId="3865" priority="4016" stopIfTrue="1" operator="equal">
      <formula>"yes"</formula>
    </cfRule>
    <cfRule type="cellIs" dxfId="3864" priority="4017" stopIfTrue="1" operator="equal">
      <formula>"no"</formula>
    </cfRule>
    <cfRule type="notContainsBlanks" dxfId="3863" priority="4018">
      <formula>LEN(TRIM(BB291))&gt;0</formula>
    </cfRule>
  </conditionalFormatting>
  <conditionalFormatting sqref="BB292">
    <cfRule type="cellIs" dxfId="3862" priority="4011" stopIfTrue="1" operator="equal">
      <formula>"yes"</formula>
    </cfRule>
    <cfRule type="cellIs" dxfId="3861" priority="4012" stopIfTrue="1" operator="equal">
      <formula>"no"</formula>
    </cfRule>
    <cfRule type="notContainsBlanks" dxfId="3860" priority="4013">
      <formula>LEN(TRIM(BB292))&gt;0</formula>
    </cfRule>
  </conditionalFormatting>
  <conditionalFormatting sqref="BB292">
    <cfRule type="cellIs" dxfId="3859" priority="4008" stopIfTrue="1" operator="equal">
      <formula>"yes"</formula>
    </cfRule>
    <cfRule type="cellIs" dxfId="3858" priority="4009" stopIfTrue="1" operator="equal">
      <formula>"no"</formula>
    </cfRule>
    <cfRule type="notContainsBlanks" dxfId="3857" priority="4010">
      <formula>LEN(TRIM(BB292))&gt;0</formula>
    </cfRule>
  </conditionalFormatting>
  <conditionalFormatting sqref="BB292">
    <cfRule type="cellIs" dxfId="3856" priority="4003" stopIfTrue="1" operator="equal">
      <formula>"done"</formula>
    </cfRule>
    <cfRule type="cellIs" dxfId="3855" priority="4004" stopIfTrue="1" operator="equal">
      <formula>"n/a"</formula>
    </cfRule>
    <cfRule type="cellIs" dxfId="3854" priority="4005" stopIfTrue="1" operator="equal">
      <formula>"yes"</formula>
    </cfRule>
    <cfRule type="cellIs" dxfId="3853" priority="4006" stopIfTrue="1" operator="equal">
      <formula>"no"</formula>
    </cfRule>
    <cfRule type="notContainsBlanks" dxfId="3852" priority="4007">
      <formula>LEN(TRIM(BB292))&gt;0</formula>
    </cfRule>
  </conditionalFormatting>
  <conditionalFormatting sqref="BB293">
    <cfRule type="cellIs" dxfId="3851" priority="4000" stopIfTrue="1" operator="equal">
      <formula>"yes"</formula>
    </cfRule>
    <cfRule type="cellIs" dxfId="3850" priority="4001" stopIfTrue="1" operator="equal">
      <formula>"no"</formula>
    </cfRule>
    <cfRule type="notContainsBlanks" dxfId="3849" priority="4002">
      <formula>LEN(TRIM(BB293))&gt;0</formula>
    </cfRule>
  </conditionalFormatting>
  <conditionalFormatting sqref="BB293">
    <cfRule type="cellIs" dxfId="3848" priority="3997" stopIfTrue="1" operator="equal">
      <formula>"yes"</formula>
    </cfRule>
    <cfRule type="cellIs" dxfId="3847" priority="3998" stopIfTrue="1" operator="equal">
      <formula>"no"</formula>
    </cfRule>
    <cfRule type="notContainsBlanks" dxfId="3846" priority="3999">
      <formula>LEN(TRIM(BB293))&gt;0</formula>
    </cfRule>
  </conditionalFormatting>
  <conditionalFormatting sqref="BB293">
    <cfRule type="cellIs" dxfId="3845" priority="3992" stopIfTrue="1" operator="equal">
      <formula>"done"</formula>
    </cfRule>
    <cfRule type="cellIs" dxfId="3844" priority="3993" stopIfTrue="1" operator="equal">
      <formula>"n/a"</formula>
    </cfRule>
    <cfRule type="cellIs" dxfId="3843" priority="3994" stopIfTrue="1" operator="equal">
      <formula>"yes"</formula>
    </cfRule>
    <cfRule type="cellIs" dxfId="3842" priority="3995" stopIfTrue="1" operator="equal">
      <formula>"no"</formula>
    </cfRule>
    <cfRule type="notContainsBlanks" dxfId="3841" priority="3996">
      <formula>LEN(TRIM(BB293))&gt;0</formula>
    </cfRule>
  </conditionalFormatting>
  <conditionalFormatting sqref="BB295">
    <cfRule type="cellIs" dxfId="3840" priority="3989" stopIfTrue="1" operator="equal">
      <formula>"yes"</formula>
    </cfRule>
    <cfRule type="cellIs" dxfId="3839" priority="3990" stopIfTrue="1" operator="equal">
      <formula>"no"</formula>
    </cfRule>
    <cfRule type="notContainsBlanks" dxfId="3838" priority="3991">
      <formula>LEN(TRIM(BB295))&gt;0</formula>
    </cfRule>
  </conditionalFormatting>
  <conditionalFormatting sqref="BB295">
    <cfRule type="cellIs" dxfId="3837" priority="3986" stopIfTrue="1" operator="equal">
      <formula>"yes"</formula>
    </cfRule>
    <cfRule type="cellIs" dxfId="3836" priority="3987" stopIfTrue="1" operator="equal">
      <formula>"no"</formula>
    </cfRule>
    <cfRule type="notContainsBlanks" dxfId="3835" priority="3988">
      <formula>LEN(TRIM(BB295))&gt;0</formula>
    </cfRule>
  </conditionalFormatting>
  <conditionalFormatting sqref="BB295">
    <cfRule type="cellIs" dxfId="3834" priority="3981" stopIfTrue="1" operator="equal">
      <formula>"done"</formula>
    </cfRule>
    <cfRule type="cellIs" dxfId="3833" priority="3982" stopIfTrue="1" operator="equal">
      <formula>"n/a"</formula>
    </cfRule>
    <cfRule type="cellIs" dxfId="3832" priority="3983" stopIfTrue="1" operator="equal">
      <formula>"yes"</formula>
    </cfRule>
    <cfRule type="cellIs" dxfId="3831" priority="3984" stopIfTrue="1" operator="equal">
      <formula>"no"</formula>
    </cfRule>
    <cfRule type="notContainsBlanks" dxfId="3830" priority="3985">
      <formula>LEN(TRIM(BB295))&gt;0</formula>
    </cfRule>
  </conditionalFormatting>
  <conditionalFormatting sqref="BB296:BB298">
    <cfRule type="cellIs" dxfId="3829" priority="3978" stopIfTrue="1" operator="equal">
      <formula>"yes"</formula>
    </cfRule>
    <cfRule type="cellIs" dxfId="3828" priority="3979" stopIfTrue="1" operator="equal">
      <formula>"no"</formula>
    </cfRule>
    <cfRule type="notContainsBlanks" dxfId="3827" priority="3980">
      <formula>LEN(TRIM(BB296))&gt;0</formula>
    </cfRule>
  </conditionalFormatting>
  <conditionalFormatting sqref="BB296:BB298">
    <cfRule type="cellIs" dxfId="3826" priority="3975" stopIfTrue="1" operator="equal">
      <formula>"yes"</formula>
    </cfRule>
    <cfRule type="cellIs" dxfId="3825" priority="3976" stopIfTrue="1" operator="equal">
      <formula>"no"</formula>
    </cfRule>
    <cfRule type="notContainsBlanks" dxfId="3824" priority="3977">
      <formula>LEN(TRIM(BB296))&gt;0</formula>
    </cfRule>
  </conditionalFormatting>
  <conditionalFormatting sqref="BB296:BB298">
    <cfRule type="cellIs" dxfId="3823" priority="3970" stopIfTrue="1" operator="equal">
      <formula>"done"</formula>
    </cfRule>
    <cfRule type="cellIs" dxfId="3822" priority="3971" stopIfTrue="1" operator="equal">
      <formula>"n/a"</formula>
    </cfRule>
    <cfRule type="cellIs" dxfId="3821" priority="3972" stopIfTrue="1" operator="equal">
      <formula>"yes"</formula>
    </cfRule>
    <cfRule type="cellIs" dxfId="3820" priority="3973" stopIfTrue="1" operator="equal">
      <formula>"no"</formula>
    </cfRule>
    <cfRule type="notContainsBlanks" dxfId="3819" priority="3974">
      <formula>LEN(TRIM(BB296))&gt;0</formula>
    </cfRule>
  </conditionalFormatting>
  <conditionalFormatting sqref="BB15:BD15">
    <cfRule type="dataBar" priority="3969">
      <dataBar>
        <cfvo type="num" val="0"/>
        <cfvo type="max"/>
        <color rgb="FF92D050"/>
      </dataBar>
      <extLst>
        <ext xmlns:x14="http://schemas.microsoft.com/office/spreadsheetml/2009/9/main" uri="{B025F937-C7B1-47D3-B67F-A62EFF666E3E}">
          <x14:id>{EE339EC2-0AA0-4B2C-875A-EF8323B12DC9}</x14:id>
        </ext>
      </extLst>
    </cfRule>
  </conditionalFormatting>
  <conditionalFormatting sqref="BB61:BD61">
    <cfRule type="dataBar" priority="3968">
      <dataBar>
        <cfvo type="num" val="0"/>
        <cfvo type="max"/>
        <color rgb="FF92D050"/>
      </dataBar>
      <extLst>
        <ext xmlns:x14="http://schemas.microsoft.com/office/spreadsheetml/2009/9/main" uri="{B025F937-C7B1-47D3-B67F-A62EFF666E3E}">
          <x14:id>{07FACFD9-ED63-4CF7-8569-8207C627AE1E}</x14:id>
        </ext>
      </extLst>
    </cfRule>
  </conditionalFormatting>
  <conditionalFormatting sqref="BB90:BD90">
    <cfRule type="dataBar" priority="3967">
      <dataBar>
        <cfvo type="num" val="0"/>
        <cfvo type="max"/>
        <color rgb="FF92D050"/>
      </dataBar>
      <extLst>
        <ext xmlns:x14="http://schemas.microsoft.com/office/spreadsheetml/2009/9/main" uri="{B025F937-C7B1-47D3-B67F-A62EFF666E3E}">
          <x14:id>{C67FD23A-399E-4C20-9949-AA9084358AE6}</x14:id>
        </ext>
      </extLst>
    </cfRule>
  </conditionalFormatting>
  <conditionalFormatting sqref="BB105:BD105">
    <cfRule type="dataBar" priority="3966">
      <dataBar>
        <cfvo type="num" val="0"/>
        <cfvo type="max"/>
        <color rgb="FF92D050"/>
      </dataBar>
      <extLst>
        <ext xmlns:x14="http://schemas.microsoft.com/office/spreadsheetml/2009/9/main" uri="{B025F937-C7B1-47D3-B67F-A62EFF666E3E}">
          <x14:id>{A82103D4-8090-43BD-81E6-1DB42F04D8EA}</x14:id>
        </ext>
      </extLst>
    </cfRule>
  </conditionalFormatting>
  <conditionalFormatting sqref="BB137:BD137">
    <cfRule type="dataBar" priority="3965">
      <dataBar>
        <cfvo type="num" val="0"/>
        <cfvo type="max"/>
        <color rgb="FF92D050"/>
      </dataBar>
      <extLst>
        <ext xmlns:x14="http://schemas.microsoft.com/office/spreadsheetml/2009/9/main" uri="{B025F937-C7B1-47D3-B67F-A62EFF666E3E}">
          <x14:id>{43F512F3-B82A-4AF6-B795-ACF57547142F}</x14:id>
        </ext>
      </extLst>
    </cfRule>
  </conditionalFormatting>
  <conditionalFormatting sqref="BB160:BD160">
    <cfRule type="dataBar" priority="3964">
      <dataBar>
        <cfvo type="num" val="0"/>
        <cfvo type="max"/>
        <color rgb="FF92D050"/>
      </dataBar>
      <extLst>
        <ext xmlns:x14="http://schemas.microsoft.com/office/spreadsheetml/2009/9/main" uri="{B025F937-C7B1-47D3-B67F-A62EFF666E3E}">
          <x14:id>{8E9CE3A8-DCE9-4340-94CE-A8228E0FBA0B}</x14:id>
        </ext>
      </extLst>
    </cfRule>
  </conditionalFormatting>
  <conditionalFormatting sqref="BB173:BD173">
    <cfRule type="dataBar" priority="3963">
      <dataBar>
        <cfvo type="num" val="0"/>
        <cfvo type="max"/>
        <color rgb="FF92D050"/>
      </dataBar>
      <extLst>
        <ext xmlns:x14="http://schemas.microsoft.com/office/spreadsheetml/2009/9/main" uri="{B025F937-C7B1-47D3-B67F-A62EFF666E3E}">
          <x14:id>{AF7DC618-3086-454A-8792-E1DA11597C19}</x14:id>
        </ext>
      </extLst>
    </cfRule>
  </conditionalFormatting>
  <conditionalFormatting sqref="BB179:BD179">
    <cfRule type="dataBar" priority="3962">
      <dataBar>
        <cfvo type="num" val="0"/>
        <cfvo type="max"/>
        <color rgb="FF92D050"/>
      </dataBar>
      <extLst>
        <ext xmlns:x14="http://schemas.microsoft.com/office/spreadsheetml/2009/9/main" uri="{B025F937-C7B1-47D3-B67F-A62EFF666E3E}">
          <x14:id>{1E6B1A93-2E47-43DA-9BFC-09964219E662}</x14:id>
        </ext>
      </extLst>
    </cfRule>
  </conditionalFormatting>
  <conditionalFormatting sqref="BB189:BD189">
    <cfRule type="dataBar" priority="3961">
      <dataBar>
        <cfvo type="num" val="0"/>
        <cfvo type="max"/>
        <color rgb="FF92D050"/>
      </dataBar>
      <extLst>
        <ext xmlns:x14="http://schemas.microsoft.com/office/spreadsheetml/2009/9/main" uri="{B025F937-C7B1-47D3-B67F-A62EFF666E3E}">
          <x14:id>{470D9B86-6FC0-4BA7-A71B-21FE86FEE382}</x14:id>
        </ext>
      </extLst>
    </cfRule>
  </conditionalFormatting>
  <conditionalFormatting sqref="BB193:BD193">
    <cfRule type="dataBar" priority="3960">
      <dataBar>
        <cfvo type="num" val="0"/>
        <cfvo type="max"/>
        <color rgb="FF92D050"/>
      </dataBar>
      <extLst>
        <ext xmlns:x14="http://schemas.microsoft.com/office/spreadsheetml/2009/9/main" uri="{B025F937-C7B1-47D3-B67F-A62EFF666E3E}">
          <x14:id>{A41586CF-41D5-4FE5-BC7C-C15FD8559B1B}</x14:id>
        </ext>
      </extLst>
    </cfRule>
  </conditionalFormatting>
  <conditionalFormatting sqref="BB203:BD203">
    <cfRule type="dataBar" priority="3959">
      <dataBar>
        <cfvo type="num" val="0"/>
        <cfvo type="max"/>
        <color rgb="FF92D050"/>
      </dataBar>
      <extLst>
        <ext xmlns:x14="http://schemas.microsoft.com/office/spreadsheetml/2009/9/main" uri="{B025F937-C7B1-47D3-B67F-A62EFF666E3E}">
          <x14:id>{F57EB5B0-4D1D-4B14-A9BD-EB6828B51AFD}</x14:id>
        </ext>
      </extLst>
    </cfRule>
  </conditionalFormatting>
  <conditionalFormatting sqref="BB208:BD208">
    <cfRule type="dataBar" priority="3958">
      <dataBar>
        <cfvo type="num" val="0"/>
        <cfvo type="max"/>
        <color rgb="FF92D050"/>
      </dataBar>
      <extLst>
        <ext xmlns:x14="http://schemas.microsoft.com/office/spreadsheetml/2009/9/main" uri="{B025F937-C7B1-47D3-B67F-A62EFF666E3E}">
          <x14:id>{357BFDCD-1111-40D4-B36C-643C33CC6125}</x14:id>
        </ext>
      </extLst>
    </cfRule>
  </conditionalFormatting>
  <conditionalFormatting sqref="BB211:BD211">
    <cfRule type="dataBar" priority="3957">
      <dataBar>
        <cfvo type="num" val="0"/>
        <cfvo type="max"/>
        <color rgb="FF92D050"/>
      </dataBar>
      <extLst>
        <ext xmlns:x14="http://schemas.microsoft.com/office/spreadsheetml/2009/9/main" uri="{B025F937-C7B1-47D3-B67F-A62EFF666E3E}">
          <x14:id>{C6E734F0-74A5-483F-B8A0-BDD7495B916B}</x14:id>
        </ext>
      </extLst>
    </cfRule>
  </conditionalFormatting>
  <conditionalFormatting sqref="BB216:BD216">
    <cfRule type="dataBar" priority="3956">
      <dataBar>
        <cfvo type="num" val="0"/>
        <cfvo type="max"/>
        <color rgb="FF92D050"/>
      </dataBar>
      <extLst>
        <ext xmlns:x14="http://schemas.microsoft.com/office/spreadsheetml/2009/9/main" uri="{B025F937-C7B1-47D3-B67F-A62EFF666E3E}">
          <x14:id>{E0776B66-B2EB-4D96-8243-EB57255828E5}</x14:id>
        </ext>
      </extLst>
    </cfRule>
  </conditionalFormatting>
  <conditionalFormatting sqref="BB239:BD239">
    <cfRule type="dataBar" priority="3955">
      <dataBar>
        <cfvo type="num" val="0"/>
        <cfvo type="max"/>
        <color rgb="FF92D050"/>
      </dataBar>
      <extLst>
        <ext xmlns:x14="http://schemas.microsoft.com/office/spreadsheetml/2009/9/main" uri="{B025F937-C7B1-47D3-B67F-A62EFF666E3E}">
          <x14:id>{64710618-DE47-4DD5-A33A-6CDAFDBAEF96}</x14:id>
        </ext>
      </extLst>
    </cfRule>
  </conditionalFormatting>
  <conditionalFormatting sqref="BB248:BD248">
    <cfRule type="dataBar" priority="3954">
      <dataBar>
        <cfvo type="num" val="0"/>
        <cfvo type="max"/>
        <color rgb="FF92D050"/>
      </dataBar>
      <extLst>
        <ext xmlns:x14="http://schemas.microsoft.com/office/spreadsheetml/2009/9/main" uri="{B025F937-C7B1-47D3-B67F-A62EFF666E3E}">
          <x14:id>{43719790-4176-4C7D-AD43-1DFAC3D209D6}</x14:id>
        </ext>
      </extLst>
    </cfRule>
  </conditionalFormatting>
  <conditionalFormatting sqref="BB259:BD259">
    <cfRule type="dataBar" priority="3953">
      <dataBar>
        <cfvo type="num" val="0"/>
        <cfvo type="max"/>
        <color rgb="FF92D050"/>
      </dataBar>
      <extLst>
        <ext xmlns:x14="http://schemas.microsoft.com/office/spreadsheetml/2009/9/main" uri="{B025F937-C7B1-47D3-B67F-A62EFF666E3E}">
          <x14:id>{2B760DB2-4BEA-436C-81B9-9DC22A6305AB}</x14:id>
        </ext>
      </extLst>
    </cfRule>
  </conditionalFormatting>
  <conditionalFormatting sqref="BB276:BD276">
    <cfRule type="dataBar" priority="3952">
      <dataBar>
        <cfvo type="num" val="0"/>
        <cfvo type="max"/>
        <color rgb="FF92D050"/>
      </dataBar>
      <extLst>
        <ext xmlns:x14="http://schemas.microsoft.com/office/spreadsheetml/2009/9/main" uri="{B025F937-C7B1-47D3-B67F-A62EFF666E3E}">
          <x14:id>{6263D23D-D007-4107-ADA9-22FEBA605B71}</x14:id>
        </ext>
      </extLst>
    </cfRule>
  </conditionalFormatting>
  <conditionalFormatting sqref="BB287:BD287">
    <cfRule type="dataBar" priority="3951">
      <dataBar>
        <cfvo type="num" val="0"/>
        <cfvo type="max"/>
        <color rgb="FF92D050"/>
      </dataBar>
      <extLst>
        <ext xmlns:x14="http://schemas.microsoft.com/office/spreadsheetml/2009/9/main" uri="{B025F937-C7B1-47D3-B67F-A62EFF666E3E}">
          <x14:id>{AE06AE0B-CB8C-4862-AEC8-A0DB0A959839}</x14:id>
        </ext>
      </extLst>
    </cfRule>
  </conditionalFormatting>
  <conditionalFormatting sqref="BB294:BD294">
    <cfRule type="dataBar" priority="3950">
      <dataBar>
        <cfvo type="num" val="0"/>
        <cfvo type="max"/>
        <color rgb="FF92D050"/>
      </dataBar>
      <extLst>
        <ext xmlns:x14="http://schemas.microsoft.com/office/spreadsheetml/2009/9/main" uri="{B025F937-C7B1-47D3-B67F-A62EFF666E3E}">
          <x14:id>{AB1953D1-FA1B-4CE4-9648-AEC257A7DC37}</x14:id>
        </ext>
      </extLst>
    </cfRule>
  </conditionalFormatting>
  <conditionalFormatting sqref="BB299:BD299">
    <cfRule type="dataBar" priority="3949">
      <dataBar>
        <cfvo type="num" val="0"/>
        <cfvo type="max"/>
        <color rgb="FF92D050"/>
      </dataBar>
      <extLst>
        <ext xmlns:x14="http://schemas.microsoft.com/office/spreadsheetml/2009/9/main" uri="{B025F937-C7B1-47D3-B67F-A62EFF666E3E}">
          <x14:id>{67649D0F-8505-4C49-B36F-159601AB9851}</x14:id>
        </ext>
      </extLst>
    </cfRule>
  </conditionalFormatting>
  <conditionalFormatting sqref="BB303:BD303">
    <cfRule type="dataBar" priority="3948">
      <dataBar>
        <cfvo type="num" val="0"/>
        <cfvo type="max"/>
        <color rgb="FF92D050"/>
      </dataBar>
      <extLst>
        <ext xmlns:x14="http://schemas.microsoft.com/office/spreadsheetml/2009/9/main" uri="{B025F937-C7B1-47D3-B67F-A62EFF666E3E}">
          <x14:id>{0F536841-9F9D-4493-8CDD-15F6F0AA4E21}</x14:id>
        </ext>
      </extLst>
    </cfRule>
  </conditionalFormatting>
  <conditionalFormatting sqref="BB309:BD309">
    <cfRule type="dataBar" priority="3947">
      <dataBar>
        <cfvo type="num" val="0"/>
        <cfvo type="max"/>
        <color rgb="FF92D050"/>
      </dataBar>
      <extLst>
        <ext xmlns:x14="http://schemas.microsoft.com/office/spreadsheetml/2009/9/main" uri="{B025F937-C7B1-47D3-B67F-A62EFF666E3E}">
          <x14:id>{7B46F475-DEC5-448F-88A7-B2EF17992C48}</x14:id>
        </ext>
      </extLst>
    </cfRule>
  </conditionalFormatting>
  <conditionalFormatting sqref="BB316:BD316">
    <cfRule type="dataBar" priority="3946">
      <dataBar>
        <cfvo type="num" val="0"/>
        <cfvo type="max"/>
        <color rgb="FF92D050"/>
      </dataBar>
      <extLst>
        <ext xmlns:x14="http://schemas.microsoft.com/office/spreadsheetml/2009/9/main" uri="{B025F937-C7B1-47D3-B67F-A62EFF666E3E}">
          <x14:id>{739031E7-D4B9-4C36-B0D9-FE7C22C58E06}</x14:id>
        </ext>
      </extLst>
    </cfRule>
  </conditionalFormatting>
  <conditionalFormatting sqref="BB321:BD321">
    <cfRule type="dataBar" priority="3945">
      <dataBar>
        <cfvo type="num" val="0"/>
        <cfvo type="max"/>
        <color rgb="FF92D050"/>
      </dataBar>
      <extLst>
        <ext xmlns:x14="http://schemas.microsoft.com/office/spreadsheetml/2009/9/main" uri="{B025F937-C7B1-47D3-B67F-A62EFF666E3E}">
          <x14:id>{9867DB5E-0F7C-4845-A6A3-BA7AC9229E64}</x14:id>
        </ext>
      </extLst>
    </cfRule>
  </conditionalFormatting>
  <conditionalFormatting sqref="BB324:BD324">
    <cfRule type="dataBar" priority="3944">
      <dataBar>
        <cfvo type="num" val="0"/>
        <cfvo type="max"/>
        <color rgb="FF92D050"/>
      </dataBar>
      <extLst>
        <ext xmlns:x14="http://schemas.microsoft.com/office/spreadsheetml/2009/9/main" uri="{B025F937-C7B1-47D3-B67F-A62EFF666E3E}">
          <x14:id>{375B240B-8214-456F-8E7D-8CCA19846691}</x14:id>
        </ext>
      </extLst>
    </cfRule>
  </conditionalFormatting>
  <conditionalFormatting sqref="BB324">
    <cfRule type="cellIs" dxfId="3818" priority="3943" stopIfTrue="1" operator="equal">
      <formula>"n/a"</formula>
    </cfRule>
  </conditionalFormatting>
  <conditionalFormatting sqref="BB14:BD14">
    <cfRule type="dataBar" priority="3942">
      <dataBar>
        <cfvo type="num" val="0"/>
        <cfvo type="max"/>
        <color rgb="FF92D050"/>
      </dataBar>
      <extLst>
        <ext xmlns:x14="http://schemas.microsoft.com/office/spreadsheetml/2009/9/main" uri="{B025F937-C7B1-47D3-B67F-A62EFF666E3E}">
          <x14:id>{BF4F352C-1D32-4586-B77A-B3870B42A93A}</x14:id>
        </ext>
      </extLst>
    </cfRule>
  </conditionalFormatting>
  <conditionalFormatting sqref="BB14:BB15 BB61 BB90 BB105 BB136:BB137 BB160 BB173 BB179 BB189 BB193 BB203 BB208 BB211 BB216 BB238:BB239 BB248 BB259 BB276 BB287 BB294 BB299 BB303 BB308:BB309 BB316 BB321 BB324">
    <cfRule type="cellIs" dxfId="3817" priority="3941" stopIfTrue="1" operator="equal">
      <formula>"n/a"</formula>
    </cfRule>
  </conditionalFormatting>
  <conditionalFormatting sqref="BB136:BD136">
    <cfRule type="dataBar" priority="3940">
      <dataBar>
        <cfvo type="num" val="0"/>
        <cfvo type="max"/>
        <color rgb="FF92D050"/>
      </dataBar>
      <extLst>
        <ext xmlns:x14="http://schemas.microsoft.com/office/spreadsheetml/2009/9/main" uri="{B025F937-C7B1-47D3-B67F-A62EFF666E3E}">
          <x14:id>{5D440E37-FB1E-43D2-B8E7-2653A5123EDD}</x14:id>
        </ext>
      </extLst>
    </cfRule>
  </conditionalFormatting>
  <conditionalFormatting sqref="BB238:BD238">
    <cfRule type="dataBar" priority="3939">
      <dataBar>
        <cfvo type="num" val="0"/>
        <cfvo type="max"/>
        <color rgb="FF92D050"/>
      </dataBar>
      <extLst>
        <ext xmlns:x14="http://schemas.microsoft.com/office/spreadsheetml/2009/9/main" uri="{B025F937-C7B1-47D3-B67F-A62EFF666E3E}">
          <x14:id>{C4287722-3467-4FD8-9FF6-DB4DF15A5310}</x14:id>
        </ext>
      </extLst>
    </cfRule>
  </conditionalFormatting>
  <conditionalFormatting sqref="BB308:BD308">
    <cfRule type="dataBar" priority="3938">
      <dataBar>
        <cfvo type="num" val="0"/>
        <cfvo type="max"/>
        <color rgb="FF92D050"/>
      </dataBar>
      <extLst>
        <ext xmlns:x14="http://schemas.microsoft.com/office/spreadsheetml/2009/9/main" uri="{B025F937-C7B1-47D3-B67F-A62EFF666E3E}">
          <x14:id>{B9A9EE2B-E300-4292-970F-FBF0FBC37B2B}</x14:id>
        </ext>
      </extLst>
    </cfRule>
  </conditionalFormatting>
  <conditionalFormatting sqref="BB10">
    <cfRule type="dataBar" priority="3937">
      <dataBar>
        <cfvo type="num" val="0"/>
        <cfvo type="num" val="$I$9"/>
        <color rgb="FF98C23D"/>
      </dataBar>
      <extLst>
        <ext xmlns:x14="http://schemas.microsoft.com/office/spreadsheetml/2009/9/main" uri="{B025F937-C7B1-47D3-B67F-A62EFF666E3E}">
          <x14:id>{731E96F3-6F11-4F73-B9F8-861BB59B3F8D}</x14:id>
        </ext>
      </extLst>
    </cfRule>
  </conditionalFormatting>
  <conditionalFormatting sqref="BE112 BE50:BE60 BE48 BE45:BE46 BE16:BE21 BE42 BE69:BE89 BE62:BE64 BE116:BE126 BE159 BE138:BE157">
    <cfRule type="cellIs" dxfId="3816" priority="3929" stopIfTrue="1" operator="equal">
      <formula>"yes"</formula>
    </cfRule>
    <cfRule type="cellIs" dxfId="3815" priority="3930" stopIfTrue="1" operator="equal">
      <formula>"no"</formula>
    </cfRule>
    <cfRule type="notContainsBlanks" dxfId="3814" priority="3933" stopIfTrue="1">
      <formula>LEN(TRIM(BE16))&gt;0</formula>
    </cfRule>
  </conditionalFormatting>
  <conditionalFormatting sqref="BE112 BE50:BE60 BE48 BE45:BE46 BE16:BE21 BE42 BE69:BE89 BE62:BE64 BE116:BE126 BE159 BE138:BE157">
    <cfRule type="cellIs" dxfId="3813" priority="3931" stopIfTrue="1" operator="equal">
      <formula>"done"</formula>
    </cfRule>
    <cfRule type="cellIs" dxfId="3812" priority="3932" stopIfTrue="1" operator="equal">
      <formula>"n/a"</formula>
    </cfRule>
    <cfRule type="cellIs" dxfId="3811" priority="3934" stopIfTrue="1" operator="equal">
      <formula>"yes"</formula>
    </cfRule>
    <cfRule type="cellIs" dxfId="3810" priority="3935" stopIfTrue="1" operator="equal">
      <formula>"no"</formula>
    </cfRule>
    <cfRule type="notContainsBlanks" dxfId="3809" priority="3936">
      <formula>LEN(TRIM(BE16))&gt;0</formula>
    </cfRule>
  </conditionalFormatting>
  <conditionalFormatting sqref="BE249:BE250">
    <cfRule type="cellIs" dxfId="3808" priority="3926" stopIfTrue="1" operator="equal">
      <formula>"yes"</formula>
    </cfRule>
    <cfRule type="cellIs" dxfId="3807" priority="3927" stopIfTrue="1" operator="equal">
      <formula>"no"</formula>
    </cfRule>
    <cfRule type="notContainsBlanks" dxfId="3806" priority="3928">
      <formula>LEN(TRIM(BE249))&gt;0</formula>
    </cfRule>
  </conditionalFormatting>
  <conditionalFormatting sqref="BE249:BE250">
    <cfRule type="cellIs" dxfId="3805" priority="3923" stopIfTrue="1" operator="equal">
      <formula>"yes"</formula>
    </cfRule>
    <cfRule type="cellIs" dxfId="3804" priority="3924" stopIfTrue="1" operator="equal">
      <formula>"no"</formula>
    </cfRule>
    <cfRule type="notContainsBlanks" dxfId="3803" priority="3925">
      <formula>LEN(TRIM(BE249))&gt;0</formula>
    </cfRule>
  </conditionalFormatting>
  <conditionalFormatting sqref="BE249:BE250">
    <cfRule type="cellIs" dxfId="3802" priority="3918" stopIfTrue="1" operator="equal">
      <formula>"done"</formula>
    </cfRule>
    <cfRule type="cellIs" dxfId="3801" priority="3919" stopIfTrue="1" operator="equal">
      <formula>"n/a"</formula>
    </cfRule>
    <cfRule type="cellIs" dxfId="3800" priority="3920" stopIfTrue="1" operator="equal">
      <formula>"yes"</formula>
    </cfRule>
    <cfRule type="cellIs" dxfId="3799" priority="3921" stopIfTrue="1" operator="equal">
      <formula>"no"</formula>
    </cfRule>
    <cfRule type="notContainsBlanks" dxfId="3798" priority="3922">
      <formula>LEN(TRIM(BE249))&gt;0</formula>
    </cfRule>
  </conditionalFormatting>
  <conditionalFormatting sqref="BE111">
    <cfRule type="cellIs" dxfId="3797" priority="3915" stopIfTrue="1" operator="equal">
      <formula>"yes"</formula>
    </cfRule>
    <cfRule type="cellIs" dxfId="3796" priority="3916" stopIfTrue="1" operator="equal">
      <formula>"no"</formula>
    </cfRule>
    <cfRule type="notContainsBlanks" dxfId="3795" priority="3917">
      <formula>LEN(TRIM(BE111))&gt;0</formula>
    </cfRule>
  </conditionalFormatting>
  <conditionalFormatting sqref="BE111">
    <cfRule type="cellIs" dxfId="3794" priority="3912" stopIfTrue="1" operator="equal">
      <formula>"yes"</formula>
    </cfRule>
    <cfRule type="cellIs" dxfId="3793" priority="3913" stopIfTrue="1" operator="equal">
      <formula>"no"</formula>
    </cfRule>
    <cfRule type="notContainsBlanks" dxfId="3792" priority="3914">
      <formula>LEN(TRIM(BE111))&gt;0</formula>
    </cfRule>
  </conditionalFormatting>
  <conditionalFormatting sqref="BE111">
    <cfRule type="cellIs" dxfId="3791" priority="3907" stopIfTrue="1" operator="equal">
      <formula>"done"</formula>
    </cfRule>
    <cfRule type="cellIs" dxfId="3790" priority="3908" stopIfTrue="1" operator="equal">
      <formula>"n/a"</formula>
    </cfRule>
    <cfRule type="cellIs" dxfId="3789" priority="3909" stopIfTrue="1" operator="equal">
      <formula>"yes"</formula>
    </cfRule>
    <cfRule type="cellIs" dxfId="3788" priority="3910" stopIfTrue="1" operator="equal">
      <formula>"no"</formula>
    </cfRule>
    <cfRule type="notContainsBlanks" dxfId="3787" priority="3911">
      <formula>LEN(TRIM(BE111))&gt;0</formula>
    </cfRule>
  </conditionalFormatting>
  <conditionalFormatting sqref="BE66">
    <cfRule type="cellIs" dxfId="3786" priority="3899" stopIfTrue="1" operator="equal">
      <formula>"yes"</formula>
    </cfRule>
    <cfRule type="cellIs" dxfId="3785" priority="3900" stopIfTrue="1" operator="equal">
      <formula>"no"</formula>
    </cfRule>
    <cfRule type="notContainsBlanks" dxfId="3784" priority="3901">
      <formula>LEN(TRIM(BE66))&gt;0</formula>
    </cfRule>
  </conditionalFormatting>
  <conditionalFormatting sqref="BE66">
    <cfRule type="cellIs" dxfId="3783" priority="3902" stopIfTrue="1" operator="equal">
      <formula>"done"</formula>
    </cfRule>
    <cfRule type="cellIs" dxfId="3782" priority="3903" stopIfTrue="1" operator="equal">
      <formula>"n/a"</formula>
    </cfRule>
    <cfRule type="cellIs" dxfId="3781" priority="3904" stopIfTrue="1" operator="equal">
      <formula>"yes"</formula>
    </cfRule>
    <cfRule type="cellIs" dxfId="3780" priority="3905" stopIfTrue="1" operator="equal">
      <formula>"no"</formula>
    </cfRule>
    <cfRule type="notContainsBlanks" dxfId="3779" priority="3906">
      <formula>LEN(TRIM(BE66))&gt;0</formula>
    </cfRule>
  </conditionalFormatting>
  <conditionalFormatting sqref="BE22">
    <cfRule type="cellIs" dxfId="3778" priority="3891" stopIfTrue="1" operator="equal">
      <formula>"yes"</formula>
    </cfRule>
    <cfRule type="cellIs" dxfId="3777" priority="3892" stopIfTrue="1" operator="equal">
      <formula>"no"</formula>
    </cfRule>
    <cfRule type="notContainsBlanks" dxfId="3776" priority="3895" stopIfTrue="1">
      <formula>LEN(TRIM(BE22))&gt;0</formula>
    </cfRule>
  </conditionalFormatting>
  <conditionalFormatting sqref="BE22">
    <cfRule type="cellIs" dxfId="3775" priority="3893" stopIfTrue="1" operator="equal">
      <formula>"done"</formula>
    </cfRule>
    <cfRule type="cellIs" dxfId="3774" priority="3894" stopIfTrue="1" operator="equal">
      <formula>"n/a"</formula>
    </cfRule>
    <cfRule type="cellIs" dxfId="3773" priority="3896" stopIfTrue="1" operator="equal">
      <formula>"yes"</formula>
    </cfRule>
    <cfRule type="cellIs" dxfId="3772" priority="3897" stopIfTrue="1" operator="equal">
      <formula>"no"</formula>
    </cfRule>
    <cfRule type="notContainsBlanks" dxfId="3771" priority="3898">
      <formula>LEN(TRIM(BE22))&gt;0</formula>
    </cfRule>
  </conditionalFormatting>
  <conditionalFormatting sqref="BE23">
    <cfRule type="cellIs" dxfId="3770" priority="3883" stopIfTrue="1" operator="equal">
      <formula>"yes"</formula>
    </cfRule>
    <cfRule type="cellIs" dxfId="3769" priority="3884" stopIfTrue="1" operator="equal">
      <formula>"no"</formula>
    </cfRule>
    <cfRule type="notContainsBlanks" dxfId="3768" priority="3887" stopIfTrue="1">
      <formula>LEN(TRIM(BE23))&gt;0</formula>
    </cfRule>
  </conditionalFormatting>
  <conditionalFormatting sqref="BE23">
    <cfRule type="cellIs" dxfId="3767" priority="3885" stopIfTrue="1" operator="equal">
      <formula>"done"</formula>
    </cfRule>
    <cfRule type="cellIs" dxfId="3766" priority="3886" stopIfTrue="1" operator="equal">
      <formula>"n/a"</formula>
    </cfRule>
    <cfRule type="cellIs" dxfId="3765" priority="3888" stopIfTrue="1" operator="equal">
      <formula>"yes"</formula>
    </cfRule>
    <cfRule type="cellIs" dxfId="3764" priority="3889" stopIfTrue="1" operator="equal">
      <formula>"no"</formula>
    </cfRule>
    <cfRule type="notContainsBlanks" dxfId="3763" priority="3890">
      <formula>LEN(TRIM(BE23))&gt;0</formula>
    </cfRule>
  </conditionalFormatting>
  <conditionalFormatting sqref="BE24">
    <cfRule type="cellIs" dxfId="3762" priority="3875" stopIfTrue="1" operator="equal">
      <formula>"yes"</formula>
    </cfRule>
    <cfRule type="cellIs" dxfId="3761" priority="3876" stopIfTrue="1" operator="equal">
      <formula>"no"</formula>
    </cfRule>
    <cfRule type="notContainsBlanks" dxfId="3760" priority="3879" stopIfTrue="1">
      <formula>LEN(TRIM(BE24))&gt;0</formula>
    </cfRule>
  </conditionalFormatting>
  <conditionalFormatting sqref="BE24">
    <cfRule type="cellIs" dxfId="3759" priority="3877" stopIfTrue="1" operator="equal">
      <formula>"done"</formula>
    </cfRule>
    <cfRule type="cellIs" dxfId="3758" priority="3878" stopIfTrue="1" operator="equal">
      <formula>"n/a"</formula>
    </cfRule>
    <cfRule type="cellIs" dxfId="3757" priority="3880" stopIfTrue="1" operator="equal">
      <formula>"yes"</formula>
    </cfRule>
    <cfRule type="cellIs" dxfId="3756" priority="3881" stopIfTrue="1" operator="equal">
      <formula>"no"</formula>
    </cfRule>
    <cfRule type="notContainsBlanks" dxfId="3755" priority="3882">
      <formula>LEN(TRIM(BE24))&gt;0</formula>
    </cfRule>
  </conditionalFormatting>
  <conditionalFormatting sqref="BE25">
    <cfRule type="cellIs" dxfId="3754" priority="3867" stopIfTrue="1" operator="equal">
      <formula>"yes"</formula>
    </cfRule>
    <cfRule type="cellIs" dxfId="3753" priority="3868" stopIfTrue="1" operator="equal">
      <formula>"no"</formula>
    </cfRule>
    <cfRule type="notContainsBlanks" dxfId="3752" priority="3871" stopIfTrue="1">
      <formula>LEN(TRIM(BE25))&gt;0</formula>
    </cfRule>
  </conditionalFormatting>
  <conditionalFormatting sqref="BE25">
    <cfRule type="cellIs" dxfId="3751" priority="3869" stopIfTrue="1" operator="equal">
      <formula>"done"</formula>
    </cfRule>
    <cfRule type="cellIs" dxfId="3750" priority="3870" stopIfTrue="1" operator="equal">
      <formula>"n/a"</formula>
    </cfRule>
    <cfRule type="cellIs" dxfId="3749" priority="3872" stopIfTrue="1" operator="equal">
      <formula>"yes"</formula>
    </cfRule>
    <cfRule type="cellIs" dxfId="3748" priority="3873" stopIfTrue="1" operator="equal">
      <formula>"no"</formula>
    </cfRule>
    <cfRule type="notContainsBlanks" dxfId="3747" priority="3874">
      <formula>LEN(TRIM(BE25))&gt;0</formula>
    </cfRule>
  </conditionalFormatting>
  <conditionalFormatting sqref="BE26">
    <cfRule type="cellIs" dxfId="3746" priority="3859" stopIfTrue="1" operator="equal">
      <formula>"yes"</formula>
    </cfRule>
    <cfRule type="cellIs" dxfId="3745" priority="3860" stopIfTrue="1" operator="equal">
      <formula>"no"</formula>
    </cfRule>
    <cfRule type="notContainsBlanks" dxfId="3744" priority="3863" stopIfTrue="1">
      <formula>LEN(TRIM(BE26))&gt;0</formula>
    </cfRule>
  </conditionalFormatting>
  <conditionalFormatting sqref="BE26">
    <cfRule type="cellIs" dxfId="3743" priority="3861" stopIfTrue="1" operator="equal">
      <formula>"done"</formula>
    </cfRule>
    <cfRule type="cellIs" dxfId="3742" priority="3862" stopIfTrue="1" operator="equal">
      <formula>"n/a"</formula>
    </cfRule>
    <cfRule type="cellIs" dxfId="3741" priority="3864" stopIfTrue="1" operator="equal">
      <formula>"yes"</formula>
    </cfRule>
    <cfRule type="cellIs" dxfId="3740" priority="3865" stopIfTrue="1" operator="equal">
      <formula>"no"</formula>
    </cfRule>
    <cfRule type="notContainsBlanks" dxfId="3739" priority="3866">
      <formula>LEN(TRIM(BE26))&gt;0</formula>
    </cfRule>
  </conditionalFormatting>
  <conditionalFormatting sqref="BE27">
    <cfRule type="cellIs" dxfId="3738" priority="3851" stopIfTrue="1" operator="equal">
      <formula>"yes"</formula>
    </cfRule>
    <cfRule type="cellIs" dxfId="3737" priority="3852" stopIfTrue="1" operator="equal">
      <formula>"no"</formula>
    </cfRule>
    <cfRule type="notContainsBlanks" dxfId="3736" priority="3855" stopIfTrue="1">
      <formula>LEN(TRIM(BE27))&gt;0</formula>
    </cfRule>
  </conditionalFormatting>
  <conditionalFormatting sqref="BE27">
    <cfRule type="cellIs" dxfId="3735" priority="3853" stopIfTrue="1" operator="equal">
      <formula>"done"</formula>
    </cfRule>
    <cfRule type="cellIs" dxfId="3734" priority="3854" stopIfTrue="1" operator="equal">
      <formula>"n/a"</formula>
    </cfRule>
    <cfRule type="cellIs" dxfId="3733" priority="3856" stopIfTrue="1" operator="equal">
      <formula>"yes"</formula>
    </cfRule>
    <cfRule type="cellIs" dxfId="3732" priority="3857" stopIfTrue="1" operator="equal">
      <formula>"no"</formula>
    </cfRule>
    <cfRule type="notContainsBlanks" dxfId="3731" priority="3858">
      <formula>LEN(TRIM(BE27))&gt;0</formula>
    </cfRule>
  </conditionalFormatting>
  <conditionalFormatting sqref="BE28">
    <cfRule type="cellIs" dxfId="3730" priority="3843" stopIfTrue="1" operator="equal">
      <formula>"yes"</formula>
    </cfRule>
    <cfRule type="cellIs" dxfId="3729" priority="3844" stopIfTrue="1" operator="equal">
      <formula>"no"</formula>
    </cfRule>
    <cfRule type="notContainsBlanks" dxfId="3728" priority="3847" stopIfTrue="1">
      <formula>LEN(TRIM(BE28))&gt;0</formula>
    </cfRule>
  </conditionalFormatting>
  <conditionalFormatting sqref="BE28">
    <cfRule type="cellIs" dxfId="3727" priority="3845" stopIfTrue="1" operator="equal">
      <formula>"done"</formula>
    </cfRule>
    <cfRule type="cellIs" dxfId="3726" priority="3846" stopIfTrue="1" operator="equal">
      <formula>"n/a"</formula>
    </cfRule>
    <cfRule type="cellIs" dxfId="3725" priority="3848" stopIfTrue="1" operator="equal">
      <formula>"yes"</formula>
    </cfRule>
    <cfRule type="cellIs" dxfId="3724" priority="3849" stopIfTrue="1" operator="equal">
      <formula>"no"</formula>
    </cfRule>
    <cfRule type="notContainsBlanks" dxfId="3723" priority="3850">
      <formula>LEN(TRIM(BE28))&gt;0</formula>
    </cfRule>
  </conditionalFormatting>
  <conditionalFormatting sqref="BE29">
    <cfRule type="cellIs" dxfId="3722" priority="3835" stopIfTrue="1" operator="equal">
      <formula>"yes"</formula>
    </cfRule>
    <cfRule type="cellIs" dxfId="3721" priority="3836" stopIfTrue="1" operator="equal">
      <formula>"no"</formula>
    </cfRule>
    <cfRule type="notContainsBlanks" dxfId="3720" priority="3839" stopIfTrue="1">
      <formula>LEN(TRIM(BE29))&gt;0</formula>
    </cfRule>
  </conditionalFormatting>
  <conditionalFormatting sqref="BE29">
    <cfRule type="cellIs" dxfId="3719" priority="3837" stopIfTrue="1" operator="equal">
      <formula>"done"</formula>
    </cfRule>
    <cfRule type="cellIs" dxfId="3718" priority="3838" stopIfTrue="1" operator="equal">
      <formula>"n/a"</formula>
    </cfRule>
    <cfRule type="cellIs" dxfId="3717" priority="3840" stopIfTrue="1" operator="equal">
      <formula>"yes"</formula>
    </cfRule>
    <cfRule type="cellIs" dxfId="3716" priority="3841" stopIfTrue="1" operator="equal">
      <formula>"no"</formula>
    </cfRule>
    <cfRule type="notContainsBlanks" dxfId="3715" priority="3842">
      <formula>LEN(TRIM(BE29))&gt;0</formula>
    </cfRule>
  </conditionalFormatting>
  <conditionalFormatting sqref="BE30">
    <cfRule type="cellIs" dxfId="3714" priority="3827" stopIfTrue="1" operator="equal">
      <formula>"yes"</formula>
    </cfRule>
    <cfRule type="cellIs" dxfId="3713" priority="3828" stopIfTrue="1" operator="equal">
      <formula>"no"</formula>
    </cfRule>
    <cfRule type="notContainsBlanks" dxfId="3712" priority="3831" stopIfTrue="1">
      <formula>LEN(TRIM(BE30))&gt;0</formula>
    </cfRule>
  </conditionalFormatting>
  <conditionalFormatting sqref="BE30">
    <cfRule type="cellIs" dxfId="3711" priority="3829" stopIfTrue="1" operator="equal">
      <formula>"done"</formula>
    </cfRule>
    <cfRule type="cellIs" dxfId="3710" priority="3830" stopIfTrue="1" operator="equal">
      <formula>"n/a"</formula>
    </cfRule>
    <cfRule type="cellIs" dxfId="3709" priority="3832" stopIfTrue="1" operator="equal">
      <formula>"yes"</formula>
    </cfRule>
    <cfRule type="cellIs" dxfId="3708" priority="3833" stopIfTrue="1" operator="equal">
      <formula>"no"</formula>
    </cfRule>
    <cfRule type="notContainsBlanks" dxfId="3707" priority="3834">
      <formula>LEN(TRIM(BE30))&gt;0</formula>
    </cfRule>
  </conditionalFormatting>
  <conditionalFormatting sqref="BE39">
    <cfRule type="cellIs" dxfId="3706" priority="3819" stopIfTrue="1" operator="equal">
      <formula>"yes"</formula>
    </cfRule>
    <cfRule type="cellIs" dxfId="3705" priority="3820" stopIfTrue="1" operator="equal">
      <formula>"no"</formula>
    </cfRule>
    <cfRule type="notContainsBlanks" dxfId="3704" priority="3823" stopIfTrue="1">
      <formula>LEN(TRIM(BE39))&gt;0</formula>
    </cfRule>
  </conditionalFormatting>
  <conditionalFormatting sqref="BE39">
    <cfRule type="cellIs" dxfId="3703" priority="3821" stopIfTrue="1" operator="equal">
      <formula>"done"</formula>
    </cfRule>
    <cfRule type="cellIs" dxfId="3702" priority="3822" stopIfTrue="1" operator="equal">
      <formula>"n/a"</formula>
    </cfRule>
    <cfRule type="cellIs" dxfId="3701" priority="3824" stopIfTrue="1" operator="equal">
      <formula>"yes"</formula>
    </cfRule>
    <cfRule type="cellIs" dxfId="3700" priority="3825" stopIfTrue="1" operator="equal">
      <formula>"no"</formula>
    </cfRule>
    <cfRule type="notContainsBlanks" dxfId="3699" priority="3826">
      <formula>LEN(TRIM(BE39))&gt;0</formula>
    </cfRule>
  </conditionalFormatting>
  <conditionalFormatting sqref="BE31:BE38">
    <cfRule type="cellIs" dxfId="3698" priority="3811" stopIfTrue="1" operator="equal">
      <formula>"yes"</formula>
    </cfRule>
    <cfRule type="cellIs" dxfId="3697" priority="3812" stopIfTrue="1" operator="equal">
      <formula>"no"</formula>
    </cfRule>
    <cfRule type="notContainsBlanks" dxfId="3696" priority="3815" stopIfTrue="1">
      <formula>LEN(TRIM(BE31))&gt;0</formula>
    </cfRule>
  </conditionalFormatting>
  <conditionalFormatting sqref="BE31:BE38">
    <cfRule type="cellIs" dxfId="3695" priority="3813" stopIfTrue="1" operator="equal">
      <formula>"done"</formula>
    </cfRule>
    <cfRule type="cellIs" dxfId="3694" priority="3814" stopIfTrue="1" operator="equal">
      <formula>"n/a"</formula>
    </cfRule>
    <cfRule type="cellIs" dxfId="3693" priority="3816" stopIfTrue="1" operator="equal">
      <formula>"yes"</formula>
    </cfRule>
    <cfRule type="cellIs" dxfId="3692" priority="3817" stopIfTrue="1" operator="equal">
      <formula>"no"</formula>
    </cfRule>
    <cfRule type="notContainsBlanks" dxfId="3691" priority="3818">
      <formula>LEN(TRIM(BE31))&gt;0</formula>
    </cfRule>
  </conditionalFormatting>
  <conditionalFormatting sqref="BE40">
    <cfRule type="cellIs" dxfId="3690" priority="3803" stopIfTrue="1" operator="equal">
      <formula>"yes"</formula>
    </cfRule>
    <cfRule type="cellIs" dxfId="3689" priority="3804" stopIfTrue="1" operator="equal">
      <formula>"no"</formula>
    </cfRule>
    <cfRule type="notContainsBlanks" dxfId="3688" priority="3807" stopIfTrue="1">
      <formula>LEN(TRIM(BE40))&gt;0</formula>
    </cfRule>
  </conditionalFormatting>
  <conditionalFormatting sqref="BE40">
    <cfRule type="cellIs" dxfId="3687" priority="3805" stopIfTrue="1" operator="equal">
      <formula>"done"</formula>
    </cfRule>
    <cfRule type="cellIs" dxfId="3686" priority="3806" stopIfTrue="1" operator="equal">
      <formula>"n/a"</formula>
    </cfRule>
    <cfRule type="cellIs" dxfId="3685" priority="3808" stopIfTrue="1" operator="equal">
      <formula>"yes"</formula>
    </cfRule>
    <cfRule type="cellIs" dxfId="3684" priority="3809" stopIfTrue="1" operator="equal">
      <formula>"no"</formula>
    </cfRule>
    <cfRule type="notContainsBlanks" dxfId="3683" priority="3810">
      <formula>LEN(TRIM(BE40))&gt;0</formula>
    </cfRule>
  </conditionalFormatting>
  <conditionalFormatting sqref="BE41">
    <cfRule type="cellIs" dxfId="3682" priority="3795" stopIfTrue="1" operator="equal">
      <formula>"yes"</formula>
    </cfRule>
    <cfRule type="cellIs" dxfId="3681" priority="3796" stopIfTrue="1" operator="equal">
      <formula>"no"</formula>
    </cfRule>
    <cfRule type="notContainsBlanks" dxfId="3680" priority="3799" stopIfTrue="1">
      <formula>LEN(TRIM(BE41))&gt;0</formula>
    </cfRule>
  </conditionalFormatting>
  <conditionalFormatting sqref="BE41">
    <cfRule type="cellIs" dxfId="3679" priority="3797" stopIfTrue="1" operator="equal">
      <formula>"done"</formula>
    </cfRule>
    <cfRule type="cellIs" dxfId="3678" priority="3798" stopIfTrue="1" operator="equal">
      <formula>"n/a"</formula>
    </cfRule>
    <cfRule type="cellIs" dxfId="3677" priority="3800" stopIfTrue="1" operator="equal">
      <formula>"yes"</formula>
    </cfRule>
    <cfRule type="cellIs" dxfId="3676" priority="3801" stopIfTrue="1" operator="equal">
      <formula>"no"</formula>
    </cfRule>
    <cfRule type="notContainsBlanks" dxfId="3675" priority="3802">
      <formula>LEN(TRIM(BE41))&gt;0</formula>
    </cfRule>
  </conditionalFormatting>
  <conditionalFormatting sqref="BE44">
    <cfRule type="cellIs" dxfId="3674" priority="3787" stopIfTrue="1" operator="equal">
      <formula>"yes"</formula>
    </cfRule>
    <cfRule type="cellIs" dxfId="3673" priority="3788" stopIfTrue="1" operator="equal">
      <formula>"no"</formula>
    </cfRule>
    <cfRule type="notContainsBlanks" dxfId="3672" priority="3789">
      <formula>LEN(TRIM(BE44))&gt;0</formula>
    </cfRule>
  </conditionalFormatting>
  <conditionalFormatting sqref="BE44">
    <cfRule type="cellIs" dxfId="3671" priority="3790" stopIfTrue="1" operator="equal">
      <formula>"done"</formula>
    </cfRule>
    <cfRule type="cellIs" dxfId="3670" priority="3791" stopIfTrue="1" operator="equal">
      <formula>"n/a"</formula>
    </cfRule>
    <cfRule type="cellIs" dxfId="3669" priority="3792" stopIfTrue="1" operator="equal">
      <formula>"yes"</formula>
    </cfRule>
    <cfRule type="cellIs" dxfId="3668" priority="3793" stopIfTrue="1" operator="equal">
      <formula>"no"</formula>
    </cfRule>
    <cfRule type="notContainsBlanks" dxfId="3667" priority="3794">
      <formula>LEN(TRIM(BE44))&gt;0</formula>
    </cfRule>
  </conditionalFormatting>
  <conditionalFormatting sqref="BE43">
    <cfRule type="cellIs" dxfId="3666" priority="3779" stopIfTrue="1" operator="equal">
      <formula>"yes"</formula>
    </cfRule>
    <cfRule type="cellIs" dxfId="3665" priority="3780" stopIfTrue="1" operator="equal">
      <formula>"no"</formula>
    </cfRule>
    <cfRule type="notContainsBlanks" dxfId="3664" priority="3783" stopIfTrue="1">
      <formula>LEN(TRIM(BE43))&gt;0</formula>
    </cfRule>
  </conditionalFormatting>
  <conditionalFormatting sqref="BE43">
    <cfRule type="cellIs" dxfId="3663" priority="3781" stopIfTrue="1" operator="equal">
      <formula>"done"</formula>
    </cfRule>
    <cfRule type="cellIs" dxfId="3662" priority="3782" stopIfTrue="1" operator="equal">
      <formula>"n/a"</formula>
    </cfRule>
    <cfRule type="cellIs" dxfId="3661" priority="3784" stopIfTrue="1" operator="equal">
      <formula>"yes"</formula>
    </cfRule>
    <cfRule type="cellIs" dxfId="3660" priority="3785" stopIfTrue="1" operator="equal">
      <formula>"no"</formula>
    </cfRule>
    <cfRule type="notContainsBlanks" dxfId="3659" priority="3786">
      <formula>LEN(TRIM(BE43))&gt;0</formula>
    </cfRule>
  </conditionalFormatting>
  <conditionalFormatting sqref="BE47">
    <cfRule type="cellIs" dxfId="3658" priority="3771" stopIfTrue="1" operator="equal">
      <formula>"yes"</formula>
    </cfRule>
    <cfRule type="cellIs" dxfId="3657" priority="3772" stopIfTrue="1" operator="equal">
      <formula>"no"</formula>
    </cfRule>
    <cfRule type="notContainsBlanks" dxfId="3656" priority="3775" stopIfTrue="1">
      <formula>LEN(TRIM(BE47))&gt;0</formula>
    </cfRule>
  </conditionalFormatting>
  <conditionalFormatting sqref="BE47">
    <cfRule type="cellIs" dxfId="3655" priority="3773" stopIfTrue="1" operator="equal">
      <formula>"done"</formula>
    </cfRule>
    <cfRule type="cellIs" dxfId="3654" priority="3774" stopIfTrue="1" operator="equal">
      <formula>"n/a"</formula>
    </cfRule>
    <cfRule type="cellIs" dxfId="3653" priority="3776" stopIfTrue="1" operator="equal">
      <formula>"yes"</formula>
    </cfRule>
    <cfRule type="cellIs" dxfId="3652" priority="3777" stopIfTrue="1" operator="equal">
      <formula>"no"</formula>
    </cfRule>
    <cfRule type="notContainsBlanks" dxfId="3651" priority="3778">
      <formula>LEN(TRIM(BE47))&gt;0</formula>
    </cfRule>
  </conditionalFormatting>
  <conditionalFormatting sqref="BE49">
    <cfRule type="cellIs" dxfId="3650" priority="3763" stopIfTrue="1" operator="equal">
      <formula>"yes"</formula>
    </cfRule>
    <cfRule type="cellIs" dxfId="3649" priority="3764" stopIfTrue="1" operator="equal">
      <formula>"no"</formula>
    </cfRule>
    <cfRule type="notContainsBlanks" dxfId="3648" priority="3767" stopIfTrue="1">
      <formula>LEN(TRIM(BE49))&gt;0</formula>
    </cfRule>
  </conditionalFormatting>
  <conditionalFormatting sqref="BE49">
    <cfRule type="cellIs" dxfId="3647" priority="3765" stopIfTrue="1" operator="equal">
      <formula>"done"</formula>
    </cfRule>
    <cfRule type="cellIs" dxfId="3646" priority="3766" stopIfTrue="1" operator="equal">
      <formula>"n/a"</formula>
    </cfRule>
    <cfRule type="cellIs" dxfId="3645" priority="3768" stopIfTrue="1" operator="equal">
      <formula>"yes"</formula>
    </cfRule>
    <cfRule type="cellIs" dxfId="3644" priority="3769" stopIfTrue="1" operator="equal">
      <formula>"no"</formula>
    </cfRule>
    <cfRule type="notContainsBlanks" dxfId="3643" priority="3770">
      <formula>LEN(TRIM(BE49))&gt;0</formula>
    </cfRule>
  </conditionalFormatting>
  <conditionalFormatting sqref="BE65">
    <cfRule type="cellIs" dxfId="3642" priority="3755" stopIfTrue="1" operator="equal">
      <formula>"yes"</formula>
    </cfRule>
    <cfRule type="cellIs" dxfId="3641" priority="3756" stopIfTrue="1" operator="equal">
      <formula>"no"</formula>
    </cfRule>
    <cfRule type="notContainsBlanks" dxfId="3640" priority="3759" stopIfTrue="1">
      <formula>LEN(TRIM(BE65))&gt;0</formula>
    </cfRule>
  </conditionalFormatting>
  <conditionalFormatting sqref="BE65">
    <cfRule type="cellIs" dxfId="3639" priority="3757" stopIfTrue="1" operator="equal">
      <formula>"done"</formula>
    </cfRule>
    <cfRule type="cellIs" dxfId="3638" priority="3758" stopIfTrue="1" operator="equal">
      <formula>"n/a"</formula>
    </cfRule>
    <cfRule type="cellIs" dxfId="3637" priority="3760" stopIfTrue="1" operator="equal">
      <formula>"yes"</formula>
    </cfRule>
    <cfRule type="cellIs" dxfId="3636" priority="3761" stopIfTrue="1" operator="equal">
      <formula>"no"</formula>
    </cfRule>
    <cfRule type="notContainsBlanks" dxfId="3635" priority="3762">
      <formula>LEN(TRIM(BE65))&gt;0</formula>
    </cfRule>
  </conditionalFormatting>
  <conditionalFormatting sqref="BE67">
    <cfRule type="cellIs" dxfId="3634" priority="3747" stopIfTrue="1" operator="equal">
      <formula>"yes"</formula>
    </cfRule>
    <cfRule type="cellIs" dxfId="3633" priority="3748" stopIfTrue="1" operator="equal">
      <formula>"no"</formula>
    </cfRule>
    <cfRule type="notContainsBlanks" dxfId="3632" priority="3751" stopIfTrue="1">
      <formula>LEN(TRIM(BE67))&gt;0</formula>
    </cfRule>
  </conditionalFormatting>
  <conditionalFormatting sqref="BE67">
    <cfRule type="cellIs" dxfId="3631" priority="3749" stopIfTrue="1" operator="equal">
      <formula>"done"</formula>
    </cfRule>
    <cfRule type="cellIs" dxfId="3630" priority="3750" stopIfTrue="1" operator="equal">
      <formula>"n/a"</formula>
    </cfRule>
    <cfRule type="cellIs" dxfId="3629" priority="3752" stopIfTrue="1" operator="equal">
      <formula>"yes"</formula>
    </cfRule>
    <cfRule type="cellIs" dxfId="3628" priority="3753" stopIfTrue="1" operator="equal">
      <formula>"no"</formula>
    </cfRule>
    <cfRule type="notContainsBlanks" dxfId="3627" priority="3754">
      <formula>LEN(TRIM(BE67))&gt;0</formula>
    </cfRule>
  </conditionalFormatting>
  <conditionalFormatting sqref="BE68">
    <cfRule type="cellIs" dxfId="3626" priority="3739" stopIfTrue="1" operator="equal">
      <formula>"yes"</formula>
    </cfRule>
    <cfRule type="cellIs" dxfId="3625" priority="3740" stopIfTrue="1" operator="equal">
      <formula>"no"</formula>
    </cfRule>
    <cfRule type="notContainsBlanks" dxfId="3624" priority="3743" stopIfTrue="1">
      <formula>LEN(TRIM(BE68))&gt;0</formula>
    </cfRule>
  </conditionalFormatting>
  <conditionalFormatting sqref="BE68">
    <cfRule type="cellIs" dxfId="3623" priority="3741" stopIfTrue="1" operator="equal">
      <formula>"done"</formula>
    </cfRule>
    <cfRule type="cellIs" dxfId="3622" priority="3742" stopIfTrue="1" operator="equal">
      <formula>"n/a"</formula>
    </cfRule>
    <cfRule type="cellIs" dxfId="3621" priority="3744" stopIfTrue="1" operator="equal">
      <formula>"yes"</formula>
    </cfRule>
    <cfRule type="cellIs" dxfId="3620" priority="3745" stopIfTrue="1" operator="equal">
      <formula>"no"</formula>
    </cfRule>
    <cfRule type="notContainsBlanks" dxfId="3619" priority="3746">
      <formula>LEN(TRIM(BE68))&gt;0</formula>
    </cfRule>
  </conditionalFormatting>
  <conditionalFormatting sqref="BE91:BE104">
    <cfRule type="cellIs" dxfId="3618" priority="3731" stopIfTrue="1" operator="equal">
      <formula>"yes"</formula>
    </cfRule>
    <cfRule type="cellIs" dxfId="3617" priority="3732" stopIfTrue="1" operator="equal">
      <formula>"no"</formula>
    </cfRule>
    <cfRule type="notContainsBlanks" dxfId="3616" priority="3735" stopIfTrue="1">
      <formula>LEN(TRIM(BE91))&gt;0</formula>
    </cfRule>
  </conditionalFormatting>
  <conditionalFormatting sqref="BE91:BE104">
    <cfRule type="cellIs" dxfId="3615" priority="3733" stopIfTrue="1" operator="equal">
      <formula>"done"</formula>
    </cfRule>
    <cfRule type="cellIs" dxfId="3614" priority="3734" stopIfTrue="1" operator="equal">
      <formula>"n/a"</formula>
    </cfRule>
    <cfRule type="cellIs" dxfId="3613" priority="3736" stopIfTrue="1" operator="equal">
      <formula>"yes"</formula>
    </cfRule>
    <cfRule type="cellIs" dxfId="3612" priority="3737" stopIfTrue="1" operator="equal">
      <formula>"no"</formula>
    </cfRule>
    <cfRule type="notContainsBlanks" dxfId="3611" priority="3738">
      <formula>LEN(TRIM(BE91))&gt;0</formula>
    </cfRule>
  </conditionalFormatting>
  <conditionalFormatting sqref="BE106">
    <cfRule type="cellIs" dxfId="3610" priority="3723" stopIfTrue="1" operator="equal">
      <formula>"yes"</formula>
    </cfRule>
    <cfRule type="cellIs" dxfId="3609" priority="3724" stopIfTrue="1" operator="equal">
      <formula>"no"</formula>
    </cfRule>
    <cfRule type="notContainsBlanks" dxfId="3608" priority="3727" stopIfTrue="1">
      <formula>LEN(TRIM(BE106))&gt;0</formula>
    </cfRule>
  </conditionalFormatting>
  <conditionalFormatting sqref="BE106">
    <cfRule type="cellIs" dxfId="3607" priority="3725" stopIfTrue="1" operator="equal">
      <formula>"done"</formula>
    </cfRule>
    <cfRule type="cellIs" dxfId="3606" priority="3726" stopIfTrue="1" operator="equal">
      <formula>"n/a"</formula>
    </cfRule>
    <cfRule type="cellIs" dxfId="3605" priority="3728" stopIfTrue="1" operator="equal">
      <formula>"yes"</formula>
    </cfRule>
    <cfRule type="cellIs" dxfId="3604" priority="3729" stopIfTrue="1" operator="equal">
      <formula>"no"</formula>
    </cfRule>
    <cfRule type="notContainsBlanks" dxfId="3603" priority="3730">
      <formula>LEN(TRIM(BE106))&gt;0</formula>
    </cfRule>
  </conditionalFormatting>
  <conditionalFormatting sqref="BE107:BE108">
    <cfRule type="cellIs" dxfId="3602" priority="3715" stopIfTrue="1" operator="equal">
      <formula>"yes"</formula>
    </cfRule>
    <cfRule type="cellIs" dxfId="3601" priority="3716" stopIfTrue="1" operator="equal">
      <formula>"no"</formula>
    </cfRule>
    <cfRule type="notContainsBlanks" dxfId="3600" priority="3719" stopIfTrue="1">
      <formula>LEN(TRIM(BE107))&gt;0</formula>
    </cfRule>
  </conditionalFormatting>
  <conditionalFormatting sqref="BE107:BE108">
    <cfRule type="cellIs" dxfId="3599" priority="3717" stopIfTrue="1" operator="equal">
      <formula>"done"</formula>
    </cfRule>
    <cfRule type="cellIs" dxfId="3598" priority="3718" stopIfTrue="1" operator="equal">
      <formula>"n/a"</formula>
    </cfRule>
    <cfRule type="cellIs" dxfId="3597" priority="3720" stopIfTrue="1" operator="equal">
      <formula>"yes"</formula>
    </cfRule>
    <cfRule type="cellIs" dxfId="3596" priority="3721" stopIfTrue="1" operator="equal">
      <formula>"no"</formula>
    </cfRule>
    <cfRule type="notContainsBlanks" dxfId="3595" priority="3722">
      <formula>LEN(TRIM(BE107))&gt;0</formula>
    </cfRule>
  </conditionalFormatting>
  <conditionalFormatting sqref="BE109:BE110">
    <cfRule type="cellIs" dxfId="3594" priority="3707" stopIfTrue="1" operator="equal">
      <formula>"yes"</formula>
    </cfRule>
    <cfRule type="cellIs" dxfId="3593" priority="3708" stopIfTrue="1" operator="equal">
      <formula>"no"</formula>
    </cfRule>
    <cfRule type="notContainsBlanks" dxfId="3592" priority="3711" stopIfTrue="1">
      <formula>LEN(TRIM(BE109))&gt;0</formula>
    </cfRule>
  </conditionalFormatting>
  <conditionalFormatting sqref="BE109:BE110">
    <cfRule type="cellIs" dxfId="3591" priority="3709" stopIfTrue="1" operator="equal">
      <formula>"done"</formula>
    </cfRule>
    <cfRule type="cellIs" dxfId="3590" priority="3710" stopIfTrue="1" operator="equal">
      <formula>"n/a"</formula>
    </cfRule>
    <cfRule type="cellIs" dxfId="3589" priority="3712" stopIfTrue="1" operator="equal">
      <formula>"yes"</formula>
    </cfRule>
    <cfRule type="cellIs" dxfId="3588" priority="3713" stopIfTrue="1" operator="equal">
      <formula>"no"</formula>
    </cfRule>
    <cfRule type="notContainsBlanks" dxfId="3587" priority="3714">
      <formula>LEN(TRIM(BE109))&gt;0</formula>
    </cfRule>
  </conditionalFormatting>
  <conditionalFormatting sqref="BE113">
    <cfRule type="cellIs" dxfId="3586" priority="3699" stopIfTrue="1" operator="equal">
      <formula>"yes"</formula>
    </cfRule>
    <cfRule type="cellIs" dxfId="3585" priority="3700" stopIfTrue="1" operator="equal">
      <formula>"no"</formula>
    </cfRule>
    <cfRule type="notContainsBlanks" dxfId="3584" priority="3703" stopIfTrue="1">
      <formula>LEN(TRIM(BE113))&gt;0</formula>
    </cfRule>
  </conditionalFormatting>
  <conditionalFormatting sqref="BE113">
    <cfRule type="cellIs" dxfId="3583" priority="3701" stopIfTrue="1" operator="equal">
      <formula>"done"</formula>
    </cfRule>
    <cfRule type="cellIs" dxfId="3582" priority="3702" stopIfTrue="1" operator="equal">
      <formula>"n/a"</formula>
    </cfRule>
    <cfRule type="cellIs" dxfId="3581" priority="3704" stopIfTrue="1" operator="equal">
      <formula>"yes"</formula>
    </cfRule>
    <cfRule type="cellIs" dxfId="3580" priority="3705" stopIfTrue="1" operator="equal">
      <formula>"no"</formula>
    </cfRule>
    <cfRule type="notContainsBlanks" dxfId="3579" priority="3706">
      <formula>LEN(TRIM(BE113))&gt;0</formula>
    </cfRule>
  </conditionalFormatting>
  <conditionalFormatting sqref="BE114">
    <cfRule type="cellIs" dxfId="3578" priority="3691" stopIfTrue="1" operator="equal">
      <formula>"yes"</formula>
    </cfRule>
    <cfRule type="cellIs" dxfId="3577" priority="3692" stopIfTrue="1" operator="equal">
      <formula>"no"</formula>
    </cfRule>
    <cfRule type="notContainsBlanks" dxfId="3576" priority="3695" stopIfTrue="1">
      <formula>LEN(TRIM(BE114))&gt;0</formula>
    </cfRule>
  </conditionalFormatting>
  <conditionalFormatting sqref="BE114">
    <cfRule type="cellIs" dxfId="3575" priority="3693" stopIfTrue="1" operator="equal">
      <formula>"done"</formula>
    </cfRule>
    <cfRule type="cellIs" dxfId="3574" priority="3694" stopIfTrue="1" operator="equal">
      <formula>"n/a"</formula>
    </cfRule>
    <cfRule type="cellIs" dxfId="3573" priority="3696" stopIfTrue="1" operator="equal">
      <formula>"yes"</formula>
    </cfRule>
    <cfRule type="cellIs" dxfId="3572" priority="3697" stopIfTrue="1" operator="equal">
      <formula>"no"</formula>
    </cfRule>
    <cfRule type="notContainsBlanks" dxfId="3571" priority="3698">
      <formula>LEN(TRIM(BE114))&gt;0</formula>
    </cfRule>
  </conditionalFormatting>
  <conditionalFormatting sqref="BE115">
    <cfRule type="cellIs" dxfId="3570" priority="3683" stopIfTrue="1" operator="equal">
      <formula>"yes"</formula>
    </cfRule>
    <cfRule type="cellIs" dxfId="3569" priority="3684" stopIfTrue="1" operator="equal">
      <formula>"no"</formula>
    </cfRule>
    <cfRule type="notContainsBlanks" dxfId="3568" priority="3687" stopIfTrue="1">
      <formula>LEN(TRIM(BE115))&gt;0</formula>
    </cfRule>
  </conditionalFormatting>
  <conditionalFormatting sqref="BE115">
    <cfRule type="cellIs" dxfId="3567" priority="3685" stopIfTrue="1" operator="equal">
      <formula>"done"</formula>
    </cfRule>
    <cfRule type="cellIs" dxfId="3566" priority="3686" stopIfTrue="1" operator="equal">
      <formula>"n/a"</formula>
    </cfRule>
    <cfRule type="cellIs" dxfId="3565" priority="3688" stopIfTrue="1" operator="equal">
      <formula>"yes"</formula>
    </cfRule>
    <cfRule type="cellIs" dxfId="3564" priority="3689" stopIfTrue="1" operator="equal">
      <formula>"no"</formula>
    </cfRule>
    <cfRule type="notContainsBlanks" dxfId="3563" priority="3690">
      <formula>LEN(TRIM(BE115))&gt;0</formula>
    </cfRule>
  </conditionalFormatting>
  <conditionalFormatting sqref="BE127">
    <cfRule type="cellIs" dxfId="3562" priority="3675" stopIfTrue="1" operator="equal">
      <formula>"yes"</formula>
    </cfRule>
    <cfRule type="cellIs" dxfId="3561" priority="3676" stopIfTrue="1" operator="equal">
      <formula>"no"</formula>
    </cfRule>
    <cfRule type="notContainsBlanks" dxfId="3560" priority="3679" stopIfTrue="1">
      <formula>LEN(TRIM(BE127))&gt;0</formula>
    </cfRule>
  </conditionalFormatting>
  <conditionalFormatting sqref="BE127">
    <cfRule type="cellIs" dxfId="3559" priority="3677" stopIfTrue="1" operator="equal">
      <formula>"done"</formula>
    </cfRule>
    <cfRule type="cellIs" dxfId="3558" priority="3678" stopIfTrue="1" operator="equal">
      <formula>"n/a"</formula>
    </cfRule>
    <cfRule type="cellIs" dxfId="3557" priority="3680" stopIfTrue="1" operator="equal">
      <formula>"yes"</formula>
    </cfRule>
    <cfRule type="cellIs" dxfId="3556" priority="3681" stopIfTrue="1" operator="equal">
      <formula>"no"</formula>
    </cfRule>
    <cfRule type="notContainsBlanks" dxfId="3555" priority="3682">
      <formula>LEN(TRIM(BE127))&gt;0</formula>
    </cfRule>
  </conditionalFormatting>
  <conditionalFormatting sqref="BE128">
    <cfRule type="cellIs" dxfId="3554" priority="3667" stopIfTrue="1" operator="equal">
      <formula>"yes"</formula>
    </cfRule>
    <cfRule type="cellIs" dxfId="3553" priority="3668" stopIfTrue="1" operator="equal">
      <formula>"no"</formula>
    </cfRule>
    <cfRule type="notContainsBlanks" dxfId="3552" priority="3671" stopIfTrue="1">
      <formula>LEN(TRIM(BE128))&gt;0</formula>
    </cfRule>
  </conditionalFormatting>
  <conditionalFormatting sqref="BE128">
    <cfRule type="cellIs" dxfId="3551" priority="3669" stopIfTrue="1" operator="equal">
      <formula>"done"</formula>
    </cfRule>
    <cfRule type="cellIs" dxfId="3550" priority="3670" stopIfTrue="1" operator="equal">
      <formula>"n/a"</formula>
    </cfRule>
    <cfRule type="cellIs" dxfId="3549" priority="3672" stopIfTrue="1" operator="equal">
      <formula>"yes"</formula>
    </cfRule>
    <cfRule type="cellIs" dxfId="3548" priority="3673" stopIfTrue="1" operator="equal">
      <formula>"no"</formula>
    </cfRule>
    <cfRule type="notContainsBlanks" dxfId="3547" priority="3674">
      <formula>LEN(TRIM(BE128))&gt;0</formula>
    </cfRule>
  </conditionalFormatting>
  <conditionalFormatting sqref="BE129">
    <cfRule type="cellIs" dxfId="3546" priority="3659" stopIfTrue="1" operator="equal">
      <formula>"yes"</formula>
    </cfRule>
    <cfRule type="cellIs" dxfId="3545" priority="3660" stopIfTrue="1" operator="equal">
      <formula>"no"</formula>
    </cfRule>
    <cfRule type="notContainsBlanks" dxfId="3544" priority="3663" stopIfTrue="1">
      <formula>LEN(TRIM(BE129))&gt;0</formula>
    </cfRule>
  </conditionalFormatting>
  <conditionalFormatting sqref="BE129">
    <cfRule type="cellIs" dxfId="3543" priority="3661" stopIfTrue="1" operator="equal">
      <formula>"done"</formula>
    </cfRule>
    <cfRule type="cellIs" dxfId="3542" priority="3662" stopIfTrue="1" operator="equal">
      <formula>"n/a"</formula>
    </cfRule>
    <cfRule type="cellIs" dxfId="3541" priority="3664" stopIfTrue="1" operator="equal">
      <formula>"yes"</formula>
    </cfRule>
    <cfRule type="cellIs" dxfId="3540" priority="3665" stopIfTrue="1" operator="equal">
      <formula>"no"</formula>
    </cfRule>
    <cfRule type="notContainsBlanks" dxfId="3539" priority="3666">
      <formula>LEN(TRIM(BE129))&gt;0</formula>
    </cfRule>
  </conditionalFormatting>
  <conditionalFormatting sqref="BE130">
    <cfRule type="cellIs" dxfId="3538" priority="3651" stopIfTrue="1" operator="equal">
      <formula>"yes"</formula>
    </cfRule>
    <cfRule type="cellIs" dxfId="3537" priority="3652" stopIfTrue="1" operator="equal">
      <formula>"no"</formula>
    </cfRule>
    <cfRule type="notContainsBlanks" dxfId="3536" priority="3655" stopIfTrue="1">
      <formula>LEN(TRIM(BE130))&gt;0</formula>
    </cfRule>
  </conditionalFormatting>
  <conditionalFormatting sqref="BE130">
    <cfRule type="cellIs" dxfId="3535" priority="3653" stopIfTrue="1" operator="equal">
      <formula>"done"</formula>
    </cfRule>
    <cfRule type="cellIs" dxfId="3534" priority="3654" stopIfTrue="1" operator="equal">
      <formula>"n/a"</formula>
    </cfRule>
    <cfRule type="cellIs" dxfId="3533" priority="3656" stopIfTrue="1" operator="equal">
      <formula>"yes"</formula>
    </cfRule>
    <cfRule type="cellIs" dxfId="3532" priority="3657" stopIfTrue="1" operator="equal">
      <formula>"no"</formula>
    </cfRule>
    <cfRule type="notContainsBlanks" dxfId="3531" priority="3658">
      <formula>LEN(TRIM(BE130))&gt;0</formula>
    </cfRule>
  </conditionalFormatting>
  <conditionalFormatting sqref="BE131:BE133">
    <cfRule type="cellIs" dxfId="3530" priority="3643" stopIfTrue="1" operator="equal">
      <formula>"yes"</formula>
    </cfRule>
    <cfRule type="cellIs" dxfId="3529" priority="3644" stopIfTrue="1" operator="equal">
      <formula>"no"</formula>
    </cfRule>
    <cfRule type="notContainsBlanks" dxfId="3528" priority="3647" stopIfTrue="1">
      <formula>LEN(TRIM(BE131))&gt;0</formula>
    </cfRule>
  </conditionalFormatting>
  <conditionalFormatting sqref="BE131:BE133">
    <cfRule type="cellIs" dxfId="3527" priority="3645" stopIfTrue="1" operator="equal">
      <formula>"done"</formula>
    </cfRule>
    <cfRule type="cellIs" dxfId="3526" priority="3646" stopIfTrue="1" operator="equal">
      <formula>"n/a"</formula>
    </cfRule>
    <cfRule type="cellIs" dxfId="3525" priority="3648" stopIfTrue="1" operator="equal">
      <formula>"yes"</formula>
    </cfRule>
    <cfRule type="cellIs" dxfId="3524" priority="3649" stopIfTrue="1" operator="equal">
      <formula>"no"</formula>
    </cfRule>
    <cfRule type="notContainsBlanks" dxfId="3523" priority="3650">
      <formula>LEN(TRIM(BE131))&gt;0</formula>
    </cfRule>
  </conditionalFormatting>
  <conditionalFormatting sqref="BE158">
    <cfRule type="cellIs" dxfId="3522" priority="3635" stopIfTrue="1" operator="equal">
      <formula>"yes"</formula>
    </cfRule>
    <cfRule type="cellIs" dxfId="3521" priority="3636" stopIfTrue="1" operator="equal">
      <formula>"no"</formula>
    </cfRule>
    <cfRule type="notContainsBlanks" dxfId="3520" priority="3639" stopIfTrue="1">
      <formula>LEN(TRIM(BE158))&gt;0</formula>
    </cfRule>
  </conditionalFormatting>
  <conditionalFormatting sqref="BE158">
    <cfRule type="cellIs" dxfId="3519" priority="3637" stopIfTrue="1" operator="equal">
      <formula>"done"</formula>
    </cfRule>
    <cfRule type="cellIs" dxfId="3518" priority="3638" stopIfTrue="1" operator="equal">
      <formula>"n/a"</formula>
    </cfRule>
    <cfRule type="cellIs" dxfId="3517" priority="3640" stopIfTrue="1" operator="equal">
      <formula>"yes"</formula>
    </cfRule>
    <cfRule type="cellIs" dxfId="3516" priority="3641" stopIfTrue="1" operator="equal">
      <formula>"no"</formula>
    </cfRule>
    <cfRule type="notContainsBlanks" dxfId="3515" priority="3642">
      <formula>LEN(TRIM(BE158))&gt;0</formula>
    </cfRule>
  </conditionalFormatting>
  <conditionalFormatting sqref="BE161">
    <cfRule type="cellIs" dxfId="3514" priority="3627" stopIfTrue="1" operator="equal">
      <formula>"yes"</formula>
    </cfRule>
    <cfRule type="cellIs" dxfId="3513" priority="3628" stopIfTrue="1" operator="equal">
      <formula>"no"</formula>
    </cfRule>
    <cfRule type="notContainsBlanks" dxfId="3512" priority="3631" stopIfTrue="1">
      <formula>LEN(TRIM(BE161))&gt;0</formula>
    </cfRule>
  </conditionalFormatting>
  <conditionalFormatting sqref="BE161">
    <cfRule type="cellIs" dxfId="3511" priority="3629" stopIfTrue="1" operator="equal">
      <formula>"done"</formula>
    </cfRule>
    <cfRule type="cellIs" dxfId="3510" priority="3630" stopIfTrue="1" operator="equal">
      <formula>"n/a"</formula>
    </cfRule>
    <cfRule type="cellIs" dxfId="3509" priority="3632" stopIfTrue="1" operator="equal">
      <formula>"yes"</formula>
    </cfRule>
    <cfRule type="cellIs" dxfId="3508" priority="3633" stopIfTrue="1" operator="equal">
      <formula>"no"</formula>
    </cfRule>
    <cfRule type="notContainsBlanks" dxfId="3507" priority="3634">
      <formula>LEN(TRIM(BE161))&gt;0</formula>
    </cfRule>
  </conditionalFormatting>
  <conditionalFormatting sqref="BE180">
    <cfRule type="cellIs" dxfId="3506" priority="3619" stopIfTrue="1" operator="equal">
      <formula>"yes"</formula>
    </cfRule>
    <cfRule type="cellIs" dxfId="3505" priority="3620" stopIfTrue="1" operator="equal">
      <formula>"no"</formula>
    </cfRule>
    <cfRule type="notContainsBlanks" dxfId="3504" priority="3623" stopIfTrue="1">
      <formula>LEN(TRIM(BE180))&gt;0</formula>
    </cfRule>
  </conditionalFormatting>
  <conditionalFormatting sqref="BE180">
    <cfRule type="cellIs" dxfId="3503" priority="3621" stopIfTrue="1" operator="equal">
      <formula>"done"</formula>
    </cfRule>
    <cfRule type="cellIs" dxfId="3502" priority="3622" stopIfTrue="1" operator="equal">
      <formula>"n/a"</formula>
    </cfRule>
    <cfRule type="cellIs" dxfId="3501" priority="3624" stopIfTrue="1" operator="equal">
      <formula>"yes"</formula>
    </cfRule>
    <cfRule type="cellIs" dxfId="3500" priority="3625" stopIfTrue="1" operator="equal">
      <formula>"no"</formula>
    </cfRule>
    <cfRule type="notContainsBlanks" dxfId="3499" priority="3626">
      <formula>LEN(TRIM(BE180))&gt;0</formula>
    </cfRule>
  </conditionalFormatting>
  <conditionalFormatting sqref="BE170">
    <cfRule type="cellIs" dxfId="3498" priority="3611" stopIfTrue="1" operator="equal">
      <formula>"yes"</formula>
    </cfRule>
    <cfRule type="cellIs" dxfId="3497" priority="3612" stopIfTrue="1" operator="equal">
      <formula>"no"</formula>
    </cfRule>
    <cfRule type="notContainsBlanks" dxfId="3496" priority="3615" stopIfTrue="1">
      <formula>LEN(TRIM(BE170))&gt;0</formula>
    </cfRule>
  </conditionalFormatting>
  <conditionalFormatting sqref="BE170">
    <cfRule type="cellIs" dxfId="3495" priority="3613" stopIfTrue="1" operator="equal">
      <formula>"done"</formula>
    </cfRule>
    <cfRule type="cellIs" dxfId="3494" priority="3614" stopIfTrue="1" operator="equal">
      <formula>"n/a"</formula>
    </cfRule>
    <cfRule type="cellIs" dxfId="3493" priority="3616" stopIfTrue="1" operator="equal">
      <formula>"yes"</formula>
    </cfRule>
    <cfRule type="cellIs" dxfId="3492" priority="3617" stopIfTrue="1" operator="equal">
      <formula>"no"</formula>
    </cfRule>
    <cfRule type="notContainsBlanks" dxfId="3491" priority="3618">
      <formula>LEN(TRIM(BE170))&gt;0</formula>
    </cfRule>
  </conditionalFormatting>
  <conditionalFormatting sqref="BE162">
    <cfRule type="cellIs" dxfId="3490" priority="3603" stopIfTrue="1" operator="equal">
      <formula>"yes"</formula>
    </cfRule>
    <cfRule type="cellIs" dxfId="3489" priority="3604" stopIfTrue="1" operator="equal">
      <formula>"no"</formula>
    </cfRule>
    <cfRule type="notContainsBlanks" dxfId="3488" priority="3607" stopIfTrue="1">
      <formula>LEN(TRIM(BE162))&gt;0</formula>
    </cfRule>
  </conditionalFormatting>
  <conditionalFormatting sqref="BE162">
    <cfRule type="cellIs" dxfId="3487" priority="3605" stopIfTrue="1" operator="equal">
      <formula>"done"</formula>
    </cfRule>
    <cfRule type="cellIs" dxfId="3486" priority="3606" stopIfTrue="1" operator="equal">
      <formula>"n/a"</formula>
    </cfRule>
    <cfRule type="cellIs" dxfId="3485" priority="3608" stopIfTrue="1" operator="equal">
      <formula>"yes"</formula>
    </cfRule>
    <cfRule type="cellIs" dxfId="3484" priority="3609" stopIfTrue="1" operator="equal">
      <formula>"no"</formula>
    </cfRule>
    <cfRule type="notContainsBlanks" dxfId="3483" priority="3610">
      <formula>LEN(TRIM(BE162))&gt;0</formula>
    </cfRule>
  </conditionalFormatting>
  <conditionalFormatting sqref="BE163">
    <cfRule type="cellIs" dxfId="3482" priority="3595" stopIfTrue="1" operator="equal">
      <formula>"yes"</formula>
    </cfRule>
    <cfRule type="cellIs" dxfId="3481" priority="3596" stopIfTrue="1" operator="equal">
      <formula>"no"</formula>
    </cfRule>
    <cfRule type="notContainsBlanks" dxfId="3480" priority="3599" stopIfTrue="1">
      <formula>LEN(TRIM(BE163))&gt;0</formula>
    </cfRule>
  </conditionalFormatting>
  <conditionalFormatting sqref="BE163">
    <cfRule type="cellIs" dxfId="3479" priority="3597" stopIfTrue="1" operator="equal">
      <formula>"done"</formula>
    </cfRule>
    <cfRule type="cellIs" dxfId="3478" priority="3598" stopIfTrue="1" operator="equal">
      <formula>"n/a"</formula>
    </cfRule>
    <cfRule type="cellIs" dxfId="3477" priority="3600" stopIfTrue="1" operator="equal">
      <formula>"yes"</formula>
    </cfRule>
    <cfRule type="cellIs" dxfId="3476" priority="3601" stopIfTrue="1" operator="equal">
      <formula>"no"</formula>
    </cfRule>
    <cfRule type="notContainsBlanks" dxfId="3475" priority="3602">
      <formula>LEN(TRIM(BE163))&gt;0</formula>
    </cfRule>
  </conditionalFormatting>
  <conditionalFormatting sqref="BE166">
    <cfRule type="cellIs" dxfId="3474" priority="3587" stopIfTrue="1" operator="equal">
      <formula>"yes"</formula>
    </cfRule>
    <cfRule type="cellIs" dxfId="3473" priority="3588" stopIfTrue="1" operator="equal">
      <formula>"no"</formula>
    </cfRule>
    <cfRule type="notContainsBlanks" dxfId="3472" priority="3591" stopIfTrue="1">
      <formula>LEN(TRIM(BE166))&gt;0</formula>
    </cfRule>
  </conditionalFormatting>
  <conditionalFormatting sqref="BE166">
    <cfRule type="cellIs" dxfId="3471" priority="3589" stopIfTrue="1" operator="equal">
      <formula>"done"</formula>
    </cfRule>
    <cfRule type="cellIs" dxfId="3470" priority="3590" stopIfTrue="1" operator="equal">
      <formula>"n/a"</formula>
    </cfRule>
    <cfRule type="cellIs" dxfId="3469" priority="3592" stopIfTrue="1" operator="equal">
      <formula>"yes"</formula>
    </cfRule>
    <cfRule type="cellIs" dxfId="3468" priority="3593" stopIfTrue="1" operator="equal">
      <formula>"no"</formula>
    </cfRule>
    <cfRule type="notContainsBlanks" dxfId="3467" priority="3594">
      <formula>LEN(TRIM(BE166))&gt;0</formula>
    </cfRule>
  </conditionalFormatting>
  <conditionalFormatting sqref="BE165">
    <cfRule type="cellIs" dxfId="3466" priority="3579" stopIfTrue="1" operator="equal">
      <formula>"yes"</formula>
    </cfRule>
    <cfRule type="cellIs" dxfId="3465" priority="3580" stopIfTrue="1" operator="equal">
      <formula>"no"</formula>
    </cfRule>
    <cfRule type="notContainsBlanks" dxfId="3464" priority="3583" stopIfTrue="1">
      <formula>LEN(TRIM(BE165))&gt;0</formula>
    </cfRule>
  </conditionalFormatting>
  <conditionalFormatting sqref="BE165">
    <cfRule type="cellIs" dxfId="3463" priority="3581" stopIfTrue="1" operator="equal">
      <formula>"done"</formula>
    </cfRule>
    <cfRule type="cellIs" dxfId="3462" priority="3582" stopIfTrue="1" operator="equal">
      <formula>"n/a"</formula>
    </cfRule>
    <cfRule type="cellIs" dxfId="3461" priority="3584" stopIfTrue="1" operator="equal">
      <formula>"yes"</formula>
    </cfRule>
    <cfRule type="cellIs" dxfId="3460" priority="3585" stopIfTrue="1" operator="equal">
      <formula>"no"</formula>
    </cfRule>
    <cfRule type="notContainsBlanks" dxfId="3459" priority="3586">
      <formula>LEN(TRIM(BE165))&gt;0</formula>
    </cfRule>
  </conditionalFormatting>
  <conditionalFormatting sqref="BE164">
    <cfRule type="cellIs" dxfId="3458" priority="3571" stopIfTrue="1" operator="equal">
      <formula>"yes"</formula>
    </cfRule>
    <cfRule type="cellIs" dxfId="3457" priority="3572" stopIfTrue="1" operator="equal">
      <formula>"no"</formula>
    </cfRule>
    <cfRule type="notContainsBlanks" dxfId="3456" priority="3575" stopIfTrue="1">
      <formula>LEN(TRIM(BE164))&gt;0</formula>
    </cfRule>
  </conditionalFormatting>
  <conditionalFormatting sqref="BE164">
    <cfRule type="cellIs" dxfId="3455" priority="3573" stopIfTrue="1" operator="equal">
      <formula>"done"</formula>
    </cfRule>
    <cfRule type="cellIs" dxfId="3454" priority="3574" stopIfTrue="1" operator="equal">
      <formula>"n/a"</formula>
    </cfRule>
    <cfRule type="cellIs" dxfId="3453" priority="3576" stopIfTrue="1" operator="equal">
      <formula>"yes"</formula>
    </cfRule>
    <cfRule type="cellIs" dxfId="3452" priority="3577" stopIfTrue="1" operator="equal">
      <formula>"no"</formula>
    </cfRule>
    <cfRule type="notContainsBlanks" dxfId="3451" priority="3578">
      <formula>LEN(TRIM(BE164))&gt;0</formula>
    </cfRule>
  </conditionalFormatting>
  <conditionalFormatting sqref="BE168">
    <cfRule type="cellIs" dxfId="3450" priority="3563" stopIfTrue="1" operator="equal">
      <formula>"yes"</formula>
    </cfRule>
    <cfRule type="cellIs" dxfId="3449" priority="3564" stopIfTrue="1" operator="equal">
      <formula>"no"</formula>
    </cfRule>
    <cfRule type="notContainsBlanks" dxfId="3448" priority="3567" stopIfTrue="1">
      <formula>LEN(TRIM(BE168))&gt;0</formula>
    </cfRule>
  </conditionalFormatting>
  <conditionalFormatting sqref="BE168">
    <cfRule type="cellIs" dxfId="3447" priority="3565" stopIfTrue="1" operator="equal">
      <formula>"done"</formula>
    </cfRule>
    <cfRule type="cellIs" dxfId="3446" priority="3566" stopIfTrue="1" operator="equal">
      <formula>"n/a"</formula>
    </cfRule>
    <cfRule type="cellIs" dxfId="3445" priority="3568" stopIfTrue="1" operator="equal">
      <formula>"yes"</formula>
    </cfRule>
    <cfRule type="cellIs" dxfId="3444" priority="3569" stopIfTrue="1" operator="equal">
      <formula>"no"</formula>
    </cfRule>
    <cfRule type="notContainsBlanks" dxfId="3443" priority="3570">
      <formula>LEN(TRIM(BE168))&gt;0</formula>
    </cfRule>
  </conditionalFormatting>
  <conditionalFormatting sqref="BE167">
    <cfRule type="cellIs" dxfId="3442" priority="3555" stopIfTrue="1" operator="equal">
      <formula>"yes"</formula>
    </cfRule>
    <cfRule type="cellIs" dxfId="3441" priority="3556" stopIfTrue="1" operator="equal">
      <formula>"no"</formula>
    </cfRule>
    <cfRule type="notContainsBlanks" dxfId="3440" priority="3559" stopIfTrue="1">
      <formula>LEN(TRIM(BE167))&gt;0</formula>
    </cfRule>
  </conditionalFormatting>
  <conditionalFormatting sqref="BE167">
    <cfRule type="cellIs" dxfId="3439" priority="3557" stopIfTrue="1" operator="equal">
      <formula>"done"</formula>
    </cfRule>
    <cfRule type="cellIs" dxfId="3438" priority="3558" stopIfTrue="1" operator="equal">
      <formula>"n/a"</formula>
    </cfRule>
    <cfRule type="cellIs" dxfId="3437" priority="3560" stopIfTrue="1" operator="equal">
      <formula>"yes"</formula>
    </cfRule>
    <cfRule type="cellIs" dxfId="3436" priority="3561" stopIfTrue="1" operator="equal">
      <formula>"no"</formula>
    </cfRule>
    <cfRule type="notContainsBlanks" dxfId="3435" priority="3562">
      <formula>LEN(TRIM(BE167))&gt;0</formula>
    </cfRule>
  </conditionalFormatting>
  <conditionalFormatting sqref="BE169">
    <cfRule type="cellIs" dxfId="3434" priority="3547" stopIfTrue="1" operator="equal">
      <formula>"yes"</formula>
    </cfRule>
    <cfRule type="cellIs" dxfId="3433" priority="3548" stopIfTrue="1" operator="equal">
      <formula>"no"</formula>
    </cfRule>
    <cfRule type="notContainsBlanks" dxfId="3432" priority="3551" stopIfTrue="1">
      <formula>LEN(TRIM(BE169))&gt;0</formula>
    </cfRule>
  </conditionalFormatting>
  <conditionalFormatting sqref="BE169">
    <cfRule type="cellIs" dxfId="3431" priority="3549" stopIfTrue="1" operator="equal">
      <formula>"done"</formula>
    </cfRule>
    <cfRule type="cellIs" dxfId="3430" priority="3550" stopIfTrue="1" operator="equal">
      <formula>"n/a"</formula>
    </cfRule>
    <cfRule type="cellIs" dxfId="3429" priority="3552" stopIfTrue="1" operator="equal">
      <formula>"yes"</formula>
    </cfRule>
    <cfRule type="cellIs" dxfId="3428" priority="3553" stopIfTrue="1" operator="equal">
      <formula>"no"</formula>
    </cfRule>
    <cfRule type="notContainsBlanks" dxfId="3427" priority="3554">
      <formula>LEN(TRIM(BE169))&gt;0</formula>
    </cfRule>
  </conditionalFormatting>
  <conditionalFormatting sqref="BE171">
    <cfRule type="cellIs" dxfId="3426" priority="3539" stopIfTrue="1" operator="equal">
      <formula>"yes"</formula>
    </cfRule>
    <cfRule type="cellIs" dxfId="3425" priority="3540" stopIfTrue="1" operator="equal">
      <formula>"no"</formula>
    </cfRule>
    <cfRule type="notContainsBlanks" dxfId="3424" priority="3543" stopIfTrue="1">
      <formula>LEN(TRIM(BE171))&gt;0</formula>
    </cfRule>
  </conditionalFormatting>
  <conditionalFormatting sqref="BE171">
    <cfRule type="cellIs" dxfId="3423" priority="3541" stopIfTrue="1" operator="equal">
      <formula>"done"</formula>
    </cfRule>
    <cfRule type="cellIs" dxfId="3422" priority="3542" stopIfTrue="1" operator="equal">
      <formula>"n/a"</formula>
    </cfRule>
    <cfRule type="cellIs" dxfId="3421" priority="3544" stopIfTrue="1" operator="equal">
      <formula>"yes"</formula>
    </cfRule>
    <cfRule type="cellIs" dxfId="3420" priority="3545" stopIfTrue="1" operator="equal">
      <formula>"no"</formula>
    </cfRule>
    <cfRule type="notContainsBlanks" dxfId="3419" priority="3546">
      <formula>LEN(TRIM(BE171))&gt;0</formula>
    </cfRule>
  </conditionalFormatting>
  <conditionalFormatting sqref="BE172">
    <cfRule type="cellIs" dxfId="3418" priority="3531" stopIfTrue="1" operator="equal">
      <formula>"yes"</formula>
    </cfRule>
    <cfRule type="cellIs" dxfId="3417" priority="3532" stopIfTrue="1" operator="equal">
      <formula>"no"</formula>
    </cfRule>
    <cfRule type="notContainsBlanks" dxfId="3416" priority="3535" stopIfTrue="1">
      <formula>LEN(TRIM(BE172))&gt;0</formula>
    </cfRule>
  </conditionalFormatting>
  <conditionalFormatting sqref="BE172">
    <cfRule type="cellIs" dxfId="3415" priority="3533" stopIfTrue="1" operator="equal">
      <formula>"done"</formula>
    </cfRule>
    <cfRule type="cellIs" dxfId="3414" priority="3534" stopIfTrue="1" operator="equal">
      <formula>"n/a"</formula>
    </cfRule>
    <cfRule type="cellIs" dxfId="3413" priority="3536" stopIfTrue="1" operator="equal">
      <formula>"yes"</formula>
    </cfRule>
    <cfRule type="cellIs" dxfId="3412" priority="3537" stopIfTrue="1" operator="equal">
      <formula>"no"</formula>
    </cfRule>
    <cfRule type="notContainsBlanks" dxfId="3411" priority="3538">
      <formula>LEN(TRIM(BE172))&gt;0</formula>
    </cfRule>
  </conditionalFormatting>
  <conditionalFormatting sqref="BE174">
    <cfRule type="cellIs" dxfId="3410" priority="3523" stopIfTrue="1" operator="equal">
      <formula>"yes"</formula>
    </cfRule>
    <cfRule type="cellIs" dxfId="3409" priority="3524" stopIfTrue="1" operator="equal">
      <formula>"no"</formula>
    </cfRule>
    <cfRule type="notContainsBlanks" dxfId="3408" priority="3527" stopIfTrue="1">
      <formula>LEN(TRIM(BE174))&gt;0</formula>
    </cfRule>
  </conditionalFormatting>
  <conditionalFormatting sqref="BE174">
    <cfRule type="cellIs" dxfId="3407" priority="3525" stopIfTrue="1" operator="equal">
      <formula>"done"</formula>
    </cfRule>
    <cfRule type="cellIs" dxfId="3406" priority="3526" stopIfTrue="1" operator="equal">
      <formula>"n/a"</formula>
    </cfRule>
    <cfRule type="cellIs" dxfId="3405" priority="3528" stopIfTrue="1" operator="equal">
      <formula>"yes"</formula>
    </cfRule>
    <cfRule type="cellIs" dxfId="3404" priority="3529" stopIfTrue="1" operator="equal">
      <formula>"no"</formula>
    </cfRule>
    <cfRule type="notContainsBlanks" dxfId="3403" priority="3530">
      <formula>LEN(TRIM(BE174))&gt;0</formula>
    </cfRule>
  </conditionalFormatting>
  <conditionalFormatting sqref="BE175">
    <cfRule type="cellIs" dxfId="3402" priority="3515" stopIfTrue="1" operator="equal">
      <formula>"yes"</formula>
    </cfRule>
    <cfRule type="cellIs" dxfId="3401" priority="3516" stopIfTrue="1" operator="equal">
      <formula>"no"</formula>
    </cfRule>
    <cfRule type="notContainsBlanks" dxfId="3400" priority="3519" stopIfTrue="1">
      <formula>LEN(TRIM(BE175))&gt;0</formula>
    </cfRule>
  </conditionalFormatting>
  <conditionalFormatting sqref="BE175">
    <cfRule type="cellIs" dxfId="3399" priority="3517" stopIfTrue="1" operator="equal">
      <formula>"done"</formula>
    </cfRule>
    <cfRule type="cellIs" dxfId="3398" priority="3518" stopIfTrue="1" operator="equal">
      <formula>"n/a"</formula>
    </cfRule>
    <cfRule type="cellIs" dxfId="3397" priority="3520" stopIfTrue="1" operator="equal">
      <formula>"yes"</formula>
    </cfRule>
    <cfRule type="cellIs" dxfId="3396" priority="3521" stopIfTrue="1" operator="equal">
      <formula>"no"</formula>
    </cfRule>
    <cfRule type="notContainsBlanks" dxfId="3395" priority="3522">
      <formula>LEN(TRIM(BE175))&gt;0</formula>
    </cfRule>
  </conditionalFormatting>
  <conditionalFormatting sqref="BE176">
    <cfRule type="cellIs" dxfId="3394" priority="3507" stopIfTrue="1" operator="equal">
      <formula>"yes"</formula>
    </cfRule>
    <cfRule type="cellIs" dxfId="3393" priority="3508" stopIfTrue="1" operator="equal">
      <formula>"no"</formula>
    </cfRule>
    <cfRule type="notContainsBlanks" dxfId="3392" priority="3511" stopIfTrue="1">
      <formula>LEN(TRIM(BE176))&gt;0</formula>
    </cfRule>
  </conditionalFormatting>
  <conditionalFormatting sqref="BE176">
    <cfRule type="cellIs" dxfId="3391" priority="3509" stopIfTrue="1" operator="equal">
      <formula>"done"</formula>
    </cfRule>
    <cfRule type="cellIs" dxfId="3390" priority="3510" stopIfTrue="1" operator="equal">
      <formula>"n/a"</formula>
    </cfRule>
    <cfRule type="cellIs" dxfId="3389" priority="3512" stopIfTrue="1" operator="equal">
      <formula>"yes"</formula>
    </cfRule>
    <cfRule type="cellIs" dxfId="3388" priority="3513" stopIfTrue="1" operator="equal">
      <formula>"no"</formula>
    </cfRule>
    <cfRule type="notContainsBlanks" dxfId="3387" priority="3514">
      <formula>LEN(TRIM(BE176))&gt;0</formula>
    </cfRule>
  </conditionalFormatting>
  <conditionalFormatting sqref="BE177">
    <cfRule type="cellIs" dxfId="3386" priority="3499" stopIfTrue="1" operator="equal">
      <formula>"yes"</formula>
    </cfRule>
    <cfRule type="cellIs" dxfId="3385" priority="3500" stopIfTrue="1" operator="equal">
      <formula>"no"</formula>
    </cfRule>
    <cfRule type="notContainsBlanks" dxfId="3384" priority="3503" stopIfTrue="1">
      <formula>LEN(TRIM(BE177))&gt;0</formula>
    </cfRule>
  </conditionalFormatting>
  <conditionalFormatting sqref="BE177">
    <cfRule type="cellIs" dxfId="3383" priority="3501" stopIfTrue="1" operator="equal">
      <formula>"done"</formula>
    </cfRule>
    <cfRule type="cellIs" dxfId="3382" priority="3502" stopIfTrue="1" operator="equal">
      <formula>"n/a"</formula>
    </cfRule>
    <cfRule type="cellIs" dxfId="3381" priority="3504" stopIfTrue="1" operator="equal">
      <formula>"yes"</formula>
    </cfRule>
    <cfRule type="cellIs" dxfId="3380" priority="3505" stopIfTrue="1" operator="equal">
      <formula>"no"</formula>
    </cfRule>
    <cfRule type="notContainsBlanks" dxfId="3379" priority="3506">
      <formula>LEN(TRIM(BE177))&gt;0</formula>
    </cfRule>
  </conditionalFormatting>
  <conditionalFormatting sqref="BE210">
    <cfRule type="cellIs" dxfId="3378" priority="3491" stopIfTrue="1" operator="equal">
      <formula>"yes"</formula>
    </cfRule>
    <cfRule type="cellIs" dxfId="3377" priority="3492" stopIfTrue="1" operator="equal">
      <formula>"no"</formula>
    </cfRule>
    <cfRule type="notContainsBlanks" dxfId="3376" priority="3495" stopIfTrue="1">
      <formula>LEN(TRIM(BE210))&gt;0</formula>
    </cfRule>
  </conditionalFormatting>
  <conditionalFormatting sqref="BE210">
    <cfRule type="cellIs" dxfId="3375" priority="3493" stopIfTrue="1" operator="equal">
      <formula>"done"</formula>
    </cfRule>
    <cfRule type="cellIs" dxfId="3374" priority="3494" stopIfTrue="1" operator="equal">
      <formula>"n/a"</formula>
    </cfRule>
    <cfRule type="cellIs" dxfId="3373" priority="3496" stopIfTrue="1" operator="equal">
      <formula>"yes"</formula>
    </cfRule>
    <cfRule type="cellIs" dxfId="3372" priority="3497" stopIfTrue="1" operator="equal">
      <formula>"no"</formula>
    </cfRule>
    <cfRule type="notContainsBlanks" dxfId="3371" priority="3498">
      <formula>LEN(TRIM(BE210))&gt;0</formula>
    </cfRule>
  </conditionalFormatting>
  <conditionalFormatting sqref="BE178">
    <cfRule type="cellIs" dxfId="3370" priority="3483" stopIfTrue="1" operator="equal">
      <formula>"yes"</formula>
    </cfRule>
    <cfRule type="cellIs" dxfId="3369" priority="3484" stopIfTrue="1" operator="equal">
      <formula>"no"</formula>
    </cfRule>
    <cfRule type="notContainsBlanks" dxfId="3368" priority="3487" stopIfTrue="1">
      <formula>LEN(TRIM(BE178))&gt;0</formula>
    </cfRule>
  </conditionalFormatting>
  <conditionalFormatting sqref="BE178">
    <cfRule type="cellIs" dxfId="3367" priority="3485" stopIfTrue="1" operator="equal">
      <formula>"done"</formula>
    </cfRule>
    <cfRule type="cellIs" dxfId="3366" priority="3486" stopIfTrue="1" operator="equal">
      <formula>"n/a"</formula>
    </cfRule>
    <cfRule type="cellIs" dxfId="3365" priority="3488" stopIfTrue="1" operator="equal">
      <formula>"yes"</formula>
    </cfRule>
    <cfRule type="cellIs" dxfId="3364" priority="3489" stopIfTrue="1" operator="equal">
      <formula>"no"</formula>
    </cfRule>
    <cfRule type="notContainsBlanks" dxfId="3363" priority="3490">
      <formula>LEN(TRIM(BE178))&gt;0</formula>
    </cfRule>
  </conditionalFormatting>
  <conditionalFormatting sqref="BE181">
    <cfRule type="cellIs" dxfId="3362" priority="3475" stopIfTrue="1" operator="equal">
      <formula>"yes"</formula>
    </cfRule>
    <cfRule type="cellIs" dxfId="3361" priority="3476" stopIfTrue="1" operator="equal">
      <formula>"no"</formula>
    </cfRule>
    <cfRule type="notContainsBlanks" dxfId="3360" priority="3479" stopIfTrue="1">
      <formula>LEN(TRIM(BE181))&gt;0</formula>
    </cfRule>
  </conditionalFormatting>
  <conditionalFormatting sqref="BE181">
    <cfRule type="cellIs" dxfId="3359" priority="3477" stopIfTrue="1" operator="equal">
      <formula>"done"</formula>
    </cfRule>
    <cfRule type="cellIs" dxfId="3358" priority="3478" stopIfTrue="1" operator="equal">
      <formula>"n/a"</formula>
    </cfRule>
    <cfRule type="cellIs" dxfId="3357" priority="3480" stopIfTrue="1" operator="equal">
      <formula>"yes"</formula>
    </cfRule>
    <cfRule type="cellIs" dxfId="3356" priority="3481" stopIfTrue="1" operator="equal">
      <formula>"no"</formula>
    </cfRule>
    <cfRule type="notContainsBlanks" dxfId="3355" priority="3482">
      <formula>LEN(TRIM(BE181))&gt;0</formula>
    </cfRule>
  </conditionalFormatting>
  <conditionalFormatting sqref="BE182">
    <cfRule type="cellIs" dxfId="3354" priority="3467" stopIfTrue="1" operator="equal">
      <formula>"yes"</formula>
    </cfRule>
    <cfRule type="cellIs" dxfId="3353" priority="3468" stopIfTrue="1" operator="equal">
      <formula>"no"</formula>
    </cfRule>
    <cfRule type="notContainsBlanks" dxfId="3352" priority="3471" stopIfTrue="1">
      <formula>LEN(TRIM(BE182))&gt;0</formula>
    </cfRule>
  </conditionalFormatting>
  <conditionalFormatting sqref="BE182">
    <cfRule type="cellIs" dxfId="3351" priority="3469" stopIfTrue="1" operator="equal">
      <formula>"done"</formula>
    </cfRule>
    <cfRule type="cellIs" dxfId="3350" priority="3470" stopIfTrue="1" operator="equal">
      <formula>"n/a"</formula>
    </cfRule>
    <cfRule type="cellIs" dxfId="3349" priority="3472" stopIfTrue="1" operator="equal">
      <formula>"yes"</formula>
    </cfRule>
    <cfRule type="cellIs" dxfId="3348" priority="3473" stopIfTrue="1" operator="equal">
      <formula>"no"</formula>
    </cfRule>
    <cfRule type="notContainsBlanks" dxfId="3347" priority="3474">
      <formula>LEN(TRIM(BE182))&gt;0</formula>
    </cfRule>
  </conditionalFormatting>
  <conditionalFormatting sqref="BE183">
    <cfRule type="cellIs" dxfId="3346" priority="3459" stopIfTrue="1" operator="equal">
      <formula>"yes"</formula>
    </cfRule>
    <cfRule type="cellIs" dxfId="3345" priority="3460" stopIfTrue="1" operator="equal">
      <formula>"no"</formula>
    </cfRule>
    <cfRule type="notContainsBlanks" dxfId="3344" priority="3463" stopIfTrue="1">
      <formula>LEN(TRIM(BE183))&gt;0</formula>
    </cfRule>
  </conditionalFormatting>
  <conditionalFormatting sqref="BE183">
    <cfRule type="cellIs" dxfId="3343" priority="3461" stopIfTrue="1" operator="equal">
      <formula>"done"</formula>
    </cfRule>
    <cfRule type="cellIs" dxfId="3342" priority="3462" stopIfTrue="1" operator="equal">
      <formula>"n/a"</formula>
    </cfRule>
    <cfRule type="cellIs" dxfId="3341" priority="3464" stopIfTrue="1" operator="equal">
      <formula>"yes"</formula>
    </cfRule>
    <cfRule type="cellIs" dxfId="3340" priority="3465" stopIfTrue="1" operator="equal">
      <formula>"no"</formula>
    </cfRule>
    <cfRule type="notContainsBlanks" dxfId="3339" priority="3466">
      <formula>LEN(TRIM(BE183))&gt;0</formula>
    </cfRule>
  </conditionalFormatting>
  <conditionalFormatting sqref="BE184">
    <cfRule type="cellIs" dxfId="3338" priority="3451" stopIfTrue="1" operator="equal">
      <formula>"yes"</formula>
    </cfRule>
    <cfRule type="cellIs" dxfId="3337" priority="3452" stopIfTrue="1" operator="equal">
      <formula>"no"</formula>
    </cfRule>
    <cfRule type="notContainsBlanks" dxfId="3336" priority="3455" stopIfTrue="1">
      <formula>LEN(TRIM(BE184))&gt;0</formula>
    </cfRule>
  </conditionalFormatting>
  <conditionalFormatting sqref="BE184">
    <cfRule type="cellIs" dxfId="3335" priority="3453" stopIfTrue="1" operator="equal">
      <formula>"done"</formula>
    </cfRule>
    <cfRule type="cellIs" dxfId="3334" priority="3454" stopIfTrue="1" operator="equal">
      <formula>"n/a"</formula>
    </cfRule>
    <cfRule type="cellIs" dxfId="3333" priority="3456" stopIfTrue="1" operator="equal">
      <formula>"yes"</formula>
    </cfRule>
    <cfRule type="cellIs" dxfId="3332" priority="3457" stopIfTrue="1" operator="equal">
      <formula>"no"</formula>
    </cfRule>
    <cfRule type="notContainsBlanks" dxfId="3331" priority="3458">
      <formula>LEN(TRIM(BE184))&gt;0</formula>
    </cfRule>
  </conditionalFormatting>
  <conditionalFormatting sqref="BE185">
    <cfRule type="cellIs" dxfId="3330" priority="3443" stopIfTrue="1" operator="equal">
      <formula>"yes"</formula>
    </cfRule>
    <cfRule type="cellIs" dxfId="3329" priority="3444" stopIfTrue="1" operator="equal">
      <formula>"no"</formula>
    </cfRule>
    <cfRule type="notContainsBlanks" dxfId="3328" priority="3447" stopIfTrue="1">
      <formula>LEN(TRIM(BE185))&gt;0</formula>
    </cfRule>
  </conditionalFormatting>
  <conditionalFormatting sqref="BE185">
    <cfRule type="cellIs" dxfId="3327" priority="3445" stopIfTrue="1" operator="equal">
      <formula>"done"</formula>
    </cfRule>
    <cfRule type="cellIs" dxfId="3326" priority="3446" stopIfTrue="1" operator="equal">
      <formula>"n/a"</formula>
    </cfRule>
    <cfRule type="cellIs" dxfId="3325" priority="3448" stopIfTrue="1" operator="equal">
      <formula>"yes"</formula>
    </cfRule>
    <cfRule type="cellIs" dxfId="3324" priority="3449" stopIfTrue="1" operator="equal">
      <formula>"no"</formula>
    </cfRule>
    <cfRule type="notContainsBlanks" dxfId="3323" priority="3450">
      <formula>LEN(TRIM(BE185))&gt;0</formula>
    </cfRule>
  </conditionalFormatting>
  <conditionalFormatting sqref="BE186">
    <cfRule type="cellIs" dxfId="3322" priority="3435" stopIfTrue="1" operator="equal">
      <formula>"yes"</formula>
    </cfRule>
    <cfRule type="cellIs" dxfId="3321" priority="3436" stopIfTrue="1" operator="equal">
      <formula>"no"</formula>
    </cfRule>
    <cfRule type="notContainsBlanks" dxfId="3320" priority="3439" stopIfTrue="1">
      <formula>LEN(TRIM(BE186))&gt;0</formula>
    </cfRule>
  </conditionalFormatting>
  <conditionalFormatting sqref="BE186">
    <cfRule type="cellIs" dxfId="3319" priority="3437" stopIfTrue="1" operator="equal">
      <formula>"done"</formula>
    </cfRule>
    <cfRule type="cellIs" dxfId="3318" priority="3438" stopIfTrue="1" operator="equal">
      <formula>"n/a"</formula>
    </cfRule>
    <cfRule type="cellIs" dxfId="3317" priority="3440" stopIfTrue="1" operator="equal">
      <formula>"yes"</formula>
    </cfRule>
    <cfRule type="cellIs" dxfId="3316" priority="3441" stopIfTrue="1" operator="equal">
      <formula>"no"</formula>
    </cfRule>
    <cfRule type="notContainsBlanks" dxfId="3315" priority="3442">
      <formula>LEN(TRIM(BE186))&gt;0</formula>
    </cfRule>
  </conditionalFormatting>
  <conditionalFormatting sqref="BE187">
    <cfRule type="cellIs" dxfId="3314" priority="3427" stopIfTrue="1" operator="equal">
      <formula>"yes"</formula>
    </cfRule>
    <cfRule type="cellIs" dxfId="3313" priority="3428" stopIfTrue="1" operator="equal">
      <formula>"no"</formula>
    </cfRule>
    <cfRule type="notContainsBlanks" dxfId="3312" priority="3431" stopIfTrue="1">
      <formula>LEN(TRIM(BE187))&gt;0</formula>
    </cfRule>
  </conditionalFormatting>
  <conditionalFormatting sqref="BE187">
    <cfRule type="cellIs" dxfId="3311" priority="3429" stopIfTrue="1" operator="equal">
      <formula>"done"</formula>
    </cfRule>
    <cfRule type="cellIs" dxfId="3310" priority="3430" stopIfTrue="1" operator="equal">
      <formula>"n/a"</formula>
    </cfRule>
    <cfRule type="cellIs" dxfId="3309" priority="3432" stopIfTrue="1" operator="equal">
      <formula>"yes"</formula>
    </cfRule>
    <cfRule type="cellIs" dxfId="3308" priority="3433" stopIfTrue="1" operator="equal">
      <formula>"no"</formula>
    </cfRule>
    <cfRule type="notContainsBlanks" dxfId="3307" priority="3434">
      <formula>LEN(TRIM(BE187))&gt;0</formula>
    </cfRule>
  </conditionalFormatting>
  <conditionalFormatting sqref="BE188">
    <cfRule type="cellIs" dxfId="3306" priority="3419" stopIfTrue="1" operator="equal">
      <formula>"yes"</formula>
    </cfRule>
    <cfRule type="cellIs" dxfId="3305" priority="3420" stopIfTrue="1" operator="equal">
      <formula>"no"</formula>
    </cfRule>
    <cfRule type="notContainsBlanks" dxfId="3304" priority="3423" stopIfTrue="1">
      <formula>LEN(TRIM(BE188))&gt;0</formula>
    </cfRule>
  </conditionalFormatting>
  <conditionalFormatting sqref="BE188">
    <cfRule type="cellIs" dxfId="3303" priority="3421" stopIfTrue="1" operator="equal">
      <formula>"done"</formula>
    </cfRule>
    <cfRule type="cellIs" dxfId="3302" priority="3422" stopIfTrue="1" operator="equal">
      <formula>"n/a"</formula>
    </cfRule>
    <cfRule type="cellIs" dxfId="3301" priority="3424" stopIfTrue="1" operator="equal">
      <formula>"yes"</formula>
    </cfRule>
    <cfRule type="cellIs" dxfId="3300" priority="3425" stopIfTrue="1" operator="equal">
      <formula>"no"</formula>
    </cfRule>
    <cfRule type="notContainsBlanks" dxfId="3299" priority="3426">
      <formula>LEN(TRIM(BE188))&gt;0</formula>
    </cfRule>
  </conditionalFormatting>
  <conditionalFormatting sqref="BE190">
    <cfRule type="cellIs" dxfId="3298" priority="3411" stopIfTrue="1" operator="equal">
      <formula>"yes"</formula>
    </cfRule>
    <cfRule type="cellIs" dxfId="3297" priority="3412" stopIfTrue="1" operator="equal">
      <formula>"no"</formula>
    </cfRule>
    <cfRule type="notContainsBlanks" dxfId="3296" priority="3415" stopIfTrue="1">
      <formula>LEN(TRIM(BE190))&gt;0</formula>
    </cfRule>
  </conditionalFormatting>
  <conditionalFormatting sqref="BE190">
    <cfRule type="cellIs" dxfId="3295" priority="3413" stopIfTrue="1" operator="equal">
      <formula>"done"</formula>
    </cfRule>
    <cfRule type="cellIs" dxfId="3294" priority="3414" stopIfTrue="1" operator="equal">
      <formula>"n/a"</formula>
    </cfRule>
    <cfRule type="cellIs" dxfId="3293" priority="3416" stopIfTrue="1" operator="equal">
      <formula>"yes"</formula>
    </cfRule>
    <cfRule type="cellIs" dxfId="3292" priority="3417" stopIfTrue="1" operator="equal">
      <formula>"no"</formula>
    </cfRule>
    <cfRule type="notContainsBlanks" dxfId="3291" priority="3418">
      <formula>LEN(TRIM(BE190))&gt;0</formula>
    </cfRule>
  </conditionalFormatting>
  <conditionalFormatting sqref="BE191">
    <cfRule type="cellIs" dxfId="3290" priority="3403" stopIfTrue="1" operator="equal">
      <formula>"yes"</formula>
    </cfRule>
    <cfRule type="cellIs" dxfId="3289" priority="3404" stopIfTrue="1" operator="equal">
      <formula>"no"</formula>
    </cfRule>
    <cfRule type="notContainsBlanks" dxfId="3288" priority="3407" stopIfTrue="1">
      <formula>LEN(TRIM(BE191))&gt;0</formula>
    </cfRule>
  </conditionalFormatting>
  <conditionalFormatting sqref="BE191">
    <cfRule type="cellIs" dxfId="3287" priority="3405" stopIfTrue="1" operator="equal">
      <formula>"done"</formula>
    </cfRule>
    <cfRule type="cellIs" dxfId="3286" priority="3406" stopIfTrue="1" operator="equal">
      <formula>"n/a"</formula>
    </cfRule>
    <cfRule type="cellIs" dxfId="3285" priority="3408" stopIfTrue="1" operator="equal">
      <formula>"yes"</formula>
    </cfRule>
    <cfRule type="cellIs" dxfId="3284" priority="3409" stopIfTrue="1" operator="equal">
      <formula>"no"</formula>
    </cfRule>
    <cfRule type="notContainsBlanks" dxfId="3283" priority="3410">
      <formula>LEN(TRIM(BE191))&gt;0</formula>
    </cfRule>
  </conditionalFormatting>
  <conditionalFormatting sqref="BE192">
    <cfRule type="cellIs" dxfId="3282" priority="3395" stopIfTrue="1" operator="equal">
      <formula>"yes"</formula>
    </cfRule>
    <cfRule type="cellIs" dxfId="3281" priority="3396" stopIfTrue="1" operator="equal">
      <formula>"no"</formula>
    </cfRule>
    <cfRule type="notContainsBlanks" dxfId="3280" priority="3399" stopIfTrue="1">
      <formula>LEN(TRIM(BE192))&gt;0</formula>
    </cfRule>
  </conditionalFormatting>
  <conditionalFormatting sqref="BE192">
    <cfRule type="cellIs" dxfId="3279" priority="3397" stopIfTrue="1" operator="equal">
      <formula>"done"</formula>
    </cfRule>
    <cfRule type="cellIs" dxfId="3278" priority="3398" stopIfTrue="1" operator="equal">
      <formula>"n/a"</formula>
    </cfRule>
    <cfRule type="cellIs" dxfId="3277" priority="3400" stopIfTrue="1" operator="equal">
      <formula>"yes"</formula>
    </cfRule>
    <cfRule type="cellIs" dxfId="3276" priority="3401" stopIfTrue="1" operator="equal">
      <formula>"no"</formula>
    </cfRule>
    <cfRule type="notContainsBlanks" dxfId="3275" priority="3402">
      <formula>LEN(TRIM(BE192))&gt;0</formula>
    </cfRule>
  </conditionalFormatting>
  <conditionalFormatting sqref="BE194">
    <cfRule type="cellIs" dxfId="3274" priority="3387" stopIfTrue="1" operator="equal">
      <formula>"yes"</formula>
    </cfRule>
    <cfRule type="cellIs" dxfId="3273" priority="3388" stopIfTrue="1" operator="equal">
      <formula>"no"</formula>
    </cfRule>
    <cfRule type="notContainsBlanks" dxfId="3272" priority="3391" stopIfTrue="1">
      <formula>LEN(TRIM(BE194))&gt;0</formula>
    </cfRule>
  </conditionalFormatting>
  <conditionalFormatting sqref="BE194">
    <cfRule type="cellIs" dxfId="3271" priority="3389" stopIfTrue="1" operator="equal">
      <formula>"done"</formula>
    </cfRule>
    <cfRule type="cellIs" dxfId="3270" priority="3390" stopIfTrue="1" operator="equal">
      <formula>"n/a"</formula>
    </cfRule>
    <cfRule type="cellIs" dxfId="3269" priority="3392" stopIfTrue="1" operator="equal">
      <formula>"yes"</formula>
    </cfRule>
    <cfRule type="cellIs" dxfId="3268" priority="3393" stopIfTrue="1" operator="equal">
      <formula>"no"</formula>
    </cfRule>
    <cfRule type="notContainsBlanks" dxfId="3267" priority="3394">
      <formula>LEN(TRIM(BE194))&gt;0</formula>
    </cfRule>
  </conditionalFormatting>
  <conditionalFormatting sqref="BE195">
    <cfRule type="cellIs" dxfId="3266" priority="3379" stopIfTrue="1" operator="equal">
      <formula>"yes"</formula>
    </cfRule>
    <cfRule type="cellIs" dxfId="3265" priority="3380" stopIfTrue="1" operator="equal">
      <formula>"no"</formula>
    </cfRule>
    <cfRule type="notContainsBlanks" dxfId="3264" priority="3383" stopIfTrue="1">
      <formula>LEN(TRIM(BE195))&gt;0</formula>
    </cfRule>
  </conditionalFormatting>
  <conditionalFormatting sqref="BE195">
    <cfRule type="cellIs" dxfId="3263" priority="3381" stopIfTrue="1" operator="equal">
      <formula>"done"</formula>
    </cfRule>
    <cfRule type="cellIs" dxfId="3262" priority="3382" stopIfTrue="1" operator="equal">
      <formula>"n/a"</formula>
    </cfRule>
    <cfRule type="cellIs" dxfId="3261" priority="3384" stopIfTrue="1" operator="equal">
      <formula>"yes"</formula>
    </cfRule>
    <cfRule type="cellIs" dxfId="3260" priority="3385" stopIfTrue="1" operator="equal">
      <formula>"no"</formula>
    </cfRule>
    <cfRule type="notContainsBlanks" dxfId="3259" priority="3386">
      <formula>LEN(TRIM(BE195))&gt;0</formula>
    </cfRule>
  </conditionalFormatting>
  <conditionalFormatting sqref="BE196">
    <cfRule type="cellIs" dxfId="3258" priority="3371" stopIfTrue="1" operator="equal">
      <formula>"yes"</formula>
    </cfRule>
    <cfRule type="cellIs" dxfId="3257" priority="3372" stopIfTrue="1" operator="equal">
      <formula>"no"</formula>
    </cfRule>
    <cfRule type="notContainsBlanks" dxfId="3256" priority="3375" stopIfTrue="1">
      <formula>LEN(TRIM(BE196))&gt;0</formula>
    </cfRule>
  </conditionalFormatting>
  <conditionalFormatting sqref="BE196">
    <cfRule type="cellIs" dxfId="3255" priority="3373" stopIfTrue="1" operator="equal">
      <formula>"done"</formula>
    </cfRule>
    <cfRule type="cellIs" dxfId="3254" priority="3374" stopIfTrue="1" operator="equal">
      <formula>"n/a"</formula>
    </cfRule>
    <cfRule type="cellIs" dxfId="3253" priority="3376" stopIfTrue="1" operator="equal">
      <formula>"yes"</formula>
    </cfRule>
    <cfRule type="cellIs" dxfId="3252" priority="3377" stopIfTrue="1" operator="equal">
      <formula>"no"</formula>
    </cfRule>
    <cfRule type="notContainsBlanks" dxfId="3251" priority="3378">
      <formula>LEN(TRIM(BE196))&gt;0</formula>
    </cfRule>
  </conditionalFormatting>
  <conditionalFormatting sqref="BE197">
    <cfRule type="cellIs" dxfId="3250" priority="3363" stopIfTrue="1" operator="equal">
      <formula>"yes"</formula>
    </cfRule>
    <cfRule type="cellIs" dxfId="3249" priority="3364" stopIfTrue="1" operator="equal">
      <formula>"no"</formula>
    </cfRule>
    <cfRule type="notContainsBlanks" dxfId="3248" priority="3367" stopIfTrue="1">
      <formula>LEN(TRIM(BE197))&gt;0</formula>
    </cfRule>
  </conditionalFormatting>
  <conditionalFormatting sqref="BE197">
    <cfRule type="cellIs" dxfId="3247" priority="3365" stopIfTrue="1" operator="equal">
      <formula>"done"</formula>
    </cfRule>
    <cfRule type="cellIs" dxfId="3246" priority="3366" stopIfTrue="1" operator="equal">
      <formula>"n/a"</formula>
    </cfRule>
    <cfRule type="cellIs" dxfId="3245" priority="3368" stopIfTrue="1" operator="equal">
      <formula>"yes"</formula>
    </cfRule>
    <cfRule type="cellIs" dxfId="3244" priority="3369" stopIfTrue="1" operator="equal">
      <formula>"no"</formula>
    </cfRule>
    <cfRule type="notContainsBlanks" dxfId="3243" priority="3370">
      <formula>LEN(TRIM(BE197))&gt;0</formula>
    </cfRule>
  </conditionalFormatting>
  <conditionalFormatting sqref="BE198">
    <cfRule type="cellIs" dxfId="3242" priority="3355" stopIfTrue="1" operator="equal">
      <formula>"yes"</formula>
    </cfRule>
    <cfRule type="cellIs" dxfId="3241" priority="3356" stopIfTrue="1" operator="equal">
      <formula>"no"</formula>
    </cfRule>
    <cfRule type="notContainsBlanks" dxfId="3240" priority="3359" stopIfTrue="1">
      <formula>LEN(TRIM(BE198))&gt;0</formula>
    </cfRule>
  </conditionalFormatting>
  <conditionalFormatting sqref="BE198">
    <cfRule type="cellIs" dxfId="3239" priority="3357" stopIfTrue="1" operator="equal">
      <formula>"done"</formula>
    </cfRule>
    <cfRule type="cellIs" dxfId="3238" priority="3358" stopIfTrue="1" operator="equal">
      <formula>"n/a"</formula>
    </cfRule>
    <cfRule type="cellIs" dxfId="3237" priority="3360" stopIfTrue="1" operator="equal">
      <formula>"yes"</formula>
    </cfRule>
    <cfRule type="cellIs" dxfId="3236" priority="3361" stopIfTrue="1" operator="equal">
      <formula>"no"</formula>
    </cfRule>
    <cfRule type="notContainsBlanks" dxfId="3235" priority="3362">
      <formula>LEN(TRIM(BE198))&gt;0</formula>
    </cfRule>
  </conditionalFormatting>
  <conditionalFormatting sqref="BE202">
    <cfRule type="cellIs" dxfId="3234" priority="3347" stopIfTrue="1" operator="equal">
      <formula>"yes"</formula>
    </cfRule>
    <cfRule type="cellIs" dxfId="3233" priority="3348" stopIfTrue="1" operator="equal">
      <formula>"no"</formula>
    </cfRule>
    <cfRule type="notContainsBlanks" dxfId="3232" priority="3351" stopIfTrue="1">
      <formula>LEN(TRIM(BE202))&gt;0</formula>
    </cfRule>
  </conditionalFormatting>
  <conditionalFormatting sqref="BE202">
    <cfRule type="cellIs" dxfId="3231" priority="3349" stopIfTrue="1" operator="equal">
      <formula>"done"</formula>
    </cfRule>
    <cfRule type="cellIs" dxfId="3230" priority="3350" stopIfTrue="1" operator="equal">
      <formula>"n/a"</formula>
    </cfRule>
    <cfRule type="cellIs" dxfId="3229" priority="3352" stopIfTrue="1" operator="equal">
      <formula>"yes"</formula>
    </cfRule>
    <cfRule type="cellIs" dxfId="3228" priority="3353" stopIfTrue="1" operator="equal">
      <formula>"no"</formula>
    </cfRule>
    <cfRule type="notContainsBlanks" dxfId="3227" priority="3354">
      <formula>LEN(TRIM(BE202))&gt;0</formula>
    </cfRule>
  </conditionalFormatting>
  <conditionalFormatting sqref="BE201">
    <cfRule type="cellIs" dxfId="3226" priority="3339" stopIfTrue="1" operator="equal">
      <formula>"yes"</formula>
    </cfRule>
    <cfRule type="cellIs" dxfId="3225" priority="3340" stopIfTrue="1" operator="equal">
      <formula>"no"</formula>
    </cfRule>
    <cfRule type="notContainsBlanks" dxfId="3224" priority="3343" stopIfTrue="1">
      <formula>LEN(TRIM(BE201))&gt;0</formula>
    </cfRule>
  </conditionalFormatting>
  <conditionalFormatting sqref="BE201">
    <cfRule type="cellIs" dxfId="3223" priority="3341" stopIfTrue="1" operator="equal">
      <formula>"done"</formula>
    </cfRule>
    <cfRule type="cellIs" dxfId="3222" priority="3342" stopIfTrue="1" operator="equal">
      <formula>"n/a"</formula>
    </cfRule>
    <cfRule type="cellIs" dxfId="3221" priority="3344" stopIfTrue="1" operator="equal">
      <formula>"yes"</formula>
    </cfRule>
    <cfRule type="cellIs" dxfId="3220" priority="3345" stopIfTrue="1" operator="equal">
      <formula>"no"</formula>
    </cfRule>
    <cfRule type="notContainsBlanks" dxfId="3219" priority="3346">
      <formula>LEN(TRIM(BE201))&gt;0</formula>
    </cfRule>
  </conditionalFormatting>
  <conditionalFormatting sqref="BE199">
    <cfRule type="cellIs" dxfId="3218" priority="3331" stopIfTrue="1" operator="equal">
      <formula>"yes"</formula>
    </cfRule>
    <cfRule type="cellIs" dxfId="3217" priority="3332" stopIfTrue="1" operator="equal">
      <formula>"no"</formula>
    </cfRule>
    <cfRule type="notContainsBlanks" dxfId="3216" priority="3335" stopIfTrue="1">
      <formula>LEN(TRIM(BE199))&gt;0</formula>
    </cfRule>
  </conditionalFormatting>
  <conditionalFormatting sqref="BE199">
    <cfRule type="cellIs" dxfId="3215" priority="3333" stopIfTrue="1" operator="equal">
      <formula>"done"</formula>
    </cfRule>
    <cfRule type="cellIs" dxfId="3214" priority="3334" stopIfTrue="1" operator="equal">
      <formula>"n/a"</formula>
    </cfRule>
    <cfRule type="cellIs" dxfId="3213" priority="3336" stopIfTrue="1" operator="equal">
      <formula>"yes"</formula>
    </cfRule>
    <cfRule type="cellIs" dxfId="3212" priority="3337" stopIfTrue="1" operator="equal">
      <formula>"no"</formula>
    </cfRule>
    <cfRule type="notContainsBlanks" dxfId="3211" priority="3338">
      <formula>LEN(TRIM(BE199))&gt;0</formula>
    </cfRule>
  </conditionalFormatting>
  <conditionalFormatting sqref="BE200">
    <cfRule type="cellIs" dxfId="3210" priority="3323" stopIfTrue="1" operator="equal">
      <formula>"yes"</formula>
    </cfRule>
    <cfRule type="cellIs" dxfId="3209" priority="3324" stopIfTrue="1" operator="equal">
      <formula>"no"</formula>
    </cfRule>
    <cfRule type="notContainsBlanks" dxfId="3208" priority="3327" stopIfTrue="1">
      <formula>LEN(TRIM(BE200))&gt;0</formula>
    </cfRule>
  </conditionalFormatting>
  <conditionalFormatting sqref="BE200">
    <cfRule type="cellIs" dxfId="3207" priority="3325" stopIfTrue="1" operator="equal">
      <formula>"done"</formula>
    </cfRule>
    <cfRule type="cellIs" dxfId="3206" priority="3326" stopIfTrue="1" operator="equal">
      <formula>"n/a"</formula>
    </cfRule>
    <cfRule type="cellIs" dxfId="3205" priority="3328" stopIfTrue="1" operator="equal">
      <formula>"yes"</formula>
    </cfRule>
    <cfRule type="cellIs" dxfId="3204" priority="3329" stopIfTrue="1" operator="equal">
      <formula>"no"</formula>
    </cfRule>
    <cfRule type="notContainsBlanks" dxfId="3203" priority="3330">
      <formula>LEN(TRIM(BE200))&gt;0</formula>
    </cfRule>
  </conditionalFormatting>
  <conditionalFormatting sqref="BE204:BE207">
    <cfRule type="cellIs" dxfId="3202" priority="3315" stopIfTrue="1" operator="equal">
      <formula>"yes"</formula>
    </cfRule>
    <cfRule type="cellIs" dxfId="3201" priority="3316" stopIfTrue="1" operator="equal">
      <formula>"no"</formula>
    </cfRule>
    <cfRule type="notContainsBlanks" dxfId="3200" priority="3319" stopIfTrue="1">
      <formula>LEN(TRIM(BE204))&gt;0</formula>
    </cfRule>
  </conditionalFormatting>
  <conditionalFormatting sqref="BE204:BE207">
    <cfRule type="cellIs" dxfId="3199" priority="3317" stopIfTrue="1" operator="equal">
      <formula>"done"</formula>
    </cfRule>
    <cfRule type="cellIs" dxfId="3198" priority="3318" stopIfTrue="1" operator="equal">
      <formula>"n/a"</formula>
    </cfRule>
    <cfRule type="cellIs" dxfId="3197" priority="3320" stopIfTrue="1" operator="equal">
      <formula>"yes"</formula>
    </cfRule>
    <cfRule type="cellIs" dxfId="3196" priority="3321" stopIfTrue="1" operator="equal">
      <formula>"no"</formula>
    </cfRule>
    <cfRule type="notContainsBlanks" dxfId="3195" priority="3322">
      <formula>LEN(TRIM(BE204))&gt;0</formula>
    </cfRule>
  </conditionalFormatting>
  <conditionalFormatting sqref="BE209">
    <cfRule type="cellIs" dxfId="3194" priority="3307" stopIfTrue="1" operator="equal">
      <formula>"yes"</formula>
    </cfRule>
    <cfRule type="cellIs" dxfId="3193" priority="3308" stopIfTrue="1" operator="equal">
      <formula>"no"</formula>
    </cfRule>
    <cfRule type="notContainsBlanks" dxfId="3192" priority="3311" stopIfTrue="1">
      <formula>LEN(TRIM(BE209))&gt;0</formula>
    </cfRule>
  </conditionalFormatting>
  <conditionalFormatting sqref="BE209">
    <cfRule type="cellIs" dxfId="3191" priority="3309" stopIfTrue="1" operator="equal">
      <formula>"done"</formula>
    </cfRule>
    <cfRule type="cellIs" dxfId="3190" priority="3310" stopIfTrue="1" operator="equal">
      <formula>"n/a"</formula>
    </cfRule>
    <cfRule type="cellIs" dxfId="3189" priority="3312" stopIfTrue="1" operator="equal">
      <formula>"yes"</formula>
    </cfRule>
    <cfRule type="cellIs" dxfId="3188" priority="3313" stopIfTrue="1" operator="equal">
      <formula>"no"</formula>
    </cfRule>
    <cfRule type="notContainsBlanks" dxfId="3187" priority="3314">
      <formula>LEN(TRIM(BE209))&gt;0</formula>
    </cfRule>
  </conditionalFormatting>
  <conditionalFormatting sqref="BE212">
    <cfRule type="cellIs" dxfId="3186" priority="3299" stopIfTrue="1" operator="equal">
      <formula>"yes"</formula>
    </cfRule>
    <cfRule type="cellIs" dxfId="3185" priority="3300" stopIfTrue="1" operator="equal">
      <formula>"no"</formula>
    </cfRule>
    <cfRule type="notContainsBlanks" dxfId="3184" priority="3303" stopIfTrue="1">
      <formula>LEN(TRIM(BE212))&gt;0</formula>
    </cfRule>
  </conditionalFormatting>
  <conditionalFormatting sqref="BE212">
    <cfRule type="cellIs" dxfId="3183" priority="3301" stopIfTrue="1" operator="equal">
      <formula>"done"</formula>
    </cfRule>
    <cfRule type="cellIs" dxfId="3182" priority="3302" stopIfTrue="1" operator="equal">
      <formula>"n/a"</formula>
    </cfRule>
    <cfRule type="cellIs" dxfId="3181" priority="3304" stopIfTrue="1" operator="equal">
      <formula>"yes"</formula>
    </cfRule>
    <cfRule type="cellIs" dxfId="3180" priority="3305" stopIfTrue="1" operator="equal">
      <formula>"no"</formula>
    </cfRule>
    <cfRule type="notContainsBlanks" dxfId="3179" priority="3306">
      <formula>LEN(TRIM(BE212))&gt;0</formula>
    </cfRule>
  </conditionalFormatting>
  <conditionalFormatting sqref="BE213">
    <cfRule type="cellIs" dxfId="3178" priority="3291" stopIfTrue="1" operator="equal">
      <formula>"yes"</formula>
    </cfRule>
    <cfRule type="cellIs" dxfId="3177" priority="3292" stopIfTrue="1" operator="equal">
      <formula>"no"</formula>
    </cfRule>
    <cfRule type="notContainsBlanks" dxfId="3176" priority="3295" stopIfTrue="1">
      <formula>LEN(TRIM(BE213))&gt;0</formula>
    </cfRule>
  </conditionalFormatting>
  <conditionalFormatting sqref="BE213">
    <cfRule type="cellIs" dxfId="3175" priority="3293" stopIfTrue="1" operator="equal">
      <formula>"done"</formula>
    </cfRule>
    <cfRule type="cellIs" dxfId="3174" priority="3294" stopIfTrue="1" operator="equal">
      <formula>"n/a"</formula>
    </cfRule>
    <cfRule type="cellIs" dxfId="3173" priority="3296" stopIfTrue="1" operator="equal">
      <formula>"yes"</formula>
    </cfRule>
    <cfRule type="cellIs" dxfId="3172" priority="3297" stopIfTrue="1" operator="equal">
      <formula>"no"</formula>
    </cfRule>
    <cfRule type="notContainsBlanks" dxfId="3171" priority="3298">
      <formula>LEN(TRIM(BE213))&gt;0</formula>
    </cfRule>
  </conditionalFormatting>
  <conditionalFormatting sqref="BE217:BE235">
    <cfRule type="cellIs" dxfId="3170" priority="3283" stopIfTrue="1" operator="equal">
      <formula>"yes"</formula>
    </cfRule>
    <cfRule type="cellIs" dxfId="3169" priority="3284" stopIfTrue="1" operator="equal">
      <formula>"no"</formula>
    </cfRule>
    <cfRule type="notContainsBlanks" dxfId="3168" priority="3287" stopIfTrue="1">
      <formula>LEN(TRIM(BE217))&gt;0</formula>
    </cfRule>
  </conditionalFormatting>
  <conditionalFormatting sqref="BE217:BE235">
    <cfRule type="cellIs" dxfId="3167" priority="3285" stopIfTrue="1" operator="equal">
      <formula>"done"</formula>
    </cfRule>
    <cfRule type="cellIs" dxfId="3166" priority="3286" stopIfTrue="1" operator="equal">
      <formula>"n/a"</formula>
    </cfRule>
    <cfRule type="cellIs" dxfId="3165" priority="3288" stopIfTrue="1" operator="equal">
      <formula>"yes"</formula>
    </cfRule>
    <cfRule type="cellIs" dxfId="3164" priority="3289" stopIfTrue="1" operator="equal">
      <formula>"no"</formula>
    </cfRule>
    <cfRule type="notContainsBlanks" dxfId="3163" priority="3290">
      <formula>LEN(TRIM(BE217))&gt;0</formula>
    </cfRule>
  </conditionalFormatting>
  <conditionalFormatting sqref="BE240:BE247">
    <cfRule type="cellIs" dxfId="3162" priority="3280" stopIfTrue="1" operator="equal">
      <formula>"yes"</formula>
    </cfRule>
    <cfRule type="cellIs" dxfId="3161" priority="3281" stopIfTrue="1" operator="equal">
      <formula>"no"</formula>
    </cfRule>
    <cfRule type="notContainsBlanks" dxfId="3160" priority="3282">
      <formula>LEN(TRIM(BE240))&gt;0</formula>
    </cfRule>
  </conditionalFormatting>
  <conditionalFormatting sqref="BE240:BE247">
    <cfRule type="cellIs" dxfId="3159" priority="3277" stopIfTrue="1" operator="equal">
      <formula>"yes"</formula>
    </cfRule>
    <cfRule type="cellIs" dxfId="3158" priority="3278" stopIfTrue="1" operator="equal">
      <formula>"no"</formula>
    </cfRule>
    <cfRule type="notContainsBlanks" dxfId="3157" priority="3279">
      <formula>LEN(TRIM(BE240))&gt;0</formula>
    </cfRule>
  </conditionalFormatting>
  <conditionalFormatting sqref="BE240:BE247">
    <cfRule type="cellIs" dxfId="3156" priority="3272" stopIfTrue="1" operator="equal">
      <formula>"done"</formula>
    </cfRule>
    <cfRule type="cellIs" dxfId="3155" priority="3273" stopIfTrue="1" operator="equal">
      <formula>"n/a"</formula>
    </cfRule>
    <cfRule type="cellIs" dxfId="3154" priority="3274" stopIfTrue="1" operator="equal">
      <formula>"yes"</formula>
    </cfRule>
    <cfRule type="cellIs" dxfId="3153" priority="3275" stopIfTrue="1" operator="equal">
      <formula>"no"</formula>
    </cfRule>
    <cfRule type="notContainsBlanks" dxfId="3152" priority="3276">
      <formula>LEN(TRIM(BE240))&gt;0</formula>
    </cfRule>
  </conditionalFormatting>
  <conditionalFormatting sqref="BE251:BE258">
    <cfRule type="cellIs" dxfId="3151" priority="3269" stopIfTrue="1" operator="equal">
      <formula>"yes"</formula>
    </cfRule>
    <cfRule type="cellIs" dxfId="3150" priority="3270" stopIfTrue="1" operator="equal">
      <formula>"no"</formula>
    </cfRule>
    <cfRule type="notContainsBlanks" dxfId="3149" priority="3271">
      <formula>LEN(TRIM(BE251))&gt;0</formula>
    </cfRule>
  </conditionalFormatting>
  <conditionalFormatting sqref="BE251:BE258">
    <cfRule type="cellIs" dxfId="3148" priority="3266" stopIfTrue="1" operator="equal">
      <formula>"yes"</formula>
    </cfRule>
    <cfRule type="cellIs" dxfId="3147" priority="3267" stopIfTrue="1" operator="equal">
      <formula>"no"</formula>
    </cfRule>
    <cfRule type="notContainsBlanks" dxfId="3146" priority="3268">
      <formula>LEN(TRIM(BE251))&gt;0</formula>
    </cfRule>
  </conditionalFormatting>
  <conditionalFormatting sqref="BE251:BE258">
    <cfRule type="cellIs" dxfId="3145" priority="3261" stopIfTrue="1" operator="equal">
      <formula>"done"</formula>
    </cfRule>
    <cfRule type="cellIs" dxfId="3144" priority="3262" stopIfTrue="1" operator="equal">
      <formula>"n/a"</formula>
    </cfRule>
    <cfRule type="cellIs" dxfId="3143" priority="3263" stopIfTrue="1" operator="equal">
      <formula>"yes"</formula>
    </cfRule>
    <cfRule type="cellIs" dxfId="3142" priority="3264" stopIfTrue="1" operator="equal">
      <formula>"no"</formula>
    </cfRule>
    <cfRule type="notContainsBlanks" dxfId="3141" priority="3265">
      <formula>LEN(TRIM(BE251))&gt;0</formula>
    </cfRule>
  </conditionalFormatting>
  <conditionalFormatting sqref="BE260:BE275">
    <cfRule type="cellIs" dxfId="3140" priority="3258" stopIfTrue="1" operator="equal">
      <formula>"yes"</formula>
    </cfRule>
    <cfRule type="cellIs" dxfId="3139" priority="3259" stopIfTrue="1" operator="equal">
      <formula>"no"</formula>
    </cfRule>
    <cfRule type="notContainsBlanks" dxfId="3138" priority="3260">
      <formula>LEN(TRIM(BE260))&gt;0</formula>
    </cfRule>
  </conditionalFormatting>
  <conditionalFormatting sqref="BE260:BE275">
    <cfRule type="cellIs" dxfId="3137" priority="3255" stopIfTrue="1" operator="equal">
      <formula>"yes"</formula>
    </cfRule>
    <cfRule type="cellIs" dxfId="3136" priority="3256" stopIfTrue="1" operator="equal">
      <formula>"no"</formula>
    </cfRule>
    <cfRule type="notContainsBlanks" dxfId="3135" priority="3257">
      <formula>LEN(TRIM(BE260))&gt;0</formula>
    </cfRule>
  </conditionalFormatting>
  <conditionalFormatting sqref="BE260:BE275">
    <cfRule type="cellIs" dxfId="3134" priority="3250" stopIfTrue="1" operator="equal">
      <formula>"done"</formula>
    </cfRule>
    <cfRule type="cellIs" dxfId="3133" priority="3251" stopIfTrue="1" operator="equal">
      <formula>"n/a"</formula>
    </cfRule>
    <cfRule type="cellIs" dxfId="3132" priority="3252" stopIfTrue="1" operator="equal">
      <formula>"yes"</formula>
    </cfRule>
    <cfRule type="cellIs" dxfId="3131" priority="3253" stopIfTrue="1" operator="equal">
      <formula>"no"</formula>
    </cfRule>
    <cfRule type="notContainsBlanks" dxfId="3130" priority="3254">
      <formula>LEN(TRIM(BE260))&gt;0</formula>
    </cfRule>
  </conditionalFormatting>
  <conditionalFormatting sqref="BE300:BE302">
    <cfRule type="cellIs" dxfId="3129" priority="3247" stopIfTrue="1" operator="equal">
      <formula>"yes"</formula>
    </cfRule>
    <cfRule type="cellIs" dxfId="3128" priority="3248" stopIfTrue="1" operator="equal">
      <formula>"no"</formula>
    </cfRule>
    <cfRule type="notContainsBlanks" dxfId="3127" priority="3249">
      <formula>LEN(TRIM(BE300))&gt;0</formula>
    </cfRule>
  </conditionalFormatting>
  <conditionalFormatting sqref="BE300:BE302">
    <cfRule type="cellIs" dxfId="3126" priority="3244" stopIfTrue="1" operator="equal">
      <formula>"yes"</formula>
    </cfRule>
    <cfRule type="cellIs" dxfId="3125" priority="3245" stopIfTrue="1" operator="equal">
      <formula>"no"</formula>
    </cfRule>
    <cfRule type="notContainsBlanks" dxfId="3124" priority="3246">
      <formula>LEN(TRIM(BE300))&gt;0</formula>
    </cfRule>
  </conditionalFormatting>
  <conditionalFormatting sqref="BE300:BE302">
    <cfRule type="cellIs" dxfId="3123" priority="3239" stopIfTrue="1" operator="equal">
      <formula>"done"</formula>
    </cfRule>
    <cfRule type="cellIs" dxfId="3122" priority="3240" stopIfTrue="1" operator="equal">
      <formula>"n/a"</formula>
    </cfRule>
    <cfRule type="cellIs" dxfId="3121" priority="3241" stopIfTrue="1" operator="equal">
      <formula>"yes"</formula>
    </cfRule>
    <cfRule type="cellIs" dxfId="3120" priority="3242" stopIfTrue="1" operator="equal">
      <formula>"no"</formula>
    </cfRule>
    <cfRule type="notContainsBlanks" dxfId="3119" priority="3243">
      <formula>LEN(TRIM(BE300))&gt;0</formula>
    </cfRule>
  </conditionalFormatting>
  <conditionalFormatting sqref="BE304:BE305">
    <cfRule type="cellIs" dxfId="3118" priority="3236" stopIfTrue="1" operator="equal">
      <formula>"yes"</formula>
    </cfRule>
    <cfRule type="cellIs" dxfId="3117" priority="3237" stopIfTrue="1" operator="equal">
      <formula>"no"</formula>
    </cfRule>
    <cfRule type="notContainsBlanks" dxfId="3116" priority="3238">
      <formula>LEN(TRIM(BE304))&gt;0</formula>
    </cfRule>
  </conditionalFormatting>
  <conditionalFormatting sqref="BE304:BE305">
    <cfRule type="cellIs" dxfId="3115" priority="3233" stopIfTrue="1" operator="equal">
      <formula>"yes"</formula>
    </cfRule>
    <cfRule type="cellIs" dxfId="3114" priority="3234" stopIfTrue="1" operator="equal">
      <formula>"no"</formula>
    </cfRule>
    <cfRule type="notContainsBlanks" dxfId="3113" priority="3235">
      <formula>LEN(TRIM(BE304))&gt;0</formula>
    </cfRule>
  </conditionalFormatting>
  <conditionalFormatting sqref="BE304:BE305">
    <cfRule type="cellIs" dxfId="3112" priority="3228" stopIfTrue="1" operator="equal">
      <formula>"done"</formula>
    </cfRule>
    <cfRule type="cellIs" dxfId="3111" priority="3229" stopIfTrue="1" operator="equal">
      <formula>"n/a"</formula>
    </cfRule>
    <cfRule type="cellIs" dxfId="3110" priority="3230" stopIfTrue="1" operator="equal">
      <formula>"yes"</formula>
    </cfRule>
    <cfRule type="cellIs" dxfId="3109" priority="3231" stopIfTrue="1" operator="equal">
      <formula>"no"</formula>
    </cfRule>
    <cfRule type="notContainsBlanks" dxfId="3108" priority="3232">
      <formula>LEN(TRIM(BE304))&gt;0</formula>
    </cfRule>
  </conditionalFormatting>
  <conditionalFormatting sqref="BE310">
    <cfRule type="cellIs" dxfId="3107" priority="3225" stopIfTrue="1" operator="equal">
      <formula>"yes"</formula>
    </cfRule>
    <cfRule type="cellIs" dxfId="3106" priority="3226" stopIfTrue="1" operator="equal">
      <formula>"no"</formula>
    </cfRule>
    <cfRule type="notContainsBlanks" dxfId="3105" priority="3227">
      <formula>LEN(TRIM(BE310))&gt;0</formula>
    </cfRule>
  </conditionalFormatting>
  <conditionalFormatting sqref="BE310">
    <cfRule type="cellIs" dxfId="3104" priority="3222" stopIfTrue="1" operator="equal">
      <formula>"yes"</formula>
    </cfRule>
    <cfRule type="cellIs" dxfId="3103" priority="3223" stopIfTrue="1" operator="equal">
      <formula>"no"</formula>
    </cfRule>
    <cfRule type="notContainsBlanks" dxfId="3102" priority="3224">
      <formula>LEN(TRIM(BE310))&gt;0</formula>
    </cfRule>
  </conditionalFormatting>
  <conditionalFormatting sqref="BE310">
    <cfRule type="cellIs" dxfId="3101" priority="3217" stopIfTrue="1" operator="equal">
      <formula>"done"</formula>
    </cfRule>
    <cfRule type="cellIs" dxfId="3100" priority="3218" stopIfTrue="1" operator="equal">
      <formula>"n/a"</formula>
    </cfRule>
    <cfRule type="cellIs" dxfId="3099" priority="3219" stopIfTrue="1" operator="equal">
      <formula>"yes"</formula>
    </cfRule>
    <cfRule type="cellIs" dxfId="3098" priority="3220" stopIfTrue="1" operator="equal">
      <formula>"no"</formula>
    </cfRule>
    <cfRule type="notContainsBlanks" dxfId="3097" priority="3221">
      <formula>LEN(TRIM(BE310))&gt;0</formula>
    </cfRule>
  </conditionalFormatting>
  <conditionalFormatting sqref="BE311">
    <cfRule type="cellIs" dxfId="3096" priority="3214" stopIfTrue="1" operator="equal">
      <formula>"yes"</formula>
    </cfRule>
    <cfRule type="cellIs" dxfId="3095" priority="3215" stopIfTrue="1" operator="equal">
      <formula>"no"</formula>
    </cfRule>
    <cfRule type="notContainsBlanks" dxfId="3094" priority="3216">
      <formula>LEN(TRIM(BE311))&gt;0</formula>
    </cfRule>
  </conditionalFormatting>
  <conditionalFormatting sqref="BE311">
    <cfRule type="cellIs" dxfId="3093" priority="3211" stopIfTrue="1" operator="equal">
      <formula>"yes"</formula>
    </cfRule>
    <cfRule type="cellIs" dxfId="3092" priority="3212" stopIfTrue="1" operator="equal">
      <formula>"no"</formula>
    </cfRule>
    <cfRule type="notContainsBlanks" dxfId="3091" priority="3213">
      <formula>LEN(TRIM(BE311))&gt;0</formula>
    </cfRule>
  </conditionalFormatting>
  <conditionalFormatting sqref="BE311">
    <cfRule type="cellIs" dxfId="3090" priority="3206" stopIfTrue="1" operator="equal">
      <formula>"done"</formula>
    </cfRule>
    <cfRule type="cellIs" dxfId="3089" priority="3207" stopIfTrue="1" operator="equal">
      <formula>"n/a"</formula>
    </cfRule>
    <cfRule type="cellIs" dxfId="3088" priority="3208" stopIfTrue="1" operator="equal">
      <formula>"yes"</formula>
    </cfRule>
    <cfRule type="cellIs" dxfId="3087" priority="3209" stopIfTrue="1" operator="equal">
      <formula>"no"</formula>
    </cfRule>
    <cfRule type="notContainsBlanks" dxfId="3086" priority="3210">
      <formula>LEN(TRIM(BE311))&gt;0</formula>
    </cfRule>
  </conditionalFormatting>
  <conditionalFormatting sqref="BE312">
    <cfRule type="cellIs" dxfId="3085" priority="3203" stopIfTrue="1" operator="equal">
      <formula>"yes"</formula>
    </cfRule>
    <cfRule type="cellIs" dxfId="3084" priority="3204" stopIfTrue="1" operator="equal">
      <formula>"no"</formula>
    </cfRule>
    <cfRule type="notContainsBlanks" dxfId="3083" priority="3205">
      <formula>LEN(TRIM(BE312))&gt;0</formula>
    </cfRule>
  </conditionalFormatting>
  <conditionalFormatting sqref="BE312">
    <cfRule type="cellIs" dxfId="3082" priority="3200" stopIfTrue="1" operator="equal">
      <formula>"yes"</formula>
    </cfRule>
    <cfRule type="cellIs" dxfId="3081" priority="3201" stopIfTrue="1" operator="equal">
      <formula>"no"</formula>
    </cfRule>
    <cfRule type="notContainsBlanks" dxfId="3080" priority="3202">
      <formula>LEN(TRIM(BE312))&gt;0</formula>
    </cfRule>
  </conditionalFormatting>
  <conditionalFormatting sqref="BE312">
    <cfRule type="cellIs" dxfId="3079" priority="3195" stopIfTrue="1" operator="equal">
      <formula>"done"</formula>
    </cfRule>
    <cfRule type="cellIs" dxfId="3078" priority="3196" stopIfTrue="1" operator="equal">
      <formula>"n/a"</formula>
    </cfRule>
    <cfRule type="cellIs" dxfId="3077" priority="3197" stopIfTrue="1" operator="equal">
      <formula>"yes"</formula>
    </cfRule>
    <cfRule type="cellIs" dxfId="3076" priority="3198" stopIfTrue="1" operator="equal">
      <formula>"no"</formula>
    </cfRule>
    <cfRule type="notContainsBlanks" dxfId="3075" priority="3199">
      <formula>LEN(TRIM(BE312))&gt;0</formula>
    </cfRule>
  </conditionalFormatting>
  <conditionalFormatting sqref="BE314">
    <cfRule type="cellIs" dxfId="3074" priority="3192" stopIfTrue="1" operator="equal">
      <formula>"yes"</formula>
    </cfRule>
    <cfRule type="cellIs" dxfId="3073" priority="3193" stopIfTrue="1" operator="equal">
      <formula>"no"</formula>
    </cfRule>
    <cfRule type="notContainsBlanks" dxfId="3072" priority="3194">
      <formula>LEN(TRIM(BE314))&gt;0</formula>
    </cfRule>
  </conditionalFormatting>
  <conditionalFormatting sqref="BE314">
    <cfRule type="cellIs" dxfId="3071" priority="3189" stopIfTrue="1" operator="equal">
      <formula>"yes"</formula>
    </cfRule>
    <cfRule type="cellIs" dxfId="3070" priority="3190" stopIfTrue="1" operator="equal">
      <formula>"no"</formula>
    </cfRule>
    <cfRule type="notContainsBlanks" dxfId="3069" priority="3191">
      <formula>LEN(TRIM(BE314))&gt;0</formula>
    </cfRule>
  </conditionalFormatting>
  <conditionalFormatting sqref="BE314">
    <cfRule type="cellIs" dxfId="3068" priority="3184" stopIfTrue="1" operator="equal">
      <formula>"done"</formula>
    </cfRule>
    <cfRule type="cellIs" dxfId="3067" priority="3185" stopIfTrue="1" operator="equal">
      <formula>"n/a"</formula>
    </cfRule>
    <cfRule type="cellIs" dxfId="3066" priority="3186" stopIfTrue="1" operator="equal">
      <formula>"yes"</formula>
    </cfRule>
    <cfRule type="cellIs" dxfId="3065" priority="3187" stopIfTrue="1" operator="equal">
      <formula>"no"</formula>
    </cfRule>
    <cfRule type="notContainsBlanks" dxfId="3064" priority="3188">
      <formula>LEN(TRIM(BE314))&gt;0</formula>
    </cfRule>
  </conditionalFormatting>
  <conditionalFormatting sqref="BE313">
    <cfRule type="cellIs" dxfId="3063" priority="3181" stopIfTrue="1" operator="equal">
      <formula>"yes"</formula>
    </cfRule>
    <cfRule type="cellIs" dxfId="3062" priority="3182" stopIfTrue="1" operator="equal">
      <formula>"no"</formula>
    </cfRule>
    <cfRule type="notContainsBlanks" dxfId="3061" priority="3183">
      <formula>LEN(TRIM(BE313))&gt;0</formula>
    </cfRule>
  </conditionalFormatting>
  <conditionalFormatting sqref="BE313">
    <cfRule type="cellIs" dxfId="3060" priority="3178" stopIfTrue="1" operator="equal">
      <formula>"yes"</formula>
    </cfRule>
    <cfRule type="cellIs" dxfId="3059" priority="3179" stopIfTrue="1" operator="equal">
      <formula>"no"</formula>
    </cfRule>
    <cfRule type="notContainsBlanks" dxfId="3058" priority="3180">
      <formula>LEN(TRIM(BE313))&gt;0</formula>
    </cfRule>
  </conditionalFormatting>
  <conditionalFormatting sqref="BE313">
    <cfRule type="cellIs" dxfId="3057" priority="3173" stopIfTrue="1" operator="equal">
      <formula>"done"</formula>
    </cfRule>
    <cfRule type="cellIs" dxfId="3056" priority="3174" stopIfTrue="1" operator="equal">
      <formula>"n/a"</formula>
    </cfRule>
    <cfRule type="cellIs" dxfId="3055" priority="3175" stopIfTrue="1" operator="equal">
      <formula>"yes"</formula>
    </cfRule>
    <cfRule type="cellIs" dxfId="3054" priority="3176" stopIfTrue="1" operator="equal">
      <formula>"no"</formula>
    </cfRule>
    <cfRule type="notContainsBlanks" dxfId="3053" priority="3177">
      <formula>LEN(TRIM(BE313))&gt;0</formula>
    </cfRule>
  </conditionalFormatting>
  <conditionalFormatting sqref="BE315">
    <cfRule type="cellIs" dxfId="3052" priority="3170" stopIfTrue="1" operator="equal">
      <formula>"yes"</formula>
    </cfRule>
    <cfRule type="cellIs" dxfId="3051" priority="3171" stopIfTrue="1" operator="equal">
      <formula>"no"</formula>
    </cfRule>
    <cfRule type="notContainsBlanks" dxfId="3050" priority="3172">
      <formula>LEN(TRIM(BE315))&gt;0</formula>
    </cfRule>
  </conditionalFormatting>
  <conditionalFormatting sqref="BE315">
    <cfRule type="cellIs" dxfId="3049" priority="3167" stopIfTrue="1" operator="equal">
      <formula>"yes"</formula>
    </cfRule>
    <cfRule type="cellIs" dxfId="3048" priority="3168" stopIfTrue="1" operator="equal">
      <formula>"no"</formula>
    </cfRule>
    <cfRule type="notContainsBlanks" dxfId="3047" priority="3169">
      <formula>LEN(TRIM(BE315))&gt;0</formula>
    </cfRule>
  </conditionalFormatting>
  <conditionalFormatting sqref="BE315">
    <cfRule type="cellIs" dxfId="3046" priority="3162" stopIfTrue="1" operator="equal">
      <formula>"done"</formula>
    </cfRule>
    <cfRule type="cellIs" dxfId="3045" priority="3163" stopIfTrue="1" operator="equal">
      <formula>"n/a"</formula>
    </cfRule>
    <cfRule type="cellIs" dxfId="3044" priority="3164" stopIfTrue="1" operator="equal">
      <formula>"yes"</formula>
    </cfRule>
    <cfRule type="cellIs" dxfId="3043" priority="3165" stopIfTrue="1" operator="equal">
      <formula>"no"</formula>
    </cfRule>
    <cfRule type="notContainsBlanks" dxfId="3042" priority="3166">
      <formula>LEN(TRIM(BE315))&gt;0</formula>
    </cfRule>
  </conditionalFormatting>
  <conditionalFormatting sqref="BE317">
    <cfRule type="cellIs" dxfId="3041" priority="3159" stopIfTrue="1" operator="equal">
      <formula>"yes"</formula>
    </cfRule>
    <cfRule type="cellIs" dxfId="3040" priority="3160" stopIfTrue="1" operator="equal">
      <formula>"no"</formula>
    </cfRule>
    <cfRule type="notContainsBlanks" dxfId="3039" priority="3161">
      <formula>LEN(TRIM(BE317))&gt;0</formula>
    </cfRule>
  </conditionalFormatting>
  <conditionalFormatting sqref="BE317">
    <cfRule type="cellIs" dxfId="3038" priority="3156" stopIfTrue="1" operator="equal">
      <formula>"yes"</formula>
    </cfRule>
    <cfRule type="cellIs" dxfId="3037" priority="3157" stopIfTrue="1" operator="equal">
      <formula>"no"</formula>
    </cfRule>
    <cfRule type="notContainsBlanks" dxfId="3036" priority="3158">
      <formula>LEN(TRIM(BE317))&gt;0</formula>
    </cfRule>
  </conditionalFormatting>
  <conditionalFormatting sqref="BE317">
    <cfRule type="cellIs" dxfId="3035" priority="3151" stopIfTrue="1" operator="equal">
      <formula>"done"</formula>
    </cfRule>
    <cfRule type="cellIs" dxfId="3034" priority="3152" stopIfTrue="1" operator="equal">
      <formula>"n/a"</formula>
    </cfRule>
    <cfRule type="cellIs" dxfId="3033" priority="3153" stopIfTrue="1" operator="equal">
      <formula>"yes"</formula>
    </cfRule>
    <cfRule type="cellIs" dxfId="3032" priority="3154" stopIfTrue="1" operator="equal">
      <formula>"no"</formula>
    </cfRule>
    <cfRule type="notContainsBlanks" dxfId="3031" priority="3155">
      <formula>LEN(TRIM(BE317))&gt;0</formula>
    </cfRule>
  </conditionalFormatting>
  <conditionalFormatting sqref="BE318">
    <cfRule type="cellIs" dxfId="3030" priority="3148" stopIfTrue="1" operator="equal">
      <formula>"yes"</formula>
    </cfRule>
    <cfRule type="cellIs" dxfId="3029" priority="3149" stopIfTrue="1" operator="equal">
      <formula>"no"</formula>
    </cfRule>
    <cfRule type="notContainsBlanks" dxfId="3028" priority="3150">
      <formula>LEN(TRIM(BE318))&gt;0</formula>
    </cfRule>
  </conditionalFormatting>
  <conditionalFormatting sqref="BE318">
    <cfRule type="cellIs" dxfId="3027" priority="3145" stopIfTrue="1" operator="equal">
      <formula>"yes"</formula>
    </cfRule>
    <cfRule type="cellIs" dxfId="3026" priority="3146" stopIfTrue="1" operator="equal">
      <formula>"no"</formula>
    </cfRule>
    <cfRule type="notContainsBlanks" dxfId="3025" priority="3147">
      <formula>LEN(TRIM(BE318))&gt;0</formula>
    </cfRule>
  </conditionalFormatting>
  <conditionalFormatting sqref="BE318">
    <cfRule type="cellIs" dxfId="3024" priority="3140" stopIfTrue="1" operator="equal">
      <formula>"done"</formula>
    </cfRule>
    <cfRule type="cellIs" dxfId="3023" priority="3141" stopIfTrue="1" operator="equal">
      <formula>"n/a"</formula>
    </cfRule>
    <cfRule type="cellIs" dxfId="3022" priority="3142" stopIfTrue="1" operator="equal">
      <formula>"yes"</formula>
    </cfRule>
    <cfRule type="cellIs" dxfId="3021" priority="3143" stopIfTrue="1" operator="equal">
      <formula>"no"</formula>
    </cfRule>
    <cfRule type="notContainsBlanks" dxfId="3020" priority="3144">
      <formula>LEN(TRIM(BE318))&gt;0</formula>
    </cfRule>
  </conditionalFormatting>
  <conditionalFormatting sqref="BE319">
    <cfRule type="cellIs" dxfId="3019" priority="3137" stopIfTrue="1" operator="equal">
      <formula>"yes"</formula>
    </cfRule>
    <cfRule type="cellIs" dxfId="3018" priority="3138" stopIfTrue="1" operator="equal">
      <formula>"no"</formula>
    </cfRule>
    <cfRule type="notContainsBlanks" dxfId="3017" priority="3139">
      <formula>LEN(TRIM(BE319))&gt;0</formula>
    </cfRule>
  </conditionalFormatting>
  <conditionalFormatting sqref="BE319">
    <cfRule type="cellIs" dxfId="3016" priority="3134" stopIfTrue="1" operator="equal">
      <formula>"yes"</formula>
    </cfRule>
    <cfRule type="cellIs" dxfId="3015" priority="3135" stopIfTrue="1" operator="equal">
      <formula>"no"</formula>
    </cfRule>
    <cfRule type="notContainsBlanks" dxfId="3014" priority="3136">
      <formula>LEN(TRIM(BE319))&gt;0</formula>
    </cfRule>
  </conditionalFormatting>
  <conditionalFormatting sqref="BE319">
    <cfRule type="cellIs" dxfId="3013" priority="3129" stopIfTrue="1" operator="equal">
      <formula>"done"</formula>
    </cfRule>
    <cfRule type="cellIs" dxfId="3012" priority="3130" stopIfTrue="1" operator="equal">
      <formula>"n/a"</formula>
    </cfRule>
    <cfRule type="cellIs" dxfId="3011" priority="3131" stopIfTrue="1" operator="equal">
      <formula>"yes"</formula>
    </cfRule>
    <cfRule type="cellIs" dxfId="3010" priority="3132" stopIfTrue="1" operator="equal">
      <formula>"no"</formula>
    </cfRule>
    <cfRule type="notContainsBlanks" dxfId="3009" priority="3133">
      <formula>LEN(TRIM(BE319))&gt;0</formula>
    </cfRule>
  </conditionalFormatting>
  <conditionalFormatting sqref="BE320">
    <cfRule type="cellIs" dxfId="3008" priority="3126" stopIfTrue="1" operator="equal">
      <formula>"yes"</formula>
    </cfRule>
    <cfRule type="cellIs" dxfId="3007" priority="3127" stopIfTrue="1" operator="equal">
      <formula>"no"</formula>
    </cfRule>
    <cfRule type="notContainsBlanks" dxfId="3006" priority="3128">
      <formula>LEN(TRIM(BE320))&gt;0</formula>
    </cfRule>
  </conditionalFormatting>
  <conditionalFormatting sqref="BE320">
    <cfRule type="cellIs" dxfId="3005" priority="3123" stopIfTrue="1" operator="equal">
      <formula>"yes"</formula>
    </cfRule>
    <cfRule type="cellIs" dxfId="3004" priority="3124" stopIfTrue="1" operator="equal">
      <formula>"no"</formula>
    </cfRule>
    <cfRule type="notContainsBlanks" dxfId="3003" priority="3125">
      <formula>LEN(TRIM(BE320))&gt;0</formula>
    </cfRule>
  </conditionalFormatting>
  <conditionalFormatting sqref="BE320">
    <cfRule type="cellIs" dxfId="3002" priority="3118" stopIfTrue="1" operator="equal">
      <formula>"done"</formula>
    </cfRule>
    <cfRule type="cellIs" dxfId="3001" priority="3119" stopIfTrue="1" operator="equal">
      <formula>"n/a"</formula>
    </cfRule>
    <cfRule type="cellIs" dxfId="3000" priority="3120" stopIfTrue="1" operator="equal">
      <formula>"yes"</formula>
    </cfRule>
    <cfRule type="cellIs" dxfId="2999" priority="3121" stopIfTrue="1" operator="equal">
      <formula>"no"</formula>
    </cfRule>
    <cfRule type="notContainsBlanks" dxfId="2998" priority="3122">
      <formula>LEN(TRIM(BE320))&gt;0</formula>
    </cfRule>
  </conditionalFormatting>
  <conditionalFormatting sqref="BE323">
    <cfRule type="cellIs" dxfId="2997" priority="3115" stopIfTrue="1" operator="equal">
      <formula>"yes"</formula>
    </cfRule>
    <cfRule type="cellIs" dxfId="2996" priority="3116" stopIfTrue="1" operator="equal">
      <formula>"no"</formula>
    </cfRule>
    <cfRule type="notContainsBlanks" dxfId="2995" priority="3117">
      <formula>LEN(TRIM(BE323))&gt;0</formula>
    </cfRule>
  </conditionalFormatting>
  <conditionalFormatting sqref="BE323">
    <cfRule type="cellIs" dxfId="2994" priority="3112" stopIfTrue="1" operator="equal">
      <formula>"yes"</formula>
    </cfRule>
    <cfRule type="cellIs" dxfId="2993" priority="3113" stopIfTrue="1" operator="equal">
      <formula>"no"</formula>
    </cfRule>
    <cfRule type="notContainsBlanks" dxfId="2992" priority="3114">
      <formula>LEN(TRIM(BE323))&gt;0</formula>
    </cfRule>
  </conditionalFormatting>
  <conditionalFormatting sqref="BE323">
    <cfRule type="cellIs" dxfId="2991" priority="3107" stopIfTrue="1" operator="equal">
      <formula>"done"</formula>
    </cfRule>
    <cfRule type="cellIs" dxfId="2990" priority="3108" stopIfTrue="1" operator="equal">
      <formula>"n/a"</formula>
    </cfRule>
    <cfRule type="cellIs" dxfId="2989" priority="3109" stopIfTrue="1" operator="equal">
      <formula>"yes"</formula>
    </cfRule>
    <cfRule type="cellIs" dxfId="2988" priority="3110" stopIfTrue="1" operator="equal">
      <formula>"no"</formula>
    </cfRule>
    <cfRule type="notContainsBlanks" dxfId="2987" priority="3111">
      <formula>LEN(TRIM(BE323))&gt;0</formula>
    </cfRule>
  </conditionalFormatting>
  <conditionalFormatting sqref="BE325">
    <cfRule type="cellIs" dxfId="2986" priority="3104" stopIfTrue="1" operator="equal">
      <formula>"yes"</formula>
    </cfRule>
    <cfRule type="cellIs" dxfId="2985" priority="3105" stopIfTrue="1" operator="equal">
      <formula>"no"</formula>
    </cfRule>
    <cfRule type="notContainsBlanks" dxfId="2984" priority="3106">
      <formula>LEN(TRIM(BE325))&gt;0</formula>
    </cfRule>
  </conditionalFormatting>
  <conditionalFormatting sqref="BE325">
    <cfRule type="cellIs" dxfId="2983" priority="3101" stopIfTrue="1" operator="equal">
      <formula>"yes"</formula>
    </cfRule>
    <cfRule type="cellIs" dxfId="2982" priority="3102" stopIfTrue="1" operator="equal">
      <formula>"no"</formula>
    </cfRule>
    <cfRule type="notContainsBlanks" dxfId="2981" priority="3103">
      <formula>LEN(TRIM(BE325))&gt;0</formula>
    </cfRule>
  </conditionalFormatting>
  <conditionalFormatting sqref="BE325">
    <cfRule type="cellIs" dxfId="2980" priority="3096" stopIfTrue="1" operator="equal">
      <formula>"done"</formula>
    </cfRule>
    <cfRule type="cellIs" dxfId="2979" priority="3097" stopIfTrue="1" operator="equal">
      <formula>"n/a"</formula>
    </cfRule>
    <cfRule type="cellIs" dxfId="2978" priority="3098" stopIfTrue="1" operator="equal">
      <formula>"yes"</formula>
    </cfRule>
    <cfRule type="cellIs" dxfId="2977" priority="3099" stopIfTrue="1" operator="equal">
      <formula>"no"</formula>
    </cfRule>
    <cfRule type="notContainsBlanks" dxfId="2976" priority="3100">
      <formula>LEN(TRIM(BE325))&gt;0</formula>
    </cfRule>
  </conditionalFormatting>
  <conditionalFormatting sqref="BE322">
    <cfRule type="cellIs" dxfId="2975" priority="3093" stopIfTrue="1" operator="equal">
      <formula>"yes"</formula>
    </cfRule>
    <cfRule type="cellIs" dxfId="2974" priority="3094" stopIfTrue="1" operator="equal">
      <formula>"no"</formula>
    </cfRule>
    <cfRule type="notContainsBlanks" dxfId="2973" priority="3095">
      <formula>LEN(TRIM(BE322))&gt;0</formula>
    </cfRule>
  </conditionalFormatting>
  <conditionalFormatting sqref="BE322">
    <cfRule type="cellIs" dxfId="2972" priority="3090" stopIfTrue="1" operator="equal">
      <formula>"yes"</formula>
    </cfRule>
    <cfRule type="cellIs" dxfId="2971" priority="3091" stopIfTrue="1" operator="equal">
      <formula>"no"</formula>
    </cfRule>
    <cfRule type="notContainsBlanks" dxfId="2970" priority="3092">
      <formula>LEN(TRIM(BE322))&gt;0</formula>
    </cfRule>
  </conditionalFormatting>
  <conditionalFormatting sqref="BE322">
    <cfRule type="cellIs" dxfId="2969" priority="3085" stopIfTrue="1" operator="equal">
      <formula>"done"</formula>
    </cfRule>
    <cfRule type="cellIs" dxfId="2968" priority="3086" stopIfTrue="1" operator="equal">
      <formula>"n/a"</formula>
    </cfRule>
    <cfRule type="cellIs" dxfId="2967" priority="3087" stopIfTrue="1" operator="equal">
      <formula>"yes"</formula>
    </cfRule>
    <cfRule type="cellIs" dxfId="2966" priority="3088" stopIfTrue="1" operator="equal">
      <formula>"no"</formula>
    </cfRule>
    <cfRule type="notContainsBlanks" dxfId="2965" priority="3089">
      <formula>LEN(TRIM(BE322))&gt;0</formula>
    </cfRule>
  </conditionalFormatting>
  <conditionalFormatting sqref="BE277:BE286">
    <cfRule type="cellIs" dxfId="2964" priority="3082" stopIfTrue="1" operator="equal">
      <formula>"yes"</formula>
    </cfRule>
    <cfRule type="cellIs" dxfId="2963" priority="3083" stopIfTrue="1" operator="equal">
      <formula>"no"</formula>
    </cfRule>
    <cfRule type="notContainsBlanks" dxfId="2962" priority="3084">
      <formula>LEN(TRIM(BE277))&gt;0</formula>
    </cfRule>
  </conditionalFormatting>
  <conditionalFormatting sqref="BE277:BE286">
    <cfRule type="cellIs" dxfId="2961" priority="3079" stopIfTrue="1" operator="equal">
      <formula>"yes"</formula>
    </cfRule>
    <cfRule type="cellIs" dxfId="2960" priority="3080" stopIfTrue="1" operator="equal">
      <formula>"no"</formula>
    </cfRule>
    <cfRule type="notContainsBlanks" dxfId="2959" priority="3081">
      <formula>LEN(TRIM(BE277))&gt;0</formula>
    </cfRule>
  </conditionalFormatting>
  <conditionalFormatting sqref="BE277:BE286">
    <cfRule type="cellIs" dxfId="2958" priority="3074" stopIfTrue="1" operator="equal">
      <formula>"done"</formula>
    </cfRule>
    <cfRule type="cellIs" dxfId="2957" priority="3075" stopIfTrue="1" operator="equal">
      <formula>"n/a"</formula>
    </cfRule>
    <cfRule type="cellIs" dxfId="2956" priority="3076" stopIfTrue="1" operator="equal">
      <formula>"yes"</formula>
    </cfRule>
    <cfRule type="cellIs" dxfId="2955" priority="3077" stopIfTrue="1" operator="equal">
      <formula>"no"</formula>
    </cfRule>
    <cfRule type="notContainsBlanks" dxfId="2954" priority="3078">
      <formula>LEN(TRIM(BE277))&gt;0</formula>
    </cfRule>
  </conditionalFormatting>
  <conditionalFormatting sqref="BE288">
    <cfRule type="cellIs" dxfId="2953" priority="3071" stopIfTrue="1" operator="equal">
      <formula>"yes"</formula>
    </cfRule>
    <cfRule type="cellIs" dxfId="2952" priority="3072" stopIfTrue="1" operator="equal">
      <formula>"no"</formula>
    </cfRule>
    <cfRule type="notContainsBlanks" dxfId="2951" priority="3073">
      <formula>LEN(TRIM(BE288))&gt;0</formula>
    </cfRule>
  </conditionalFormatting>
  <conditionalFormatting sqref="BE288">
    <cfRule type="cellIs" dxfId="2950" priority="3068" stopIfTrue="1" operator="equal">
      <formula>"yes"</formula>
    </cfRule>
    <cfRule type="cellIs" dxfId="2949" priority="3069" stopIfTrue="1" operator="equal">
      <formula>"no"</formula>
    </cfRule>
    <cfRule type="notContainsBlanks" dxfId="2948" priority="3070">
      <formula>LEN(TRIM(BE288))&gt;0</formula>
    </cfRule>
  </conditionalFormatting>
  <conditionalFormatting sqref="BE288">
    <cfRule type="cellIs" dxfId="2947" priority="3063" stopIfTrue="1" operator="equal">
      <formula>"done"</formula>
    </cfRule>
    <cfRule type="cellIs" dxfId="2946" priority="3064" stopIfTrue="1" operator="equal">
      <formula>"n/a"</formula>
    </cfRule>
    <cfRule type="cellIs" dxfId="2945" priority="3065" stopIfTrue="1" operator="equal">
      <formula>"yes"</formula>
    </cfRule>
    <cfRule type="cellIs" dxfId="2944" priority="3066" stopIfTrue="1" operator="equal">
      <formula>"no"</formula>
    </cfRule>
    <cfRule type="notContainsBlanks" dxfId="2943" priority="3067">
      <formula>LEN(TRIM(BE288))&gt;0</formula>
    </cfRule>
  </conditionalFormatting>
  <conditionalFormatting sqref="BE289">
    <cfRule type="cellIs" dxfId="2942" priority="3060" stopIfTrue="1" operator="equal">
      <formula>"yes"</formula>
    </cfRule>
    <cfRule type="cellIs" dxfId="2941" priority="3061" stopIfTrue="1" operator="equal">
      <formula>"no"</formula>
    </cfRule>
    <cfRule type="notContainsBlanks" dxfId="2940" priority="3062">
      <formula>LEN(TRIM(BE289))&gt;0</formula>
    </cfRule>
  </conditionalFormatting>
  <conditionalFormatting sqref="BE289">
    <cfRule type="cellIs" dxfId="2939" priority="3057" stopIfTrue="1" operator="equal">
      <formula>"yes"</formula>
    </cfRule>
    <cfRule type="cellIs" dxfId="2938" priority="3058" stopIfTrue="1" operator="equal">
      <formula>"no"</formula>
    </cfRule>
    <cfRule type="notContainsBlanks" dxfId="2937" priority="3059">
      <formula>LEN(TRIM(BE289))&gt;0</formula>
    </cfRule>
  </conditionalFormatting>
  <conditionalFormatting sqref="BE289">
    <cfRule type="cellIs" dxfId="2936" priority="3052" stopIfTrue="1" operator="equal">
      <formula>"done"</formula>
    </cfRule>
    <cfRule type="cellIs" dxfId="2935" priority="3053" stopIfTrue="1" operator="equal">
      <formula>"n/a"</formula>
    </cfRule>
    <cfRule type="cellIs" dxfId="2934" priority="3054" stopIfTrue="1" operator="equal">
      <formula>"yes"</formula>
    </cfRule>
    <cfRule type="cellIs" dxfId="2933" priority="3055" stopIfTrue="1" operator="equal">
      <formula>"no"</formula>
    </cfRule>
    <cfRule type="notContainsBlanks" dxfId="2932" priority="3056">
      <formula>LEN(TRIM(BE289))&gt;0</formula>
    </cfRule>
  </conditionalFormatting>
  <conditionalFormatting sqref="BE290">
    <cfRule type="cellIs" dxfId="2931" priority="3049" stopIfTrue="1" operator="equal">
      <formula>"yes"</formula>
    </cfRule>
    <cfRule type="cellIs" dxfId="2930" priority="3050" stopIfTrue="1" operator="equal">
      <formula>"no"</formula>
    </cfRule>
    <cfRule type="notContainsBlanks" dxfId="2929" priority="3051">
      <formula>LEN(TRIM(BE290))&gt;0</formula>
    </cfRule>
  </conditionalFormatting>
  <conditionalFormatting sqref="BE290">
    <cfRule type="cellIs" dxfId="2928" priority="3046" stopIfTrue="1" operator="equal">
      <formula>"yes"</formula>
    </cfRule>
    <cfRule type="cellIs" dxfId="2927" priority="3047" stopIfTrue="1" operator="equal">
      <formula>"no"</formula>
    </cfRule>
    <cfRule type="notContainsBlanks" dxfId="2926" priority="3048">
      <formula>LEN(TRIM(BE290))&gt;0</formula>
    </cfRule>
  </conditionalFormatting>
  <conditionalFormatting sqref="BE290">
    <cfRule type="cellIs" dxfId="2925" priority="3041" stopIfTrue="1" operator="equal">
      <formula>"done"</formula>
    </cfRule>
    <cfRule type="cellIs" dxfId="2924" priority="3042" stopIfTrue="1" operator="equal">
      <formula>"n/a"</formula>
    </cfRule>
    <cfRule type="cellIs" dxfId="2923" priority="3043" stopIfTrue="1" operator="equal">
      <formula>"yes"</formula>
    </cfRule>
    <cfRule type="cellIs" dxfId="2922" priority="3044" stopIfTrue="1" operator="equal">
      <formula>"no"</formula>
    </cfRule>
    <cfRule type="notContainsBlanks" dxfId="2921" priority="3045">
      <formula>LEN(TRIM(BE290))&gt;0</formula>
    </cfRule>
  </conditionalFormatting>
  <conditionalFormatting sqref="BE291">
    <cfRule type="cellIs" dxfId="2920" priority="3038" stopIfTrue="1" operator="equal">
      <formula>"yes"</formula>
    </cfRule>
    <cfRule type="cellIs" dxfId="2919" priority="3039" stopIfTrue="1" operator="equal">
      <formula>"no"</formula>
    </cfRule>
    <cfRule type="notContainsBlanks" dxfId="2918" priority="3040">
      <formula>LEN(TRIM(BE291))&gt;0</formula>
    </cfRule>
  </conditionalFormatting>
  <conditionalFormatting sqref="BE291">
    <cfRule type="cellIs" dxfId="2917" priority="3035" stopIfTrue="1" operator="equal">
      <formula>"yes"</formula>
    </cfRule>
    <cfRule type="cellIs" dxfId="2916" priority="3036" stopIfTrue="1" operator="equal">
      <formula>"no"</formula>
    </cfRule>
    <cfRule type="notContainsBlanks" dxfId="2915" priority="3037">
      <formula>LEN(TRIM(BE291))&gt;0</formula>
    </cfRule>
  </conditionalFormatting>
  <conditionalFormatting sqref="BE291">
    <cfRule type="cellIs" dxfId="2914" priority="3030" stopIfTrue="1" operator="equal">
      <formula>"done"</formula>
    </cfRule>
    <cfRule type="cellIs" dxfId="2913" priority="3031" stopIfTrue="1" operator="equal">
      <formula>"n/a"</formula>
    </cfRule>
    <cfRule type="cellIs" dxfId="2912" priority="3032" stopIfTrue="1" operator="equal">
      <formula>"yes"</formula>
    </cfRule>
    <cfRule type="cellIs" dxfId="2911" priority="3033" stopIfTrue="1" operator="equal">
      <formula>"no"</formula>
    </cfRule>
    <cfRule type="notContainsBlanks" dxfId="2910" priority="3034">
      <formula>LEN(TRIM(BE291))&gt;0</formula>
    </cfRule>
  </conditionalFormatting>
  <conditionalFormatting sqref="BE292">
    <cfRule type="cellIs" dxfId="2909" priority="3027" stopIfTrue="1" operator="equal">
      <formula>"yes"</formula>
    </cfRule>
    <cfRule type="cellIs" dxfId="2908" priority="3028" stopIfTrue="1" operator="equal">
      <formula>"no"</formula>
    </cfRule>
    <cfRule type="notContainsBlanks" dxfId="2907" priority="3029">
      <formula>LEN(TRIM(BE292))&gt;0</formula>
    </cfRule>
  </conditionalFormatting>
  <conditionalFormatting sqref="BE292">
    <cfRule type="cellIs" dxfId="2906" priority="3024" stopIfTrue="1" operator="equal">
      <formula>"yes"</formula>
    </cfRule>
    <cfRule type="cellIs" dxfId="2905" priority="3025" stopIfTrue="1" operator="equal">
      <formula>"no"</formula>
    </cfRule>
    <cfRule type="notContainsBlanks" dxfId="2904" priority="3026">
      <formula>LEN(TRIM(BE292))&gt;0</formula>
    </cfRule>
  </conditionalFormatting>
  <conditionalFormatting sqref="BE292">
    <cfRule type="cellIs" dxfId="2903" priority="3019" stopIfTrue="1" operator="equal">
      <formula>"done"</formula>
    </cfRule>
    <cfRule type="cellIs" dxfId="2902" priority="3020" stopIfTrue="1" operator="equal">
      <formula>"n/a"</formula>
    </cfRule>
    <cfRule type="cellIs" dxfId="2901" priority="3021" stopIfTrue="1" operator="equal">
      <formula>"yes"</formula>
    </cfRule>
    <cfRule type="cellIs" dxfId="2900" priority="3022" stopIfTrue="1" operator="equal">
      <formula>"no"</formula>
    </cfRule>
    <cfRule type="notContainsBlanks" dxfId="2899" priority="3023">
      <formula>LEN(TRIM(BE292))&gt;0</formula>
    </cfRule>
  </conditionalFormatting>
  <conditionalFormatting sqref="BE293">
    <cfRule type="cellIs" dxfId="2898" priority="3016" stopIfTrue="1" operator="equal">
      <formula>"yes"</formula>
    </cfRule>
    <cfRule type="cellIs" dxfId="2897" priority="3017" stopIfTrue="1" operator="equal">
      <formula>"no"</formula>
    </cfRule>
    <cfRule type="notContainsBlanks" dxfId="2896" priority="3018">
      <formula>LEN(TRIM(BE293))&gt;0</formula>
    </cfRule>
  </conditionalFormatting>
  <conditionalFormatting sqref="BE293">
    <cfRule type="cellIs" dxfId="2895" priority="3013" stopIfTrue="1" operator="equal">
      <formula>"yes"</formula>
    </cfRule>
    <cfRule type="cellIs" dxfId="2894" priority="3014" stopIfTrue="1" operator="equal">
      <formula>"no"</formula>
    </cfRule>
    <cfRule type="notContainsBlanks" dxfId="2893" priority="3015">
      <formula>LEN(TRIM(BE293))&gt;0</formula>
    </cfRule>
  </conditionalFormatting>
  <conditionalFormatting sqref="BE293">
    <cfRule type="cellIs" dxfId="2892" priority="3008" stopIfTrue="1" operator="equal">
      <formula>"done"</formula>
    </cfRule>
    <cfRule type="cellIs" dxfId="2891" priority="3009" stopIfTrue="1" operator="equal">
      <formula>"n/a"</formula>
    </cfRule>
    <cfRule type="cellIs" dxfId="2890" priority="3010" stopIfTrue="1" operator="equal">
      <formula>"yes"</formula>
    </cfRule>
    <cfRule type="cellIs" dxfId="2889" priority="3011" stopIfTrue="1" operator="equal">
      <formula>"no"</formula>
    </cfRule>
    <cfRule type="notContainsBlanks" dxfId="2888" priority="3012">
      <formula>LEN(TRIM(BE293))&gt;0</formula>
    </cfRule>
  </conditionalFormatting>
  <conditionalFormatting sqref="BE295">
    <cfRule type="cellIs" dxfId="2887" priority="3005" stopIfTrue="1" operator="equal">
      <formula>"yes"</formula>
    </cfRule>
    <cfRule type="cellIs" dxfId="2886" priority="3006" stopIfTrue="1" operator="equal">
      <formula>"no"</formula>
    </cfRule>
    <cfRule type="notContainsBlanks" dxfId="2885" priority="3007">
      <formula>LEN(TRIM(BE295))&gt;0</formula>
    </cfRule>
  </conditionalFormatting>
  <conditionalFormatting sqref="BE295">
    <cfRule type="cellIs" dxfId="2884" priority="3002" stopIfTrue="1" operator="equal">
      <formula>"yes"</formula>
    </cfRule>
    <cfRule type="cellIs" dxfId="2883" priority="3003" stopIfTrue="1" operator="equal">
      <formula>"no"</formula>
    </cfRule>
    <cfRule type="notContainsBlanks" dxfId="2882" priority="3004">
      <formula>LEN(TRIM(BE295))&gt;0</formula>
    </cfRule>
  </conditionalFormatting>
  <conditionalFormatting sqref="BE295">
    <cfRule type="cellIs" dxfId="2881" priority="2997" stopIfTrue="1" operator="equal">
      <formula>"done"</formula>
    </cfRule>
    <cfRule type="cellIs" dxfId="2880" priority="2998" stopIfTrue="1" operator="equal">
      <formula>"n/a"</formula>
    </cfRule>
    <cfRule type="cellIs" dxfId="2879" priority="2999" stopIfTrue="1" operator="equal">
      <formula>"yes"</formula>
    </cfRule>
    <cfRule type="cellIs" dxfId="2878" priority="3000" stopIfTrue="1" operator="equal">
      <formula>"no"</formula>
    </cfRule>
    <cfRule type="notContainsBlanks" dxfId="2877" priority="3001">
      <formula>LEN(TRIM(BE295))&gt;0</formula>
    </cfRule>
  </conditionalFormatting>
  <conditionalFormatting sqref="BE296:BE298">
    <cfRule type="cellIs" dxfId="2876" priority="2994" stopIfTrue="1" operator="equal">
      <formula>"yes"</formula>
    </cfRule>
    <cfRule type="cellIs" dxfId="2875" priority="2995" stopIfTrue="1" operator="equal">
      <formula>"no"</formula>
    </cfRule>
    <cfRule type="notContainsBlanks" dxfId="2874" priority="2996">
      <formula>LEN(TRIM(BE296))&gt;0</formula>
    </cfRule>
  </conditionalFormatting>
  <conditionalFormatting sqref="BE296:BE298">
    <cfRule type="cellIs" dxfId="2873" priority="2991" stopIfTrue="1" operator="equal">
      <formula>"yes"</formula>
    </cfRule>
    <cfRule type="cellIs" dxfId="2872" priority="2992" stopIfTrue="1" operator="equal">
      <formula>"no"</formula>
    </cfRule>
    <cfRule type="notContainsBlanks" dxfId="2871" priority="2993">
      <formula>LEN(TRIM(BE296))&gt;0</formula>
    </cfRule>
  </conditionalFormatting>
  <conditionalFormatting sqref="BE296:BE298">
    <cfRule type="cellIs" dxfId="2870" priority="2986" stopIfTrue="1" operator="equal">
      <formula>"done"</formula>
    </cfRule>
    <cfRule type="cellIs" dxfId="2869" priority="2987" stopIfTrue="1" operator="equal">
      <formula>"n/a"</formula>
    </cfRule>
    <cfRule type="cellIs" dxfId="2868" priority="2988" stopIfTrue="1" operator="equal">
      <formula>"yes"</formula>
    </cfRule>
    <cfRule type="cellIs" dxfId="2867" priority="2989" stopIfTrue="1" operator="equal">
      <formula>"no"</formula>
    </cfRule>
    <cfRule type="notContainsBlanks" dxfId="2866" priority="2990">
      <formula>LEN(TRIM(BE296))&gt;0</formula>
    </cfRule>
  </conditionalFormatting>
  <conditionalFormatting sqref="BE15:BG15">
    <cfRule type="dataBar" priority="2985">
      <dataBar>
        <cfvo type="num" val="0"/>
        <cfvo type="max"/>
        <color rgb="FF92D050"/>
      </dataBar>
      <extLst>
        <ext xmlns:x14="http://schemas.microsoft.com/office/spreadsheetml/2009/9/main" uri="{B025F937-C7B1-47D3-B67F-A62EFF666E3E}">
          <x14:id>{FFE62872-E08E-4698-9371-322177515E29}</x14:id>
        </ext>
      </extLst>
    </cfRule>
  </conditionalFormatting>
  <conditionalFormatting sqref="BE61:BG61">
    <cfRule type="dataBar" priority="2984">
      <dataBar>
        <cfvo type="num" val="0"/>
        <cfvo type="max"/>
        <color rgb="FF92D050"/>
      </dataBar>
      <extLst>
        <ext xmlns:x14="http://schemas.microsoft.com/office/spreadsheetml/2009/9/main" uri="{B025F937-C7B1-47D3-B67F-A62EFF666E3E}">
          <x14:id>{CF655A7E-FD44-4663-BDAA-523BCBE680B9}</x14:id>
        </ext>
      </extLst>
    </cfRule>
  </conditionalFormatting>
  <conditionalFormatting sqref="BE90:BG90">
    <cfRule type="dataBar" priority="2983">
      <dataBar>
        <cfvo type="num" val="0"/>
        <cfvo type="max"/>
        <color rgb="FF92D050"/>
      </dataBar>
      <extLst>
        <ext xmlns:x14="http://schemas.microsoft.com/office/spreadsheetml/2009/9/main" uri="{B025F937-C7B1-47D3-B67F-A62EFF666E3E}">
          <x14:id>{FE6E84AD-84C4-4C4A-87B7-C12C62146397}</x14:id>
        </ext>
      </extLst>
    </cfRule>
  </conditionalFormatting>
  <conditionalFormatting sqref="BE105:BG105">
    <cfRule type="dataBar" priority="2982">
      <dataBar>
        <cfvo type="num" val="0"/>
        <cfvo type="max"/>
        <color rgb="FF92D050"/>
      </dataBar>
      <extLst>
        <ext xmlns:x14="http://schemas.microsoft.com/office/spreadsheetml/2009/9/main" uri="{B025F937-C7B1-47D3-B67F-A62EFF666E3E}">
          <x14:id>{8278EE46-E9FF-4FC2-A411-D925813507F6}</x14:id>
        </ext>
      </extLst>
    </cfRule>
  </conditionalFormatting>
  <conditionalFormatting sqref="BE137:BG137">
    <cfRule type="dataBar" priority="2981">
      <dataBar>
        <cfvo type="num" val="0"/>
        <cfvo type="max"/>
        <color rgb="FF92D050"/>
      </dataBar>
      <extLst>
        <ext xmlns:x14="http://schemas.microsoft.com/office/spreadsheetml/2009/9/main" uri="{B025F937-C7B1-47D3-B67F-A62EFF666E3E}">
          <x14:id>{39E04E43-A5CB-4F26-96D1-C260C0ABAD8B}</x14:id>
        </ext>
      </extLst>
    </cfRule>
  </conditionalFormatting>
  <conditionalFormatting sqref="BE160:BG160">
    <cfRule type="dataBar" priority="2980">
      <dataBar>
        <cfvo type="num" val="0"/>
        <cfvo type="max"/>
        <color rgb="FF92D050"/>
      </dataBar>
      <extLst>
        <ext xmlns:x14="http://schemas.microsoft.com/office/spreadsheetml/2009/9/main" uri="{B025F937-C7B1-47D3-B67F-A62EFF666E3E}">
          <x14:id>{882E1147-46E3-475F-9ADC-A0CC2D0AF178}</x14:id>
        </ext>
      </extLst>
    </cfRule>
  </conditionalFormatting>
  <conditionalFormatting sqref="BE173:BG173">
    <cfRule type="dataBar" priority="2979">
      <dataBar>
        <cfvo type="num" val="0"/>
        <cfvo type="max"/>
        <color rgb="FF92D050"/>
      </dataBar>
      <extLst>
        <ext xmlns:x14="http://schemas.microsoft.com/office/spreadsheetml/2009/9/main" uri="{B025F937-C7B1-47D3-B67F-A62EFF666E3E}">
          <x14:id>{40A5CC9B-623C-476E-B95C-EC9FF9D7E1EF}</x14:id>
        </ext>
      </extLst>
    </cfRule>
  </conditionalFormatting>
  <conditionalFormatting sqref="BE179:BG179">
    <cfRule type="dataBar" priority="2978">
      <dataBar>
        <cfvo type="num" val="0"/>
        <cfvo type="max"/>
        <color rgb="FF92D050"/>
      </dataBar>
      <extLst>
        <ext xmlns:x14="http://schemas.microsoft.com/office/spreadsheetml/2009/9/main" uri="{B025F937-C7B1-47D3-B67F-A62EFF666E3E}">
          <x14:id>{A06E7F53-AE60-41BD-BDB3-06993F81B1D7}</x14:id>
        </ext>
      </extLst>
    </cfRule>
  </conditionalFormatting>
  <conditionalFormatting sqref="BE189:BG189">
    <cfRule type="dataBar" priority="2977">
      <dataBar>
        <cfvo type="num" val="0"/>
        <cfvo type="max"/>
        <color rgb="FF92D050"/>
      </dataBar>
      <extLst>
        <ext xmlns:x14="http://schemas.microsoft.com/office/spreadsheetml/2009/9/main" uri="{B025F937-C7B1-47D3-B67F-A62EFF666E3E}">
          <x14:id>{903E8FC8-9636-498E-ACB2-CFEDA525A62F}</x14:id>
        </ext>
      </extLst>
    </cfRule>
  </conditionalFormatting>
  <conditionalFormatting sqref="BE193:BG193">
    <cfRule type="dataBar" priority="2976">
      <dataBar>
        <cfvo type="num" val="0"/>
        <cfvo type="max"/>
        <color rgb="FF92D050"/>
      </dataBar>
      <extLst>
        <ext xmlns:x14="http://schemas.microsoft.com/office/spreadsheetml/2009/9/main" uri="{B025F937-C7B1-47D3-B67F-A62EFF666E3E}">
          <x14:id>{9EFC4AB8-315C-45D5-A362-92F1D2C4A4A0}</x14:id>
        </ext>
      </extLst>
    </cfRule>
  </conditionalFormatting>
  <conditionalFormatting sqref="BE203:BG203">
    <cfRule type="dataBar" priority="2975">
      <dataBar>
        <cfvo type="num" val="0"/>
        <cfvo type="max"/>
        <color rgb="FF92D050"/>
      </dataBar>
      <extLst>
        <ext xmlns:x14="http://schemas.microsoft.com/office/spreadsheetml/2009/9/main" uri="{B025F937-C7B1-47D3-B67F-A62EFF666E3E}">
          <x14:id>{4F9F51E8-F976-4294-8353-714A47265B2B}</x14:id>
        </ext>
      </extLst>
    </cfRule>
  </conditionalFormatting>
  <conditionalFormatting sqref="BE208:BG208">
    <cfRule type="dataBar" priority="2974">
      <dataBar>
        <cfvo type="num" val="0"/>
        <cfvo type="max"/>
        <color rgb="FF92D050"/>
      </dataBar>
      <extLst>
        <ext xmlns:x14="http://schemas.microsoft.com/office/spreadsheetml/2009/9/main" uri="{B025F937-C7B1-47D3-B67F-A62EFF666E3E}">
          <x14:id>{201CEDFC-281A-4DA2-B783-11FDC9D21F56}</x14:id>
        </ext>
      </extLst>
    </cfRule>
  </conditionalFormatting>
  <conditionalFormatting sqref="BE211:BG211">
    <cfRule type="dataBar" priority="2973">
      <dataBar>
        <cfvo type="num" val="0"/>
        <cfvo type="max"/>
        <color rgb="FF92D050"/>
      </dataBar>
      <extLst>
        <ext xmlns:x14="http://schemas.microsoft.com/office/spreadsheetml/2009/9/main" uri="{B025F937-C7B1-47D3-B67F-A62EFF666E3E}">
          <x14:id>{7834743B-71ED-472F-BBA2-6DCE969AB08C}</x14:id>
        </ext>
      </extLst>
    </cfRule>
  </conditionalFormatting>
  <conditionalFormatting sqref="BE216:BG216">
    <cfRule type="dataBar" priority="2972">
      <dataBar>
        <cfvo type="num" val="0"/>
        <cfvo type="max"/>
        <color rgb="FF92D050"/>
      </dataBar>
      <extLst>
        <ext xmlns:x14="http://schemas.microsoft.com/office/spreadsheetml/2009/9/main" uri="{B025F937-C7B1-47D3-B67F-A62EFF666E3E}">
          <x14:id>{AA5B0E03-3944-4977-964A-EC5F21F4AFBC}</x14:id>
        </ext>
      </extLst>
    </cfRule>
  </conditionalFormatting>
  <conditionalFormatting sqref="BE239:BG239">
    <cfRule type="dataBar" priority="2971">
      <dataBar>
        <cfvo type="num" val="0"/>
        <cfvo type="max"/>
        <color rgb="FF92D050"/>
      </dataBar>
      <extLst>
        <ext xmlns:x14="http://schemas.microsoft.com/office/spreadsheetml/2009/9/main" uri="{B025F937-C7B1-47D3-B67F-A62EFF666E3E}">
          <x14:id>{EE57F52C-B398-453A-ACB4-B577BD5B186E}</x14:id>
        </ext>
      </extLst>
    </cfRule>
  </conditionalFormatting>
  <conditionalFormatting sqref="BE248:BG248">
    <cfRule type="dataBar" priority="2970">
      <dataBar>
        <cfvo type="num" val="0"/>
        <cfvo type="max"/>
        <color rgb="FF92D050"/>
      </dataBar>
      <extLst>
        <ext xmlns:x14="http://schemas.microsoft.com/office/spreadsheetml/2009/9/main" uri="{B025F937-C7B1-47D3-B67F-A62EFF666E3E}">
          <x14:id>{AD6F99A0-5F7E-4519-B63D-B6BF34F18F5C}</x14:id>
        </ext>
      </extLst>
    </cfRule>
  </conditionalFormatting>
  <conditionalFormatting sqref="BE259:BG259">
    <cfRule type="dataBar" priority="2969">
      <dataBar>
        <cfvo type="num" val="0"/>
        <cfvo type="max"/>
        <color rgb="FF92D050"/>
      </dataBar>
      <extLst>
        <ext xmlns:x14="http://schemas.microsoft.com/office/spreadsheetml/2009/9/main" uri="{B025F937-C7B1-47D3-B67F-A62EFF666E3E}">
          <x14:id>{E14F91BF-5D00-49E9-BCBA-2B55282B052B}</x14:id>
        </ext>
      </extLst>
    </cfRule>
  </conditionalFormatting>
  <conditionalFormatting sqref="BE276:BG276">
    <cfRule type="dataBar" priority="2968">
      <dataBar>
        <cfvo type="num" val="0"/>
        <cfvo type="max"/>
        <color rgb="FF92D050"/>
      </dataBar>
      <extLst>
        <ext xmlns:x14="http://schemas.microsoft.com/office/spreadsheetml/2009/9/main" uri="{B025F937-C7B1-47D3-B67F-A62EFF666E3E}">
          <x14:id>{8D233BBF-0ED8-45CA-B0B0-4B0757872BCA}</x14:id>
        </ext>
      </extLst>
    </cfRule>
  </conditionalFormatting>
  <conditionalFormatting sqref="BE287:BG287">
    <cfRule type="dataBar" priority="2967">
      <dataBar>
        <cfvo type="num" val="0"/>
        <cfvo type="max"/>
        <color rgb="FF92D050"/>
      </dataBar>
      <extLst>
        <ext xmlns:x14="http://schemas.microsoft.com/office/spreadsheetml/2009/9/main" uri="{B025F937-C7B1-47D3-B67F-A62EFF666E3E}">
          <x14:id>{4D35AA1E-3F74-4763-861C-E6D17322C64B}</x14:id>
        </ext>
      </extLst>
    </cfRule>
  </conditionalFormatting>
  <conditionalFormatting sqref="BE294:BG294">
    <cfRule type="dataBar" priority="2966">
      <dataBar>
        <cfvo type="num" val="0"/>
        <cfvo type="max"/>
        <color rgb="FF92D050"/>
      </dataBar>
      <extLst>
        <ext xmlns:x14="http://schemas.microsoft.com/office/spreadsheetml/2009/9/main" uri="{B025F937-C7B1-47D3-B67F-A62EFF666E3E}">
          <x14:id>{C91F8FD8-C8F2-4864-B995-1F7FFDFEC2F2}</x14:id>
        </ext>
      </extLst>
    </cfRule>
  </conditionalFormatting>
  <conditionalFormatting sqref="BE299:BG299">
    <cfRule type="dataBar" priority="2965">
      <dataBar>
        <cfvo type="num" val="0"/>
        <cfvo type="max"/>
        <color rgb="FF92D050"/>
      </dataBar>
      <extLst>
        <ext xmlns:x14="http://schemas.microsoft.com/office/spreadsheetml/2009/9/main" uri="{B025F937-C7B1-47D3-B67F-A62EFF666E3E}">
          <x14:id>{1DC8F9E0-3BA2-48A4-8975-73EC3C423DC9}</x14:id>
        </ext>
      </extLst>
    </cfRule>
  </conditionalFormatting>
  <conditionalFormatting sqref="BE303:BG303">
    <cfRule type="dataBar" priority="2964">
      <dataBar>
        <cfvo type="num" val="0"/>
        <cfvo type="max"/>
        <color rgb="FF92D050"/>
      </dataBar>
      <extLst>
        <ext xmlns:x14="http://schemas.microsoft.com/office/spreadsheetml/2009/9/main" uri="{B025F937-C7B1-47D3-B67F-A62EFF666E3E}">
          <x14:id>{5F37CA65-8A7B-470C-BBF0-2EA7EEF6C972}</x14:id>
        </ext>
      </extLst>
    </cfRule>
  </conditionalFormatting>
  <conditionalFormatting sqref="BE309:BG309">
    <cfRule type="dataBar" priority="2963">
      <dataBar>
        <cfvo type="num" val="0"/>
        <cfvo type="max"/>
        <color rgb="FF92D050"/>
      </dataBar>
      <extLst>
        <ext xmlns:x14="http://schemas.microsoft.com/office/spreadsheetml/2009/9/main" uri="{B025F937-C7B1-47D3-B67F-A62EFF666E3E}">
          <x14:id>{DF9040A5-2A89-4C25-8BC8-393122F6711F}</x14:id>
        </ext>
      </extLst>
    </cfRule>
  </conditionalFormatting>
  <conditionalFormatting sqref="BE316:BG316">
    <cfRule type="dataBar" priority="2962">
      <dataBar>
        <cfvo type="num" val="0"/>
        <cfvo type="max"/>
        <color rgb="FF92D050"/>
      </dataBar>
      <extLst>
        <ext xmlns:x14="http://schemas.microsoft.com/office/spreadsheetml/2009/9/main" uri="{B025F937-C7B1-47D3-B67F-A62EFF666E3E}">
          <x14:id>{915EF6BF-4F57-47F4-BA53-1EC09D49C254}</x14:id>
        </ext>
      </extLst>
    </cfRule>
  </conditionalFormatting>
  <conditionalFormatting sqref="BE321:BG321">
    <cfRule type="dataBar" priority="2961">
      <dataBar>
        <cfvo type="num" val="0"/>
        <cfvo type="max"/>
        <color rgb="FF92D050"/>
      </dataBar>
      <extLst>
        <ext xmlns:x14="http://schemas.microsoft.com/office/spreadsheetml/2009/9/main" uri="{B025F937-C7B1-47D3-B67F-A62EFF666E3E}">
          <x14:id>{87C78086-106E-4355-8A46-FDD5717CF289}</x14:id>
        </ext>
      </extLst>
    </cfRule>
  </conditionalFormatting>
  <conditionalFormatting sqref="BE324:BG324">
    <cfRule type="dataBar" priority="2960">
      <dataBar>
        <cfvo type="num" val="0"/>
        <cfvo type="max"/>
        <color rgb="FF92D050"/>
      </dataBar>
      <extLst>
        <ext xmlns:x14="http://schemas.microsoft.com/office/spreadsheetml/2009/9/main" uri="{B025F937-C7B1-47D3-B67F-A62EFF666E3E}">
          <x14:id>{A33587B6-7CB5-4251-B111-21F5146CA9D4}</x14:id>
        </ext>
      </extLst>
    </cfRule>
  </conditionalFormatting>
  <conditionalFormatting sqref="BE324">
    <cfRule type="cellIs" dxfId="2865" priority="2959" stopIfTrue="1" operator="equal">
      <formula>"n/a"</formula>
    </cfRule>
  </conditionalFormatting>
  <conditionalFormatting sqref="BE14:BG14">
    <cfRule type="dataBar" priority="2958">
      <dataBar>
        <cfvo type="num" val="0"/>
        <cfvo type="max"/>
        <color rgb="FF92D050"/>
      </dataBar>
      <extLst>
        <ext xmlns:x14="http://schemas.microsoft.com/office/spreadsheetml/2009/9/main" uri="{B025F937-C7B1-47D3-B67F-A62EFF666E3E}">
          <x14:id>{3F0B69A8-1C53-4BF4-9581-15FA33F71CFB}</x14:id>
        </ext>
      </extLst>
    </cfRule>
  </conditionalFormatting>
  <conditionalFormatting sqref="BE14:BE15 BE61 BE90 BE105 BE136:BE137 BE160 BE173 BE179 BE189 BE193 BE203 BE208 BE211 BE216 BE238:BE239 BE248 BE259 BE276 BE287 BE294 BE299 BE303 BE308:BE309 BE316 BE321 BE324">
    <cfRule type="cellIs" dxfId="2864" priority="2957" stopIfTrue="1" operator="equal">
      <formula>"n/a"</formula>
    </cfRule>
  </conditionalFormatting>
  <conditionalFormatting sqref="BE136:BG136">
    <cfRule type="dataBar" priority="2956">
      <dataBar>
        <cfvo type="num" val="0"/>
        <cfvo type="max"/>
        <color rgb="FF92D050"/>
      </dataBar>
      <extLst>
        <ext xmlns:x14="http://schemas.microsoft.com/office/spreadsheetml/2009/9/main" uri="{B025F937-C7B1-47D3-B67F-A62EFF666E3E}">
          <x14:id>{E9C317B9-DA26-4B87-BD6E-172B92637C0B}</x14:id>
        </ext>
      </extLst>
    </cfRule>
  </conditionalFormatting>
  <conditionalFormatting sqref="BE238:BG238">
    <cfRule type="dataBar" priority="2955">
      <dataBar>
        <cfvo type="num" val="0"/>
        <cfvo type="max"/>
        <color rgb="FF92D050"/>
      </dataBar>
      <extLst>
        <ext xmlns:x14="http://schemas.microsoft.com/office/spreadsheetml/2009/9/main" uri="{B025F937-C7B1-47D3-B67F-A62EFF666E3E}">
          <x14:id>{8FCE062A-872D-4FE7-AC05-F9CFDC4DE966}</x14:id>
        </ext>
      </extLst>
    </cfRule>
  </conditionalFormatting>
  <conditionalFormatting sqref="BE308:BG308">
    <cfRule type="dataBar" priority="2954">
      <dataBar>
        <cfvo type="num" val="0"/>
        <cfvo type="max"/>
        <color rgb="FF92D050"/>
      </dataBar>
      <extLst>
        <ext xmlns:x14="http://schemas.microsoft.com/office/spreadsheetml/2009/9/main" uri="{B025F937-C7B1-47D3-B67F-A62EFF666E3E}">
          <x14:id>{5033DA38-DFE7-4A0B-89D2-D2F5D519EF6A}</x14:id>
        </ext>
      </extLst>
    </cfRule>
  </conditionalFormatting>
  <conditionalFormatting sqref="BE10">
    <cfRule type="dataBar" priority="2953">
      <dataBar>
        <cfvo type="num" val="0"/>
        <cfvo type="num" val="$I$9"/>
        <color rgb="FF98C23D"/>
      </dataBar>
      <extLst>
        <ext xmlns:x14="http://schemas.microsoft.com/office/spreadsheetml/2009/9/main" uri="{B025F937-C7B1-47D3-B67F-A62EFF666E3E}">
          <x14:id>{89DC970B-07EB-48C5-B8FF-42BC007A1C00}</x14:id>
        </ext>
      </extLst>
    </cfRule>
  </conditionalFormatting>
  <conditionalFormatting sqref="BH112 BH50:BH60 BH48 BH45:BH46 BH16:BH21 BH42 BH69:BH89 BH62:BH64 BH116:BH126 BH159 BH138:BH157">
    <cfRule type="cellIs" dxfId="2863" priority="2945" stopIfTrue="1" operator="equal">
      <formula>"yes"</formula>
    </cfRule>
    <cfRule type="cellIs" dxfId="2862" priority="2946" stopIfTrue="1" operator="equal">
      <formula>"no"</formula>
    </cfRule>
    <cfRule type="notContainsBlanks" dxfId="2861" priority="2949" stopIfTrue="1">
      <formula>LEN(TRIM(BH16))&gt;0</formula>
    </cfRule>
  </conditionalFormatting>
  <conditionalFormatting sqref="BH112 BH50:BH60 BH48 BH45:BH46 BH16:BH21 BH42 BH69:BH89 BH62:BH64 BH116:BH126 BH159 BH138:BH157">
    <cfRule type="cellIs" dxfId="2860" priority="2947" stopIfTrue="1" operator="equal">
      <formula>"done"</formula>
    </cfRule>
    <cfRule type="cellIs" dxfId="2859" priority="2948" stopIfTrue="1" operator="equal">
      <formula>"n/a"</formula>
    </cfRule>
    <cfRule type="cellIs" dxfId="2858" priority="2950" stopIfTrue="1" operator="equal">
      <formula>"yes"</formula>
    </cfRule>
    <cfRule type="cellIs" dxfId="2857" priority="2951" stopIfTrue="1" operator="equal">
      <formula>"no"</formula>
    </cfRule>
    <cfRule type="notContainsBlanks" dxfId="2856" priority="2952">
      <formula>LEN(TRIM(BH16))&gt;0</formula>
    </cfRule>
  </conditionalFormatting>
  <conditionalFormatting sqref="BH249:BH250">
    <cfRule type="cellIs" dxfId="2855" priority="2942" stopIfTrue="1" operator="equal">
      <formula>"yes"</formula>
    </cfRule>
    <cfRule type="cellIs" dxfId="2854" priority="2943" stopIfTrue="1" operator="equal">
      <formula>"no"</formula>
    </cfRule>
    <cfRule type="notContainsBlanks" dxfId="2853" priority="2944">
      <formula>LEN(TRIM(BH249))&gt;0</formula>
    </cfRule>
  </conditionalFormatting>
  <conditionalFormatting sqref="BH249:BH250">
    <cfRule type="cellIs" dxfId="2852" priority="2939" stopIfTrue="1" operator="equal">
      <formula>"yes"</formula>
    </cfRule>
    <cfRule type="cellIs" dxfId="2851" priority="2940" stopIfTrue="1" operator="equal">
      <formula>"no"</formula>
    </cfRule>
    <cfRule type="notContainsBlanks" dxfId="2850" priority="2941">
      <formula>LEN(TRIM(BH249))&gt;0</formula>
    </cfRule>
  </conditionalFormatting>
  <conditionalFormatting sqref="BH249:BH250">
    <cfRule type="cellIs" dxfId="2849" priority="2934" stopIfTrue="1" operator="equal">
      <formula>"done"</formula>
    </cfRule>
    <cfRule type="cellIs" dxfId="2848" priority="2935" stopIfTrue="1" operator="equal">
      <formula>"n/a"</formula>
    </cfRule>
    <cfRule type="cellIs" dxfId="2847" priority="2936" stopIfTrue="1" operator="equal">
      <formula>"yes"</formula>
    </cfRule>
    <cfRule type="cellIs" dxfId="2846" priority="2937" stopIfTrue="1" operator="equal">
      <formula>"no"</formula>
    </cfRule>
    <cfRule type="notContainsBlanks" dxfId="2845" priority="2938">
      <formula>LEN(TRIM(BH249))&gt;0</formula>
    </cfRule>
  </conditionalFormatting>
  <conditionalFormatting sqref="BH111">
    <cfRule type="cellIs" dxfId="2844" priority="2931" stopIfTrue="1" operator="equal">
      <formula>"yes"</formula>
    </cfRule>
    <cfRule type="cellIs" dxfId="2843" priority="2932" stopIfTrue="1" operator="equal">
      <formula>"no"</formula>
    </cfRule>
    <cfRule type="notContainsBlanks" dxfId="2842" priority="2933">
      <formula>LEN(TRIM(BH111))&gt;0</formula>
    </cfRule>
  </conditionalFormatting>
  <conditionalFormatting sqref="BH111">
    <cfRule type="cellIs" dxfId="2841" priority="2928" stopIfTrue="1" operator="equal">
      <formula>"yes"</formula>
    </cfRule>
    <cfRule type="cellIs" dxfId="2840" priority="2929" stopIfTrue="1" operator="equal">
      <formula>"no"</formula>
    </cfRule>
    <cfRule type="notContainsBlanks" dxfId="2839" priority="2930">
      <formula>LEN(TRIM(BH111))&gt;0</formula>
    </cfRule>
  </conditionalFormatting>
  <conditionalFormatting sqref="BH111">
    <cfRule type="cellIs" dxfId="2838" priority="2923" stopIfTrue="1" operator="equal">
      <formula>"done"</formula>
    </cfRule>
    <cfRule type="cellIs" dxfId="2837" priority="2924" stopIfTrue="1" operator="equal">
      <formula>"n/a"</formula>
    </cfRule>
    <cfRule type="cellIs" dxfId="2836" priority="2925" stopIfTrue="1" operator="equal">
      <formula>"yes"</formula>
    </cfRule>
    <cfRule type="cellIs" dxfId="2835" priority="2926" stopIfTrue="1" operator="equal">
      <formula>"no"</formula>
    </cfRule>
    <cfRule type="notContainsBlanks" dxfId="2834" priority="2927">
      <formula>LEN(TRIM(BH111))&gt;0</formula>
    </cfRule>
  </conditionalFormatting>
  <conditionalFormatting sqref="BH66">
    <cfRule type="cellIs" dxfId="2833" priority="2915" stopIfTrue="1" operator="equal">
      <formula>"yes"</formula>
    </cfRule>
    <cfRule type="cellIs" dxfId="2832" priority="2916" stopIfTrue="1" operator="equal">
      <formula>"no"</formula>
    </cfRule>
    <cfRule type="notContainsBlanks" dxfId="2831" priority="2917">
      <formula>LEN(TRIM(BH66))&gt;0</formula>
    </cfRule>
  </conditionalFormatting>
  <conditionalFormatting sqref="BH66">
    <cfRule type="cellIs" dxfId="2830" priority="2918" stopIfTrue="1" operator="equal">
      <formula>"done"</formula>
    </cfRule>
    <cfRule type="cellIs" dxfId="2829" priority="2919" stopIfTrue="1" operator="equal">
      <formula>"n/a"</formula>
    </cfRule>
    <cfRule type="cellIs" dxfId="2828" priority="2920" stopIfTrue="1" operator="equal">
      <formula>"yes"</formula>
    </cfRule>
    <cfRule type="cellIs" dxfId="2827" priority="2921" stopIfTrue="1" operator="equal">
      <formula>"no"</formula>
    </cfRule>
    <cfRule type="notContainsBlanks" dxfId="2826" priority="2922">
      <formula>LEN(TRIM(BH66))&gt;0</formula>
    </cfRule>
  </conditionalFormatting>
  <conditionalFormatting sqref="BH22">
    <cfRule type="cellIs" dxfId="2825" priority="2907" stopIfTrue="1" operator="equal">
      <formula>"yes"</formula>
    </cfRule>
    <cfRule type="cellIs" dxfId="2824" priority="2908" stopIfTrue="1" operator="equal">
      <formula>"no"</formula>
    </cfRule>
    <cfRule type="notContainsBlanks" dxfId="2823" priority="2911" stopIfTrue="1">
      <formula>LEN(TRIM(BH22))&gt;0</formula>
    </cfRule>
  </conditionalFormatting>
  <conditionalFormatting sqref="BH22">
    <cfRule type="cellIs" dxfId="2822" priority="2909" stopIfTrue="1" operator="equal">
      <formula>"done"</formula>
    </cfRule>
    <cfRule type="cellIs" dxfId="2821" priority="2910" stopIfTrue="1" operator="equal">
      <formula>"n/a"</formula>
    </cfRule>
    <cfRule type="cellIs" dxfId="2820" priority="2912" stopIfTrue="1" operator="equal">
      <formula>"yes"</formula>
    </cfRule>
    <cfRule type="cellIs" dxfId="2819" priority="2913" stopIfTrue="1" operator="equal">
      <formula>"no"</formula>
    </cfRule>
    <cfRule type="notContainsBlanks" dxfId="2818" priority="2914">
      <formula>LEN(TRIM(BH22))&gt;0</formula>
    </cfRule>
  </conditionalFormatting>
  <conditionalFormatting sqref="BH23">
    <cfRule type="cellIs" dxfId="2817" priority="2899" stopIfTrue="1" operator="equal">
      <formula>"yes"</formula>
    </cfRule>
    <cfRule type="cellIs" dxfId="2816" priority="2900" stopIfTrue="1" operator="equal">
      <formula>"no"</formula>
    </cfRule>
    <cfRule type="notContainsBlanks" dxfId="2815" priority="2903" stopIfTrue="1">
      <formula>LEN(TRIM(BH23))&gt;0</formula>
    </cfRule>
  </conditionalFormatting>
  <conditionalFormatting sqref="BH23">
    <cfRule type="cellIs" dxfId="2814" priority="2901" stopIfTrue="1" operator="equal">
      <formula>"done"</formula>
    </cfRule>
    <cfRule type="cellIs" dxfId="2813" priority="2902" stopIfTrue="1" operator="equal">
      <formula>"n/a"</formula>
    </cfRule>
    <cfRule type="cellIs" dxfId="2812" priority="2904" stopIfTrue="1" operator="equal">
      <formula>"yes"</formula>
    </cfRule>
    <cfRule type="cellIs" dxfId="2811" priority="2905" stopIfTrue="1" operator="equal">
      <formula>"no"</formula>
    </cfRule>
    <cfRule type="notContainsBlanks" dxfId="2810" priority="2906">
      <formula>LEN(TRIM(BH23))&gt;0</formula>
    </cfRule>
  </conditionalFormatting>
  <conditionalFormatting sqref="BH24">
    <cfRule type="cellIs" dxfId="2809" priority="2891" stopIfTrue="1" operator="equal">
      <formula>"yes"</formula>
    </cfRule>
    <cfRule type="cellIs" dxfId="2808" priority="2892" stopIfTrue="1" operator="equal">
      <formula>"no"</formula>
    </cfRule>
    <cfRule type="notContainsBlanks" dxfId="2807" priority="2895" stopIfTrue="1">
      <formula>LEN(TRIM(BH24))&gt;0</formula>
    </cfRule>
  </conditionalFormatting>
  <conditionalFormatting sqref="BH24">
    <cfRule type="cellIs" dxfId="2806" priority="2893" stopIfTrue="1" operator="equal">
      <formula>"done"</formula>
    </cfRule>
    <cfRule type="cellIs" dxfId="2805" priority="2894" stopIfTrue="1" operator="equal">
      <formula>"n/a"</formula>
    </cfRule>
    <cfRule type="cellIs" dxfId="2804" priority="2896" stopIfTrue="1" operator="equal">
      <formula>"yes"</formula>
    </cfRule>
    <cfRule type="cellIs" dxfId="2803" priority="2897" stopIfTrue="1" operator="equal">
      <formula>"no"</formula>
    </cfRule>
    <cfRule type="notContainsBlanks" dxfId="2802" priority="2898">
      <formula>LEN(TRIM(BH24))&gt;0</formula>
    </cfRule>
  </conditionalFormatting>
  <conditionalFormatting sqref="BH25">
    <cfRule type="cellIs" dxfId="2801" priority="2883" stopIfTrue="1" operator="equal">
      <formula>"yes"</formula>
    </cfRule>
    <cfRule type="cellIs" dxfId="2800" priority="2884" stopIfTrue="1" operator="equal">
      <formula>"no"</formula>
    </cfRule>
    <cfRule type="notContainsBlanks" dxfId="2799" priority="2887" stopIfTrue="1">
      <formula>LEN(TRIM(BH25))&gt;0</formula>
    </cfRule>
  </conditionalFormatting>
  <conditionalFormatting sqref="BH25">
    <cfRule type="cellIs" dxfId="2798" priority="2885" stopIfTrue="1" operator="equal">
      <formula>"done"</formula>
    </cfRule>
    <cfRule type="cellIs" dxfId="2797" priority="2886" stopIfTrue="1" operator="equal">
      <formula>"n/a"</formula>
    </cfRule>
    <cfRule type="cellIs" dxfId="2796" priority="2888" stopIfTrue="1" operator="equal">
      <formula>"yes"</formula>
    </cfRule>
    <cfRule type="cellIs" dxfId="2795" priority="2889" stopIfTrue="1" operator="equal">
      <formula>"no"</formula>
    </cfRule>
    <cfRule type="notContainsBlanks" dxfId="2794" priority="2890">
      <formula>LEN(TRIM(BH25))&gt;0</formula>
    </cfRule>
  </conditionalFormatting>
  <conditionalFormatting sqref="BH26">
    <cfRule type="cellIs" dxfId="2793" priority="2875" stopIfTrue="1" operator="equal">
      <formula>"yes"</formula>
    </cfRule>
    <cfRule type="cellIs" dxfId="2792" priority="2876" stopIfTrue="1" operator="equal">
      <formula>"no"</formula>
    </cfRule>
    <cfRule type="notContainsBlanks" dxfId="2791" priority="2879" stopIfTrue="1">
      <formula>LEN(TRIM(BH26))&gt;0</formula>
    </cfRule>
  </conditionalFormatting>
  <conditionalFormatting sqref="BH26">
    <cfRule type="cellIs" dxfId="2790" priority="2877" stopIfTrue="1" operator="equal">
      <formula>"done"</formula>
    </cfRule>
    <cfRule type="cellIs" dxfId="2789" priority="2878" stopIfTrue="1" operator="equal">
      <formula>"n/a"</formula>
    </cfRule>
    <cfRule type="cellIs" dxfId="2788" priority="2880" stopIfTrue="1" operator="equal">
      <formula>"yes"</formula>
    </cfRule>
    <cfRule type="cellIs" dxfId="2787" priority="2881" stopIfTrue="1" operator="equal">
      <formula>"no"</formula>
    </cfRule>
    <cfRule type="notContainsBlanks" dxfId="2786" priority="2882">
      <formula>LEN(TRIM(BH26))&gt;0</formula>
    </cfRule>
  </conditionalFormatting>
  <conditionalFormatting sqref="BH27">
    <cfRule type="cellIs" dxfId="2785" priority="2867" stopIfTrue="1" operator="equal">
      <formula>"yes"</formula>
    </cfRule>
    <cfRule type="cellIs" dxfId="2784" priority="2868" stopIfTrue="1" operator="equal">
      <formula>"no"</formula>
    </cfRule>
    <cfRule type="notContainsBlanks" dxfId="2783" priority="2871" stopIfTrue="1">
      <formula>LEN(TRIM(BH27))&gt;0</formula>
    </cfRule>
  </conditionalFormatting>
  <conditionalFormatting sqref="BH27">
    <cfRule type="cellIs" dxfId="2782" priority="2869" stopIfTrue="1" operator="equal">
      <formula>"done"</formula>
    </cfRule>
    <cfRule type="cellIs" dxfId="2781" priority="2870" stopIfTrue="1" operator="equal">
      <formula>"n/a"</formula>
    </cfRule>
    <cfRule type="cellIs" dxfId="2780" priority="2872" stopIfTrue="1" operator="equal">
      <formula>"yes"</formula>
    </cfRule>
    <cfRule type="cellIs" dxfId="2779" priority="2873" stopIfTrue="1" operator="equal">
      <formula>"no"</formula>
    </cfRule>
    <cfRule type="notContainsBlanks" dxfId="2778" priority="2874">
      <formula>LEN(TRIM(BH27))&gt;0</formula>
    </cfRule>
  </conditionalFormatting>
  <conditionalFormatting sqref="BH28">
    <cfRule type="cellIs" dxfId="2777" priority="2859" stopIfTrue="1" operator="equal">
      <formula>"yes"</formula>
    </cfRule>
    <cfRule type="cellIs" dxfId="2776" priority="2860" stopIfTrue="1" operator="equal">
      <formula>"no"</formula>
    </cfRule>
    <cfRule type="notContainsBlanks" dxfId="2775" priority="2863" stopIfTrue="1">
      <formula>LEN(TRIM(BH28))&gt;0</formula>
    </cfRule>
  </conditionalFormatting>
  <conditionalFormatting sqref="BH28">
    <cfRule type="cellIs" dxfId="2774" priority="2861" stopIfTrue="1" operator="equal">
      <formula>"done"</formula>
    </cfRule>
    <cfRule type="cellIs" dxfId="2773" priority="2862" stopIfTrue="1" operator="equal">
      <formula>"n/a"</formula>
    </cfRule>
    <cfRule type="cellIs" dxfId="2772" priority="2864" stopIfTrue="1" operator="equal">
      <formula>"yes"</formula>
    </cfRule>
    <cfRule type="cellIs" dxfId="2771" priority="2865" stopIfTrue="1" operator="equal">
      <formula>"no"</formula>
    </cfRule>
    <cfRule type="notContainsBlanks" dxfId="2770" priority="2866">
      <formula>LEN(TRIM(BH28))&gt;0</formula>
    </cfRule>
  </conditionalFormatting>
  <conditionalFormatting sqref="BH29">
    <cfRule type="cellIs" dxfId="2769" priority="2851" stopIfTrue="1" operator="equal">
      <formula>"yes"</formula>
    </cfRule>
    <cfRule type="cellIs" dxfId="2768" priority="2852" stopIfTrue="1" operator="equal">
      <formula>"no"</formula>
    </cfRule>
    <cfRule type="notContainsBlanks" dxfId="2767" priority="2855" stopIfTrue="1">
      <formula>LEN(TRIM(BH29))&gt;0</formula>
    </cfRule>
  </conditionalFormatting>
  <conditionalFormatting sqref="BH29">
    <cfRule type="cellIs" dxfId="2766" priority="2853" stopIfTrue="1" operator="equal">
      <formula>"done"</formula>
    </cfRule>
    <cfRule type="cellIs" dxfId="2765" priority="2854" stopIfTrue="1" operator="equal">
      <formula>"n/a"</formula>
    </cfRule>
    <cfRule type="cellIs" dxfId="2764" priority="2856" stopIfTrue="1" operator="equal">
      <formula>"yes"</formula>
    </cfRule>
    <cfRule type="cellIs" dxfId="2763" priority="2857" stopIfTrue="1" operator="equal">
      <formula>"no"</formula>
    </cfRule>
    <cfRule type="notContainsBlanks" dxfId="2762" priority="2858">
      <formula>LEN(TRIM(BH29))&gt;0</formula>
    </cfRule>
  </conditionalFormatting>
  <conditionalFormatting sqref="BH30">
    <cfRule type="cellIs" dxfId="2761" priority="2843" stopIfTrue="1" operator="equal">
      <formula>"yes"</formula>
    </cfRule>
    <cfRule type="cellIs" dxfId="2760" priority="2844" stopIfTrue="1" operator="equal">
      <formula>"no"</formula>
    </cfRule>
    <cfRule type="notContainsBlanks" dxfId="2759" priority="2847" stopIfTrue="1">
      <formula>LEN(TRIM(BH30))&gt;0</formula>
    </cfRule>
  </conditionalFormatting>
  <conditionalFormatting sqref="BH30">
    <cfRule type="cellIs" dxfId="2758" priority="2845" stopIfTrue="1" operator="equal">
      <formula>"done"</formula>
    </cfRule>
    <cfRule type="cellIs" dxfId="2757" priority="2846" stopIfTrue="1" operator="equal">
      <formula>"n/a"</formula>
    </cfRule>
    <cfRule type="cellIs" dxfId="2756" priority="2848" stopIfTrue="1" operator="equal">
      <formula>"yes"</formula>
    </cfRule>
    <cfRule type="cellIs" dxfId="2755" priority="2849" stopIfTrue="1" operator="equal">
      <formula>"no"</formula>
    </cfRule>
    <cfRule type="notContainsBlanks" dxfId="2754" priority="2850">
      <formula>LEN(TRIM(BH30))&gt;0</formula>
    </cfRule>
  </conditionalFormatting>
  <conditionalFormatting sqref="BH39">
    <cfRule type="cellIs" dxfId="2753" priority="2835" stopIfTrue="1" operator="equal">
      <formula>"yes"</formula>
    </cfRule>
    <cfRule type="cellIs" dxfId="2752" priority="2836" stopIfTrue="1" operator="equal">
      <formula>"no"</formula>
    </cfRule>
    <cfRule type="notContainsBlanks" dxfId="2751" priority="2839" stopIfTrue="1">
      <formula>LEN(TRIM(BH39))&gt;0</formula>
    </cfRule>
  </conditionalFormatting>
  <conditionalFormatting sqref="BH39">
    <cfRule type="cellIs" dxfId="2750" priority="2837" stopIfTrue="1" operator="equal">
      <formula>"done"</formula>
    </cfRule>
    <cfRule type="cellIs" dxfId="2749" priority="2838" stopIfTrue="1" operator="equal">
      <formula>"n/a"</formula>
    </cfRule>
    <cfRule type="cellIs" dxfId="2748" priority="2840" stopIfTrue="1" operator="equal">
      <formula>"yes"</formula>
    </cfRule>
    <cfRule type="cellIs" dxfId="2747" priority="2841" stopIfTrue="1" operator="equal">
      <formula>"no"</formula>
    </cfRule>
    <cfRule type="notContainsBlanks" dxfId="2746" priority="2842">
      <formula>LEN(TRIM(BH39))&gt;0</formula>
    </cfRule>
  </conditionalFormatting>
  <conditionalFormatting sqref="BH31:BH38">
    <cfRule type="cellIs" dxfId="2745" priority="2827" stopIfTrue="1" operator="equal">
      <formula>"yes"</formula>
    </cfRule>
    <cfRule type="cellIs" dxfId="2744" priority="2828" stopIfTrue="1" operator="equal">
      <formula>"no"</formula>
    </cfRule>
    <cfRule type="notContainsBlanks" dxfId="2743" priority="2831" stopIfTrue="1">
      <formula>LEN(TRIM(BH31))&gt;0</formula>
    </cfRule>
  </conditionalFormatting>
  <conditionalFormatting sqref="BH31:BH38">
    <cfRule type="cellIs" dxfId="2742" priority="2829" stopIfTrue="1" operator="equal">
      <formula>"done"</formula>
    </cfRule>
    <cfRule type="cellIs" dxfId="2741" priority="2830" stopIfTrue="1" operator="equal">
      <formula>"n/a"</formula>
    </cfRule>
    <cfRule type="cellIs" dxfId="2740" priority="2832" stopIfTrue="1" operator="equal">
      <formula>"yes"</formula>
    </cfRule>
    <cfRule type="cellIs" dxfId="2739" priority="2833" stopIfTrue="1" operator="equal">
      <formula>"no"</formula>
    </cfRule>
    <cfRule type="notContainsBlanks" dxfId="2738" priority="2834">
      <formula>LEN(TRIM(BH31))&gt;0</formula>
    </cfRule>
  </conditionalFormatting>
  <conditionalFormatting sqref="BH40">
    <cfRule type="cellIs" dxfId="2737" priority="2819" stopIfTrue="1" operator="equal">
      <formula>"yes"</formula>
    </cfRule>
    <cfRule type="cellIs" dxfId="2736" priority="2820" stopIfTrue="1" operator="equal">
      <formula>"no"</formula>
    </cfRule>
    <cfRule type="notContainsBlanks" dxfId="2735" priority="2823" stopIfTrue="1">
      <formula>LEN(TRIM(BH40))&gt;0</formula>
    </cfRule>
  </conditionalFormatting>
  <conditionalFormatting sqref="BH40">
    <cfRule type="cellIs" dxfId="2734" priority="2821" stopIfTrue="1" operator="equal">
      <formula>"done"</formula>
    </cfRule>
    <cfRule type="cellIs" dxfId="2733" priority="2822" stopIfTrue="1" operator="equal">
      <formula>"n/a"</formula>
    </cfRule>
    <cfRule type="cellIs" dxfId="2732" priority="2824" stopIfTrue="1" operator="equal">
      <formula>"yes"</formula>
    </cfRule>
    <cfRule type="cellIs" dxfId="2731" priority="2825" stopIfTrue="1" operator="equal">
      <formula>"no"</formula>
    </cfRule>
    <cfRule type="notContainsBlanks" dxfId="2730" priority="2826">
      <formula>LEN(TRIM(BH40))&gt;0</formula>
    </cfRule>
  </conditionalFormatting>
  <conditionalFormatting sqref="BH41">
    <cfRule type="cellIs" dxfId="2729" priority="2811" stopIfTrue="1" operator="equal">
      <formula>"yes"</formula>
    </cfRule>
    <cfRule type="cellIs" dxfId="2728" priority="2812" stopIfTrue="1" operator="equal">
      <formula>"no"</formula>
    </cfRule>
    <cfRule type="notContainsBlanks" dxfId="2727" priority="2815" stopIfTrue="1">
      <formula>LEN(TRIM(BH41))&gt;0</formula>
    </cfRule>
  </conditionalFormatting>
  <conditionalFormatting sqref="BH41">
    <cfRule type="cellIs" dxfId="2726" priority="2813" stopIfTrue="1" operator="equal">
      <formula>"done"</formula>
    </cfRule>
    <cfRule type="cellIs" dxfId="2725" priority="2814" stopIfTrue="1" operator="equal">
      <formula>"n/a"</formula>
    </cfRule>
    <cfRule type="cellIs" dxfId="2724" priority="2816" stopIfTrue="1" operator="equal">
      <formula>"yes"</formula>
    </cfRule>
    <cfRule type="cellIs" dxfId="2723" priority="2817" stopIfTrue="1" operator="equal">
      <formula>"no"</formula>
    </cfRule>
    <cfRule type="notContainsBlanks" dxfId="2722" priority="2818">
      <formula>LEN(TRIM(BH41))&gt;0</formula>
    </cfRule>
  </conditionalFormatting>
  <conditionalFormatting sqref="BH44">
    <cfRule type="cellIs" dxfId="2721" priority="2803" stopIfTrue="1" operator="equal">
      <formula>"yes"</formula>
    </cfRule>
    <cfRule type="cellIs" dxfId="2720" priority="2804" stopIfTrue="1" operator="equal">
      <formula>"no"</formula>
    </cfRule>
    <cfRule type="notContainsBlanks" dxfId="2719" priority="2805">
      <formula>LEN(TRIM(BH44))&gt;0</formula>
    </cfRule>
  </conditionalFormatting>
  <conditionalFormatting sqref="BH44">
    <cfRule type="cellIs" dxfId="2718" priority="2806" stopIfTrue="1" operator="equal">
      <formula>"done"</formula>
    </cfRule>
    <cfRule type="cellIs" dxfId="2717" priority="2807" stopIfTrue="1" operator="equal">
      <formula>"n/a"</formula>
    </cfRule>
    <cfRule type="cellIs" dxfId="2716" priority="2808" stopIfTrue="1" operator="equal">
      <formula>"yes"</formula>
    </cfRule>
    <cfRule type="cellIs" dxfId="2715" priority="2809" stopIfTrue="1" operator="equal">
      <formula>"no"</formula>
    </cfRule>
    <cfRule type="notContainsBlanks" dxfId="2714" priority="2810">
      <formula>LEN(TRIM(BH44))&gt;0</formula>
    </cfRule>
  </conditionalFormatting>
  <conditionalFormatting sqref="BH43">
    <cfRule type="cellIs" dxfId="2713" priority="2795" stopIfTrue="1" operator="equal">
      <formula>"yes"</formula>
    </cfRule>
    <cfRule type="cellIs" dxfId="2712" priority="2796" stopIfTrue="1" operator="equal">
      <formula>"no"</formula>
    </cfRule>
    <cfRule type="notContainsBlanks" dxfId="2711" priority="2799" stopIfTrue="1">
      <formula>LEN(TRIM(BH43))&gt;0</formula>
    </cfRule>
  </conditionalFormatting>
  <conditionalFormatting sqref="BH43">
    <cfRule type="cellIs" dxfId="2710" priority="2797" stopIfTrue="1" operator="equal">
      <formula>"done"</formula>
    </cfRule>
    <cfRule type="cellIs" dxfId="2709" priority="2798" stopIfTrue="1" operator="equal">
      <formula>"n/a"</formula>
    </cfRule>
    <cfRule type="cellIs" dxfId="2708" priority="2800" stopIfTrue="1" operator="equal">
      <formula>"yes"</formula>
    </cfRule>
    <cfRule type="cellIs" dxfId="2707" priority="2801" stopIfTrue="1" operator="equal">
      <formula>"no"</formula>
    </cfRule>
    <cfRule type="notContainsBlanks" dxfId="2706" priority="2802">
      <formula>LEN(TRIM(BH43))&gt;0</formula>
    </cfRule>
  </conditionalFormatting>
  <conditionalFormatting sqref="BH47">
    <cfRule type="cellIs" dxfId="2705" priority="2787" stopIfTrue="1" operator="equal">
      <formula>"yes"</formula>
    </cfRule>
    <cfRule type="cellIs" dxfId="2704" priority="2788" stopIfTrue="1" operator="equal">
      <formula>"no"</formula>
    </cfRule>
    <cfRule type="notContainsBlanks" dxfId="2703" priority="2791" stopIfTrue="1">
      <formula>LEN(TRIM(BH47))&gt;0</formula>
    </cfRule>
  </conditionalFormatting>
  <conditionalFormatting sqref="BH47">
    <cfRule type="cellIs" dxfId="2702" priority="2789" stopIfTrue="1" operator="equal">
      <formula>"done"</formula>
    </cfRule>
    <cfRule type="cellIs" dxfId="2701" priority="2790" stopIfTrue="1" operator="equal">
      <formula>"n/a"</formula>
    </cfRule>
    <cfRule type="cellIs" dxfId="2700" priority="2792" stopIfTrue="1" operator="equal">
      <formula>"yes"</formula>
    </cfRule>
    <cfRule type="cellIs" dxfId="2699" priority="2793" stopIfTrue="1" operator="equal">
      <formula>"no"</formula>
    </cfRule>
    <cfRule type="notContainsBlanks" dxfId="2698" priority="2794">
      <formula>LEN(TRIM(BH47))&gt;0</formula>
    </cfRule>
  </conditionalFormatting>
  <conditionalFormatting sqref="BH49">
    <cfRule type="cellIs" dxfId="2697" priority="2779" stopIfTrue="1" operator="equal">
      <formula>"yes"</formula>
    </cfRule>
    <cfRule type="cellIs" dxfId="2696" priority="2780" stopIfTrue="1" operator="equal">
      <formula>"no"</formula>
    </cfRule>
    <cfRule type="notContainsBlanks" dxfId="2695" priority="2783" stopIfTrue="1">
      <formula>LEN(TRIM(BH49))&gt;0</formula>
    </cfRule>
  </conditionalFormatting>
  <conditionalFormatting sqref="BH49">
    <cfRule type="cellIs" dxfId="2694" priority="2781" stopIfTrue="1" operator="equal">
      <formula>"done"</formula>
    </cfRule>
    <cfRule type="cellIs" dxfId="2693" priority="2782" stopIfTrue="1" operator="equal">
      <formula>"n/a"</formula>
    </cfRule>
    <cfRule type="cellIs" dxfId="2692" priority="2784" stopIfTrue="1" operator="equal">
      <formula>"yes"</formula>
    </cfRule>
    <cfRule type="cellIs" dxfId="2691" priority="2785" stopIfTrue="1" operator="equal">
      <formula>"no"</formula>
    </cfRule>
    <cfRule type="notContainsBlanks" dxfId="2690" priority="2786">
      <formula>LEN(TRIM(BH49))&gt;0</formula>
    </cfRule>
  </conditionalFormatting>
  <conditionalFormatting sqref="BH65">
    <cfRule type="cellIs" dxfId="2689" priority="2771" stopIfTrue="1" operator="equal">
      <formula>"yes"</formula>
    </cfRule>
    <cfRule type="cellIs" dxfId="2688" priority="2772" stopIfTrue="1" operator="equal">
      <formula>"no"</formula>
    </cfRule>
    <cfRule type="notContainsBlanks" dxfId="2687" priority="2775" stopIfTrue="1">
      <formula>LEN(TRIM(BH65))&gt;0</formula>
    </cfRule>
  </conditionalFormatting>
  <conditionalFormatting sqref="BH65">
    <cfRule type="cellIs" dxfId="2686" priority="2773" stopIfTrue="1" operator="equal">
      <formula>"done"</formula>
    </cfRule>
    <cfRule type="cellIs" dxfId="2685" priority="2774" stopIfTrue="1" operator="equal">
      <formula>"n/a"</formula>
    </cfRule>
    <cfRule type="cellIs" dxfId="2684" priority="2776" stopIfTrue="1" operator="equal">
      <formula>"yes"</formula>
    </cfRule>
    <cfRule type="cellIs" dxfId="2683" priority="2777" stopIfTrue="1" operator="equal">
      <formula>"no"</formula>
    </cfRule>
    <cfRule type="notContainsBlanks" dxfId="2682" priority="2778">
      <formula>LEN(TRIM(BH65))&gt;0</formula>
    </cfRule>
  </conditionalFormatting>
  <conditionalFormatting sqref="BH67">
    <cfRule type="cellIs" dxfId="2681" priority="2763" stopIfTrue="1" operator="equal">
      <formula>"yes"</formula>
    </cfRule>
    <cfRule type="cellIs" dxfId="2680" priority="2764" stopIfTrue="1" operator="equal">
      <formula>"no"</formula>
    </cfRule>
    <cfRule type="notContainsBlanks" dxfId="2679" priority="2767" stopIfTrue="1">
      <formula>LEN(TRIM(BH67))&gt;0</formula>
    </cfRule>
  </conditionalFormatting>
  <conditionalFormatting sqref="BH67">
    <cfRule type="cellIs" dxfId="2678" priority="2765" stopIfTrue="1" operator="equal">
      <formula>"done"</formula>
    </cfRule>
    <cfRule type="cellIs" dxfId="2677" priority="2766" stopIfTrue="1" operator="equal">
      <formula>"n/a"</formula>
    </cfRule>
    <cfRule type="cellIs" dxfId="2676" priority="2768" stopIfTrue="1" operator="equal">
      <formula>"yes"</formula>
    </cfRule>
    <cfRule type="cellIs" dxfId="2675" priority="2769" stopIfTrue="1" operator="equal">
      <formula>"no"</formula>
    </cfRule>
    <cfRule type="notContainsBlanks" dxfId="2674" priority="2770">
      <formula>LEN(TRIM(BH67))&gt;0</formula>
    </cfRule>
  </conditionalFormatting>
  <conditionalFormatting sqref="BH68">
    <cfRule type="cellIs" dxfId="2673" priority="2755" stopIfTrue="1" operator="equal">
      <formula>"yes"</formula>
    </cfRule>
    <cfRule type="cellIs" dxfId="2672" priority="2756" stopIfTrue="1" operator="equal">
      <formula>"no"</formula>
    </cfRule>
    <cfRule type="notContainsBlanks" dxfId="2671" priority="2759" stopIfTrue="1">
      <formula>LEN(TRIM(BH68))&gt;0</formula>
    </cfRule>
  </conditionalFormatting>
  <conditionalFormatting sqref="BH68">
    <cfRule type="cellIs" dxfId="2670" priority="2757" stopIfTrue="1" operator="equal">
      <formula>"done"</formula>
    </cfRule>
    <cfRule type="cellIs" dxfId="2669" priority="2758" stopIfTrue="1" operator="equal">
      <formula>"n/a"</formula>
    </cfRule>
    <cfRule type="cellIs" dxfId="2668" priority="2760" stopIfTrue="1" operator="equal">
      <formula>"yes"</formula>
    </cfRule>
    <cfRule type="cellIs" dxfId="2667" priority="2761" stopIfTrue="1" operator="equal">
      <formula>"no"</formula>
    </cfRule>
    <cfRule type="notContainsBlanks" dxfId="2666" priority="2762">
      <formula>LEN(TRIM(BH68))&gt;0</formula>
    </cfRule>
  </conditionalFormatting>
  <conditionalFormatting sqref="BH91:BH104">
    <cfRule type="cellIs" dxfId="2665" priority="2747" stopIfTrue="1" operator="equal">
      <formula>"yes"</formula>
    </cfRule>
    <cfRule type="cellIs" dxfId="2664" priority="2748" stopIfTrue="1" operator="equal">
      <formula>"no"</formula>
    </cfRule>
    <cfRule type="notContainsBlanks" dxfId="2663" priority="2751" stopIfTrue="1">
      <formula>LEN(TRIM(BH91))&gt;0</formula>
    </cfRule>
  </conditionalFormatting>
  <conditionalFormatting sqref="BH91:BH104">
    <cfRule type="cellIs" dxfId="2662" priority="2749" stopIfTrue="1" operator="equal">
      <formula>"done"</formula>
    </cfRule>
    <cfRule type="cellIs" dxfId="2661" priority="2750" stopIfTrue="1" operator="equal">
      <formula>"n/a"</formula>
    </cfRule>
    <cfRule type="cellIs" dxfId="2660" priority="2752" stopIfTrue="1" operator="equal">
      <formula>"yes"</formula>
    </cfRule>
    <cfRule type="cellIs" dxfId="2659" priority="2753" stopIfTrue="1" operator="equal">
      <formula>"no"</formula>
    </cfRule>
    <cfRule type="notContainsBlanks" dxfId="2658" priority="2754">
      <formula>LEN(TRIM(BH91))&gt;0</formula>
    </cfRule>
  </conditionalFormatting>
  <conditionalFormatting sqref="BH106">
    <cfRule type="cellIs" dxfId="2657" priority="2739" stopIfTrue="1" operator="equal">
      <formula>"yes"</formula>
    </cfRule>
    <cfRule type="cellIs" dxfId="2656" priority="2740" stopIfTrue="1" operator="equal">
      <formula>"no"</formula>
    </cfRule>
    <cfRule type="notContainsBlanks" dxfId="2655" priority="2743" stopIfTrue="1">
      <formula>LEN(TRIM(BH106))&gt;0</formula>
    </cfRule>
  </conditionalFormatting>
  <conditionalFormatting sqref="BH106">
    <cfRule type="cellIs" dxfId="2654" priority="2741" stopIfTrue="1" operator="equal">
      <formula>"done"</formula>
    </cfRule>
    <cfRule type="cellIs" dxfId="2653" priority="2742" stopIfTrue="1" operator="equal">
      <formula>"n/a"</formula>
    </cfRule>
    <cfRule type="cellIs" dxfId="2652" priority="2744" stopIfTrue="1" operator="equal">
      <formula>"yes"</formula>
    </cfRule>
    <cfRule type="cellIs" dxfId="2651" priority="2745" stopIfTrue="1" operator="equal">
      <formula>"no"</formula>
    </cfRule>
    <cfRule type="notContainsBlanks" dxfId="2650" priority="2746">
      <formula>LEN(TRIM(BH106))&gt;0</formula>
    </cfRule>
  </conditionalFormatting>
  <conditionalFormatting sqref="BH107:BH108">
    <cfRule type="cellIs" dxfId="2649" priority="2731" stopIfTrue="1" operator="equal">
      <formula>"yes"</formula>
    </cfRule>
    <cfRule type="cellIs" dxfId="2648" priority="2732" stopIfTrue="1" operator="equal">
      <formula>"no"</formula>
    </cfRule>
    <cfRule type="notContainsBlanks" dxfId="2647" priority="2735" stopIfTrue="1">
      <formula>LEN(TRIM(BH107))&gt;0</formula>
    </cfRule>
  </conditionalFormatting>
  <conditionalFormatting sqref="BH107:BH108">
    <cfRule type="cellIs" dxfId="2646" priority="2733" stopIfTrue="1" operator="equal">
      <formula>"done"</formula>
    </cfRule>
    <cfRule type="cellIs" dxfId="2645" priority="2734" stopIfTrue="1" operator="equal">
      <formula>"n/a"</formula>
    </cfRule>
    <cfRule type="cellIs" dxfId="2644" priority="2736" stopIfTrue="1" operator="equal">
      <formula>"yes"</formula>
    </cfRule>
    <cfRule type="cellIs" dxfId="2643" priority="2737" stopIfTrue="1" operator="equal">
      <formula>"no"</formula>
    </cfRule>
    <cfRule type="notContainsBlanks" dxfId="2642" priority="2738">
      <formula>LEN(TRIM(BH107))&gt;0</formula>
    </cfRule>
  </conditionalFormatting>
  <conditionalFormatting sqref="BH109:BH110">
    <cfRule type="cellIs" dxfId="2641" priority="2723" stopIfTrue="1" operator="equal">
      <formula>"yes"</formula>
    </cfRule>
    <cfRule type="cellIs" dxfId="2640" priority="2724" stopIfTrue="1" operator="equal">
      <formula>"no"</formula>
    </cfRule>
    <cfRule type="notContainsBlanks" dxfId="2639" priority="2727" stopIfTrue="1">
      <formula>LEN(TRIM(BH109))&gt;0</formula>
    </cfRule>
  </conditionalFormatting>
  <conditionalFormatting sqref="BH109:BH110">
    <cfRule type="cellIs" dxfId="2638" priority="2725" stopIfTrue="1" operator="equal">
      <formula>"done"</formula>
    </cfRule>
    <cfRule type="cellIs" dxfId="2637" priority="2726" stopIfTrue="1" operator="equal">
      <formula>"n/a"</formula>
    </cfRule>
    <cfRule type="cellIs" dxfId="2636" priority="2728" stopIfTrue="1" operator="equal">
      <formula>"yes"</formula>
    </cfRule>
    <cfRule type="cellIs" dxfId="2635" priority="2729" stopIfTrue="1" operator="equal">
      <formula>"no"</formula>
    </cfRule>
    <cfRule type="notContainsBlanks" dxfId="2634" priority="2730">
      <formula>LEN(TRIM(BH109))&gt;0</formula>
    </cfRule>
  </conditionalFormatting>
  <conditionalFormatting sqref="BH113">
    <cfRule type="cellIs" dxfId="2633" priority="2715" stopIfTrue="1" operator="equal">
      <formula>"yes"</formula>
    </cfRule>
    <cfRule type="cellIs" dxfId="2632" priority="2716" stopIfTrue="1" operator="equal">
      <formula>"no"</formula>
    </cfRule>
    <cfRule type="notContainsBlanks" dxfId="2631" priority="2719" stopIfTrue="1">
      <formula>LEN(TRIM(BH113))&gt;0</formula>
    </cfRule>
  </conditionalFormatting>
  <conditionalFormatting sqref="BH113">
    <cfRule type="cellIs" dxfId="2630" priority="2717" stopIfTrue="1" operator="equal">
      <formula>"done"</formula>
    </cfRule>
    <cfRule type="cellIs" dxfId="2629" priority="2718" stopIfTrue="1" operator="equal">
      <formula>"n/a"</formula>
    </cfRule>
    <cfRule type="cellIs" dxfId="2628" priority="2720" stopIfTrue="1" operator="equal">
      <formula>"yes"</formula>
    </cfRule>
    <cfRule type="cellIs" dxfId="2627" priority="2721" stopIfTrue="1" operator="equal">
      <formula>"no"</formula>
    </cfRule>
    <cfRule type="notContainsBlanks" dxfId="2626" priority="2722">
      <formula>LEN(TRIM(BH113))&gt;0</formula>
    </cfRule>
  </conditionalFormatting>
  <conditionalFormatting sqref="BH114">
    <cfRule type="cellIs" dxfId="2625" priority="2707" stopIfTrue="1" operator="equal">
      <formula>"yes"</formula>
    </cfRule>
    <cfRule type="cellIs" dxfId="2624" priority="2708" stopIfTrue="1" operator="equal">
      <formula>"no"</formula>
    </cfRule>
    <cfRule type="notContainsBlanks" dxfId="2623" priority="2711" stopIfTrue="1">
      <formula>LEN(TRIM(BH114))&gt;0</formula>
    </cfRule>
  </conditionalFormatting>
  <conditionalFormatting sqref="BH114">
    <cfRule type="cellIs" dxfId="2622" priority="2709" stopIfTrue="1" operator="equal">
      <formula>"done"</formula>
    </cfRule>
    <cfRule type="cellIs" dxfId="2621" priority="2710" stopIfTrue="1" operator="equal">
      <formula>"n/a"</formula>
    </cfRule>
    <cfRule type="cellIs" dxfId="2620" priority="2712" stopIfTrue="1" operator="equal">
      <formula>"yes"</formula>
    </cfRule>
    <cfRule type="cellIs" dxfId="2619" priority="2713" stopIfTrue="1" operator="equal">
      <formula>"no"</formula>
    </cfRule>
    <cfRule type="notContainsBlanks" dxfId="2618" priority="2714">
      <formula>LEN(TRIM(BH114))&gt;0</formula>
    </cfRule>
  </conditionalFormatting>
  <conditionalFormatting sqref="BH115">
    <cfRule type="cellIs" dxfId="2617" priority="2699" stopIfTrue="1" operator="equal">
      <formula>"yes"</formula>
    </cfRule>
    <cfRule type="cellIs" dxfId="2616" priority="2700" stopIfTrue="1" operator="equal">
      <formula>"no"</formula>
    </cfRule>
    <cfRule type="notContainsBlanks" dxfId="2615" priority="2703" stopIfTrue="1">
      <formula>LEN(TRIM(BH115))&gt;0</formula>
    </cfRule>
  </conditionalFormatting>
  <conditionalFormatting sqref="BH115">
    <cfRule type="cellIs" dxfId="2614" priority="2701" stopIfTrue="1" operator="equal">
      <formula>"done"</formula>
    </cfRule>
    <cfRule type="cellIs" dxfId="2613" priority="2702" stopIfTrue="1" operator="equal">
      <formula>"n/a"</formula>
    </cfRule>
    <cfRule type="cellIs" dxfId="2612" priority="2704" stopIfTrue="1" operator="equal">
      <formula>"yes"</formula>
    </cfRule>
    <cfRule type="cellIs" dxfId="2611" priority="2705" stopIfTrue="1" operator="equal">
      <formula>"no"</formula>
    </cfRule>
    <cfRule type="notContainsBlanks" dxfId="2610" priority="2706">
      <formula>LEN(TRIM(BH115))&gt;0</formula>
    </cfRule>
  </conditionalFormatting>
  <conditionalFormatting sqref="BH127">
    <cfRule type="cellIs" dxfId="2609" priority="2691" stopIfTrue="1" operator="equal">
      <formula>"yes"</formula>
    </cfRule>
    <cfRule type="cellIs" dxfId="2608" priority="2692" stopIfTrue="1" operator="equal">
      <formula>"no"</formula>
    </cfRule>
    <cfRule type="notContainsBlanks" dxfId="2607" priority="2695" stopIfTrue="1">
      <formula>LEN(TRIM(BH127))&gt;0</formula>
    </cfRule>
  </conditionalFormatting>
  <conditionalFormatting sqref="BH127">
    <cfRule type="cellIs" dxfId="2606" priority="2693" stopIfTrue="1" operator="equal">
      <formula>"done"</formula>
    </cfRule>
    <cfRule type="cellIs" dxfId="2605" priority="2694" stopIfTrue="1" operator="equal">
      <formula>"n/a"</formula>
    </cfRule>
    <cfRule type="cellIs" dxfId="2604" priority="2696" stopIfTrue="1" operator="equal">
      <formula>"yes"</formula>
    </cfRule>
    <cfRule type="cellIs" dxfId="2603" priority="2697" stopIfTrue="1" operator="equal">
      <formula>"no"</formula>
    </cfRule>
    <cfRule type="notContainsBlanks" dxfId="2602" priority="2698">
      <formula>LEN(TRIM(BH127))&gt;0</formula>
    </cfRule>
  </conditionalFormatting>
  <conditionalFormatting sqref="BH128">
    <cfRule type="cellIs" dxfId="2601" priority="2683" stopIfTrue="1" operator="equal">
      <formula>"yes"</formula>
    </cfRule>
    <cfRule type="cellIs" dxfId="2600" priority="2684" stopIfTrue="1" operator="equal">
      <formula>"no"</formula>
    </cfRule>
    <cfRule type="notContainsBlanks" dxfId="2599" priority="2687" stopIfTrue="1">
      <formula>LEN(TRIM(BH128))&gt;0</formula>
    </cfRule>
  </conditionalFormatting>
  <conditionalFormatting sqref="BH128">
    <cfRule type="cellIs" dxfId="2598" priority="2685" stopIfTrue="1" operator="equal">
      <formula>"done"</formula>
    </cfRule>
    <cfRule type="cellIs" dxfId="2597" priority="2686" stopIfTrue="1" operator="equal">
      <formula>"n/a"</formula>
    </cfRule>
    <cfRule type="cellIs" dxfId="2596" priority="2688" stopIfTrue="1" operator="equal">
      <formula>"yes"</formula>
    </cfRule>
    <cfRule type="cellIs" dxfId="2595" priority="2689" stopIfTrue="1" operator="equal">
      <formula>"no"</formula>
    </cfRule>
    <cfRule type="notContainsBlanks" dxfId="2594" priority="2690">
      <formula>LEN(TRIM(BH128))&gt;0</formula>
    </cfRule>
  </conditionalFormatting>
  <conditionalFormatting sqref="BH129">
    <cfRule type="cellIs" dxfId="2593" priority="2675" stopIfTrue="1" operator="equal">
      <formula>"yes"</formula>
    </cfRule>
    <cfRule type="cellIs" dxfId="2592" priority="2676" stopIfTrue="1" operator="equal">
      <formula>"no"</formula>
    </cfRule>
    <cfRule type="notContainsBlanks" dxfId="2591" priority="2679" stopIfTrue="1">
      <formula>LEN(TRIM(BH129))&gt;0</formula>
    </cfRule>
  </conditionalFormatting>
  <conditionalFormatting sqref="BH129">
    <cfRule type="cellIs" dxfId="2590" priority="2677" stopIfTrue="1" operator="equal">
      <formula>"done"</formula>
    </cfRule>
    <cfRule type="cellIs" dxfId="2589" priority="2678" stopIfTrue="1" operator="equal">
      <formula>"n/a"</formula>
    </cfRule>
    <cfRule type="cellIs" dxfId="2588" priority="2680" stopIfTrue="1" operator="equal">
      <formula>"yes"</formula>
    </cfRule>
    <cfRule type="cellIs" dxfId="2587" priority="2681" stopIfTrue="1" operator="equal">
      <formula>"no"</formula>
    </cfRule>
    <cfRule type="notContainsBlanks" dxfId="2586" priority="2682">
      <formula>LEN(TRIM(BH129))&gt;0</formula>
    </cfRule>
  </conditionalFormatting>
  <conditionalFormatting sqref="BH130">
    <cfRule type="cellIs" dxfId="2585" priority="2667" stopIfTrue="1" operator="equal">
      <formula>"yes"</formula>
    </cfRule>
    <cfRule type="cellIs" dxfId="2584" priority="2668" stopIfTrue="1" operator="equal">
      <formula>"no"</formula>
    </cfRule>
    <cfRule type="notContainsBlanks" dxfId="2583" priority="2671" stopIfTrue="1">
      <formula>LEN(TRIM(BH130))&gt;0</formula>
    </cfRule>
  </conditionalFormatting>
  <conditionalFormatting sqref="BH130">
    <cfRule type="cellIs" dxfId="2582" priority="2669" stopIfTrue="1" operator="equal">
      <formula>"done"</formula>
    </cfRule>
    <cfRule type="cellIs" dxfId="2581" priority="2670" stopIfTrue="1" operator="equal">
      <formula>"n/a"</formula>
    </cfRule>
    <cfRule type="cellIs" dxfId="2580" priority="2672" stopIfTrue="1" operator="equal">
      <formula>"yes"</formula>
    </cfRule>
    <cfRule type="cellIs" dxfId="2579" priority="2673" stopIfTrue="1" operator="equal">
      <formula>"no"</formula>
    </cfRule>
    <cfRule type="notContainsBlanks" dxfId="2578" priority="2674">
      <formula>LEN(TRIM(BH130))&gt;0</formula>
    </cfRule>
  </conditionalFormatting>
  <conditionalFormatting sqref="BH131:BH133">
    <cfRule type="cellIs" dxfId="2577" priority="2659" stopIfTrue="1" operator="equal">
      <formula>"yes"</formula>
    </cfRule>
    <cfRule type="cellIs" dxfId="2576" priority="2660" stopIfTrue="1" operator="equal">
      <formula>"no"</formula>
    </cfRule>
    <cfRule type="notContainsBlanks" dxfId="2575" priority="2663" stopIfTrue="1">
      <formula>LEN(TRIM(BH131))&gt;0</formula>
    </cfRule>
  </conditionalFormatting>
  <conditionalFormatting sqref="BH131:BH133">
    <cfRule type="cellIs" dxfId="2574" priority="2661" stopIfTrue="1" operator="equal">
      <formula>"done"</formula>
    </cfRule>
    <cfRule type="cellIs" dxfId="2573" priority="2662" stopIfTrue="1" operator="equal">
      <formula>"n/a"</formula>
    </cfRule>
    <cfRule type="cellIs" dxfId="2572" priority="2664" stopIfTrue="1" operator="equal">
      <formula>"yes"</formula>
    </cfRule>
    <cfRule type="cellIs" dxfId="2571" priority="2665" stopIfTrue="1" operator="equal">
      <formula>"no"</formula>
    </cfRule>
    <cfRule type="notContainsBlanks" dxfId="2570" priority="2666">
      <formula>LEN(TRIM(BH131))&gt;0</formula>
    </cfRule>
  </conditionalFormatting>
  <conditionalFormatting sqref="BH158">
    <cfRule type="cellIs" dxfId="2569" priority="2651" stopIfTrue="1" operator="equal">
      <formula>"yes"</formula>
    </cfRule>
    <cfRule type="cellIs" dxfId="2568" priority="2652" stopIfTrue="1" operator="equal">
      <formula>"no"</formula>
    </cfRule>
    <cfRule type="notContainsBlanks" dxfId="2567" priority="2655" stopIfTrue="1">
      <formula>LEN(TRIM(BH158))&gt;0</formula>
    </cfRule>
  </conditionalFormatting>
  <conditionalFormatting sqref="BH158">
    <cfRule type="cellIs" dxfId="2566" priority="2653" stopIfTrue="1" operator="equal">
      <formula>"done"</formula>
    </cfRule>
    <cfRule type="cellIs" dxfId="2565" priority="2654" stopIfTrue="1" operator="equal">
      <formula>"n/a"</formula>
    </cfRule>
    <cfRule type="cellIs" dxfId="2564" priority="2656" stopIfTrue="1" operator="equal">
      <formula>"yes"</formula>
    </cfRule>
    <cfRule type="cellIs" dxfId="2563" priority="2657" stopIfTrue="1" operator="equal">
      <formula>"no"</formula>
    </cfRule>
    <cfRule type="notContainsBlanks" dxfId="2562" priority="2658">
      <formula>LEN(TRIM(BH158))&gt;0</formula>
    </cfRule>
  </conditionalFormatting>
  <conditionalFormatting sqref="BH161">
    <cfRule type="cellIs" dxfId="2561" priority="2643" stopIfTrue="1" operator="equal">
      <formula>"yes"</formula>
    </cfRule>
    <cfRule type="cellIs" dxfId="2560" priority="2644" stopIfTrue="1" operator="equal">
      <formula>"no"</formula>
    </cfRule>
    <cfRule type="notContainsBlanks" dxfId="2559" priority="2647" stopIfTrue="1">
      <formula>LEN(TRIM(BH161))&gt;0</formula>
    </cfRule>
  </conditionalFormatting>
  <conditionalFormatting sqref="BH161">
    <cfRule type="cellIs" dxfId="2558" priority="2645" stopIfTrue="1" operator="equal">
      <formula>"done"</formula>
    </cfRule>
    <cfRule type="cellIs" dxfId="2557" priority="2646" stopIfTrue="1" operator="equal">
      <formula>"n/a"</formula>
    </cfRule>
    <cfRule type="cellIs" dxfId="2556" priority="2648" stopIfTrue="1" operator="equal">
      <formula>"yes"</formula>
    </cfRule>
    <cfRule type="cellIs" dxfId="2555" priority="2649" stopIfTrue="1" operator="equal">
      <formula>"no"</formula>
    </cfRule>
    <cfRule type="notContainsBlanks" dxfId="2554" priority="2650">
      <formula>LEN(TRIM(BH161))&gt;0</formula>
    </cfRule>
  </conditionalFormatting>
  <conditionalFormatting sqref="BH180">
    <cfRule type="cellIs" dxfId="2553" priority="2635" stopIfTrue="1" operator="equal">
      <formula>"yes"</formula>
    </cfRule>
    <cfRule type="cellIs" dxfId="2552" priority="2636" stopIfTrue="1" operator="equal">
      <formula>"no"</formula>
    </cfRule>
    <cfRule type="notContainsBlanks" dxfId="2551" priority="2639" stopIfTrue="1">
      <formula>LEN(TRIM(BH180))&gt;0</formula>
    </cfRule>
  </conditionalFormatting>
  <conditionalFormatting sqref="BH180">
    <cfRule type="cellIs" dxfId="2550" priority="2637" stopIfTrue="1" operator="equal">
      <formula>"done"</formula>
    </cfRule>
    <cfRule type="cellIs" dxfId="2549" priority="2638" stopIfTrue="1" operator="equal">
      <formula>"n/a"</formula>
    </cfRule>
    <cfRule type="cellIs" dxfId="2548" priority="2640" stopIfTrue="1" operator="equal">
      <formula>"yes"</formula>
    </cfRule>
    <cfRule type="cellIs" dxfId="2547" priority="2641" stopIfTrue="1" operator="equal">
      <formula>"no"</formula>
    </cfRule>
    <cfRule type="notContainsBlanks" dxfId="2546" priority="2642">
      <formula>LEN(TRIM(BH180))&gt;0</formula>
    </cfRule>
  </conditionalFormatting>
  <conditionalFormatting sqref="BH170">
    <cfRule type="cellIs" dxfId="2545" priority="2627" stopIfTrue="1" operator="equal">
      <formula>"yes"</formula>
    </cfRule>
    <cfRule type="cellIs" dxfId="2544" priority="2628" stopIfTrue="1" operator="equal">
      <formula>"no"</formula>
    </cfRule>
    <cfRule type="notContainsBlanks" dxfId="2543" priority="2631" stopIfTrue="1">
      <formula>LEN(TRIM(BH170))&gt;0</formula>
    </cfRule>
  </conditionalFormatting>
  <conditionalFormatting sqref="BH170">
    <cfRule type="cellIs" dxfId="2542" priority="2629" stopIfTrue="1" operator="equal">
      <formula>"done"</formula>
    </cfRule>
    <cfRule type="cellIs" dxfId="2541" priority="2630" stopIfTrue="1" operator="equal">
      <formula>"n/a"</formula>
    </cfRule>
    <cfRule type="cellIs" dxfId="2540" priority="2632" stopIfTrue="1" operator="equal">
      <formula>"yes"</formula>
    </cfRule>
    <cfRule type="cellIs" dxfId="2539" priority="2633" stopIfTrue="1" operator="equal">
      <formula>"no"</formula>
    </cfRule>
    <cfRule type="notContainsBlanks" dxfId="2538" priority="2634">
      <formula>LEN(TRIM(BH170))&gt;0</formula>
    </cfRule>
  </conditionalFormatting>
  <conditionalFormatting sqref="BH162">
    <cfRule type="cellIs" dxfId="2537" priority="2619" stopIfTrue="1" operator="equal">
      <formula>"yes"</formula>
    </cfRule>
    <cfRule type="cellIs" dxfId="2536" priority="2620" stopIfTrue="1" operator="equal">
      <formula>"no"</formula>
    </cfRule>
    <cfRule type="notContainsBlanks" dxfId="2535" priority="2623" stopIfTrue="1">
      <formula>LEN(TRIM(BH162))&gt;0</formula>
    </cfRule>
  </conditionalFormatting>
  <conditionalFormatting sqref="BH162">
    <cfRule type="cellIs" dxfId="2534" priority="2621" stopIfTrue="1" operator="equal">
      <formula>"done"</formula>
    </cfRule>
    <cfRule type="cellIs" dxfId="2533" priority="2622" stopIfTrue="1" operator="equal">
      <formula>"n/a"</formula>
    </cfRule>
    <cfRule type="cellIs" dxfId="2532" priority="2624" stopIfTrue="1" operator="equal">
      <formula>"yes"</formula>
    </cfRule>
    <cfRule type="cellIs" dxfId="2531" priority="2625" stopIfTrue="1" operator="equal">
      <formula>"no"</formula>
    </cfRule>
    <cfRule type="notContainsBlanks" dxfId="2530" priority="2626">
      <formula>LEN(TRIM(BH162))&gt;0</formula>
    </cfRule>
  </conditionalFormatting>
  <conditionalFormatting sqref="BH163">
    <cfRule type="cellIs" dxfId="2529" priority="2611" stopIfTrue="1" operator="equal">
      <formula>"yes"</formula>
    </cfRule>
    <cfRule type="cellIs" dxfId="2528" priority="2612" stopIfTrue="1" operator="equal">
      <formula>"no"</formula>
    </cfRule>
    <cfRule type="notContainsBlanks" dxfId="2527" priority="2615" stopIfTrue="1">
      <formula>LEN(TRIM(BH163))&gt;0</formula>
    </cfRule>
  </conditionalFormatting>
  <conditionalFormatting sqref="BH163">
    <cfRule type="cellIs" dxfId="2526" priority="2613" stopIfTrue="1" operator="equal">
      <formula>"done"</formula>
    </cfRule>
    <cfRule type="cellIs" dxfId="2525" priority="2614" stopIfTrue="1" operator="equal">
      <formula>"n/a"</formula>
    </cfRule>
    <cfRule type="cellIs" dxfId="2524" priority="2616" stopIfTrue="1" operator="equal">
      <formula>"yes"</formula>
    </cfRule>
    <cfRule type="cellIs" dxfId="2523" priority="2617" stopIfTrue="1" operator="equal">
      <formula>"no"</formula>
    </cfRule>
    <cfRule type="notContainsBlanks" dxfId="2522" priority="2618">
      <formula>LEN(TRIM(BH163))&gt;0</formula>
    </cfRule>
  </conditionalFormatting>
  <conditionalFormatting sqref="BH166">
    <cfRule type="cellIs" dxfId="2521" priority="2603" stopIfTrue="1" operator="equal">
      <formula>"yes"</formula>
    </cfRule>
    <cfRule type="cellIs" dxfId="2520" priority="2604" stopIfTrue="1" operator="equal">
      <formula>"no"</formula>
    </cfRule>
    <cfRule type="notContainsBlanks" dxfId="2519" priority="2607" stopIfTrue="1">
      <formula>LEN(TRIM(BH166))&gt;0</formula>
    </cfRule>
  </conditionalFormatting>
  <conditionalFormatting sqref="BH166">
    <cfRule type="cellIs" dxfId="2518" priority="2605" stopIfTrue="1" operator="equal">
      <formula>"done"</formula>
    </cfRule>
    <cfRule type="cellIs" dxfId="2517" priority="2606" stopIfTrue="1" operator="equal">
      <formula>"n/a"</formula>
    </cfRule>
    <cfRule type="cellIs" dxfId="2516" priority="2608" stopIfTrue="1" operator="equal">
      <formula>"yes"</formula>
    </cfRule>
    <cfRule type="cellIs" dxfId="2515" priority="2609" stopIfTrue="1" operator="equal">
      <formula>"no"</formula>
    </cfRule>
    <cfRule type="notContainsBlanks" dxfId="2514" priority="2610">
      <formula>LEN(TRIM(BH166))&gt;0</formula>
    </cfRule>
  </conditionalFormatting>
  <conditionalFormatting sqref="BH165">
    <cfRule type="cellIs" dxfId="2513" priority="2595" stopIfTrue="1" operator="equal">
      <formula>"yes"</formula>
    </cfRule>
    <cfRule type="cellIs" dxfId="2512" priority="2596" stopIfTrue="1" operator="equal">
      <formula>"no"</formula>
    </cfRule>
    <cfRule type="notContainsBlanks" dxfId="2511" priority="2599" stopIfTrue="1">
      <formula>LEN(TRIM(BH165))&gt;0</formula>
    </cfRule>
  </conditionalFormatting>
  <conditionalFormatting sqref="BH165">
    <cfRule type="cellIs" dxfId="2510" priority="2597" stopIfTrue="1" operator="equal">
      <formula>"done"</formula>
    </cfRule>
    <cfRule type="cellIs" dxfId="2509" priority="2598" stopIfTrue="1" operator="equal">
      <formula>"n/a"</formula>
    </cfRule>
    <cfRule type="cellIs" dxfId="2508" priority="2600" stopIfTrue="1" operator="equal">
      <formula>"yes"</formula>
    </cfRule>
    <cfRule type="cellIs" dxfId="2507" priority="2601" stopIfTrue="1" operator="equal">
      <formula>"no"</formula>
    </cfRule>
    <cfRule type="notContainsBlanks" dxfId="2506" priority="2602">
      <formula>LEN(TRIM(BH165))&gt;0</formula>
    </cfRule>
  </conditionalFormatting>
  <conditionalFormatting sqref="BH164">
    <cfRule type="cellIs" dxfId="2505" priority="2587" stopIfTrue="1" operator="equal">
      <formula>"yes"</formula>
    </cfRule>
    <cfRule type="cellIs" dxfId="2504" priority="2588" stopIfTrue="1" operator="equal">
      <formula>"no"</formula>
    </cfRule>
    <cfRule type="notContainsBlanks" dxfId="2503" priority="2591" stopIfTrue="1">
      <formula>LEN(TRIM(BH164))&gt;0</formula>
    </cfRule>
  </conditionalFormatting>
  <conditionalFormatting sqref="BH164">
    <cfRule type="cellIs" dxfId="2502" priority="2589" stopIfTrue="1" operator="equal">
      <formula>"done"</formula>
    </cfRule>
    <cfRule type="cellIs" dxfId="2501" priority="2590" stopIfTrue="1" operator="equal">
      <formula>"n/a"</formula>
    </cfRule>
    <cfRule type="cellIs" dxfId="2500" priority="2592" stopIfTrue="1" operator="equal">
      <formula>"yes"</formula>
    </cfRule>
    <cfRule type="cellIs" dxfId="2499" priority="2593" stopIfTrue="1" operator="equal">
      <formula>"no"</formula>
    </cfRule>
    <cfRule type="notContainsBlanks" dxfId="2498" priority="2594">
      <formula>LEN(TRIM(BH164))&gt;0</formula>
    </cfRule>
  </conditionalFormatting>
  <conditionalFormatting sqref="BH168">
    <cfRule type="cellIs" dxfId="2497" priority="2579" stopIfTrue="1" operator="equal">
      <formula>"yes"</formula>
    </cfRule>
    <cfRule type="cellIs" dxfId="2496" priority="2580" stopIfTrue="1" operator="equal">
      <formula>"no"</formula>
    </cfRule>
    <cfRule type="notContainsBlanks" dxfId="2495" priority="2583" stopIfTrue="1">
      <formula>LEN(TRIM(BH168))&gt;0</formula>
    </cfRule>
  </conditionalFormatting>
  <conditionalFormatting sqref="BH168">
    <cfRule type="cellIs" dxfId="2494" priority="2581" stopIfTrue="1" operator="equal">
      <formula>"done"</formula>
    </cfRule>
    <cfRule type="cellIs" dxfId="2493" priority="2582" stopIfTrue="1" operator="equal">
      <formula>"n/a"</formula>
    </cfRule>
    <cfRule type="cellIs" dxfId="2492" priority="2584" stopIfTrue="1" operator="equal">
      <formula>"yes"</formula>
    </cfRule>
    <cfRule type="cellIs" dxfId="2491" priority="2585" stopIfTrue="1" operator="equal">
      <formula>"no"</formula>
    </cfRule>
    <cfRule type="notContainsBlanks" dxfId="2490" priority="2586">
      <formula>LEN(TRIM(BH168))&gt;0</formula>
    </cfRule>
  </conditionalFormatting>
  <conditionalFormatting sqref="BH167">
    <cfRule type="cellIs" dxfId="2489" priority="2571" stopIfTrue="1" operator="equal">
      <formula>"yes"</formula>
    </cfRule>
    <cfRule type="cellIs" dxfId="2488" priority="2572" stopIfTrue="1" operator="equal">
      <formula>"no"</formula>
    </cfRule>
    <cfRule type="notContainsBlanks" dxfId="2487" priority="2575" stopIfTrue="1">
      <formula>LEN(TRIM(BH167))&gt;0</formula>
    </cfRule>
  </conditionalFormatting>
  <conditionalFormatting sqref="BH167">
    <cfRule type="cellIs" dxfId="2486" priority="2573" stopIfTrue="1" operator="equal">
      <formula>"done"</formula>
    </cfRule>
    <cfRule type="cellIs" dxfId="2485" priority="2574" stopIfTrue="1" operator="equal">
      <formula>"n/a"</formula>
    </cfRule>
    <cfRule type="cellIs" dxfId="2484" priority="2576" stopIfTrue="1" operator="equal">
      <formula>"yes"</formula>
    </cfRule>
    <cfRule type="cellIs" dxfId="2483" priority="2577" stopIfTrue="1" operator="equal">
      <formula>"no"</formula>
    </cfRule>
    <cfRule type="notContainsBlanks" dxfId="2482" priority="2578">
      <formula>LEN(TRIM(BH167))&gt;0</formula>
    </cfRule>
  </conditionalFormatting>
  <conditionalFormatting sqref="BH169">
    <cfRule type="cellIs" dxfId="2481" priority="2563" stopIfTrue="1" operator="equal">
      <formula>"yes"</formula>
    </cfRule>
    <cfRule type="cellIs" dxfId="2480" priority="2564" stopIfTrue="1" operator="equal">
      <formula>"no"</formula>
    </cfRule>
    <cfRule type="notContainsBlanks" dxfId="2479" priority="2567" stopIfTrue="1">
      <formula>LEN(TRIM(BH169))&gt;0</formula>
    </cfRule>
  </conditionalFormatting>
  <conditionalFormatting sqref="BH169">
    <cfRule type="cellIs" dxfId="2478" priority="2565" stopIfTrue="1" operator="equal">
      <formula>"done"</formula>
    </cfRule>
    <cfRule type="cellIs" dxfId="2477" priority="2566" stopIfTrue="1" operator="equal">
      <formula>"n/a"</formula>
    </cfRule>
    <cfRule type="cellIs" dxfId="2476" priority="2568" stopIfTrue="1" operator="equal">
      <formula>"yes"</formula>
    </cfRule>
    <cfRule type="cellIs" dxfId="2475" priority="2569" stopIfTrue="1" operator="equal">
      <formula>"no"</formula>
    </cfRule>
    <cfRule type="notContainsBlanks" dxfId="2474" priority="2570">
      <formula>LEN(TRIM(BH169))&gt;0</formula>
    </cfRule>
  </conditionalFormatting>
  <conditionalFormatting sqref="BH171">
    <cfRule type="cellIs" dxfId="2473" priority="2555" stopIfTrue="1" operator="equal">
      <formula>"yes"</formula>
    </cfRule>
    <cfRule type="cellIs" dxfId="2472" priority="2556" stopIfTrue="1" operator="equal">
      <formula>"no"</formula>
    </cfRule>
    <cfRule type="notContainsBlanks" dxfId="2471" priority="2559" stopIfTrue="1">
      <formula>LEN(TRIM(BH171))&gt;0</formula>
    </cfRule>
  </conditionalFormatting>
  <conditionalFormatting sqref="BH171">
    <cfRule type="cellIs" dxfId="2470" priority="2557" stopIfTrue="1" operator="equal">
      <formula>"done"</formula>
    </cfRule>
    <cfRule type="cellIs" dxfId="2469" priority="2558" stopIfTrue="1" operator="equal">
      <formula>"n/a"</formula>
    </cfRule>
    <cfRule type="cellIs" dxfId="2468" priority="2560" stopIfTrue="1" operator="equal">
      <formula>"yes"</formula>
    </cfRule>
    <cfRule type="cellIs" dxfId="2467" priority="2561" stopIfTrue="1" operator="equal">
      <formula>"no"</formula>
    </cfRule>
    <cfRule type="notContainsBlanks" dxfId="2466" priority="2562">
      <formula>LEN(TRIM(BH171))&gt;0</formula>
    </cfRule>
  </conditionalFormatting>
  <conditionalFormatting sqref="BH172">
    <cfRule type="cellIs" dxfId="2465" priority="2547" stopIfTrue="1" operator="equal">
      <formula>"yes"</formula>
    </cfRule>
    <cfRule type="cellIs" dxfId="2464" priority="2548" stopIfTrue="1" operator="equal">
      <formula>"no"</formula>
    </cfRule>
    <cfRule type="notContainsBlanks" dxfId="2463" priority="2551" stopIfTrue="1">
      <formula>LEN(TRIM(BH172))&gt;0</formula>
    </cfRule>
  </conditionalFormatting>
  <conditionalFormatting sqref="BH172">
    <cfRule type="cellIs" dxfId="2462" priority="2549" stopIfTrue="1" operator="equal">
      <formula>"done"</formula>
    </cfRule>
    <cfRule type="cellIs" dxfId="2461" priority="2550" stopIfTrue="1" operator="equal">
      <formula>"n/a"</formula>
    </cfRule>
    <cfRule type="cellIs" dxfId="2460" priority="2552" stopIfTrue="1" operator="equal">
      <formula>"yes"</formula>
    </cfRule>
    <cfRule type="cellIs" dxfId="2459" priority="2553" stopIfTrue="1" operator="equal">
      <formula>"no"</formula>
    </cfRule>
    <cfRule type="notContainsBlanks" dxfId="2458" priority="2554">
      <formula>LEN(TRIM(BH172))&gt;0</formula>
    </cfRule>
  </conditionalFormatting>
  <conditionalFormatting sqref="BH174">
    <cfRule type="cellIs" dxfId="2457" priority="2539" stopIfTrue="1" operator="equal">
      <formula>"yes"</formula>
    </cfRule>
    <cfRule type="cellIs" dxfId="2456" priority="2540" stopIfTrue="1" operator="equal">
      <formula>"no"</formula>
    </cfRule>
    <cfRule type="notContainsBlanks" dxfId="2455" priority="2543" stopIfTrue="1">
      <formula>LEN(TRIM(BH174))&gt;0</formula>
    </cfRule>
  </conditionalFormatting>
  <conditionalFormatting sqref="BH174">
    <cfRule type="cellIs" dxfId="2454" priority="2541" stopIfTrue="1" operator="equal">
      <formula>"done"</formula>
    </cfRule>
    <cfRule type="cellIs" dxfId="2453" priority="2542" stopIfTrue="1" operator="equal">
      <formula>"n/a"</formula>
    </cfRule>
    <cfRule type="cellIs" dxfId="2452" priority="2544" stopIfTrue="1" operator="equal">
      <formula>"yes"</formula>
    </cfRule>
    <cfRule type="cellIs" dxfId="2451" priority="2545" stopIfTrue="1" operator="equal">
      <formula>"no"</formula>
    </cfRule>
    <cfRule type="notContainsBlanks" dxfId="2450" priority="2546">
      <formula>LEN(TRIM(BH174))&gt;0</formula>
    </cfRule>
  </conditionalFormatting>
  <conditionalFormatting sqref="BH175">
    <cfRule type="cellIs" dxfId="2449" priority="2531" stopIfTrue="1" operator="equal">
      <formula>"yes"</formula>
    </cfRule>
    <cfRule type="cellIs" dxfId="2448" priority="2532" stopIfTrue="1" operator="equal">
      <formula>"no"</formula>
    </cfRule>
    <cfRule type="notContainsBlanks" dxfId="2447" priority="2535" stopIfTrue="1">
      <formula>LEN(TRIM(BH175))&gt;0</formula>
    </cfRule>
  </conditionalFormatting>
  <conditionalFormatting sqref="BH175">
    <cfRule type="cellIs" dxfId="2446" priority="2533" stopIfTrue="1" operator="equal">
      <formula>"done"</formula>
    </cfRule>
    <cfRule type="cellIs" dxfId="2445" priority="2534" stopIfTrue="1" operator="equal">
      <formula>"n/a"</formula>
    </cfRule>
    <cfRule type="cellIs" dxfId="2444" priority="2536" stopIfTrue="1" operator="equal">
      <formula>"yes"</formula>
    </cfRule>
    <cfRule type="cellIs" dxfId="2443" priority="2537" stopIfTrue="1" operator="equal">
      <formula>"no"</formula>
    </cfRule>
    <cfRule type="notContainsBlanks" dxfId="2442" priority="2538">
      <formula>LEN(TRIM(BH175))&gt;0</formula>
    </cfRule>
  </conditionalFormatting>
  <conditionalFormatting sqref="BH176">
    <cfRule type="cellIs" dxfId="2441" priority="2523" stopIfTrue="1" operator="equal">
      <formula>"yes"</formula>
    </cfRule>
    <cfRule type="cellIs" dxfId="2440" priority="2524" stopIfTrue="1" operator="equal">
      <formula>"no"</formula>
    </cfRule>
    <cfRule type="notContainsBlanks" dxfId="2439" priority="2527" stopIfTrue="1">
      <formula>LEN(TRIM(BH176))&gt;0</formula>
    </cfRule>
  </conditionalFormatting>
  <conditionalFormatting sqref="BH176">
    <cfRule type="cellIs" dxfId="2438" priority="2525" stopIfTrue="1" operator="equal">
      <formula>"done"</formula>
    </cfRule>
    <cfRule type="cellIs" dxfId="2437" priority="2526" stopIfTrue="1" operator="equal">
      <formula>"n/a"</formula>
    </cfRule>
    <cfRule type="cellIs" dxfId="2436" priority="2528" stopIfTrue="1" operator="equal">
      <formula>"yes"</formula>
    </cfRule>
    <cfRule type="cellIs" dxfId="2435" priority="2529" stopIfTrue="1" operator="equal">
      <formula>"no"</formula>
    </cfRule>
    <cfRule type="notContainsBlanks" dxfId="2434" priority="2530">
      <formula>LEN(TRIM(BH176))&gt;0</formula>
    </cfRule>
  </conditionalFormatting>
  <conditionalFormatting sqref="BH177">
    <cfRule type="cellIs" dxfId="2433" priority="2515" stopIfTrue="1" operator="equal">
      <formula>"yes"</formula>
    </cfRule>
    <cfRule type="cellIs" dxfId="2432" priority="2516" stopIfTrue="1" operator="equal">
      <formula>"no"</formula>
    </cfRule>
    <cfRule type="notContainsBlanks" dxfId="2431" priority="2519" stopIfTrue="1">
      <formula>LEN(TRIM(BH177))&gt;0</formula>
    </cfRule>
  </conditionalFormatting>
  <conditionalFormatting sqref="BH177">
    <cfRule type="cellIs" dxfId="2430" priority="2517" stopIfTrue="1" operator="equal">
      <formula>"done"</formula>
    </cfRule>
    <cfRule type="cellIs" dxfId="2429" priority="2518" stopIfTrue="1" operator="equal">
      <formula>"n/a"</formula>
    </cfRule>
    <cfRule type="cellIs" dxfId="2428" priority="2520" stopIfTrue="1" operator="equal">
      <formula>"yes"</formula>
    </cfRule>
    <cfRule type="cellIs" dxfId="2427" priority="2521" stopIfTrue="1" operator="equal">
      <formula>"no"</formula>
    </cfRule>
    <cfRule type="notContainsBlanks" dxfId="2426" priority="2522">
      <formula>LEN(TRIM(BH177))&gt;0</formula>
    </cfRule>
  </conditionalFormatting>
  <conditionalFormatting sqref="BH210">
    <cfRule type="cellIs" dxfId="2425" priority="2507" stopIfTrue="1" operator="equal">
      <formula>"yes"</formula>
    </cfRule>
    <cfRule type="cellIs" dxfId="2424" priority="2508" stopIfTrue="1" operator="equal">
      <formula>"no"</formula>
    </cfRule>
    <cfRule type="notContainsBlanks" dxfId="2423" priority="2511" stopIfTrue="1">
      <formula>LEN(TRIM(BH210))&gt;0</formula>
    </cfRule>
  </conditionalFormatting>
  <conditionalFormatting sqref="BH210">
    <cfRule type="cellIs" dxfId="2422" priority="2509" stopIfTrue="1" operator="equal">
      <formula>"done"</formula>
    </cfRule>
    <cfRule type="cellIs" dxfId="2421" priority="2510" stopIfTrue="1" operator="equal">
      <formula>"n/a"</formula>
    </cfRule>
    <cfRule type="cellIs" dxfId="2420" priority="2512" stopIfTrue="1" operator="equal">
      <formula>"yes"</formula>
    </cfRule>
    <cfRule type="cellIs" dxfId="2419" priority="2513" stopIfTrue="1" operator="equal">
      <formula>"no"</formula>
    </cfRule>
    <cfRule type="notContainsBlanks" dxfId="2418" priority="2514">
      <formula>LEN(TRIM(BH210))&gt;0</formula>
    </cfRule>
  </conditionalFormatting>
  <conditionalFormatting sqref="BH178">
    <cfRule type="cellIs" dxfId="2417" priority="2499" stopIfTrue="1" operator="equal">
      <formula>"yes"</formula>
    </cfRule>
    <cfRule type="cellIs" dxfId="2416" priority="2500" stopIfTrue="1" operator="equal">
      <formula>"no"</formula>
    </cfRule>
    <cfRule type="notContainsBlanks" dxfId="2415" priority="2503" stopIfTrue="1">
      <formula>LEN(TRIM(BH178))&gt;0</formula>
    </cfRule>
  </conditionalFormatting>
  <conditionalFormatting sqref="BH178">
    <cfRule type="cellIs" dxfId="2414" priority="2501" stopIfTrue="1" operator="equal">
      <formula>"done"</formula>
    </cfRule>
    <cfRule type="cellIs" dxfId="2413" priority="2502" stopIfTrue="1" operator="equal">
      <formula>"n/a"</formula>
    </cfRule>
    <cfRule type="cellIs" dxfId="2412" priority="2504" stopIfTrue="1" operator="equal">
      <formula>"yes"</formula>
    </cfRule>
    <cfRule type="cellIs" dxfId="2411" priority="2505" stopIfTrue="1" operator="equal">
      <formula>"no"</formula>
    </cfRule>
    <cfRule type="notContainsBlanks" dxfId="2410" priority="2506">
      <formula>LEN(TRIM(BH178))&gt;0</formula>
    </cfRule>
  </conditionalFormatting>
  <conditionalFormatting sqref="BH181">
    <cfRule type="cellIs" dxfId="2409" priority="2491" stopIfTrue="1" operator="equal">
      <formula>"yes"</formula>
    </cfRule>
    <cfRule type="cellIs" dxfId="2408" priority="2492" stopIfTrue="1" operator="equal">
      <formula>"no"</formula>
    </cfRule>
    <cfRule type="notContainsBlanks" dxfId="2407" priority="2495" stopIfTrue="1">
      <formula>LEN(TRIM(BH181))&gt;0</formula>
    </cfRule>
  </conditionalFormatting>
  <conditionalFormatting sqref="BH181">
    <cfRule type="cellIs" dxfId="2406" priority="2493" stopIfTrue="1" operator="equal">
      <formula>"done"</formula>
    </cfRule>
    <cfRule type="cellIs" dxfId="2405" priority="2494" stopIfTrue="1" operator="equal">
      <formula>"n/a"</formula>
    </cfRule>
    <cfRule type="cellIs" dxfId="2404" priority="2496" stopIfTrue="1" operator="equal">
      <formula>"yes"</formula>
    </cfRule>
    <cfRule type="cellIs" dxfId="2403" priority="2497" stopIfTrue="1" operator="equal">
      <formula>"no"</formula>
    </cfRule>
    <cfRule type="notContainsBlanks" dxfId="2402" priority="2498">
      <formula>LEN(TRIM(BH181))&gt;0</formula>
    </cfRule>
  </conditionalFormatting>
  <conditionalFormatting sqref="BH182">
    <cfRule type="cellIs" dxfId="2401" priority="2483" stopIfTrue="1" operator="equal">
      <formula>"yes"</formula>
    </cfRule>
    <cfRule type="cellIs" dxfId="2400" priority="2484" stopIfTrue="1" operator="equal">
      <formula>"no"</formula>
    </cfRule>
    <cfRule type="notContainsBlanks" dxfId="2399" priority="2487" stopIfTrue="1">
      <formula>LEN(TRIM(BH182))&gt;0</formula>
    </cfRule>
  </conditionalFormatting>
  <conditionalFormatting sqref="BH182">
    <cfRule type="cellIs" dxfId="2398" priority="2485" stopIfTrue="1" operator="equal">
      <formula>"done"</formula>
    </cfRule>
    <cfRule type="cellIs" dxfId="2397" priority="2486" stopIfTrue="1" operator="equal">
      <formula>"n/a"</formula>
    </cfRule>
    <cfRule type="cellIs" dxfId="2396" priority="2488" stopIfTrue="1" operator="equal">
      <formula>"yes"</formula>
    </cfRule>
    <cfRule type="cellIs" dxfId="2395" priority="2489" stopIfTrue="1" operator="equal">
      <formula>"no"</formula>
    </cfRule>
    <cfRule type="notContainsBlanks" dxfId="2394" priority="2490">
      <formula>LEN(TRIM(BH182))&gt;0</formula>
    </cfRule>
  </conditionalFormatting>
  <conditionalFormatting sqref="BH183">
    <cfRule type="cellIs" dxfId="2393" priority="2475" stopIfTrue="1" operator="equal">
      <formula>"yes"</formula>
    </cfRule>
    <cfRule type="cellIs" dxfId="2392" priority="2476" stopIfTrue="1" operator="equal">
      <formula>"no"</formula>
    </cfRule>
    <cfRule type="notContainsBlanks" dxfId="2391" priority="2479" stopIfTrue="1">
      <formula>LEN(TRIM(BH183))&gt;0</formula>
    </cfRule>
  </conditionalFormatting>
  <conditionalFormatting sqref="BH183">
    <cfRule type="cellIs" dxfId="2390" priority="2477" stopIfTrue="1" operator="equal">
      <formula>"done"</formula>
    </cfRule>
    <cfRule type="cellIs" dxfId="2389" priority="2478" stopIfTrue="1" operator="equal">
      <formula>"n/a"</formula>
    </cfRule>
    <cfRule type="cellIs" dxfId="2388" priority="2480" stopIfTrue="1" operator="equal">
      <formula>"yes"</formula>
    </cfRule>
    <cfRule type="cellIs" dxfId="2387" priority="2481" stopIfTrue="1" operator="equal">
      <formula>"no"</formula>
    </cfRule>
    <cfRule type="notContainsBlanks" dxfId="2386" priority="2482">
      <formula>LEN(TRIM(BH183))&gt;0</formula>
    </cfRule>
  </conditionalFormatting>
  <conditionalFormatting sqref="BH184">
    <cfRule type="cellIs" dxfId="2385" priority="2467" stopIfTrue="1" operator="equal">
      <formula>"yes"</formula>
    </cfRule>
    <cfRule type="cellIs" dxfId="2384" priority="2468" stopIfTrue="1" operator="equal">
      <formula>"no"</formula>
    </cfRule>
    <cfRule type="notContainsBlanks" dxfId="2383" priority="2471" stopIfTrue="1">
      <formula>LEN(TRIM(BH184))&gt;0</formula>
    </cfRule>
  </conditionalFormatting>
  <conditionalFormatting sqref="BH184">
    <cfRule type="cellIs" dxfId="2382" priority="2469" stopIfTrue="1" operator="equal">
      <formula>"done"</formula>
    </cfRule>
    <cfRule type="cellIs" dxfId="2381" priority="2470" stopIfTrue="1" operator="equal">
      <formula>"n/a"</formula>
    </cfRule>
    <cfRule type="cellIs" dxfId="2380" priority="2472" stopIfTrue="1" operator="equal">
      <formula>"yes"</formula>
    </cfRule>
    <cfRule type="cellIs" dxfId="2379" priority="2473" stopIfTrue="1" operator="equal">
      <formula>"no"</formula>
    </cfRule>
    <cfRule type="notContainsBlanks" dxfId="2378" priority="2474">
      <formula>LEN(TRIM(BH184))&gt;0</formula>
    </cfRule>
  </conditionalFormatting>
  <conditionalFormatting sqref="BH185">
    <cfRule type="cellIs" dxfId="2377" priority="2459" stopIfTrue="1" operator="equal">
      <formula>"yes"</formula>
    </cfRule>
    <cfRule type="cellIs" dxfId="2376" priority="2460" stopIfTrue="1" operator="equal">
      <formula>"no"</formula>
    </cfRule>
    <cfRule type="notContainsBlanks" dxfId="2375" priority="2463" stopIfTrue="1">
      <formula>LEN(TRIM(BH185))&gt;0</formula>
    </cfRule>
  </conditionalFormatting>
  <conditionalFormatting sqref="BH185">
    <cfRule type="cellIs" dxfId="2374" priority="2461" stopIfTrue="1" operator="equal">
      <formula>"done"</formula>
    </cfRule>
    <cfRule type="cellIs" dxfId="2373" priority="2462" stopIfTrue="1" operator="equal">
      <formula>"n/a"</formula>
    </cfRule>
    <cfRule type="cellIs" dxfId="2372" priority="2464" stopIfTrue="1" operator="equal">
      <formula>"yes"</formula>
    </cfRule>
    <cfRule type="cellIs" dxfId="2371" priority="2465" stopIfTrue="1" operator="equal">
      <formula>"no"</formula>
    </cfRule>
    <cfRule type="notContainsBlanks" dxfId="2370" priority="2466">
      <formula>LEN(TRIM(BH185))&gt;0</formula>
    </cfRule>
  </conditionalFormatting>
  <conditionalFormatting sqref="BH186">
    <cfRule type="cellIs" dxfId="2369" priority="2451" stopIfTrue="1" operator="equal">
      <formula>"yes"</formula>
    </cfRule>
    <cfRule type="cellIs" dxfId="2368" priority="2452" stopIfTrue="1" operator="equal">
      <formula>"no"</formula>
    </cfRule>
    <cfRule type="notContainsBlanks" dxfId="2367" priority="2455" stopIfTrue="1">
      <formula>LEN(TRIM(BH186))&gt;0</formula>
    </cfRule>
  </conditionalFormatting>
  <conditionalFormatting sqref="BH186">
    <cfRule type="cellIs" dxfId="2366" priority="2453" stopIfTrue="1" operator="equal">
      <formula>"done"</formula>
    </cfRule>
    <cfRule type="cellIs" dxfId="2365" priority="2454" stopIfTrue="1" operator="equal">
      <formula>"n/a"</formula>
    </cfRule>
    <cfRule type="cellIs" dxfId="2364" priority="2456" stopIfTrue="1" operator="equal">
      <formula>"yes"</formula>
    </cfRule>
    <cfRule type="cellIs" dxfId="2363" priority="2457" stopIfTrue="1" operator="equal">
      <formula>"no"</formula>
    </cfRule>
    <cfRule type="notContainsBlanks" dxfId="2362" priority="2458">
      <formula>LEN(TRIM(BH186))&gt;0</formula>
    </cfRule>
  </conditionalFormatting>
  <conditionalFormatting sqref="BH187">
    <cfRule type="cellIs" dxfId="2361" priority="2443" stopIfTrue="1" operator="equal">
      <formula>"yes"</formula>
    </cfRule>
    <cfRule type="cellIs" dxfId="2360" priority="2444" stopIfTrue="1" operator="equal">
      <formula>"no"</formula>
    </cfRule>
    <cfRule type="notContainsBlanks" dxfId="2359" priority="2447" stopIfTrue="1">
      <formula>LEN(TRIM(BH187))&gt;0</formula>
    </cfRule>
  </conditionalFormatting>
  <conditionalFormatting sqref="BH187">
    <cfRule type="cellIs" dxfId="2358" priority="2445" stopIfTrue="1" operator="equal">
      <formula>"done"</formula>
    </cfRule>
    <cfRule type="cellIs" dxfId="2357" priority="2446" stopIfTrue="1" operator="equal">
      <formula>"n/a"</formula>
    </cfRule>
    <cfRule type="cellIs" dxfId="2356" priority="2448" stopIfTrue="1" operator="equal">
      <formula>"yes"</formula>
    </cfRule>
    <cfRule type="cellIs" dxfId="2355" priority="2449" stopIfTrue="1" operator="equal">
      <formula>"no"</formula>
    </cfRule>
    <cfRule type="notContainsBlanks" dxfId="2354" priority="2450">
      <formula>LEN(TRIM(BH187))&gt;0</formula>
    </cfRule>
  </conditionalFormatting>
  <conditionalFormatting sqref="BH188">
    <cfRule type="cellIs" dxfId="2353" priority="2435" stopIfTrue="1" operator="equal">
      <formula>"yes"</formula>
    </cfRule>
    <cfRule type="cellIs" dxfId="2352" priority="2436" stopIfTrue="1" operator="equal">
      <formula>"no"</formula>
    </cfRule>
    <cfRule type="notContainsBlanks" dxfId="2351" priority="2439" stopIfTrue="1">
      <formula>LEN(TRIM(BH188))&gt;0</formula>
    </cfRule>
  </conditionalFormatting>
  <conditionalFormatting sqref="BH188">
    <cfRule type="cellIs" dxfId="2350" priority="2437" stopIfTrue="1" operator="equal">
      <formula>"done"</formula>
    </cfRule>
    <cfRule type="cellIs" dxfId="2349" priority="2438" stopIfTrue="1" operator="equal">
      <formula>"n/a"</formula>
    </cfRule>
    <cfRule type="cellIs" dxfId="2348" priority="2440" stopIfTrue="1" operator="equal">
      <formula>"yes"</formula>
    </cfRule>
    <cfRule type="cellIs" dxfId="2347" priority="2441" stopIfTrue="1" operator="equal">
      <formula>"no"</formula>
    </cfRule>
    <cfRule type="notContainsBlanks" dxfId="2346" priority="2442">
      <formula>LEN(TRIM(BH188))&gt;0</formula>
    </cfRule>
  </conditionalFormatting>
  <conditionalFormatting sqref="BH190">
    <cfRule type="cellIs" dxfId="2345" priority="2427" stopIfTrue="1" operator="equal">
      <formula>"yes"</formula>
    </cfRule>
    <cfRule type="cellIs" dxfId="2344" priority="2428" stopIfTrue="1" operator="equal">
      <formula>"no"</formula>
    </cfRule>
    <cfRule type="notContainsBlanks" dxfId="2343" priority="2431" stopIfTrue="1">
      <formula>LEN(TRIM(BH190))&gt;0</formula>
    </cfRule>
  </conditionalFormatting>
  <conditionalFormatting sqref="BH190">
    <cfRule type="cellIs" dxfId="2342" priority="2429" stopIfTrue="1" operator="equal">
      <formula>"done"</formula>
    </cfRule>
    <cfRule type="cellIs" dxfId="2341" priority="2430" stopIfTrue="1" operator="equal">
      <formula>"n/a"</formula>
    </cfRule>
    <cfRule type="cellIs" dxfId="2340" priority="2432" stopIfTrue="1" operator="equal">
      <formula>"yes"</formula>
    </cfRule>
    <cfRule type="cellIs" dxfId="2339" priority="2433" stopIfTrue="1" operator="equal">
      <formula>"no"</formula>
    </cfRule>
    <cfRule type="notContainsBlanks" dxfId="2338" priority="2434">
      <formula>LEN(TRIM(BH190))&gt;0</formula>
    </cfRule>
  </conditionalFormatting>
  <conditionalFormatting sqref="BH191">
    <cfRule type="cellIs" dxfId="2337" priority="2419" stopIfTrue="1" operator="equal">
      <formula>"yes"</formula>
    </cfRule>
    <cfRule type="cellIs" dxfId="2336" priority="2420" stopIfTrue="1" operator="equal">
      <formula>"no"</formula>
    </cfRule>
    <cfRule type="notContainsBlanks" dxfId="2335" priority="2423" stopIfTrue="1">
      <formula>LEN(TRIM(BH191))&gt;0</formula>
    </cfRule>
  </conditionalFormatting>
  <conditionalFormatting sqref="BH191">
    <cfRule type="cellIs" dxfId="2334" priority="2421" stopIfTrue="1" operator="equal">
      <formula>"done"</formula>
    </cfRule>
    <cfRule type="cellIs" dxfId="2333" priority="2422" stopIfTrue="1" operator="equal">
      <formula>"n/a"</formula>
    </cfRule>
    <cfRule type="cellIs" dxfId="2332" priority="2424" stopIfTrue="1" operator="equal">
      <formula>"yes"</formula>
    </cfRule>
    <cfRule type="cellIs" dxfId="2331" priority="2425" stopIfTrue="1" operator="equal">
      <formula>"no"</formula>
    </cfRule>
    <cfRule type="notContainsBlanks" dxfId="2330" priority="2426">
      <formula>LEN(TRIM(BH191))&gt;0</formula>
    </cfRule>
  </conditionalFormatting>
  <conditionalFormatting sqref="BH192">
    <cfRule type="cellIs" dxfId="2329" priority="2411" stopIfTrue="1" operator="equal">
      <formula>"yes"</formula>
    </cfRule>
    <cfRule type="cellIs" dxfId="2328" priority="2412" stopIfTrue="1" operator="equal">
      <formula>"no"</formula>
    </cfRule>
    <cfRule type="notContainsBlanks" dxfId="2327" priority="2415" stopIfTrue="1">
      <formula>LEN(TRIM(BH192))&gt;0</formula>
    </cfRule>
  </conditionalFormatting>
  <conditionalFormatting sqref="BH192">
    <cfRule type="cellIs" dxfId="2326" priority="2413" stopIfTrue="1" operator="equal">
      <formula>"done"</formula>
    </cfRule>
    <cfRule type="cellIs" dxfId="2325" priority="2414" stopIfTrue="1" operator="equal">
      <formula>"n/a"</formula>
    </cfRule>
    <cfRule type="cellIs" dxfId="2324" priority="2416" stopIfTrue="1" operator="equal">
      <formula>"yes"</formula>
    </cfRule>
    <cfRule type="cellIs" dxfId="2323" priority="2417" stopIfTrue="1" operator="equal">
      <formula>"no"</formula>
    </cfRule>
    <cfRule type="notContainsBlanks" dxfId="2322" priority="2418">
      <formula>LEN(TRIM(BH192))&gt;0</formula>
    </cfRule>
  </conditionalFormatting>
  <conditionalFormatting sqref="BH194">
    <cfRule type="cellIs" dxfId="2321" priority="2403" stopIfTrue="1" operator="equal">
      <formula>"yes"</formula>
    </cfRule>
    <cfRule type="cellIs" dxfId="2320" priority="2404" stopIfTrue="1" operator="equal">
      <formula>"no"</formula>
    </cfRule>
    <cfRule type="notContainsBlanks" dxfId="2319" priority="2407" stopIfTrue="1">
      <formula>LEN(TRIM(BH194))&gt;0</formula>
    </cfRule>
  </conditionalFormatting>
  <conditionalFormatting sqref="BH194">
    <cfRule type="cellIs" dxfId="2318" priority="2405" stopIfTrue="1" operator="equal">
      <formula>"done"</formula>
    </cfRule>
    <cfRule type="cellIs" dxfId="2317" priority="2406" stopIfTrue="1" operator="equal">
      <formula>"n/a"</formula>
    </cfRule>
    <cfRule type="cellIs" dxfId="2316" priority="2408" stopIfTrue="1" operator="equal">
      <formula>"yes"</formula>
    </cfRule>
    <cfRule type="cellIs" dxfId="2315" priority="2409" stopIfTrue="1" operator="equal">
      <formula>"no"</formula>
    </cfRule>
    <cfRule type="notContainsBlanks" dxfId="2314" priority="2410">
      <formula>LEN(TRIM(BH194))&gt;0</formula>
    </cfRule>
  </conditionalFormatting>
  <conditionalFormatting sqref="BH195">
    <cfRule type="cellIs" dxfId="2313" priority="2395" stopIfTrue="1" operator="equal">
      <formula>"yes"</formula>
    </cfRule>
    <cfRule type="cellIs" dxfId="2312" priority="2396" stopIfTrue="1" operator="equal">
      <formula>"no"</formula>
    </cfRule>
    <cfRule type="notContainsBlanks" dxfId="2311" priority="2399" stopIfTrue="1">
      <formula>LEN(TRIM(BH195))&gt;0</formula>
    </cfRule>
  </conditionalFormatting>
  <conditionalFormatting sqref="BH195">
    <cfRule type="cellIs" dxfId="2310" priority="2397" stopIfTrue="1" operator="equal">
      <formula>"done"</formula>
    </cfRule>
    <cfRule type="cellIs" dxfId="2309" priority="2398" stopIfTrue="1" operator="equal">
      <formula>"n/a"</formula>
    </cfRule>
    <cfRule type="cellIs" dxfId="2308" priority="2400" stopIfTrue="1" operator="equal">
      <formula>"yes"</formula>
    </cfRule>
    <cfRule type="cellIs" dxfId="2307" priority="2401" stopIfTrue="1" operator="equal">
      <formula>"no"</formula>
    </cfRule>
    <cfRule type="notContainsBlanks" dxfId="2306" priority="2402">
      <formula>LEN(TRIM(BH195))&gt;0</formula>
    </cfRule>
  </conditionalFormatting>
  <conditionalFormatting sqref="BH196">
    <cfRule type="cellIs" dxfId="2305" priority="2387" stopIfTrue="1" operator="equal">
      <formula>"yes"</formula>
    </cfRule>
    <cfRule type="cellIs" dxfId="2304" priority="2388" stopIfTrue="1" operator="equal">
      <formula>"no"</formula>
    </cfRule>
    <cfRule type="notContainsBlanks" dxfId="2303" priority="2391" stopIfTrue="1">
      <formula>LEN(TRIM(BH196))&gt;0</formula>
    </cfRule>
  </conditionalFormatting>
  <conditionalFormatting sqref="BH196">
    <cfRule type="cellIs" dxfId="2302" priority="2389" stopIfTrue="1" operator="equal">
      <formula>"done"</formula>
    </cfRule>
    <cfRule type="cellIs" dxfId="2301" priority="2390" stopIfTrue="1" operator="equal">
      <formula>"n/a"</formula>
    </cfRule>
    <cfRule type="cellIs" dxfId="2300" priority="2392" stopIfTrue="1" operator="equal">
      <formula>"yes"</formula>
    </cfRule>
    <cfRule type="cellIs" dxfId="2299" priority="2393" stopIfTrue="1" operator="equal">
      <formula>"no"</formula>
    </cfRule>
    <cfRule type="notContainsBlanks" dxfId="2298" priority="2394">
      <formula>LEN(TRIM(BH196))&gt;0</formula>
    </cfRule>
  </conditionalFormatting>
  <conditionalFormatting sqref="BH197">
    <cfRule type="cellIs" dxfId="2297" priority="2379" stopIfTrue="1" operator="equal">
      <formula>"yes"</formula>
    </cfRule>
    <cfRule type="cellIs" dxfId="2296" priority="2380" stopIfTrue="1" operator="equal">
      <formula>"no"</formula>
    </cfRule>
    <cfRule type="notContainsBlanks" dxfId="2295" priority="2383" stopIfTrue="1">
      <formula>LEN(TRIM(BH197))&gt;0</formula>
    </cfRule>
  </conditionalFormatting>
  <conditionalFormatting sqref="BH197">
    <cfRule type="cellIs" dxfId="2294" priority="2381" stopIfTrue="1" operator="equal">
      <formula>"done"</formula>
    </cfRule>
    <cfRule type="cellIs" dxfId="2293" priority="2382" stopIfTrue="1" operator="equal">
      <formula>"n/a"</formula>
    </cfRule>
    <cfRule type="cellIs" dxfId="2292" priority="2384" stopIfTrue="1" operator="equal">
      <formula>"yes"</formula>
    </cfRule>
    <cfRule type="cellIs" dxfId="2291" priority="2385" stopIfTrue="1" operator="equal">
      <formula>"no"</formula>
    </cfRule>
    <cfRule type="notContainsBlanks" dxfId="2290" priority="2386">
      <formula>LEN(TRIM(BH197))&gt;0</formula>
    </cfRule>
  </conditionalFormatting>
  <conditionalFormatting sqref="BH198">
    <cfRule type="cellIs" dxfId="2289" priority="2371" stopIfTrue="1" operator="equal">
      <formula>"yes"</formula>
    </cfRule>
    <cfRule type="cellIs" dxfId="2288" priority="2372" stopIfTrue="1" operator="equal">
      <formula>"no"</formula>
    </cfRule>
    <cfRule type="notContainsBlanks" dxfId="2287" priority="2375" stopIfTrue="1">
      <formula>LEN(TRIM(BH198))&gt;0</formula>
    </cfRule>
  </conditionalFormatting>
  <conditionalFormatting sqref="BH198">
    <cfRule type="cellIs" dxfId="2286" priority="2373" stopIfTrue="1" operator="equal">
      <formula>"done"</formula>
    </cfRule>
    <cfRule type="cellIs" dxfId="2285" priority="2374" stopIfTrue="1" operator="equal">
      <formula>"n/a"</formula>
    </cfRule>
    <cfRule type="cellIs" dxfId="2284" priority="2376" stopIfTrue="1" operator="equal">
      <formula>"yes"</formula>
    </cfRule>
    <cfRule type="cellIs" dxfId="2283" priority="2377" stopIfTrue="1" operator="equal">
      <formula>"no"</formula>
    </cfRule>
    <cfRule type="notContainsBlanks" dxfId="2282" priority="2378">
      <formula>LEN(TRIM(BH198))&gt;0</formula>
    </cfRule>
  </conditionalFormatting>
  <conditionalFormatting sqref="BH202">
    <cfRule type="cellIs" dxfId="2281" priority="2363" stopIfTrue="1" operator="equal">
      <formula>"yes"</formula>
    </cfRule>
    <cfRule type="cellIs" dxfId="2280" priority="2364" stopIfTrue="1" operator="equal">
      <formula>"no"</formula>
    </cfRule>
    <cfRule type="notContainsBlanks" dxfId="2279" priority="2367" stopIfTrue="1">
      <formula>LEN(TRIM(BH202))&gt;0</formula>
    </cfRule>
  </conditionalFormatting>
  <conditionalFormatting sqref="BH202">
    <cfRule type="cellIs" dxfId="2278" priority="2365" stopIfTrue="1" operator="equal">
      <formula>"done"</formula>
    </cfRule>
    <cfRule type="cellIs" dxfId="2277" priority="2366" stopIfTrue="1" operator="equal">
      <formula>"n/a"</formula>
    </cfRule>
    <cfRule type="cellIs" dxfId="2276" priority="2368" stopIfTrue="1" operator="equal">
      <formula>"yes"</formula>
    </cfRule>
    <cfRule type="cellIs" dxfId="2275" priority="2369" stopIfTrue="1" operator="equal">
      <formula>"no"</formula>
    </cfRule>
    <cfRule type="notContainsBlanks" dxfId="2274" priority="2370">
      <formula>LEN(TRIM(BH202))&gt;0</formula>
    </cfRule>
  </conditionalFormatting>
  <conditionalFormatting sqref="BH201">
    <cfRule type="cellIs" dxfId="2273" priority="2355" stopIfTrue="1" operator="equal">
      <formula>"yes"</formula>
    </cfRule>
    <cfRule type="cellIs" dxfId="2272" priority="2356" stopIfTrue="1" operator="equal">
      <formula>"no"</formula>
    </cfRule>
    <cfRule type="notContainsBlanks" dxfId="2271" priority="2359" stopIfTrue="1">
      <formula>LEN(TRIM(BH201))&gt;0</formula>
    </cfRule>
  </conditionalFormatting>
  <conditionalFormatting sqref="BH201">
    <cfRule type="cellIs" dxfId="2270" priority="2357" stopIfTrue="1" operator="equal">
      <formula>"done"</formula>
    </cfRule>
    <cfRule type="cellIs" dxfId="2269" priority="2358" stopIfTrue="1" operator="equal">
      <formula>"n/a"</formula>
    </cfRule>
    <cfRule type="cellIs" dxfId="2268" priority="2360" stopIfTrue="1" operator="equal">
      <formula>"yes"</formula>
    </cfRule>
    <cfRule type="cellIs" dxfId="2267" priority="2361" stopIfTrue="1" operator="equal">
      <formula>"no"</formula>
    </cfRule>
    <cfRule type="notContainsBlanks" dxfId="2266" priority="2362">
      <formula>LEN(TRIM(BH201))&gt;0</formula>
    </cfRule>
  </conditionalFormatting>
  <conditionalFormatting sqref="BH199">
    <cfRule type="cellIs" dxfId="2265" priority="2347" stopIfTrue="1" operator="equal">
      <formula>"yes"</formula>
    </cfRule>
    <cfRule type="cellIs" dxfId="2264" priority="2348" stopIfTrue="1" operator="equal">
      <formula>"no"</formula>
    </cfRule>
    <cfRule type="notContainsBlanks" dxfId="2263" priority="2351" stopIfTrue="1">
      <formula>LEN(TRIM(BH199))&gt;0</formula>
    </cfRule>
  </conditionalFormatting>
  <conditionalFormatting sqref="BH199">
    <cfRule type="cellIs" dxfId="2262" priority="2349" stopIfTrue="1" operator="equal">
      <formula>"done"</formula>
    </cfRule>
    <cfRule type="cellIs" dxfId="2261" priority="2350" stopIfTrue="1" operator="equal">
      <formula>"n/a"</formula>
    </cfRule>
    <cfRule type="cellIs" dxfId="2260" priority="2352" stopIfTrue="1" operator="equal">
      <formula>"yes"</formula>
    </cfRule>
    <cfRule type="cellIs" dxfId="2259" priority="2353" stopIfTrue="1" operator="equal">
      <formula>"no"</formula>
    </cfRule>
    <cfRule type="notContainsBlanks" dxfId="2258" priority="2354">
      <formula>LEN(TRIM(BH199))&gt;0</formula>
    </cfRule>
  </conditionalFormatting>
  <conditionalFormatting sqref="BH200">
    <cfRule type="cellIs" dxfId="2257" priority="2339" stopIfTrue="1" operator="equal">
      <formula>"yes"</formula>
    </cfRule>
    <cfRule type="cellIs" dxfId="2256" priority="2340" stopIfTrue="1" operator="equal">
      <formula>"no"</formula>
    </cfRule>
    <cfRule type="notContainsBlanks" dxfId="2255" priority="2343" stopIfTrue="1">
      <formula>LEN(TRIM(BH200))&gt;0</formula>
    </cfRule>
  </conditionalFormatting>
  <conditionalFormatting sqref="BH200">
    <cfRule type="cellIs" dxfId="2254" priority="2341" stopIfTrue="1" operator="equal">
      <formula>"done"</formula>
    </cfRule>
    <cfRule type="cellIs" dxfId="2253" priority="2342" stopIfTrue="1" operator="equal">
      <formula>"n/a"</formula>
    </cfRule>
    <cfRule type="cellIs" dxfId="2252" priority="2344" stopIfTrue="1" operator="equal">
      <formula>"yes"</formula>
    </cfRule>
    <cfRule type="cellIs" dxfId="2251" priority="2345" stopIfTrue="1" operator="equal">
      <formula>"no"</formula>
    </cfRule>
    <cfRule type="notContainsBlanks" dxfId="2250" priority="2346">
      <formula>LEN(TRIM(BH200))&gt;0</formula>
    </cfRule>
  </conditionalFormatting>
  <conditionalFormatting sqref="BH204:BH207">
    <cfRule type="cellIs" dxfId="2249" priority="2331" stopIfTrue="1" operator="equal">
      <formula>"yes"</formula>
    </cfRule>
    <cfRule type="cellIs" dxfId="2248" priority="2332" stopIfTrue="1" operator="equal">
      <formula>"no"</formula>
    </cfRule>
    <cfRule type="notContainsBlanks" dxfId="2247" priority="2335" stopIfTrue="1">
      <formula>LEN(TRIM(BH204))&gt;0</formula>
    </cfRule>
  </conditionalFormatting>
  <conditionalFormatting sqref="BH204:BH207">
    <cfRule type="cellIs" dxfId="2246" priority="2333" stopIfTrue="1" operator="equal">
      <formula>"done"</formula>
    </cfRule>
    <cfRule type="cellIs" dxfId="2245" priority="2334" stopIfTrue="1" operator="equal">
      <formula>"n/a"</formula>
    </cfRule>
    <cfRule type="cellIs" dxfId="2244" priority="2336" stopIfTrue="1" operator="equal">
      <formula>"yes"</formula>
    </cfRule>
    <cfRule type="cellIs" dxfId="2243" priority="2337" stopIfTrue="1" operator="equal">
      <formula>"no"</formula>
    </cfRule>
    <cfRule type="notContainsBlanks" dxfId="2242" priority="2338">
      <formula>LEN(TRIM(BH204))&gt;0</formula>
    </cfRule>
  </conditionalFormatting>
  <conditionalFormatting sqref="BH209">
    <cfRule type="cellIs" dxfId="2241" priority="2323" stopIfTrue="1" operator="equal">
      <formula>"yes"</formula>
    </cfRule>
    <cfRule type="cellIs" dxfId="2240" priority="2324" stopIfTrue="1" operator="equal">
      <formula>"no"</formula>
    </cfRule>
    <cfRule type="notContainsBlanks" dxfId="2239" priority="2327" stopIfTrue="1">
      <formula>LEN(TRIM(BH209))&gt;0</formula>
    </cfRule>
  </conditionalFormatting>
  <conditionalFormatting sqref="BH209">
    <cfRule type="cellIs" dxfId="2238" priority="2325" stopIfTrue="1" operator="equal">
      <formula>"done"</formula>
    </cfRule>
    <cfRule type="cellIs" dxfId="2237" priority="2326" stopIfTrue="1" operator="equal">
      <formula>"n/a"</formula>
    </cfRule>
    <cfRule type="cellIs" dxfId="2236" priority="2328" stopIfTrue="1" operator="equal">
      <formula>"yes"</formula>
    </cfRule>
    <cfRule type="cellIs" dxfId="2235" priority="2329" stopIfTrue="1" operator="equal">
      <formula>"no"</formula>
    </cfRule>
    <cfRule type="notContainsBlanks" dxfId="2234" priority="2330">
      <formula>LEN(TRIM(BH209))&gt;0</formula>
    </cfRule>
  </conditionalFormatting>
  <conditionalFormatting sqref="BH212">
    <cfRule type="cellIs" dxfId="2233" priority="2315" stopIfTrue="1" operator="equal">
      <formula>"yes"</formula>
    </cfRule>
    <cfRule type="cellIs" dxfId="2232" priority="2316" stopIfTrue="1" operator="equal">
      <formula>"no"</formula>
    </cfRule>
    <cfRule type="notContainsBlanks" dxfId="2231" priority="2319" stopIfTrue="1">
      <formula>LEN(TRIM(BH212))&gt;0</formula>
    </cfRule>
  </conditionalFormatting>
  <conditionalFormatting sqref="BH212">
    <cfRule type="cellIs" dxfId="2230" priority="2317" stopIfTrue="1" operator="equal">
      <formula>"done"</formula>
    </cfRule>
    <cfRule type="cellIs" dxfId="2229" priority="2318" stopIfTrue="1" operator="equal">
      <formula>"n/a"</formula>
    </cfRule>
    <cfRule type="cellIs" dxfId="2228" priority="2320" stopIfTrue="1" operator="equal">
      <formula>"yes"</formula>
    </cfRule>
    <cfRule type="cellIs" dxfId="2227" priority="2321" stopIfTrue="1" operator="equal">
      <formula>"no"</formula>
    </cfRule>
    <cfRule type="notContainsBlanks" dxfId="2226" priority="2322">
      <formula>LEN(TRIM(BH212))&gt;0</formula>
    </cfRule>
  </conditionalFormatting>
  <conditionalFormatting sqref="BH213">
    <cfRule type="cellIs" dxfId="2225" priority="2307" stopIfTrue="1" operator="equal">
      <formula>"yes"</formula>
    </cfRule>
    <cfRule type="cellIs" dxfId="2224" priority="2308" stopIfTrue="1" operator="equal">
      <formula>"no"</formula>
    </cfRule>
    <cfRule type="notContainsBlanks" dxfId="2223" priority="2311" stopIfTrue="1">
      <formula>LEN(TRIM(BH213))&gt;0</formula>
    </cfRule>
  </conditionalFormatting>
  <conditionalFormatting sqref="BH213">
    <cfRule type="cellIs" dxfId="2222" priority="2309" stopIfTrue="1" operator="equal">
      <formula>"done"</formula>
    </cfRule>
    <cfRule type="cellIs" dxfId="2221" priority="2310" stopIfTrue="1" operator="equal">
      <formula>"n/a"</formula>
    </cfRule>
    <cfRule type="cellIs" dxfId="2220" priority="2312" stopIfTrue="1" operator="equal">
      <formula>"yes"</formula>
    </cfRule>
    <cfRule type="cellIs" dxfId="2219" priority="2313" stopIfTrue="1" operator="equal">
      <formula>"no"</formula>
    </cfRule>
    <cfRule type="notContainsBlanks" dxfId="2218" priority="2314">
      <formula>LEN(TRIM(BH213))&gt;0</formula>
    </cfRule>
  </conditionalFormatting>
  <conditionalFormatting sqref="BH217:BH235">
    <cfRule type="cellIs" dxfId="2217" priority="2299" stopIfTrue="1" operator="equal">
      <formula>"yes"</formula>
    </cfRule>
    <cfRule type="cellIs" dxfId="2216" priority="2300" stopIfTrue="1" operator="equal">
      <formula>"no"</formula>
    </cfRule>
    <cfRule type="notContainsBlanks" dxfId="2215" priority="2303" stopIfTrue="1">
      <formula>LEN(TRIM(BH217))&gt;0</formula>
    </cfRule>
  </conditionalFormatting>
  <conditionalFormatting sqref="BH217:BH235">
    <cfRule type="cellIs" dxfId="2214" priority="2301" stopIfTrue="1" operator="equal">
      <formula>"done"</formula>
    </cfRule>
    <cfRule type="cellIs" dxfId="2213" priority="2302" stopIfTrue="1" operator="equal">
      <formula>"n/a"</formula>
    </cfRule>
    <cfRule type="cellIs" dxfId="2212" priority="2304" stopIfTrue="1" operator="equal">
      <formula>"yes"</formula>
    </cfRule>
    <cfRule type="cellIs" dxfId="2211" priority="2305" stopIfTrue="1" operator="equal">
      <formula>"no"</formula>
    </cfRule>
    <cfRule type="notContainsBlanks" dxfId="2210" priority="2306">
      <formula>LEN(TRIM(BH217))&gt;0</formula>
    </cfRule>
  </conditionalFormatting>
  <conditionalFormatting sqref="BH240:BH247">
    <cfRule type="cellIs" dxfId="2209" priority="2296" stopIfTrue="1" operator="equal">
      <formula>"yes"</formula>
    </cfRule>
    <cfRule type="cellIs" dxfId="2208" priority="2297" stopIfTrue="1" operator="equal">
      <formula>"no"</formula>
    </cfRule>
    <cfRule type="notContainsBlanks" dxfId="2207" priority="2298">
      <formula>LEN(TRIM(BH240))&gt;0</formula>
    </cfRule>
  </conditionalFormatting>
  <conditionalFormatting sqref="BH240:BH247">
    <cfRule type="cellIs" dxfId="2206" priority="2293" stopIfTrue="1" operator="equal">
      <formula>"yes"</formula>
    </cfRule>
    <cfRule type="cellIs" dxfId="2205" priority="2294" stopIfTrue="1" operator="equal">
      <formula>"no"</formula>
    </cfRule>
    <cfRule type="notContainsBlanks" dxfId="2204" priority="2295">
      <formula>LEN(TRIM(BH240))&gt;0</formula>
    </cfRule>
  </conditionalFormatting>
  <conditionalFormatting sqref="BH240:BH247">
    <cfRule type="cellIs" dxfId="2203" priority="2288" stopIfTrue="1" operator="equal">
      <formula>"done"</formula>
    </cfRule>
    <cfRule type="cellIs" dxfId="2202" priority="2289" stopIfTrue="1" operator="equal">
      <formula>"n/a"</formula>
    </cfRule>
    <cfRule type="cellIs" dxfId="2201" priority="2290" stopIfTrue="1" operator="equal">
      <formula>"yes"</formula>
    </cfRule>
    <cfRule type="cellIs" dxfId="2200" priority="2291" stopIfTrue="1" operator="equal">
      <formula>"no"</formula>
    </cfRule>
    <cfRule type="notContainsBlanks" dxfId="2199" priority="2292">
      <formula>LEN(TRIM(BH240))&gt;0</formula>
    </cfRule>
  </conditionalFormatting>
  <conditionalFormatting sqref="BH251:BH258">
    <cfRule type="cellIs" dxfId="2198" priority="2285" stopIfTrue="1" operator="equal">
      <formula>"yes"</formula>
    </cfRule>
    <cfRule type="cellIs" dxfId="2197" priority="2286" stopIfTrue="1" operator="equal">
      <formula>"no"</formula>
    </cfRule>
    <cfRule type="notContainsBlanks" dxfId="2196" priority="2287">
      <formula>LEN(TRIM(BH251))&gt;0</formula>
    </cfRule>
  </conditionalFormatting>
  <conditionalFormatting sqref="BH251:BH258">
    <cfRule type="cellIs" dxfId="2195" priority="2282" stopIfTrue="1" operator="equal">
      <formula>"yes"</formula>
    </cfRule>
    <cfRule type="cellIs" dxfId="2194" priority="2283" stopIfTrue="1" operator="equal">
      <formula>"no"</formula>
    </cfRule>
    <cfRule type="notContainsBlanks" dxfId="2193" priority="2284">
      <formula>LEN(TRIM(BH251))&gt;0</formula>
    </cfRule>
  </conditionalFormatting>
  <conditionalFormatting sqref="BH251:BH258">
    <cfRule type="cellIs" dxfId="2192" priority="2277" stopIfTrue="1" operator="equal">
      <formula>"done"</formula>
    </cfRule>
    <cfRule type="cellIs" dxfId="2191" priority="2278" stopIfTrue="1" operator="equal">
      <formula>"n/a"</formula>
    </cfRule>
    <cfRule type="cellIs" dxfId="2190" priority="2279" stopIfTrue="1" operator="equal">
      <formula>"yes"</formula>
    </cfRule>
    <cfRule type="cellIs" dxfId="2189" priority="2280" stopIfTrue="1" operator="equal">
      <formula>"no"</formula>
    </cfRule>
    <cfRule type="notContainsBlanks" dxfId="2188" priority="2281">
      <formula>LEN(TRIM(BH251))&gt;0</formula>
    </cfRule>
  </conditionalFormatting>
  <conditionalFormatting sqref="BH260:BH275">
    <cfRule type="cellIs" dxfId="2187" priority="2274" stopIfTrue="1" operator="equal">
      <formula>"yes"</formula>
    </cfRule>
    <cfRule type="cellIs" dxfId="2186" priority="2275" stopIfTrue="1" operator="equal">
      <formula>"no"</formula>
    </cfRule>
    <cfRule type="notContainsBlanks" dxfId="2185" priority="2276">
      <formula>LEN(TRIM(BH260))&gt;0</formula>
    </cfRule>
  </conditionalFormatting>
  <conditionalFormatting sqref="BH260:BH275">
    <cfRule type="cellIs" dxfId="2184" priority="2271" stopIfTrue="1" operator="equal">
      <formula>"yes"</formula>
    </cfRule>
    <cfRule type="cellIs" dxfId="2183" priority="2272" stopIfTrue="1" operator="equal">
      <formula>"no"</formula>
    </cfRule>
    <cfRule type="notContainsBlanks" dxfId="2182" priority="2273">
      <formula>LEN(TRIM(BH260))&gt;0</formula>
    </cfRule>
  </conditionalFormatting>
  <conditionalFormatting sqref="BH260:BH275">
    <cfRule type="cellIs" dxfId="2181" priority="2266" stopIfTrue="1" operator="equal">
      <formula>"done"</formula>
    </cfRule>
    <cfRule type="cellIs" dxfId="2180" priority="2267" stopIfTrue="1" operator="equal">
      <formula>"n/a"</formula>
    </cfRule>
    <cfRule type="cellIs" dxfId="2179" priority="2268" stopIfTrue="1" operator="equal">
      <formula>"yes"</formula>
    </cfRule>
    <cfRule type="cellIs" dxfId="2178" priority="2269" stopIfTrue="1" operator="equal">
      <formula>"no"</formula>
    </cfRule>
    <cfRule type="notContainsBlanks" dxfId="2177" priority="2270">
      <formula>LEN(TRIM(BH260))&gt;0</formula>
    </cfRule>
  </conditionalFormatting>
  <conditionalFormatting sqref="BH300:BH302">
    <cfRule type="cellIs" dxfId="2176" priority="2263" stopIfTrue="1" operator="equal">
      <formula>"yes"</formula>
    </cfRule>
    <cfRule type="cellIs" dxfId="2175" priority="2264" stopIfTrue="1" operator="equal">
      <formula>"no"</formula>
    </cfRule>
    <cfRule type="notContainsBlanks" dxfId="2174" priority="2265">
      <formula>LEN(TRIM(BH300))&gt;0</formula>
    </cfRule>
  </conditionalFormatting>
  <conditionalFormatting sqref="BH300:BH302">
    <cfRule type="cellIs" dxfId="2173" priority="2260" stopIfTrue="1" operator="equal">
      <formula>"yes"</formula>
    </cfRule>
    <cfRule type="cellIs" dxfId="2172" priority="2261" stopIfTrue="1" operator="equal">
      <formula>"no"</formula>
    </cfRule>
    <cfRule type="notContainsBlanks" dxfId="2171" priority="2262">
      <formula>LEN(TRIM(BH300))&gt;0</formula>
    </cfRule>
  </conditionalFormatting>
  <conditionalFormatting sqref="BH300:BH302">
    <cfRule type="cellIs" dxfId="2170" priority="2255" stopIfTrue="1" operator="equal">
      <formula>"done"</formula>
    </cfRule>
    <cfRule type="cellIs" dxfId="2169" priority="2256" stopIfTrue="1" operator="equal">
      <formula>"n/a"</formula>
    </cfRule>
    <cfRule type="cellIs" dxfId="2168" priority="2257" stopIfTrue="1" operator="equal">
      <formula>"yes"</formula>
    </cfRule>
    <cfRule type="cellIs" dxfId="2167" priority="2258" stopIfTrue="1" operator="equal">
      <formula>"no"</formula>
    </cfRule>
    <cfRule type="notContainsBlanks" dxfId="2166" priority="2259">
      <formula>LEN(TRIM(BH300))&gt;0</formula>
    </cfRule>
  </conditionalFormatting>
  <conditionalFormatting sqref="BH304:BH305">
    <cfRule type="cellIs" dxfId="2165" priority="2252" stopIfTrue="1" operator="equal">
      <formula>"yes"</formula>
    </cfRule>
    <cfRule type="cellIs" dxfId="2164" priority="2253" stopIfTrue="1" operator="equal">
      <formula>"no"</formula>
    </cfRule>
    <cfRule type="notContainsBlanks" dxfId="2163" priority="2254">
      <formula>LEN(TRIM(BH304))&gt;0</formula>
    </cfRule>
  </conditionalFormatting>
  <conditionalFormatting sqref="BH304:BH305">
    <cfRule type="cellIs" dxfId="2162" priority="2249" stopIfTrue="1" operator="equal">
      <formula>"yes"</formula>
    </cfRule>
    <cfRule type="cellIs" dxfId="2161" priority="2250" stopIfTrue="1" operator="equal">
      <formula>"no"</formula>
    </cfRule>
    <cfRule type="notContainsBlanks" dxfId="2160" priority="2251">
      <formula>LEN(TRIM(BH304))&gt;0</formula>
    </cfRule>
  </conditionalFormatting>
  <conditionalFormatting sqref="BH304:BH305">
    <cfRule type="cellIs" dxfId="2159" priority="2244" stopIfTrue="1" operator="equal">
      <formula>"done"</formula>
    </cfRule>
    <cfRule type="cellIs" dxfId="2158" priority="2245" stopIfTrue="1" operator="equal">
      <formula>"n/a"</formula>
    </cfRule>
    <cfRule type="cellIs" dxfId="2157" priority="2246" stopIfTrue="1" operator="equal">
      <formula>"yes"</formula>
    </cfRule>
    <cfRule type="cellIs" dxfId="2156" priority="2247" stopIfTrue="1" operator="equal">
      <formula>"no"</formula>
    </cfRule>
    <cfRule type="notContainsBlanks" dxfId="2155" priority="2248">
      <formula>LEN(TRIM(BH304))&gt;0</formula>
    </cfRule>
  </conditionalFormatting>
  <conditionalFormatting sqref="BH310">
    <cfRule type="cellIs" dxfId="2154" priority="2241" stopIfTrue="1" operator="equal">
      <formula>"yes"</formula>
    </cfRule>
    <cfRule type="cellIs" dxfId="2153" priority="2242" stopIfTrue="1" operator="equal">
      <formula>"no"</formula>
    </cfRule>
    <cfRule type="notContainsBlanks" dxfId="2152" priority="2243">
      <formula>LEN(TRIM(BH310))&gt;0</formula>
    </cfRule>
  </conditionalFormatting>
  <conditionalFormatting sqref="BH310">
    <cfRule type="cellIs" dxfId="2151" priority="2238" stopIfTrue="1" operator="equal">
      <formula>"yes"</formula>
    </cfRule>
    <cfRule type="cellIs" dxfId="2150" priority="2239" stopIfTrue="1" operator="equal">
      <formula>"no"</formula>
    </cfRule>
    <cfRule type="notContainsBlanks" dxfId="2149" priority="2240">
      <formula>LEN(TRIM(BH310))&gt;0</formula>
    </cfRule>
  </conditionalFormatting>
  <conditionalFormatting sqref="BH310">
    <cfRule type="cellIs" dxfId="2148" priority="2233" stopIfTrue="1" operator="equal">
      <formula>"done"</formula>
    </cfRule>
    <cfRule type="cellIs" dxfId="2147" priority="2234" stopIfTrue="1" operator="equal">
      <formula>"n/a"</formula>
    </cfRule>
    <cfRule type="cellIs" dxfId="2146" priority="2235" stopIfTrue="1" operator="equal">
      <formula>"yes"</formula>
    </cfRule>
    <cfRule type="cellIs" dxfId="2145" priority="2236" stopIfTrue="1" operator="equal">
      <formula>"no"</formula>
    </cfRule>
    <cfRule type="notContainsBlanks" dxfId="2144" priority="2237">
      <formula>LEN(TRIM(BH310))&gt;0</formula>
    </cfRule>
  </conditionalFormatting>
  <conditionalFormatting sqref="BH311">
    <cfRule type="cellIs" dxfId="2143" priority="2230" stopIfTrue="1" operator="equal">
      <formula>"yes"</formula>
    </cfRule>
    <cfRule type="cellIs" dxfId="2142" priority="2231" stopIfTrue="1" operator="equal">
      <formula>"no"</formula>
    </cfRule>
    <cfRule type="notContainsBlanks" dxfId="2141" priority="2232">
      <formula>LEN(TRIM(BH311))&gt;0</formula>
    </cfRule>
  </conditionalFormatting>
  <conditionalFormatting sqref="BH311">
    <cfRule type="cellIs" dxfId="2140" priority="2227" stopIfTrue="1" operator="equal">
      <formula>"yes"</formula>
    </cfRule>
    <cfRule type="cellIs" dxfId="2139" priority="2228" stopIfTrue="1" operator="equal">
      <formula>"no"</formula>
    </cfRule>
    <cfRule type="notContainsBlanks" dxfId="2138" priority="2229">
      <formula>LEN(TRIM(BH311))&gt;0</formula>
    </cfRule>
  </conditionalFormatting>
  <conditionalFormatting sqref="BH311">
    <cfRule type="cellIs" dxfId="2137" priority="2222" stopIfTrue="1" operator="equal">
      <formula>"done"</formula>
    </cfRule>
    <cfRule type="cellIs" dxfId="2136" priority="2223" stopIfTrue="1" operator="equal">
      <formula>"n/a"</formula>
    </cfRule>
    <cfRule type="cellIs" dxfId="2135" priority="2224" stopIfTrue="1" operator="equal">
      <formula>"yes"</formula>
    </cfRule>
    <cfRule type="cellIs" dxfId="2134" priority="2225" stopIfTrue="1" operator="equal">
      <formula>"no"</formula>
    </cfRule>
    <cfRule type="notContainsBlanks" dxfId="2133" priority="2226">
      <formula>LEN(TRIM(BH311))&gt;0</formula>
    </cfRule>
  </conditionalFormatting>
  <conditionalFormatting sqref="BH312">
    <cfRule type="cellIs" dxfId="2132" priority="2219" stopIfTrue="1" operator="equal">
      <formula>"yes"</formula>
    </cfRule>
    <cfRule type="cellIs" dxfId="2131" priority="2220" stopIfTrue="1" operator="equal">
      <formula>"no"</formula>
    </cfRule>
    <cfRule type="notContainsBlanks" dxfId="2130" priority="2221">
      <formula>LEN(TRIM(BH312))&gt;0</formula>
    </cfRule>
  </conditionalFormatting>
  <conditionalFormatting sqref="BH312">
    <cfRule type="cellIs" dxfId="2129" priority="2216" stopIfTrue="1" operator="equal">
      <formula>"yes"</formula>
    </cfRule>
    <cfRule type="cellIs" dxfId="2128" priority="2217" stopIfTrue="1" operator="equal">
      <formula>"no"</formula>
    </cfRule>
    <cfRule type="notContainsBlanks" dxfId="2127" priority="2218">
      <formula>LEN(TRIM(BH312))&gt;0</formula>
    </cfRule>
  </conditionalFormatting>
  <conditionalFormatting sqref="BH312">
    <cfRule type="cellIs" dxfId="2126" priority="2211" stopIfTrue="1" operator="equal">
      <formula>"done"</formula>
    </cfRule>
    <cfRule type="cellIs" dxfId="2125" priority="2212" stopIfTrue="1" operator="equal">
      <formula>"n/a"</formula>
    </cfRule>
    <cfRule type="cellIs" dxfId="2124" priority="2213" stopIfTrue="1" operator="equal">
      <formula>"yes"</formula>
    </cfRule>
    <cfRule type="cellIs" dxfId="2123" priority="2214" stopIfTrue="1" operator="equal">
      <formula>"no"</formula>
    </cfRule>
    <cfRule type="notContainsBlanks" dxfId="2122" priority="2215">
      <formula>LEN(TRIM(BH312))&gt;0</formula>
    </cfRule>
  </conditionalFormatting>
  <conditionalFormatting sqref="BH314">
    <cfRule type="cellIs" dxfId="2121" priority="2208" stopIfTrue="1" operator="equal">
      <formula>"yes"</formula>
    </cfRule>
    <cfRule type="cellIs" dxfId="2120" priority="2209" stopIfTrue="1" operator="equal">
      <formula>"no"</formula>
    </cfRule>
    <cfRule type="notContainsBlanks" dxfId="2119" priority="2210">
      <formula>LEN(TRIM(BH314))&gt;0</formula>
    </cfRule>
  </conditionalFormatting>
  <conditionalFormatting sqref="BH314">
    <cfRule type="cellIs" dxfId="2118" priority="2205" stopIfTrue="1" operator="equal">
      <formula>"yes"</formula>
    </cfRule>
    <cfRule type="cellIs" dxfId="2117" priority="2206" stopIfTrue="1" operator="equal">
      <formula>"no"</formula>
    </cfRule>
    <cfRule type="notContainsBlanks" dxfId="2116" priority="2207">
      <formula>LEN(TRIM(BH314))&gt;0</formula>
    </cfRule>
  </conditionalFormatting>
  <conditionalFormatting sqref="BH314">
    <cfRule type="cellIs" dxfId="2115" priority="2200" stopIfTrue="1" operator="equal">
      <formula>"done"</formula>
    </cfRule>
    <cfRule type="cellIs" dxfId="2114" priority="2201" stopIfTrue="1" operator="equal">
      <formula>"n/a"</formula>
    </cfRule>
    <cfRule type="cellIs" dxfId="2113" priority="2202" stopIfTrue="1" operator="equal">
      <formula>"yes"</formula>
    </cfRule>
    <cfRule type="cellIs" dxfId="2112" priority="2203" stopIfTrue="1" operator="equal">
      <formula>"no"</formula>
    </cfRule>
    <cfRule type="notContainsBlanks" dxfId="2111" priority="2204">
      <formula>LEN(TRIM(BH314))&gt;0</formula>
    </cfRule>
  </conditionalFormatting>
  <conditionalFormatting sqref="BH313">
    <cfRule type="cellIs" dxfId="2110" priority="2197" stopIfTrue="1" operator="equal">
      <formula>"yes"</formula>
    </cfRule>
    <cfRule type="cellIs" dxfId="2109" priority="2198" stopIfTrue="1" operator="equal">
      <formula>"no"</formula>
    </cfRule>
    <cfRule type="notContainsBlanks" dxfId="2108" priority="2199">
      <formula>LEN(TRIM(BH313))&gt;0</formula>
    </cfRule>
  </conditionalFormatting>
  <conditionalFormatting sqref="BH313">
    <cfRule type="cellIs" dxfId="2107" priority="2194" stopIfTrue="1" operator="equal">
      <formula>"yes"</formula>
    </cfRule>
    <cfRule type="cellIs" dxfId="2106" priority="2195" stopIfTrue="1" operator="equal">
      <formula>"no"</formula>
    </cfRule>
    <cfRule type="notContainsBlanks" dxfId="2105" priority="2196">
      <formula>LEN(TRIM(BH313))&gt;0</formula>
    </cfRule>
  </conditionalFormatting>
  <conditionalFormatting sqref="BH313">
    <cfRule type="cellIs" dxfId="2104" priority="2189" stopIfTrue="1" operator="equal">
      <formula>"done"</formula>
    </cfRule>
    <cfRule type="cellIs" dxfId="2103" priority="2190" stopIfTrue="1" operator="equal">
      <formula>"n/a"</formula>
    </cfRule>
    <cfRule type="cellIs" dxfId="2102" priority="2191" stopIfTrue="1" operator="equal">
      <formula>"yes"</formula>
    </cfRule>
    <cfRule type="cellIs" dxfId="2101" priority="2192" stopIfTrue="1" operator="equal">
      <formula>"no"</formula>
    </cfRule>
    <cfRule type="notContainsBlanks" dxfId="2100" priority="2193">
      <formula>LEN(TRIM(BH313))&gt;0</formula>
    </cfRule>
  </conditionalFormatting>
  <conditionalFormatting sqref="BH315">
    <cfRule type="cellIs" dxfId="2099" priority="2186" stopIfTrue="1" operator="equal">
      <formula>"yes"</formula>
    </cfRule>
    <cfRule type="cellIs" dxfId="2098" priority="2187" stopIfTrue="1" operator="equal">
      <formula>"no"</formula>
    </cfRule>
    <cfRule type="notContainsBlanks" dxfId="2097" priority="2188">
      <formula>LEN(TRIM(BH315))&gt;0</formula>
    </cfRule>
  </conditionalFormatting>
  <conditionalFormatting sqref="BH315">
    <cfRule type="cellIs" dxfId="2096" priority="2183" stopIfTrue="1" operator="equal">
      <formula>"yes"</formula>
    </cfRule>
    <cfRule type="cellIs" dxfId="2095" priority="2184" stopIfTrue="1" operator="equal">
      <formula>"no"</formula>
    </cfRule>
    <cfRule type="notContainsBlanks" dxfId="2094" priority="2185">
      <formula>LEN(TRIM(BH315))&gt;0</formula>
    </cfRule>
  </conditionalFormatting>
  <conditionalFormatting sqref="BH315">
    <cfRule type="cellIs" dxfId="2093" priority="2178" stopIfTrue="1" operator="equal">
      <formula>"done"</formula>
    </cfRule>
    <cfRule type="cellIs" dxfId="2092" priority="2179" stopIfTrue="1" operator="equal">
      <formula>"n/a"</formula>
    </cfRule>
    <cfRule type="cellIs" dxfId="2091" priority="2180" stopIfTrue="1" operator="equal">
      <formula>"yes"</formula>
    </cfRule>
    <cfRule type="cellIs" dxfId="2090" priority="2181" stopIfTrue="1" operator="equal">
      <formula>"no"</formula>
    </cfRule>
    <cfRule type="notContainsBlanks" dxfId="2089" priority="2182">
      <formula>LEN(TRIM(BH315))&gt;0</formula>
    </cfRule>
  </conditionalFormatting>
  <conditionalFormatting sqref="BH317">
    <cfRule type="cellIs" dxfId="2088" priority="2175" stopIfTrue="1" operator="equal">
      <formula>"yes"</formula>
    </cfRule>
    <cfRule type="cellIs" dxfId="2087" priority="2176" stopIfTrue="1" operator="equal">
      <formula>"no"</formula>
    </cfRule>
    <cfRule type="notContainsBlanks" dxfId="2086" priority="2177">
      <formula>LEN(TRIM(BH317))&gt;0</formula>
    </cfRule>
  </conditionalFormatting>
  <conditionalFormatting sqref="BH317">
    <cfRule type="cellIs" dxfId="2085" priority="2172" stopIfTrue="1" operator="equal">
      <formula>"yes"</formula>
    </cfRule>
    <cfRule type="cellIs" dxfId="2084" priority="2173" stopIfTrue="1" operator="equal">
      <formula>"no"</formula>
    </cfRule>
    <cfRule type="notContainsBlanks" dxfId="2083" priority="2174">
      <formula>LEN(TRIM(BH317))&gt;0</formula>
    </cfRule>
  </conditionalFormatting>
  <conditionalFormatting sqref="BH317">
    <cfRule type="cellIs" dxfId="2082" priority="2167" stopIfTrue="1" operator="equal">
      <formula>"done"</formula>
    </cfRule>
    <cfRule type="cellIs" dxfId="2081" priority="2168" stopIfTrue="1" operator="equal">
      <formula>"n/a"</formula>
    </cfRule>
    <cfRule type="cellIs" dxfId="2080" priority="2169" stopIfTrue="1" operator="equal">
      <formula>"yes"</formula>
    </cfRule>
    <cfRule type="cellIs" dxfId="2079" priority="2170" stopIfTrue="1" operator="equal">
      <formula>"no"</formula>
    </cfRule>
    <cfRule type="notContainsBlanks" dxfId="2078" priority="2171">
      <formula>LEN(TRIM(BH317))&gt;0</formula>
    </cfRule>
  </conditionalFormatting>
  <conditionalFormatting sqref="BH318">
    <cfRule type="cellIs" dxfId="2077" priority="2164" stopIfTrue="1" operator="equal">
      <formula>"yes"</formula>
    </cfRule>
    <cfRule type="cellIs" dxfId="2076" priority="2165" stopIfTrue="1" operator="equal">
      <formula>"no"</formula>
    </cfRule>
    <cfRule type="notContainsBlanks" dxfId="2075" priority="2166">
      <formula>LEN(TRIM(BH318))&gt;0</formula>
    </cfRule>
  </conditionalFormatting>
  <conditionalFormatting sqref="BH318">
    <cfRule type="cellIs" dxfId="2074" priority="2161" stopIfTrue="1" operator="equal">
      <formula>"yes"</formula>
    </cfRule>
    <cfRule type="cellIs" dxfId="2073" priority="2162" stopIfTrue="1" operator="equal">
      <formula>"no"</formula>
    </cfRule>
    <cfRule type="notContainsBlanks" dxfId="2072" priority="2163">
      <formula>LEN(TRIM(BH318))&gt;0</formula>
    </cfRule>
  </conditionalFormatting>
  <conditionalFormatting sqref="BH318">
    <cfRule type="cellIs" dxfId="2071" priority="2156" stopIfTrue="1" operator="equal">
      <formula>"done"</formula>
    </cfRule>
    <cfRule type="cellIs" dxfId="2070" priority="2157" stopIfTrue="1" operator="equal">
      <formula>"n/a"</formula>
    </cfRule>
    <cfRule type="cellIs" dxfId="2069" priority="2158" stopIfTrue="1" operator="equal">
      <formula>"yes"</formula>
    </cfRule>
    <cfRule type="cellIs" dxfId="2068" priority="2159" stopIfTrue="1" operator="equal">
      <formula>"no"</formula>
    </cfRule>
    <cfRule type="notContainsBlanks" dxfId="2067" priority="2160">
      <formula>LEN(TRIM(BH318))&gt;0</formula>
    </cfRule>
  </conditionalFormatting>
  <conditionalFormatting sqref="BH319">
    <cfRule type="cellIs" dxfId="2066" priority="2153" stopIfTrue="1" operator="equal">
      <formula>"yes"</formula>
    </cfRule>
    <cfRule type="cellIs" dxfId="2065" priority="2154" stopIfTrue="1" operator="equal">
      <formula>"no"</formula>
    </cfRule>
    <cfRule type="notContainsBlanks" dxfId="2064" priority="2155">
      <formula>LEN(TRIM(BH319))&gt;0</formula>
    </cfRule>
  </conditionalFormatting>
  <conditionalFormatting sqref="BH319">
    <cfRule type="cellIs" dxfId="2063" priority="2150" stopIfTrue="1" operator="equal">
      <formula>"yes"</formula>
    </cfRule>
    <cfRule type="cellIs" dxfId="2062" priority="2151" stopIfTrue="1" operator="equal">
      <formula>"no"</formula>
    </cfRule>
    <cfRule type="notContainsBlanks" dxfId="2061" priority="2152">
      <formula>LEN(TRIM(BH319))&gt;0</formula>
    </cfRule>
  </conditionalFormatting>
  <conditionalFormatting sqref="BH319">
    <cfRule type="cellIs" dxfId="2060" priority="2145" stopIfTrue="1" operator="equal">
      <formula>"done"</formula>
    </cfRule>
    <cfRule type="cellIs" dxfId="2059" priority="2146" stopIfTrue="1" operator="equal">
      <formula>"n/a"</formula>
    </cfRule>
    <cfRule type="cellIs" dxfId="2058" priority="2147" stopIfTrue="1" operator="equal">
      <formula>"yes"</formula>
    </cfRule>
    <cfRule type="cellIs" dxfId="2057" priority="2148" stopIfTrue="1" operator="equal">
      <formula>"no"</formula>
    </cfRule>
    <cfRule type="notContainsBlanks" dxfId="2056" priority="2149">
      <formula>LEN(TRIM(BH319))&gt;0</formula>
    </cfRule>
  </conditionalFormatting>
  <conditionalFormatting sqref="BH320">
    <cfRule type="cellIs" dxfId="2055" priority="2142" stopIfTrue="1" operator="equal">
      <formula>"yes"</formula>
    </cfRule>
    <cfRule type="cellIs" dxfId="2054" priority="2143" stopIfTrue="1" operator="equal">
      <formula>"no"</formula>
    </cfRule>
    <cfRule type="notContainsBlanks" dxfId="2053" priority="2144">
      <formula>LEN(TRIM(BH320))&gt;0</formula>
    </cfRule>
  </conditionalFormatting>
  <conditionalFormatting sqref="BH320">
    <cfRule type="cellIs" dxfId="2052" priority="2139" stopIfTrue="1" operator="equal">
      <formula>"yes"</formula>
    </cfRule>
    <cfRule type="cellIs" dxfId="2051" priority="2140" stopIfTrue="1" operator="equal">
      <formula>"no"</formula>
    </cfRule>
    <cfRule type="notContainsBlanks" dxfId="2050" priority="2141">
      <formula>LEN(TRIM(BH320))&gt;0</formula>
    </cfRule>
  </conditionalFormatting>
  <conditionalFormatting sqref="BH320">
    <cfRule type="cellIs" dxfId="2049" priority="2134" stopIfTrue="1" operator="equal">
      <formula>"done"</formula>
    </cfRule>
    <cfRule type="cellIs" dxfId="2048" priority="2135" stopIfTrue="1" operator="equal">
      <formula>"n/a"</formula>
    </cfRule>
    <cfRule type="cellIs" dxfId="2047" priority="2136" stopIfTrue="1" operator="equal">
      <formula>"yes"</formula>
    </cfRule>
    <cfRule type="cellIs" dxfId="2046" priority="2137" stopIfTrue="1" operator="equal">
      <formula>"no"</formula>
    </cfRule>
    <cfRule type="notContainsBlanks" dxfId="2045" priority="2138">
      <formula>LEN(TRIM(BH320))&gt;0</formula>
    </cfRule>
  </conditionalFormatting>
  <conditionalFormatting sqref="BH323">
    <cfRule type="cellIs" dxfId="2044" priority="2131" stopIfTrue="1" operator="equal">
      <formula>"yes"</formula>
    </cfRule>
    <cfRule type="cellIs" dxfId="2043" priority="2132" stopIfTrue="1" operator="equal">
      <formula>"no"</formula>
    </cfRule>
    <cfRule type="notContainsBlanks" dxfId="2042" priority="2133">
      <formula>LEN(TRIM(BH323))&gt;0</formula>
    </cfRule>
  </conditionalFormatting>
  <conditionalFormatting sqref="BH323">
    <cfRule type="cellIs" dxfId="2041" priority="2128" stopIfTrue="1" operator="equal">
      <formula>"yes"</formula>
    </cfRule>
    <cfRule type="cellIs" dxfId="2040" priority="2129" stopIfTrue="1" operator="equal">
      <formula>"no"</formula>
    </cfRule>
    <cfRule type="notContainsBlanks" dxfId="2039" priority="2130">
      <formula>LEN(TRIM(BH323))&gt;0</formula>
    </cfRule>
  </conditionalFormatting>
  <conditionalFormatting sqref="BH323">
    <cfRule type="cellIs" dxfId="2038" priority="2123" stopIfTrue="1" operator="equal">
      <formula>"done"</formula>
    </cfRule>
    <cfRule type="cellIs" dxfId="2037" priority="2124" stopIfTrue="1" operator="equal">
      <formula>"n/a"</formula>
    </cfRule>
    <cfRule type="cellIs" dxfId="2036" priority="2125" stopIfTrue="1" operator="equal">
      <formula>"yes"</formula>
    </cfRule>
    <cfRule type="cellIs" dxfId="2035" priority="2126" stopIfTrue="1" operator="equal">
      <formula>"no"</formula>
    </cfRule>
    <cfRule type="notContainsBlanks" dxfId="2034" priority="2127">
      <formula>LEN(TRIM(BH323))&gt;0</formula>
    </cfRule>
  </conditionalFormatting>
  <conditionalFormatting sqref="BH325">
    <cfRule type="cellIs" dxfId="2033" priority="2120" stopIfTrue="1" operator="equal">
      <formula>"yes"</formula>
    </cfRule>
    <cfRule type="cellIs" dxfId="2032" priority="2121" stopIfTrue="1" operator="equal">
      <formula>"no"</formula>
    </cfRule>
    <cfRule type="notContainsBlanks" dxfId="2031" priority="2122">
      <formula>LEN(TRIM(BH325))&gt;0</formula>
    </cfRule>
  </conditionalFormatting>
  <conditionalFormatting sqref="BH325">
    <cfRule type="cellIs" dxfId="2030" priority="2117" stopIfTrue="1" operator="equal">
      <formula>"yes"</formula>
    </cfRule>
    <cfRule type="cellIs" dxfId="2029" priority="2118" stopIfTrue="1" operator="equal">
      <formula>"no"</formula>
    </cfRule>
    <cfRule type="notContainsBlanks" dxfId="2028" priority="2119">
      <formula>LEN(TRIM(BH325))&gt;0</formula>
    </cfRule>
  </conditionalFormatting>
  <conditionalFormatting sqref="BH325">
    <cfRule type="cellIs" dxfId="2027" priority="2112" stopIfTrue="1" operator="equal">
      <formula>"done"</formula>
    </cfRule>
    <cfRule type="cellIs" dxfId="2026" priority="2113" stopIfTrue="1" operator="equal">
      <formula>"n/a"</formula>
    </cfRule>
    <cfRule type="cellIs" dxfId="2025" priority="2114" stopIfTrue="1" operator="equal">
      <formula>"yes"</formula>
    </cfRule>
    <cfRule type="cellIs" dxfId="2024" priority="2115" stopIfTrue="1" operator="equal">
      <formula>"no"</formula>
    </cfRule>
    <cfRule type="notContainsBlanks" dxfId="2023" priority="2116">
      <formula>LEN(TRIM(BH325))&gt;0</formula>
    </cfRule>
  </conditionalFormatting>
  <conditionalFormatting sqref="BH322">
    <cfRule type="cellIs" dxfId="2022" priority="2109" stopIfTrue="1" operator="equal">
      <formula>"yes"</formula>
    </cfRule>
    <cfRule type="cellIs" dxfId="2021" priority="2110" stopIfTrue="1" operator="equal">
      <formula>"no"</formula>
    </cfRule>
    <cfRule type="notContainsBlanks" dxfId="2020" priority="2111">
      <formula>LEN(TRIM(BH322))&gt;0</formula>
    </cfRule>
  </conditionalFormatting>
  <conditionalFormatting sqref="BH322">
    <cfRule type="cellIs" dxfId="2019" priority="2106" stopIfTrue="1" operator="equal">
      <formula>"yes"</formula>
    </cfRule>
    <cfRule type="cellIs" dxfId="2018" priority="2107" stopIfTrue="1" operator="equal">
      <formula>"no"</formula>
    </cfRule>
    <cfRule type="notContainsBlanks" dxfId="2017" priority="2108">
      <formula>LEN(TRIM(BH322))&gt;0</formula>
    </cfRule>
  </conditionalFormatting>
  <conditionalFormatting sqref="BH322">
    <cfRule type="cellIs" dxfId="2016" priority="2101" stopIfTrue="1" operator="equal">
      <formula>"done"</formula>
    </cfRule>
    <cfRule type="cellIs" dxfId="2015" priority="2102" stopIfTrue="1" operator="equal">
      <formula>"n/a"</formula>
    </cfRule>
    <cfRule type="cellIs" dxfId="2014" priority="2103" stopIfTrue="1" operator="equal">
      <formula>"yes"</formula>
    </cfRule>
    <cfRule type="cellIs" dxfId="2013" priority="2104" stopIfTrue="1" operator="equal">
      <formula>"no"</formula>
    </cfRule>
    <cfRule type="notContainsBlanks" dxfId="2012" priority="2105">
      <formula>LEN(TRIM(BH322))&gt;0</formula>
    </cfRule>
  </conditionalFormatting>
  <conditionalFormatting sqref="BH277:BH286">
    <cfRule type="cellIs" dxfId="2011" priority="2098" stopIfTrue="1" operator="equal">
      <formula>"yes"</formula>
    </cfRule>
    <cfRule type="cellIs" dxfId="2010" priority="2099" stopIfTrue="1" operator="equal">
      <formula>"no"</formula>
    </cfRule>
    <cfRule type="notContainsBlanks" dxfId="2009" priority="2100">
      <formula>LEN(TRIM(BH277))&gt;0</formula>
    </cfRule>
  </conditionalFormatting>
  <conditionalFormatting sqref="BH277:BH286">
    <cfRule type="cellIs" dxfId="2008" priority="2095" stopIfTrue="1" operator="equal">
      <formula>"yes"</formula>
    </cfRule>
    <cfRule type="cellIs" dxfId="2007" priority="2096" stopIfTrue="1" operator="equal">
      <formula>"no"</formula>
    </cfRule>
    <cfRule type="notContainsBlanks" dxfId="2006" priority="2097">
      <formula>LEN(TRIM(BH277))&gt;0</formula>
    </cfRule>
  </conditionalFormatting>
  <conditionalFormatting sqref="BH277:BH286">
    <cfRule type="cellIs" dxfId="2005" priority="2090" stopIfTrue="1" operator="equal">
      <formula>"done"</formula>
    </cfRule>
    <cfRule type="cellIs" dxfId="2004" priority="2091" stopIfTrue="1" operator="equal">
      <formula>"n/a"</formula>
    </cfRule>
    <cfRule type="cellIs" dxfId="2003" priority="2092" stopIfTrue="1" operator="equal">
      <formula>"yes"</formula>
    </cfRule>
    <cfRule type="cellIs" dxfId="2002" priority="2093" stopIfTrue="1" operator="equal">
      <formula>"no"</formula>
    </cfRule>
    <cfRule type="notContainsBlanks" dxfId="2001" priority="2094">
      <formula>LEN(TRIM(BH277))&gt;0</formula>
    </cfRule>
  </conditionalFormatting>
  <conditionalFormatting sqref="BH288">
    <cfRule type="cellIs" dxfId="2000" priority="2087" stopIfTrue="1" operator="equal">
      <formula>"yes"</formula>
    </cfRule>
    <cfRule type="cellIs" dxfId="1999" priority="2088" stopIfTrue="1" operator="equal">
      <formula>"no"</formula>
    </cfRule>
    <cfRule type="notContainsBlanks" dxfId="1998" priority="2089">
      <formula>LEN(TRIM(BH288))&gt;0</formula>
    </cfRule>
  </conditionalFormatting>
  <conditionalFormatting sqref="BH288">
    <cfRule type="cellIs" dxfId="1997" priority="2084" stopIfTrue="1" operator="equal">
      <formula>"yes"</formula>
    </cfRule>
    <cfRule type="cellIs" dxfId="1996" priority="2085" stopIfTrue="1" operator="equal">
      <formula>"no"</formula>
    </cfRule>
    <cfRule type="notContainsBlanks" dxfId="1995" priority="2086">
      <formula>LEN(TRIM(BH288))&gt;0</formula>
    </cfRule>
  </conditionalFormatting>
  <conditionalFormatting sqref="BH288">
    <cfRule type="cellIs" dxfId="1994" priority="2079" stopIfTrue="1" operator="equal">
      <formula>"done"</formula>
    </cfRule>
    <cfRule type="cellIs" dxfId="1993" priority="2080" stopIfTrue="1" operator="equal">
      <formula>"n/a"</formula>
    </cfRule>
    <cfRule type="cellIs" dxfId="1992" priority="2081" stopIfTrue="1" operator="equal">
      <formula>"yes"</formula>
    </cfRule>
    <cfRule type="cellIs" dxfId="1991" priority="2082" stopIfTrue="1" operator="equal">
      <formula>"no"</formula>
    </cfRule>
    <cfRule type="notContainsBlanks" dxfId="1990" priority="2083">
      <formula>LEN(TRIM(BH288))&gt;0</formula>
    </cfRule>
  </conditionalFormatting>
  <conditionalFormatting sqref="BH289">
    <cfRule type="cellIs" dxfId="1989" priority="2076" stopIfTrue="1" operator="equal">
      <formula>"yes"</formula>
    </cfRule>
    <cfRule type="cellIs" dxfId="1988" priority="2077" stopIfTrue="1" operator="equal">
      <formula>"no"</formula>
    </cfRule>
    <cfRule type="notContainsBlanks" dxfId="1987" priority="2078">
      <formula>LEN(TRIM(BH289))&gt;0</formula>
    </cfRule>
  </conditionalFormatting>
  <conditionalFormatting sqref="BH289">
    <cfRule type="cellIs" dxfId="1986" priority="2073" stopIfTrue="1" operator="equal">
      <formula>"yes"</formula>
    </cfRule>
    <cfRule type="cellIs" dxfId="1985" priority="2074" stopIfTrue="1" operator="equal">
      <formula>"no"</formula>
    </cfRule>
    <cfRule type="notContainsBlanks" dxfId="1984" priority="2075">
      <formula>LEN(TRIM(BH289))&gt;0</formula>
    </cfRule>
  </conditionalFormatting>
  <conditionalFormatting sqref="BH289">
    <cfRule type="cellIs" dxfId="1983" priority="2068" stopIfTrue="1" operator="equal">
      <formula>"done"</formula>
    </cfRule>
    <cfRule type="cellIs" dxfId="1982" priority="2069" stopIfTrue="1" operator="equal">
      <formula>"n/a"</formula>
    </cfRule>
    <cfRule type="cellIs" dxfId="1981" priority="2070" stopIfTrue="1" operator="equal">
      <formula>"yes"</formula>
    </cfRule>
    <cfRule type="cellIs" dxfId="1980" priority="2071" stopIfTrue="1" operator="equal">
      <formula>"no"</formula>
    </cfRule>
    <cfRule type="notContainsBlanks" dxfId="1979" priority="2072">
      <formula>LEN(TRIM(BH289))&gt;0</formula>
    </cfRule>
  </conditionalFormatting>
  <conditionalFormatting sqref="BH290">
    <cfRule type="cellIs" dxfId="1978" priority="2065" stopIfTrue="1" operator="equal">
      <formula>"yes"</formula>
    </cfRule>
    <cfRule type="cellIs" dxfId="1977" priority="2066" stopIfTrue="1" operator="equal">
      <formula>"no"</formula>
    </cfRule>
    <cfRule type="notContainsBlanks" dxfId="1976" priority="2067">
      <formula>LEN(TRIM(BH290))&gt;0</formula>
    </cfRule>
  </conditionalFormatting>
  <conditionalFormatting sqref="BH290">
    <cfRule type="cellIs" dxfId="1975" priority="2062" stopIfTrue="1" operator="equal">
      <formula>"yes"</formula>
    </cfRule>
    <cfRule type="cellIs" dxfId="1974" priority="2063" stopIfTrue="1" operator="equal">
      <formula>"no"</formula>
    </cfRule>
    <cfRule type="notContainsBlanks" dxfId="1973" priority="2064">
      <formula>LEN(TRIM(BH290))&gt;0</formula>
    </cfRule>
  </conditionalFormatting>
  <conditionalFormatting sqref="BH290">
    <cfRule type="cellIs" dxfId="1972" priority="2057" stopIfTrue="1" operator="equal">
      <formula>"done"</formula>
    </cfRule>
    <cfRule type="cellIs" dxfId="1971" priority="2058" stopIfTrue="1" operator="equal">
      <formula>"n/a"</formula>
    </cfRule>
    <cfRule type="cellIs" dxfId="1970" priority="2059" stopIfTrue="1" operator="equal">
      <formula>"yes"</formula>
    </cfRule>
    <cfRule type="cellIs" dxfId="1969" priority="2060" stopIfTrue="1" operator="equal">
      <formula>"no"</formula>
    </cfRule>
    <cfRule type="notContainsBlanks" dxfId="1968" priority="2061">
      <formula>LEN(TRIM(BH290))&gt;0</formula>
    </cfRule>
  </conditionalFormatting>
  <conditionalFormatting sqref="BH291">
    <cfRule type="cellIs" dxfId="1967" priority="2054" stopIfTrue="1" operator="equal">
      <formula>"yes"</formula>
    </cfRule>
    <cfRule type="cellIs" dxfId="1966" priority="2055" stopIfTrue="1" operator="equal">
      <formula>"no"</formula>
    </cfRule>
    <cfRule type="notContainsBlanks" dxfId="1965" priority="2056">
      <formula>LEN(TRIM(BH291))&gt;0</formula>
    </cfRule>
  </conditionalFormatting>
  <conditionalFormatting sqref="BH291">
    <cfRule type="cellIs" dxfId="1964" priority="2051" stopIfTrue="1" operator="equal">
      <formula>"yes"</formula>
    </cfRule>
    <cfRule type="cellIs" dxfId="1963" priority="2052" stopIfTrue="1" operator="equal">
      <formula>"no"</formula>
    </cfRule>
    <cfRule type="notContainsBlanks" dxfId="1962" priority="2053">
      <formula>LEN(TRIM(BH291))&gt;0</formula>
    </cfRule>
  </conditionalFormatting>
  <conditionalFormatting sqref="BH291">
    <cfRule type="cellIs" dxfId="1961" priority="2046" stopIfTrue="1" operator="equal">
      <formula>"done"</formula>
    </cfRule>
    <cfRule type="cellIs" dxfId="1960" priority="2047" stopIfTrue="1" operator="equal">
      <formula>"n/a"</formula>
    </cfRule>
    <cfRule type="cellIs" dxfId="1959" priority="2048" stopIfTrue="1" operator="equal">
      <formula>"yes"</formula>
    </cfRule>
    <cfRule type="cellIs" dxfId="1958" priority="2049" stopIfTrue="1" operator="equal">
      <formula>"no"</formula>
    </cfRule>
    <cfRule type="notContainsBlanks" dxfId="1957" priority="2050">
      <formula>LEN(TRIM(BH291))&gt;0</formula>
    </cfRule>
  </conditionalFormatting>
  <conditionalFormatting sqref="BH292">
    <cfRule type="cellIs" dxfId="1956" priority="2043" stopIfTrue="1" operator="equal">
      <formula>"yes"</formula>
    </cfRule>
    <cfRule type="cellIs" dxfId="1955" priority="2044" stopIfTrue="1" operator="equal">
      <formula>"no"</formula>
    </cfRule>
    <cfRule type="notContainsBlanks" dxfId="1954" priority="2045">
      <formula>LEN(TRIM(BH292))&gt;0</formula>
    </cfRule>
  </conditionalFormatting>
  <conditionalFormatting sqref="BH292">
    <cfRule type="cellIs" dxfId="1953" priority="2040" stopIfTrue="1" operator="equal">
      <formula>"yes"</formula>
    </cfRule>
    <cfRule type="cellIs" dxfId="1952" priority="2041" stopIfTrue="1" operator="equal">
      <formula>"no"</formula>
    </cfRule>
    <cfRule type="notContainsBlanks" dxfId="1951" priority="2042">
      <formula>LEN(TRIM(BH292))&gt;0</formula>
    </cfRule>
  </conditionalFormatting>
  <conditionalFormatting sqref="BH292">
    <cfRule type="cellIs" dxfId="1950" priority="2035" stopIfTrue="1" operator="equal">
      <formula>"done"</formula>
    </cfRule>
    <cfRule type="cellIs" dxfId="1949" priority="2036" stopIfTrue="1" operator="equal">
      <formula>"n/a"</formula>
    </cfRule>
    <cfRule type="cellIs" dxfId="1948" priority="2037" stopIfTrue="1" operator="equal">
      <formula>"yes"</formula>
    </cfRule>
    <cfRule type="cellIs" dxfId="1947" priority="2038" stopIfTrue="1" operator="equal">
      <formula>"no"</formula>
    </cfRule>
    <cfRule type="notContainsBlanks" dxfId="1946" priority="2039">
      <formula>LEN(TRIM(BH292))&gt;0</formula>
    </cfRule>
  </conditionalFormatting>
  <conditionalFormatting sqref="BH293">
    <cfRule type="cellIs" dxfId="1945" priority="2032" stopIfTrue="1" operator="equal">
      <formula>"yes"</formula>
    </cfRule>
    <cfRule type="cellIs" dxfId="1944" priority="2033" stopIfTrue="1" operator="equal">
      <formula>"no"</formula>
    </cfRule>
    <cfRule type="notContainsBlanks" dxfId="1943" priority="2034">
      <formula>LEN(TRIM(BH293))&gt;0</formula>
    </cfRule>
  </conditionalFormatting>
  <conditionalFormatting sqref="BH293">
    <cfRule type="cellIs" dxfId="1942" priority="2029" stopIfTrue="1" operator="equal">
      <formula>"yes"</formula>
    </cfRule>
    <cfRule type="cellIs" dxfId="1941" priority="2030" stopIfTrue="1" operator="equal">
      <formula>"no"</formula>
    </cfRule>
    <cfRule type="notContainsBlanks" dxfId="1940" priority="2031">
      <formula>LEN(TRIM(BH293))&gt;0</formula>
    </cfRule>
  </conditionalFormatting>
  <conditionalFormatting sqref="BH293">
    <cfRule type="cellIs" dxfId="1939" priority="2024" stopIfTrue="1" operator="equal">
      <formula>"done"</formula>
    </cfRule>
    <cfRule type="cellIs" dxfId="1938" priority="2025" stopIfTrue="1" operator="equal">
      <formula>"n/a"</formula>
    </cfRule>
    <cfRule type="cellIs" dxfId="1937" priority="2026" stopIfTrue="1" operator="equal">
      <formula>"yes"</formula>
    </cfRule>
    <cfRule type="cellIs" dxfId="1936" priority="2027" stopIfTrue="1" operator="equal">
      <formula>"no"</formula>
    </cfRule>
    <cfRule type="notContainsBlanks" dxfId="1935" priority="2028">
      <formula>LEN(TRIM(BH293))&gt;0</formula>
    </cfRule>
  </conditionalFormatting>
  <conditionalFormatting sqref="BH295">
    <cfRule type="cellIs" dxfId="1934" priority="2021" stopIfTrue="1" operator="equal">
      <formula>"yes"</formula>
    </cfRule>
    <cfRule type="cellIs" dxfId="1933" priority="2022" stopIfTrue="1" operator="equal">
      <formula>"no"</formula>
    </cfRule>
    <cfRule type="notContainsBlanks" dxfId="1932" priority="2023">
      <formula>LEN(TRIM(BH295))&gt;0</formula>
    </cfRule>
  </conditionalFormatting>
  <conditionalFormatting sqref="BH295">
    <cfRule type="cellIs" dxfId="1931" priority="2018" stopIfTrue="1" operator="equal">
      <formula>"yes"</formula>
    </cfRule>
    <cfRule type="cellIs" dxfId="1930" priority="2019" stopIfTrue="1" operator="equal">
      <formula>"no"</formula>
    </cfRule>
    <cfRule type="notContainsBlanks" dxfId="1929" priority="2020">
      <formula>LEN(TRIM(BH295))&gt;0</formula>
    </cfRule>
  </conditionalFormatting>
  <conditionalFormatting sqref="BH295">
    <cfRule type="cellIs" dxfId="1928" priority="2013" stopIfTrue="1" operator="equal">
      <formula>"done"</formula>
    </cfRule>
    <cfRule type="cellIs" dxfId="1927" priority="2014" stopIfTrue="1" operator="equal">
      <formula>"n/a"</formula>
    </cfRule>
    <cfRule type="cellIs" dxfId="1926" priority="2015" stopIfTrue="1" operator="equal">
      <formula>"yes"</formula>
    </cfRule>
    <cfRule type="cellIs" dxfId="1925" priority="2016" stopIfTrue="1" operator="equal">
      <formula>"no"</formula>
    </cfRule>
    <cfRule type="notContainsBlanks" dxfId="1924" priority="2017">
      <formula>LEN(TRIM(BH295))&gt;0</formula>
    </cfRule>
  </conditionalFormatting>
  <conditionalFormatting sqref="BH296:BH298">
    <cfRule type="cellIs" dxfId="1923" priority="2010" stopIfTrue="1" operator="equal">
      <formula>"yes"</formula>
    </cfRule>
    <cfRule type="cellIs" dxfId="1922" priority="2011" stopIfTrue="1" operator="equal">
      <formula>"no"</formula>
    </cfRule>
    <cfRule type="notContainsBlanks" dxfId="1921" priority="2012">
      <formula>LEN(TRIM(BH296))&gt;0</formula>
    </cfRule>
  </conditionalFormatting>
  <conditionalFormatting sqref="BH296:BH298">
    <cfRule type="cellIs" dxfId="1920" priority="2007" stopIfTrue="1" operator="equal">
      <formula>"yes"</formula>
    </cfRule>
    <cfRule type="cellIs" dxfId="1919" priority="2008" stopIfTrue="1" operator="equal">
      <formula>"no"</formula>
    </cfRule>
    <cfRule type="notContainsBlanks" dxfId="1918" priority="2009">
      <formula>LEN(TRIM(BH296))&gt;0</formula>
    </cfRule>
  </conditionalFormatting>
  <conditionalFormatting sqref="BH296:BH298">
    <cfRule type="cellIs" dxfId="1917" priority="2002" stopIfTrue="1" operator="equal">
      <formula>"done"</formula>
    </cfRule>
    <cfRule type="cellIs" dxfId="1916" priority="2003" stopIfTrue="1" operator="equal">
      <formula>"n/a"</formula>
    </cfRule>
    <cfRule type="cellIs" dxfId="1915" priority="2004" stopIfTrue="1" operator="equal">
      <formula>"yes"</formula>
    </cfRule>
    <cfRule type="cellIs" dxfId="1914" priority="2005" stopIfTrue="1" operator="equal">
      <formula>"no"</formula>
    </cfRule>
    <cfRule type="notContainsBlanks" dxfId="1913" priority="2006">
      <formula>LEN(TRIM(BH296))&gt;0</formula>
    </cfRule>
  </conditionalFormatting>
  <conditionalFormatting sqref="BH15:BJ15">
    <cfRule type="dataBar" priority="2001">
      <dataBar>
        <cfvo type="num" val="0"/>
        <cfvo type="max"/>
        <color rgb="FF92D050"/>
      </dataBar>
      <extLst>
        <ext xmlns:x14="http://schemas.microsoft.com/office/spreadsheetml/2009/9/main" uri="{B025F937-C7B1-47D3-B67F-A62EFF666E3E}">
          <x14:id>{347C2DF2-F43D-4113-B98A-4C61FE99793D}</x14:id>
        </ext>
      </extLst>
    </cfRule>
  </conditionalFormatting>
  <conditionalFormatting sqref="BH61:BJ61">
    <cfRule type="dataBar" priority="2000">
      <dataBar>
        <cfvo type="num" val="0"/>
        <cfvo type="max"/>
        <color rgb="FF92D050"/>
      </dataBar>
      <extLst>
        <ext xmlns:x14="http://schemas.microsoft.com/office/spreadsheetml/2009/9/main" uri="{B025F937-C7B1-47D3-B67F-A62EFF666E3E}">
          <x14:id>{8F7F84CC-8F7B-4658-8674-E677933915A4}</x14:id>
        </ext>
      </extLst>
    </cfRule>
  </conditionalFormatting>
  <conditionalFormatting sqref="BH90:BJ90">
    <cfRule type="dataBar" priority="1999">
      <dataBar>
        <cfvo type="num" val="0"/>
        <cfvo type="max"/>
        <color rgb="FF92D050"/>
      </dataBar>
      <extLst>
        <ext xmlns:x14="http://schemas.microsoft.com/office/spreadsheetml/2009/9/main" uri="{B025F937-C7B1-47D3-B67F-A62EFF666E3E}">
          <x14:id>{40553D42-6971-4C6F-A9AF-563862B785C7}</x14:id>
        </ext>
      </extLst>
    </cfRule>
  </conditionalFormatting>
  <conditionalFormatting sqref="BH105:BJ105">
    <cfRule type="dataBar" priority="1998">
      <dataBar>
        <cfvo type="num" val="0"/>
        <cfvo type="max"/>
        <color rgb="FF92D050"/>
      </dataBar>
      <extLst>
        <ext xmlns:x14="http://schemas.microsoft.com/office/spreadsheetml/2009/9/main" uri="{B025F937-C7B1-47D3-B67F-A62EFF666E3E}">
          <x14:id>{49EA02DE-039C-4468-8D0A-16ACE0FA1CA9}</x14:id>
        </ext>
      </extLst>
    </cfRule>
  </conditionalFormatting>
  <conditionalFormatting sqref="BH137:BJ137">
    <cfRule type="dataBar" priority="1997">
      <dataBar>
        <cfvo type="num" val="0"/>
        <cfvo type="max"/>
        <color rgb="FF92D050"/>
      </dataBar>
      <extLst>
        <ext xmlns:x14="http://schemas.microsoft.com/office/spreadsheetml/2009/9/main" uri="{B025F937-C7B1-47D3-B67F-A62EFF666E3E}">
          <x14:id>{4E34C160-1112-4FAA-9103-03CCAD81720B}</x14:id>
        </ext>
      </extLst>
    </cfRule>
  </conditionalFormatting>
  <conditionalFormatting sqref="BH160:BJ160">
    <cfRule type="dataBar" priority="1996">
      <dataBar>
        <cfvo type="num" val="0"/>
        <cfvo type="max"/>
        <color rgb="FF92D050"/>
      </dataBar>
      <extLst>
        <ext xmlns:x14="http://schemas.microsoft.com/office/spreadsheetml/2009/9/main" uri="{B025F937-C7B1-47D3-B67F-A62EFF666E3E}">
          <x14:id>{C2CC4ED9-52B0-4F37-B6F7-8BA45489A932}</x14:id>
        </ext>
      </extLst>
    </cfRule>
  </conditionalFormatting>
  <conditionalFormatting sqref="BH173:BJ173">
    <cfRule type="dataBar" priority="1995">
      <dataBar>
        <cfvo type="num" val="0"/>
        <cfvo type="max"/>
        <color rgb="FF92D050"/>
      </dataBar>
      <extLst>
        <ext xmlns:x14="http://schemas.microsoft.com/office/spreadsheetml/2009/9/main" uri="{B025F937-C7B1-47D3-B67F-A62EFF666E3E}">
          <x14:id>{4E6064DA-9CFB-4F7B-8FE1-50702B8F80E4}</x14:id>
        </ext>
      </extLst>
    </cfRule>
  </conditionalFormatting>
  <conditionalFormatting sqref="BH179:BJ179">
    <cfRule type="dataBar" priority="1994">
      <dataBar>
        <cfvo type="num" val="0"/>
        <cfvo type="max"/>
        <color rgb="FF92D050"/>
      </dataBar>
      <extLst>
        <ext xmlns:x14="http://schemas.microsoft.com/office/spreadsheetml/2009/9/main" uri="{B025F937-C7B1-47D3-B67F-A62EFF666E3E}">
          <x14:id>{55080B0C-26B6-4DD7-A8AB-34FDD8371698}</x14:id>
        </ext>
      </extLst>
    </cfRule>
  </conditionalFormatting>
  <conditionalFormatting sqref="BH189:BJ189">
    <cfRule type="dataBar" priority="1993">
      <dataBar>
        <cfvo type="num" val="0"/>
        <cfvo type="max"/>
        <color rgb="FF92D050"/>
      </dataBar>
      <extLst>
        <ext xmlns:x14="http://schemas.microsoft.com/office/spreadsheetml/2009/9/main" uri="{B025F937-C7B1-47D3-B67F-A62EFF666E3E}">
          <x14:id>{FDCEFFB5-4D18-4FE6-8EA2-28E62525EF4F}</x14:id>
        </ext>
      </extLst>
    </cfRule>
  </conditionalFormatting>
  <conditionalFormatting sqref="BH193:BJ193">
    <cfRule type="dataBar" priority="1992">
      <dataBar>
        <cfvo type="num" val="0"/>
        <cfvo type="max"/>
        <color rgb="FF92D050"/>
      </dataBar>
      <extLst>
        <ext xmlns:x14="http://schemas.microsoft.com/office/spreadsheetml/2009/9/main" uri="{B025F937-C7B1-47D3-B67F-A62EFF666E3E}">
          <x14:id>{F1DA6BAE-BC21-4F43-ADD0-FA4EA5A69ABE}</x14:id>
        </ext>
      </extLst>
    </cfRule>
  </conditionalFormatting>
  <conditionalFormatting sqref="BH203:BJ203">
    <cfRule type="dataBar" priority="1991">
      <dataBar>
        <cfvo type="num" val="0"/>
        <cfvo type="max"/>
        <color rgb="FF92D050"/>
      </dataBar>
      <extLst>
        <ext xmlns:x14="http://schemas.microsoft.com/office/spreadsheetml/2009/9/main" uri="{B025F937-C7B1-47D3-B67F-A62EFF666E3E}">
          <x14:id>{81264DC0-5A5B-45A7-AF95-7A85B4AD2940}</x14:id>
        </ext>
      </extLst>
    </cfRule>
  </conditionalFormatting>
  <conditionalFormatting sqref="BH208:BJ208">
    <cfRule type="dataBar" priority="1990">
      <dataBar>
        <cfvo type="num" val="0"/>
        <cfvo type="max"/>
        <color rgb="FF92D050"/>
      </dataBar>
      <extLst>
        <ext xmlns:x14="http://schemas.microsoft.com/office/spreadsheetml/2009/9/main" uri="{B025F937-C7B1-47D3-B67F-A62EFF666E3E}">
          <x14:id>{6E6ADD08-B14B-4324-83A1-73EB96DFA6B8}</x14:id>
        </ext>
      </extLst>
    </cfRule>
  </conditionalFormatting>
  <conditionalFormatting sqref="BH211:BJ211">
    <cfRule type="dataBar" priority="1989">
      <dataBar>
        <cfvo type="num" val="0"/>
        <cfvo type="max"/>
        <color rgb="FF92D050"/>
      </dataBar>
      <extLst>
        <ext xmlns:x14="http://schemas.microsoft.com/office/spreadsheetml/2009/9/main" uri="{B025F937-C7B1-47D3-B67F-A62EFF666E3E}">
          <x14:id>{76B7436D-BC99-4E1E-B214-398053A773CA}</x14:id>
        </ext>
      </extLst>
    </cfRule>
  </conditionalFormatting>
  <conditionalFormatting sqref="BH216:BJ216">
    <cfRule type="dataBar" priority="1988">
      <dataBar>
        <cfvo type="num" val="0"/>
        <cfvo type="max"/>
        <color rgb="FF92D050"/>
      </dataBar>
      <extLst>
        <ext xmlns:x14="http://schemas.microsoft.com/office/spreadsheetml/2009/9/main" uri="{B025F937-C7B1-47D3-B67F-A62EFF666E3E}">
          <x14:id>{FD81566E-1D2D-40D6-80CB-ED9A319D2E43}</x14:id>
        </ext>
      </extLst>
    </cfRule>
  </conditionalFormatting>
  <conditionalFormatting sqref="BH239:BJ239">
    <cfRule type="dataBar" priority="1987">
      <dataBar>
        <cfvo type="num" val="0"/>
        <cfvo type="max"/>
        <color rgb="FF92D050"/>
      </dataBar>
      <extLst>
        <ext xmlns:x14="http://schemas.microsoft.com/office/spreadsheetml/2009/9/main" uri="{B025F937-C7B1-47D3-B67F-A62EFF666E3E}">
          <x14:id>{924CD09B-AA1C-482B-A122-34B56CAAD4B9}</x14:id>
        </ext>
      </extLst>
    </cfRule>
  </conditionalFormatting>
  <conditionalFormatting sqref="BH248:BJ248">
    <cfRule type="dataBar" priority="1986">
      <dataBar>
        <cfvo type="num" val="0"/>
        <cfvo type="max"/>
        <color rgb="FF92D050"/>
      </dataBar>
      <extLst>
        <ext xmlns:x14="http://schemas.microsoft.com/office/spreadsheetml/2009/9/main" uri="{B025F937-C7B1-47D3-B67F-A62EFF666E3E}">
          <x14:id>{20D13DC0-4AF5-41F3-9015-FD527E7AA475}</x14:id>
        </ext>
      </extLst>
    </cfRule>
  </conditionalFormatting>
  <conditionalFormatting sqref="BH259:BJ259">
    <cfRule type="dataBar" priority="1985">
      <dataBar>
        <cfvo type="num" val="0"/>
        <cfvo type="max"/>
        <color rgb="FF92D050"/>
      </dataBar>
      <extLst>
        <ext xmlns:x14="http://schemas.microsoft.com/office/spreadsheetml/2009/9/main" uri="{B025F937-C7B1-47D3-B67F-A62EFF666E3E}">
          <x14:id>{3DD6906E-4545-44CF-86B0-D3F1074AB9B1}</x14:id>
        </ext>
      </extLst>
    </cfRule>
  </conditionalFormatting>
  <conditionalFormatting sqref="BH276:BJ276">
    <cfRule type="dataBar" priority="1984">
      <dataBar>
        <cfvo type="num" val="0"/>
        <cfvo type="max"/>
        <color rgb="FF92D050"/>
      </dataBar>
      <extLst>
        <ext xmlns:x14="http://schemas.microsoft.com/office/spreadsheetml/2009/9/main" uri="{B025F937-C7B1-47D3-B67F-A62EFF666E3E}">
          <x14:id>{A6F84FBD-DAEC-470C-A61A-DF714F6940CC}</x14:id>
        </ext>
      </extLst>
    </cfRule>
  </conditionalFormatting>
  <conditionalFormatting sqref="BH287:BJ287">
    <cfRule type="dataBar" priority="1983">
      <dataBar>
        <cfvo type="num" val="0"/>
        <cfvo type="max"/>
        <color rgb="FF92D050"/>
      </dataBar>
      <extLst>
        <ext xmlns:x14="http://schemas.microsoft.com/office/spreadsheetml/2009/9/main" uri="{B025F937-C7B1-47D3-B67F-A62EFF666E3E}">
          <x14:id>{4397ABA1-3D78-4A35-BD0C-63FEF4F68F02}</x14:id>
        </ext>
      </extLst>
    </cfRule>
  </conditionalFormatting>
  <conditionalFormatting sqref="BH294:BJ294">
    <cfRule type="dataBar" priority="1982">
      <dataBar>
        <cfvo type="num" val="0"/>
        <cfvo type="max"/>
        <color rgb="FF92D050"/>
      </dataBar>
      <extLst>
        <ext xmlns:x14="http://schemas.microsoft.com/office/spreadsheetml/2009/9/main" uri="{B025F937-C7B1-47D3-B67F-A62EFF666E3E}">
          <x14:id>{2FD3B4A3-8F4B-4ABA-89A3-C769EAA9977F}</x14:id>
        </ext>
      </extLst>
    </cfRule>
  </conditionalFormatting>
  <conditionalFormatting sqref="BH299:BJ299">
    <cfRule type="dataBar" priority="1981">
      <dataBar>
        <cfvo type="num" val="0"/>
        <cfvo type="max"/>
        <color rgb="FF92D050"/>
      </dataBar>
      <extLst>
        <ext xmlns:x14="http://schemas.microsoft.com/office/spreadsheetml/2009/9/main" uri="{B025F937-C7B1-47D3-B67F-A62EFF666E3E}">
          <x14:id>{E5EC6BB9-F2D8-4BFC-AC8D-01F02E85B382}</x14:id>
        </ext>
      </extLst>
    </cfRule>
  </conditionalFormatting>
  <conditionalFormatting sqref="BH303:BJ303">
    <cfRule type="dataBar" priority="1980">
      <dataBar>
        <cfvo type="num" val="0"/>
        <cfvo type="max"/>
        <color rgb="FF92D050"/>
      </dataBar>
      <extLst>
        <ext xmlns:x14="http://schemas.microsoft.com/office/spreadsheetml/2009/9/main" uri="{B025F937-C7B1-47D3-B67F-A62EFF666E3E}">
          <x14:id>{37126208-45A7-4C12-8E02-522BA6C685EC}</x14:id>
        </ext>
      </extLst>
    </cfRule>
  </conditionalFormatting>
  <conditionalFormatting sqref="BH309:BJ309">
    <cfRule type="dataBar" priority="1979">
      <dataBar>
        <cfvo type="num" val="0"/>
        <cfvo type="max"/>
        <color rgb="FF92D050"/>
      </dataBar>
      <extLst>
        <ext xmlns:x14="http://schemas.microsoft.com/office/spreadsheetml/2009/9/main" uri="{B025F937-C7B1-47D3-B67F-A62EFF666E3E}">
          <x14:id>{2418D015-2366-4D8E-9F13-83FA918988AF}</x14:id>
        </ext>
      </extLst>
    </cfRule>
  </conditionalFormatting>
  <conditionalFormatting sqref="BH316:BJ316">
    <cfRule type="dataBar" priority="1978">
      <dataBar>
        <cfvo type="num" val="0"/>
        <cfvo type="max"/>
        <color rgb="FF92D050"/>
      </dataBar>
      <extLst>
        <ext xmlns:x14="http://schemas.microsoft.com/office/spreadsheetml/2009/9/main" uri="{B025F937-C7B1-47D3-B67F-A62EFF666E3E}">
          <x14:id>{71854A67-BD77-47A4-8863-E9190AA81CDB}</x14:id>
        </ext>
      </extLst>
    </cfRule>
  </conditionalFormatting>
  <conditionalFormatting sqref="BH321:BJ321">
    <cfRule type="dataBar" priority="1977">
      <dataBar>
        <cfvo type="num" val="0"/>
        <cfvo type="max"/>
        <color rgb="FF92D050"/>
      </dataBar>
      <extLst>
        <ext xmlns:x14="http://schemas.microsoft.com/office/spreadsheetml/2009/9/main" uri="{B025F937-C7B1-47D3-B67F-A62EFF666E3E}">
          <x14:id>{39E1088C-A379-48F2-800C-E487A37F8953}</x14:id>
        </ext>
      </extLst>
    </cfRule>
  </conditionalFormatting>
  <conditionalFormatting sqref="BH324:BJ324">
    <cfRule type="dataBar" priority="1976">
      <dataBar>
        <cfvo type="num" val="0"/>
        <cfvo type="max"/>
        <color rgb="FF92D050"/>
      </dataBar>
      <extLst>
        <ext xmlns:x14="http://schemas.microsoft.com/office/spreadsheetml/2009/9/main" uri="{B025F937-C7B1-47D3-B67F-A62EFF666E3E}">
          <x14:id>{6F4393C3-13F4-4D71-BF09-B38B5D0A6277}</x14:id>
        </ext>
      </extLst>
    </cfRule>
  </conditionalFormatting>
  <conditionalFormatting sqref="BH324">
    <cfRule type="cellIs" dxfId="1912" priority="1975" stopIfTrue="1" operator="equal">
      <formula>"n/a"</formula>
    </cfRule>
  </conditionalFormatting>
  <conditionalFormatting sqref="BH14:BJ14">
    <cfRule type="dataBar" priority="1974">
      <dataBar>
        <cfvo type="num" val="0"/>
        <cfvo type="max"/>
        <color rgb="FF92D050"/>
      </dataBar>
      <extLst>
        <ext xmlns:x14="http://schemas.microsoft.com/office/spreadsheetml/2009/9/main" uri="{B025F937-C7B1-47D3-B67F-A62EFF666E3E}">
          <x14:id>{C95CF0B9-FEF3-4011-84C3-ECD8F4C84BAC}</x14:id>
        </ext>
      </extLst>
    </cfRule>
  </conditionalFormatting>
  <conditionalFormatting sqref="BH14:BH15 BH61 BH90 BH105 BH136:BH137 BH160 BH173 BH179 BH189 BH193 BH203 BH208 BH211 BH216 BH238:BH239 BH248 BH259 BH276 BH287 BH294 BH299 BH303 BH308:BH309 BH316 BH321 BH324">
    <cfRule type="cellIs" dxfId="1911" priority="1973" stopIfTrue="1" operator="equal">
      <formula>"n/a"</formula>
    </cfRule>
  </conditionalFormatting>
  <conditionalFormatting sqref="BH136:BJ136">
    <cfRule type="dataBar" priority="1972">
      <dataBar>
        <cfvo type="num" val="0"/>
        <cfvo type="max"/>
        <color rgb="FF92D050"/>
      </dataBar>
      <extLst>
        <ext xmlns:x14="http://schemas.microsoft.com/office/spreadsheetml/2009/9/main" uri="{B025F937-C7B1-47D3-B67F-A62EFF666E3E}">
          <x14:id>{D73325D2-37D1-4E95-99BB-94254AE8AC86}</x14:id>
        </ext>
      </extLst>
    </cfRule>
  </conditionalFormatting>
  <conditionalFormatting sqref="BH238:BJ238">
    <cfRule type="dataBar" priority="1971">
      <dataBar>
        <cfvo type="num" val="0"/>
        <cfvo type="max"/>
        <color rgb="FF92D050"/>
      </dataBar>
      <extLst>
        <ext xmlns:x14="http://schemas.microsoft.com/office/spreadsheetml/2009/9/main" uri="{B025F937-C7B1-47D3-B67F-A62EFF666E3E}">
          <x14:id>{D0FB0CF6-BAE5-4FAA-A7DF-D609A71A021D}</x14:id>
        </ext>
      </extLst>
    </cfRule>
  </conditionalFormatting>
  <conditionalFormatting sqref="BH308:BJ308">
    <cfRule type="dataBar" priority="1970">
      <dataBar>
        <cfvo type="num" val="0"/>
        <cfvo type="max"/>
        <color rgb="FF92D050"/>
      </dataBar>
      <extLst>
        <ext xmlns:x14="http://schemas.microsoft.com/office/spreadsheetml/2009/9/main" uri="{B025F937-C7B1-47D3-B67F-A62EFF666E3E}">
          <x14:id>{E288C486-4C1B-4F44-AAC8-04BA95D4A352}</x14:id>
        </ext>
      </extLst>
    </cfRule>
  </conditionalFormatting>
  <conditionalFormatting sqref="BH10">
    <cfRule type="dataBar" priority="1969">
      <dataBar>
        <cfvo type="num" val="0"/>
        <cfvo type="num" val="$I$9"/>
        <color rgb="FF98C23D"/>
      </dataBar>
      <extLst>
        <ext xmlns:x14="http://schemas.microsoft.com/office/spreadsheetml/2009/9/main" uri="{B025F937-C7B1-47D3-B67F-A62EFF666E3E}">
          <x14:id>{9B0CB1C5-27FE-49FD-BD78-65FDF2AA5D30}</x14:id>
        </ext>
      </extLst>
    </cfRule>
  </conditionalFormatting>
  <conditionalFormatting sqref="BK112 BK50:BK60 BK48 BK45:BK46 BK16:BK21 BK42 BK69:BK89 BK62:BK64 BK116:BK126 BK159 BK138:BK157">
    <cfRule type="cellIs" dxfId="1910" priority="1961" stopIfTrue="1" operator="equal">
      <formula>"yes"</formula>
    </cfRule>
    <cfRule type="cellIs" dxfId="1909" priority="1962" stopIfTrue="1" operator="equal">
      <formula>"no"</formula>
    </cfRule>
    <cfRule type="notContainsBlanks" dxfId="1908" priority="1965" stopIfTrue="1">
      <formula>LEN(TRIM(BK16))&gt;0</formula>
    </cfRule>
  </conditionalFormatting>
  <conditionalFormatting sqref="BK112 BK50:BK60 BK48 BK45:BK46 BK16:BK21 BK42 BK69:BK89 BK62:BK64 BK116:BK126 BK159 BK138:BK157">
    <cfRule type="cellIs" dxfId="1907" priority="1963" stopIfTrue="1" operator="equal">
      <formula>"done"</formula>
    </cfRule>
    <cfRule type="cellIs" dxfId="1906" priority="1964" stopIfTrue="1" operator="equal">
      <formula>"n/a"</formula>
    </cfRule>
    <cfRule type="cellIs" dxfId="1905" priority="1966" stopIfTrue="1" operator="equal">
      <formula>"yes"</formula>
    </cfRule>
    <cfRule type="cellIs" dxfId="1904" priority="1967" stopIfTrue="1" operator="equal">
      <formula>"no"</formula>
    </cfRule>
    <cfRule type="notContainsBlanks" dxfId="1903" priority="1968">
      <formula>LEN(TRIM(BK16))&gt;0</formula>
    </cfRule>
  </conditionalFormatting>
  <conditionalFormatting sqref="BK249:BK250">
    <cfRule type="cellIs" dxfId="1902" priority="1958" stopIfTrue="1" operator="equal">
      <formula>"yes"</formula>
    </cfRule>
    <cfRule type="cellIs" dxfId="1901" priority="1959" stopIfTrue="1" operator="equal">
      <formula>"no"</formula>
    </cfRule>
    <cfRule type="notContainsBlanks" dxfId="1900" priority="1960">
      <formula>LEN(TRIM(BK249))&gt;0</formula>
    </cfRule>
  </conditionalFormatting>
  <conditionalFormatting sqref="BK249:BK250">
    <cfRule type="cellIs" dxfId="1899" priority="1955" stopIfTrue="1" operator="equal">
      <formula>"yes"</formula>
    </cfRule>
    <cfRule type="cellIs" dxfId="1898" priority="1956" stopIfTrue="1" operator="equal">
      <formula>"no"</formula>
    </cfRule>
    <cfRule type="notContainsBlanks" dxfId="1897" priority="1957">
      <formula>LEN(TRIM(BK249))&gt;0</formula>
    </cfRule>
  </conditionalFormatting>
  <conditionalFormatting sqref="BK249:BK250">
    <cfRule type="cellIs" dxfId="1896" priority="1950" stopIfTrue="1" operator="equal">
      <formula>"done"</formula>
    </cfRule>
    <cfRule type="cellIs" dxfId="1895" priority="1951" stopIfTrue="1" operator="equal">
      <formula>"n/a"</formula>
    </cfRule>
    <cfRule type="cellIs" dxfId="1894" priority="1952" stopIfTrue="1" operator="equal">
      <formula>"yes"</formula>
    </cfRule>
    <cfRule type="cellIs" dxfId="1893" priority="1953" stopIfTrue="1" operator="equal">
      <formula>"no"</formula>
    </cfRule>
    <cfRule type="notContainsBlanks" dxfId="1892" priority="1954">
      <formula>LEN(TRIM(BK249))&gt;0</formula>
    </cfRule>
  </conditionalFormatting>
  <conditionalFormatting sqref="BK111">
    <cfRule type="cellIs" dxfId="1891" priority="1947" stopIfTrue="1" operator="equal">
      <formula>"yes"</formula>
    </cfRule>
    <cfRule type="cellIs" dxfId="1890" priority="1948" stopIfTrue="1" operator="equal">
      <formula>"no"</formula>
    </cfRule>
    <cfRule type="notContainsBlanks" dxfId="1889" priority="1949">
      <formula>LEN(TRIM(BK111))&gt;0</formula>
    </cfRule>
  </conditionalFormatting>
  <conditionalFormatting sqref="BK111">
    <cfRule type="cellIs" dxfId="1888" priority="1944" stopIfTrue="1" operator="equal">
      <formula>"yes"</formula>
    </cfRule>
    <cfRule type="cellIs" dxfId="1887" priority="1945" stopIfTrue="1" operator="equal">
      <formula>"no"</formula>
    </cfRule>
    <cfRule type="notContainsBlanks" dxfId="1886" priority="1946">
      <formula>LEN(TRIM(BK111))&gt;0</formula>
    </cfRule>
  </conditionalFormatting>
  <conditionalFormatting sqref="BK111">
    <cfRule type="cellIs" dxfId="1885" priority="1939" stopIfTrue="1" operator="equal">
      <formula>"done"</formula>
    </cfRule>
    <cfRule type="cellIs" dxfId="1884" priority="1940" stopIfTrue="1" operator="equal">
      <formula>"n/a"</formula>
    </cfRule>
    <cfRule type="cellIs" dxfId="1883" priority="1941" stopIfTrue="1" operator="equal">
      <formula>"yes"</formula>
    </cfRule>
    <cfRule type="cellIs" dxfId="1882" priority="1942" stopIfTrue="1" operator="equal">
      <formula>"no"</formula>
    </cfRule>
    <cfRule type="notContainsBlanks" dxfId="1881" priority="1943">
      <formula>LEN(TRIM(BK111))&gt;0</formula>
    </cfRule>
  </conditionalFormatting>
  <conditionalFormatting sqref="BK66">
    <cfRule type="cellIs" dxfId="1880" priority="1931" stopIfTrue="1" operator="equal">
      <formula>"yes"</formula>
    </cfRule>
    <cfRule type="cellIs" dxfId="1879" priority="1932" stopIfTrue="1" operator="equal">
      <formula>"no"</formula>
    </cfRule>
    <cfRule type="notContainsBlanks" dxfId="1878" priority="1933">
      <formula>LEN(TRIM(BK66))&gt;0</formula>
    </cfRule>
  </conditionalFormatting>
  <conditionalFormatting sqref="BK66">
    <cfRule type="cellIs" dxfId="1877" priority="1934" stopIfTrue="1" operator="equal">
      <formula>"done"</formula>
    </cfRule>
    <cfRule type="cellIs" dxfId="1876" priority="1935" stopIfTrue="1" operator="equal">
      <formula>"n/a"</formula>
    </cfRule>
    <cfRule type="cellIs" dxfId="1875" priority="1936" stopIfTrue="1" operator="equal">
      <formula>"yes"</formula>
    </cfRule>
    <cfRule type="cellIs" dxfId="1874" priority="1937" stopIfTrue="1" operator="equal">
      <formula>"no"</formula>
    </cfRule>
    <cfRule type="notContainsBlanks" dxfId="1873" priority="1938">
      <formula>LEN(TRIM(BK66))&gt;0</formula>
    </cfRule>
  </conditionalFormatting>
  <conditionalFormatting sqref="BK22">
    <cfRule type="cellIs" dxfId="1872" priority="1923" stopIfTrue="1" operator="equal">
      <formula>"yes"</formula>
    </cfRule>
    <cfRule type="cellIs" dxfId="1871" priority="1924" stopIfTrue="1" operator="equal">
      <formula>"no"</formula>
    </cfRule>
    <cfRule type="notContainsBlanks" dxfId="1870" priority="1927" stopIfTrue="1">
      <formula>LEN(TRIM(BK22))&gt;0</formula>
    </cfRule>
  </conditionalFormatting>
  <conditionalFormatting sqref="BK22">
    <cfRule type="cellIs" dxfId="1869" priority="1925" stopIfTrue="1" operator="equal">
      <formula>"done"</formula>
    </cfRule>
    <cfRule type="cellIs" dxfId="1868" priority="1926" stopIfTrue="1" operator="equal">
      <formula>"n/a"</formula>
    </cfRule>
    <cfRule type="cellIs" dxfId="1867" priority="1928" stopIfTrue="1" operator="equal">
      <formula>"yes"</formula>
    </cfRule>
    <cfRule type="cellIs" dxfId="1866" priority="1929" stopIfTrue="1" operator="equal">
      <formula>"no"</formula>
    </cfRule>
    <cfRule type="notContainsBlanks" dxfId="1865" priority="1930">
      <formula>LEN(TRIM(BK22))&gt;0</formula>
    </cfRule>
  </conditionalFormatting>
  <conditionalFormatting sqref="BK23">
    <cfRule type="cellIs" dxfId="1864" priority="1915" stopIfTrue="1" operator="equal">
      <formula>"yes"</formula>
    </cfRule>
    <cfRule type="cellIs" dxfId="1863" priority="1916" stopIfTrue="1" operator="equal">
      <formula>"no"</formula>
    </cfRule>
    <cfRule type="notContainsBlanks" dxfId="1862" priority="1919" stopIfTrue="1">
      <formula>LEN(TRIM(BK23))&gt;0</formula>
    </cfRule>
  </conditionalFormatting>
  <conditionalFormatting sqref="BK23">
    <cfRule type="cellIs" dxfId="1861" priority="1917" stopIfTrue="1" operator="equal">
      <formula>"done"</formula>
    </cfRule>
    <cfRule type="cellIs" dxfId="1860" priority="1918" stopIfTrue="1" operator="equal">
      <formula>"n/a"</formula>
    </cfRule>
    <cfRule type="cellIs" dxfId="1859" priority="1920" stopIfTrue="1" operator="equal">
      <formula>"yes"</formula>
    </cfRule>
    <cfRule type="cellIs" dxfId="1858" priority="1921" stopIfTrue="1" operator="equal">
      <formula>"no"</formula>
    </cfRule>
    <cfRule type="notContainsBlanks" dxfId="1857" priority="1922">
      <formula>LEN(TRIM(BK23))&gt;0</formula>
    </cfRule>
  </conditionalFormatting>
  <conditionalFormatting sqref="BK24">
    <cfRule type="cellIs" dxfId="1856" priority="1907" stopIfTrue="1" operator="equal">
      <formula>"yes"</formula>
    </cfRule>
    <cfRule type="cellIs" dxfId="1855" priority="1908" stopIfTrue="1" operator="equal">
      <formula>"no"</formula>
    </cfRule>
    <cfRule type="notContainsBlanks" dxfId="1854" priority="1911" stopIfTrue="1">
      <formula>LEN(TRIM(BK24))&gt;0</formula>
    </cfRule>
  </conditionalFormatting>
  <conditionalFormatting sqref="BK24">
    <cfRule type="cellIs" dxfId="1853" priority="1909" stopIfTrue="1" operator="equal">
      <formula>"done"</formula>
    </cfRule>
    <cfRule type="cellIs" dxfId="1852" priority="1910" stopIfTrue="1" operator="equal">
      <formula>"n/a"</formula>
    </cfRule>
    <cfRule type="cellIs" dxfId="1851" priority="1912" stopIfTrue="1" operator="equal">
      <formula>"yes"</formula>
    </cfRule>
    <cfRule type="cellIs" dxfId="1850" priority="1913" stopIfTrue="1" operator="equal">
      <formula>"no"</formula>
    </cfRule>
    <cfRule type="notContainsBlanks" dxfId="1849" priority="1914">
      <formula>LEN(TRIM(BK24))&gt;0</formula>
    </cfRule>
  </conditionalFormatting>
  <conditionalFormatting sqref="BK25">
    <cfRule type="cellIs" dxfId="1848" priority="1899" stopIfTrue="1" operator="equal">
      <formula>"yes"</formula>
    </cfRule>
    <cfRule type="cellIs" dxfId="1847" priority="1900" stopIfTrue="1" operator="equal">
      <formula>"no"</formula>
    </cfRule>
    <cfRule type="notContainsBlanks" dxfId="1846" priority="1903" stopIfTrue="1">
      <formula>LEN(TRIM(BK25))&gt;0</formula>
    </cfRule>
  </conditionalFormatting>
  <conditionalFormatting sqref="BK25">
    <cfRule type="cellIs" dxfId="1845" priority="1901" stopIfTrue="1" operator="equal">
      <formula>"done"</formula>
    </cfRule>
    <cfRule type="cellIs" dxfId="1844" priority="1902" stopIfTrue="1" operator="equal">
      <formula>"n/a"</formula>
    </cfRule>
    <cfRule type="cellIs" dxfId="1843" priority="1904" stopIfTrue="1" operator="equal">
      <formula>"yes"</formula>
    </cfRule>
    <cfRule type="cellIs" dxfId="1842" priority="1905" stopIfTrue="1" operator="equal">
      <formula>"no"</formula>
    </cfRule>
    <cfRule type="notContainsBlanks" dxfId="1841" priority="1906">
      <formula>LEN(TRIM(BK25))&gt;0</formula>
    </cfRule>
  </conditionalFormatting>
  <conditionalFormatting sqref="BK26">
    <cfRule type="cellIs" dxfId="1840" priority="1891" stopIfTrue="1" operator="equal">
      <formula>"yes"</formula>
    </cfRule>
    <cfRule type="cellIs" dxfId="1839" priority="1892" stopIfTrue="1" operator="equal">
      <formula>"no"</formula>
    </cfRule>
    <cfRule type="notContainsBlanks" dxfId="1838" priority="1895" stopIfTrue="1">
      <formula>LEN(TRIM(BK26))&gt;0</formula>
    </cfRule>
  </conditionalFormatting>
  <conditionalFormatting sqref="BK26">
    <cfRule type="cellIs" dxfId="1837" priority="1893" stopIfTrue="1" operator="equal">
      <formula>"done"</formula>
    </cfRule>
    <cfRule type="cellIs" dxfId="1836" priority="1894" stopIfTrue="1" operator="equal">
      <formula>"n/a"</formula>
    </cfRule>
    <cfRule type="cellIs" dxfId="1835" priority="1896" stopIfTrue="1" operator="equal">
      <formula>"yes"</formula>
    </cfRule>
    <cfRule type="cellIs" dxfId="1834" priority="1897" stopIfTrue="1" operator="equal">
      <formula>"no"</formula>
    </cfRule>
    <cfRule type="notContainsBlanks" dxfId="1833" priority="1898">
      <formula>LEN(TRIM(BK26))&gt;0</formula>
    </cfRule>
  </conditionalFormatting>
  <conditionalFormatting sqref="BK27">
    <cfRule type="cellIs" dxfId="1832" priority="1883" stopIfTrue="1" operator="equal">
      <formula>"yes"</formula>
    </cfRule>
    <cfRule type="cellIs" dxfId="1831" priority="1884" stopIfTrue="1" operator="equal">
      <formula>"no"</formula>
    </cfRule>
    <cfRule type="notContainsBlanks" dxfId="1830" priority="1887" stopIfTrue="1">
      <formula>LEN(TRIM(BK27))&gt;0</formula>
    </cfRule>
  </conditionalFormatting>
  <conditionalFormatting sqref="BK27">
    <cfRule type="cellIs" dxfId="1829" priority="1885" stopIfTrue="1" operator="equal">
      <formula>"done"</formula>
    </cfRule>
    <cfRule type="cellIs" dxfId="1828" priority="1886" stopIfTrue="1" operator="equal">
      <formula>"n/a"</formula>
    </cfRule>
    <cfRule type="cellIs" dxfId="1827" priority="1888" stopIfTrue="1" operator="equal">
      <formula>"yes"</formula>
    </cfRule>
    <cfRule type="cellIs" dxfId="1826" priority="1889" stopIfTrue="1" operator="equal">
      <formula>"no"</formula>
    </cfRule>
    <cfRule type="notContainsBlanks" dxfId="1825" priority="1890">
      <formula>LEN(TRIM(BK27))&gt;0</formula>
    </cfRule>
  </conditionalFormatting>
  <conditionalFormatting sqref="BK28">
    <cfRule type="cellIs" dxfId="1824" priority="1875" stopIfTrue="1" operator="equal">
      <formula>"yes"</formula>
    </cfRule>
    <cfRule type="cellIs" dxfId="1823" priority="1876" stopIfTrue="1" operator="equal">
      <formula>"no"</formula>
    </cfRule>
    <cfRule type="notContainsBlanks" dxfId="1822" priority="1879" stopIfTrue="1">
      <formula>LEN(TRIM(BK28))&gt;0</formula>
    </cfRule>
  </conditionalFormatting>
  <conditionalFormatting sqref="BK28">
    <cfRule type="cellIs" dxfId="1821" priority="1877" stopIfTrue="1" operator="equal">
      <formula>"done"</formula>
    </cfRule>
    <cfRule type="cellIs" dxfId="1820" priority="1878" stopIfTrue="1" operator="equal">
      <formula>"n/a"</formula>
    </cfRule>
    <cfRule type="cellIs" dxfId="1819" priority="1880" stopIfTrue="1" operator="equal">
      <formula>"yes"</formula>
    </cfRule>
    <cfRule type="cellIs" dxfId="1818" priority="1881" stopIfTrue="1" operator="equal">
      <formula>"no"</formula>
    </cfRule>
    <cfRule type="notContainsBlanks" dxfId="1817" priority="1882">
      <formula>LEN(TRIM(BK28))&gt;0</formula>
    </cfRule>
  </conditionalFormatting>
  <conditionalFormatting sqref="BK29">
    <cfRule type="cellIs" dxfId="1816" priority="1867" stopIfTrue="1" operator="equal">
      <formula>"yes"</formula>
    </cfRule>
    <cfRule type="cellIs" dxfId="1815" priority="1868" stopIfTrue="1" operator="equal">
      <formula>"no"</formula>
    </cfRule>
    <cfRule type="notContainsBlanks" dxfId="1814" priority="1871" stopIfTrue="1">
      <formula>LEN(TRIM(BK29))&gt;0</formula>
    </cfRule>
  </conditionalFormatting>
  <conditionalFormatting sqref="BK29">
    <cfRule type="cellIs" dxfId="1813" priority="1869" stopIfTrue="1" operator="equal">
      <formula>"done"</formula>
    </cfRule>
    <cfRule type="cellIs" dxfId="1812" priority="1870" stopIfTrue="1" operator="equal">
      <formula>"n/a"</formula>
    </cfRule>
    <cfRule type="cellIs" dxfId="1811" priority="1872" stopIfTrue="1" operator="equal">
      <formula>"yes"</formula>
    </cfRule>
    <cfRule type="cellIs" dxfId="1810" priority="1873" stopIfTrue="1" operator="equal">
      <formula>"no"</formula>
    </cfRule>
    <cfRule type="notContainsBlanks" dxfId="1809" priority="1874">
      <formula>LEN(TRIM(BK29))&gt;0</formula>
    </cfRule>
  </conditionalFormatting>
  <conditionalFormatting sqref="BK30">
    <cfRule type="cellIs" dxfId="1808" priority="1859" stopIfTrue="1" operator="equal">
      <formula>"yes"</formula>
    </cfRule>
    <cfRule type="cellIs" dxfId="1807" priority="1860" stopIfTrue="1" operator="equal">
      <formula>"no"</formula>
    </cfRule>
    <cfRule type="notContainsBlanks" dxfId="1806" priority="1863" stopIfTrue="1">
      <formula>LEN(TRIM(BK30))&gt;0</formula>
    </cfRule>
  </conditionalFormatting>
  <conditionalFormatting sqref="BK30">
    <cfRule type="cellIs" dxfId="1805" priority="1861" stopIfTrue="1" operator="equal">
      <formula>"done"</formula>
    </cfRule>
    <cfRule type="cellIs" dxfId="1804" priority="1862" stopIfTrue="1" operator="equal">
      <formula>"n/a"</formula>
    </cfRule>
    <cfRule type="cellIs" dxfId="1803" priority="1864" stopIfTrue="1" operator="equal">
      <formula>"yes"</formula>
    </cfRule>
    <cfRule type="cellIs" dxfId="1802" priority="1865" stopIfTrue="1" operator="equal">
      <formula>"no"</formula>
    </cfRule>
    <cfRule type="notContainsBlanks" dxfId="1801" priority="1866">
      <formula>LEN(TRIM(BK30))&gt;0</formula>
    </cfRule>
  </conditionalFormatting>
  <conditionalFormatting sqref="BK39">
    <cfRule type="cellIs" dxfId="1800" priority="1851" stopIfTrue="1" operator="equal">
      <formula>"yes"</formula>
    </cfRule>
    <cfRule type="cellIs" dxfId="1799" priority="1852" stopIfTrue="1" operator="equal">
      <formula>"no"</formula>
    </cfRule>
    <cfRule type="notContainsBlanks" dxfId="1798" priority="1855" stopIfTrue="1">
      <formula>LEN(TRIM(BK39))&gt;0</formula>
    </cfRule>
  </conditionalFormatting>
  <conditionalFormatting sqref="BK39">
    <cfRule type="cellIs" dxfId="1797" priority="1853" stopIfTrue="1" operator="equal">
      <formula>"done"</formula>
    </cfRule>
    <cfRule type="cellIs" dxfId="1796" priority="1854" stopIfTrue="1" operator="equal">
      <formula>"n/a"</formula>
    </cfRule>
    <cfRule type="cellIs" dxfId="1795" priority="1856" stopIfTrue="1" operator="equal">
      <formula>"yes"</formula>
    </cfRule>
    <cfRule type="cellIs" dxfId="1794" priority="1857" stopIfTrue="1" operator="equal">
      <formula>"no"</formula>
    </cfRule>
    <cfRule type="notContainsBlanks" dxfId="1793" priority="1858">
      <formula>LEN(TRIM(BK39))&gt;0</formula>
    </cfRule>
  </conditionalFormatting>
  <conditionalFormatting sqref="BK31:BK38">
    <cfRule type="cellIs" dxfId="1792" priority="1843" stopIfTrue="1" operator="equal">
      <formula>"yes"</formula>
    </cfRule>
    <cfRule type="cellIs" dxfId="1791" priority="1844" stopIfTrue="1" operator="equal">
      <formula>"no"</formula>
    </cfRule>
    <cfRule type="notContainsBlanks" dxfId="1790" priority="1847" stopIfTrue="1">
      <formula>LEN(TRIM(BK31))&gt;0</formula>
    </cfRule>
  </conditionalFormatting>
  <conditionalFormatting sqref="BK31:BK38">
    <cfRule type="cellIs" dxfId="1789" priority="1845" stopIfTrue="1" operator="equal">
      <formula>"done"</formula>
    </cfRule>
    <cfRule type="cellIs" dxfId="1788" priority="1846" stopIfTrue="1" operator="equal">
      <formula>"n/a"</formula>
    </cfRule>
    <cfRule type="cellIs" dxfId="1787" priority="1848" stopIfTrue="1" operator="equal">
      <formula>"yes"</formula>
    </cfRule>
    <cfRule type="cellIs" dxfId="1786" priority="1849" stopIfTrue="1" operator="equal">
      <formula>"no"</formula>
    </cfRule>
    <cfRule type="notContainsBlanks" dxfId="1785" priority="1850">
      <formula>LEN(TRIM(BK31))&gt;0</formula>
    </cfRule>
  </conditionalFormatting>
  <conditionalFormatting sqref="BK40">
    <cfRule type="cellIs" dxfId="1784" priority="1835" stopIfTrue="1" operator="equal">
      <formula>"yes"</formula>
    </cfRule>
    <cfRule type="cellIs" dxfId="1783" priority="1836" stopIfTrue="1" operator="equal">
      <formula>"no"</formula>
    </cfRule>
    <cfRule type="notContainsBlanks" dxfId="1782" priority="1839" stopIfTrue="1">
      <formula>LEN(TRIM(BK40))&gt;0</formula>
    </cfRule>
  </conditionalFormatting>
  <conditionalFormatting sqref="BK40">
    <cfRule type="cellIs" dxfId="1781" priority="1837" stopIfTrue="1" operator="equal">
      <formula>"done"</formula>
    </cfRule>
    <cfRule type="cellIs" dxfId="1780" priority="1838" stopIfTrue="1" operator="equal">
      <formula>"n/a"</formula>
    </cfRule>
    <cfRule type="cellIs" dxfId="1779" priority="1840" stopIfTrue="1" operator="equal">
      <formula>"yes"</formula>
    </cfRule>
    <cfRule type="cellIs" dxfId="1778" priority="1841" stopIfTrue="1" operator="equal">
      <formula>"no"</formula>
    </cfRule>
    <cfRule type="notContainsBlanks" dxfId="1777" priority="1842">
      <formula>LEN(TRIM(BK40))&gt;0</formula>
    </cfRule>
  </conditionalFormatting>
  <conditionalFormatting sqref="BK41">
    <cfRule type="cellIs" dxfId="1776" priority="1827" stopIfTrue="1" operator="equal">
      <formula>"yes"</formula>
    </cfRule>
    <cfRule type="cellIs" dxfId="1775" priority="1828" stopIfTrue="1" operator="equal">
      <formula>"no"</formula>
    </cfRule>
    <cfRule type="notContainsBlanks" dxfId="1774" priority="1831" stopIfTrue="1">
      <formula>LEN(TRIM(BK41))&gt;0</formula>
    </cfRule>
  </conditionalFormatting>
  <conditionalFormatting sqref="BK41">
    <cfRule type="cellIs" dxfId="1773" priority="1829" stopIfTrue="1" operator="equal">
      <formula>"done"</formula>
    </cfRule>
    <cfRule type="cellIs" dxfId="1772" priority="1830" stopIfTrue="1" operator="equal">
      <formula>"n/a"</formula>
    </cfRule>
    <cfRule type="cellIs" dxfId="1771" priority="1832" stopIfTrue="1" operator="equal">
      <formula>"yes"</formula>
    </cfRule>
    <cfRule type="cellIs" dxfId="1770" priority="1833" stopIfTrue="1" operator="equal">
      <formula>"no"</formula>
    </cfRule>
    <cfRule type="notContainsBlanks" dxfId="1769" priority="1834">
      <formula>LEN(TRIM(BK41))&gt;0</formula>
    </cfRule>
  </conditionalFormatting>
  <conditionalFormatting sqref="BK44">
    <cfRule type="cellIs" dxfId="1768" priority="1819" stopIfTrue="1" operator="equal">
      <formula>"yes"</formula>
    </cfRule>
    <cfRule type="cellIs" dxfId="1767" priority="1820" stopIfTrue="1" operator="equal">
      <formula>"no"</formula>
    </cfRule>
    <cfRule type="notContainsBlanks" dxfId="1766" priority="1821">
      <formula>LEN(TRIM(BK44))&gt;0</formula>
    </cfRule>
  </conditionalFormatting>
  <conditionalFormatting sqref="BK44">
    <cfRule type="cellIs" dxfId="1765" priority="1822" stopIfTrue="1" operator="equal">
      <formula>"done"</formula>
    </cfRule>
    <cfRule type="cellIs" dxfId="1764" priority="1823" stopIfTrue="1" operator="equal">
      <formula>"n/a"</formula>
    </cfRule>
    <cfRule type="cellIs" dxfId="1763" priority="1824" stopIfTrue="1" operator="equal">
      <formula>"yes"</formula>
    </cfRule>
    <cfRule type="cellIs" dxfId="1762" priority="1825" stopIfTrue="1" operator="equal">
      <formula>"no"</formula>
    </cfRule>
    <cfRule type="notContainsBlanks" dxfId="1761" priority="1826">
      <formula>LEN(TRIM(BK44))&gt;0</formula>
    </cfRule>
  </conditionalFormatting>
  <conditionalFormatting sqref="BK43">
    <cfRule type="cellIs" dxfId="1760" priority="1811" stopIfTrue="1" operator="equal">
      <formula>"yes"</formula>
    </cfRule>
    <cfRule type="cellIs" dxfId="1759" priority="1812" stopIfTrue="1" operator="equal">
      <formula>"no"</formula>
    </cfRule>
    <cfRule type="notContainsBlanks" dxfId="1758" priority="1815" stopIfTrue="1">
      <formula>LEN(TRIM(BK43))&gt;0</formula>
    </cfRule>
  </conditionalFormatting>
  <conditionalFormatting sqref="BK43">
    <cfRule type="cellIs" dxfId="1757" priority="1813" stopIfTrue="1" operator="equal">
      <formula>"done"</formula>
    </cfRule>
    <cfRule type="cellIs" dxfId="1756" priority="1814" stopIfTrue="1" operator="equal">
      <formula>"n/a"</formula>
    </cfRule>
    <cfRule type="cellIs" dxfId="1755" priority="1816" stopIfTrue="1" operator="equal">
      <formula>"yes"</formula>
    </cfRule>
    <cfRule type="cellIs" dxfId="1754" priority="1817" stopIfTrue="1" operator="equal">
      <formula>"no"</formula>
    </cfRule>
    <cfRule type="notContainsBlanks" dxfId="1753" priority="1818">
      <formula>LEN(TRIM(BK43))&gt;0</formula>
    </cfRule>
  </conditionalFormatting>
  <conditionalFormatting sqref="BK47">
    <cfRule type="cellIs" dxfId="1752" priority="1803" stopIfTrue="1" operator="equal">
      <formula>"yes"</formula>
    </cfRule>
    <cfRule type="cellIs" dxfId="1751" priority="1804" stopIfTrue="1" operator="equal">
      <formula>"no"</formula>
    </cfRule>
    <cfRule type="notContainsBlanks" dxfId="1750" priority="1807" stopIfTrue="1">
      <formula>LEN(TRIM(BK47))&gt;0</formula>
    </cfRule>
  </conditionalFormatting>
  <conditionalFormatting sqref="BK47">
    <cfRule type="cellIs" dxfId="1749" priority="1805" stopIfTrue="1" operator="equal">
      <formula>"done"</formula>
    </cfRule>
    <cfRule type="cellIs" dxfId="1748" priority="1806" stopIfTrue="1" operator="equal">
      <formula>"n/a"</formula>
    </cfRule>
    <cfRule type="cellIs" dxfId="1747" priority="1808" stopIfTrue="1" operator="equal">
      <formula>"yes"</formula>
    </cfRule>
    <cfRule type="cellIs" dxfId="1746" priority="1809" stopIfTrue="1" operator="equal">
      <formula>"no"</formula>
    </cfRule>
    <cfRule type="notContainsBlanks" dxfId="1745" priority="1810">
      <formula>LEN(TRIM(BK47))&gt;0</formula>
    </cfRule>
  </conditionalFormatting>
  <conditionalFormatting sqref="BK49">
    <cfRule type="cellIs" dxfId="1744" priority="1795" stopIfTrue="1" operator="equal">
      <formula>"yes"</formula>
    </cfRule>
    <cfRule type="cellIs" dxfId="1743" priority="1796" stopIfTrue="1" operator="equal">
      <formula>"no"</formula>
    </cfRule>
    <cfRule type="notContainsBlanks" dxfId="1742" priority="1799" stopIfTrue="1">
      <formula>LEN(TRIM(BK49))&gt;0</formula>
    </cfRule>
  </conditionalFormatting>
  <conditionalFormatting sqref="BK49">
    <cfRule type="cellIs" dxfId="1741" priority="1797" stopIfTrue="1" operator="equal">
      <formula>"done"</formula>
    </cfRule>
    <cfRule type="cellIs" dxfId="1740" priority="1798" stopIfTrue="1" operator="equal">
      <formula>"n/a"</formula>
    </cfRule>
    <cfRule type="cellIs" dxfId="1739" priority="1800" stopIfTrue="1" operator="equal">
      <formula>"yes"</formula>
    </cfRule>
    <cfRule type="cellIs" dxfId="1738" priority="1801" stopIfTrue="1" operator="equal">
      <formula>"no"</formula>
    </cfRule>
    <cfRule type="notContainsBlanks" dxfId="1737" priority="1802">
      <formula>LEN(TRIM(BK49))&gt;0</formula>
    </cfRule>
  </conditionalFormatting>
  <conditionalFormatting sqref="BK65">
    <cfRule type="cellIs" dxfId="1736" priority="1787" stopIfTrue="1" operator="equal">
      <formula>"yes"</formula>
    </cfRule>
    <cfRule type="cellIs" dxfId="1735" priority="1788" stopIfTrue="1" operator="equal">
      <formula>"no"</formula>
    </cfRule>
    <cfRule type="notContainsBlanks" dxfId="1734" priority="1791" stopIfTrue="1">
      <formula>LEN(TRIM(BK65))&gt;0</formula>
    </cfRule>
  </conditionalFormatting>
  <conditionalFormatting sqref="BK65">
    <cfRule type="cellIs" dxfId="1733" priority="1789" stopIfTrue="1" operator="equal">
      <formula>"done"</formula>
    </cfRule>
    <cfRule type="cellIs" dxfId="1732" priority="1790" stopIfTrue="1" operator="equal">
      <formula>"n/a"</formula>
    </cfRule>
    <cfRule type="cellIs" dxfId="1731" priority="1792" stopIfTrue="1" operator="equal">
      <formula>"yes"</formula>
    </cfRule>
    <cfRule type="cellIs" dxfId="1730" priority="1793" stopIfTrue="1" operator="equal">
      <formula>"no"</formula>
    </cfRule>
    <cfRule type="notContainsBlanks" dxfId="1729" priority="1794">
      <formula>LEN(TRIM(BK65))&gt;0</formula>
    </cfRule>
  </conditionalFormatting>
  <conditionalFormatting sqref="BK67">
    <cfRule type="cellIs" dxfId="1728" priority="1779" stopIfTrue="1" operator="equal">
      <formula>"yes"</formula>
    </cfRule>
    <cfRule type="cellIs" dxfId="1727" priority="1780" stopIfTrue="1" operator="equal">
      <formula>"no"</formula>
    </cfRule>
    <cfRule type="notContainsBlanks" dxfId="1726" priority="1783" stopIfTrue="1">
      <formula>LEN(TRIM(BK67))&gt;0</formula>
    </cfRule>
  </conditionalFormatting>
  <conditionalFormatting sqref="BK67">
    <cfRule type="cellIs" dxfId="1725" priority="1781" stopIfTrue="1" operator="equal">
      <formula>"done"</formula>
    </cfRule>
    <cfRule type="cellIs" dxfId="1724" priority="1782" stopIfTrue="1" operator="equal">
      <formula>"n/a"</formula>
    </cfRule>
    <cfRule type="cellIs" dxfId="1723" priority="1784" stopIfTrue="1" operator="equal">
      <formula>"yes"</formula>
    </cfRule>
    <cfRule type="cellIs" dxfId="1722" priority="1785" stopIfTrue="1" operator="equal">
      <formula>"no"</formula>
    </cfRule>
    <cfRule type="notContainsBlanks" dxfId="1721" priority="1786">
      <formula>LEN(TRIM(BK67))&gt;0</formula>
    </cfRule>
  </conditionalFormatting>
  <conditionalFormatting sqref="BK68">
    <cfRule type="cellIs" dxfId="1720" priority="1771" stopIfTrue="1" operator="equal">
      <formula>"yes"</formula>
    </cfRule>
    <cfRule type="cellIs" dxfId="1719" priority="1772" stopIfTrue="1" operator="equal">
      <formula>"no"</formula>
    </cfRule>
    <cfRule type="notContainsBlanks" dxfId="1718" priority="1775" stopIfTrue="1">
      <formula>LEN(TRIM(BK68))&gt;0</formula>
    </cfRule>
  </conditionalFormatting>
  <conditionalFormatting sqref="BK68">
    <cfRule type="cellIs" dxfId="1717" priority="1773" stopIfTrue="1" operator="equal">
      <formula>"done"</formula>
    </cfRule>
    <cfRule type="cellIs" dxfId="1716" priority="1774" stopIfTrue="1" operator="equal">
      <formula>"n/a"</formula>
    </cfRule>
    <cfRule type="cellIs" dxfId="1715" priority="1776" stopIfTrue="1" operator="equal">
      <formula>"yes"</formula>
    </cfRule>
    <cfRule type="cellIs" dxfId="1714" priority="1777" stopIfTrue="1" operator="equal">
      <formula>"no"</formula>
    </cfRule>
    <cfRule type="notContainsBlanks" dxfId="1713" priority="1778">
      <formula>LEN(TRIM(BK68))&gt;0</formula>
    </cfRule>
  </conditionalFormatting>
  <conditionalFormatting sqref="BK91:BK104">
    <cfRule type="cellIs" dxfId="1712" priority="1763" stopIfTrue="1" operator="equal">
      <formula>"yes"</formula>
    </cfRule>
    <cfRule type="cellIs" dxfId="1711" priority="1764" stopIfTrue="1" operator="equal">
      <formula>"no"</formula>
    </cfRule>
    <cfRule type="notContainsBlanks" dxfId="1710" priority="1767" stopIfTrue="1">
      <formula>LEN(TRIM(BK91))&gt;0</formula>
    </cfRule>
  </conditionalFormatting>
  <conditionalFormatting sqref="BK91:BK104">
    <cfRule type="cellIs" dxfId="1709" priority="1765" stopIfTrue="1" operator="equal">
      <formula>"done"</formula>
    </cfRule>
    <cfRule type="cellIs" dxfId="1708" priority="1766" stopIfTrue="1" operator="equal">
      <formula>"n/a"</formula>
    </cfRule>
    <cfRule type="cellIs" dxfId="1707" priority="1768" stopIfTrue="1" operator="equal">
      <formula>"yes"</formula>
    </cfRule>
    <cfRule type="cellIs" dxfId="1706" priority="1769" stopIfTrue="1" operator="equal">
      <formula>"no"</formula>
    </cfRule>
    <cfRule type="notContainsBlanks" dxfId="1705" priority="1770">
      <formula>LEN(TRIM(BK91))&gt;0</formula>
    </cfRule>
  </conditionalFormatting>
  <conditionalFormatting sqref="BK106">
    <cfRule type="cellIs" dxfId="1704" priority="1755" stopIfTrue="1" operator="equal">
      <formula>"yes"</formula>
    </cfRule>
    <cfRule type="cellIs" dxfId="1703" priority="1756" stopIfTrue="1" operator="equal">
      <formula>"no"</formula>
    </cfRule>
    <cfRule type="notContainsBlanks" dxfId="1702" priority="1759" stopIfTrue="1">
      <formula>LEN(TRIM(BK106))&gt;0</formula>
    </cfRule>
  </conditionalFormatting>
  <conditionalFormatting sqref="BK106">
    <cfRule type="cellIs" dxfId="1701" priority="1757" stopIfTrue="1" operator="equal">
      <formula>"done"</formula>
    </cfRule>
    <cfRule type="cellIs" dxfId="1700" priority="1758" stopIfTrue="1" operator="equal">
      <formula>"n/a"</formula>
    </cfRule>
    <cfRule type="cellIs" dxfId="1699" priority="1760" stopIfTrue="1" operator="equal">
      <formula>"yes"</formula>
    </cfRule>
    <cfRule type="cellIs" dxfId="1698" priority="1761" stopIfTrue="1" operator="equal">
      <formula>"no"</formula>
    </cfRule>
    <cfRule type="notContainsBlanks" dxfId="1697" priority="1762">
      <formula>LEN(TRIM(BK106))&gt;0</formula>
    </cfRule>
  </conditionalFormatting>
  <conditionalFormatting sqref="BK107:BK108">
    <cfRule type="cellIs" dxfId="1696" priority="1747" stopIfTrue="1" operator="equal">
      <formula>"yes"</formula>
    </cfRule>
    <cfRule type="cellIs" dxfId="1695" priority="1748" stopIfTrue="1" operator="equal">
      <formula>"no"</formula>
    </cfRule>
    <cfRule type="notContainsBlanks" dxfId="1694" priority="1751" stopIfTrue="1">
      <formula>LEN(TRIM(BK107))&gt;0</formula>
    </cfRule>
  </conditionalFormatting>
  <conditionalFormatting sqref="BK107:BK108">
    <cfRule type="cellIs" dxfId="1693" priority="1749" stopIfTrue="1" operator="equal">
      <formula>"done"</formula>
    </cfRule>
    <cfRule type="cellIs" dxfId="1692" priority="1750" stopIfTrue="1" operator="equal">
      <formula>"n/a"</formula>
    </cfRule>
    <cfRule type="cellIs" dxfId="1691" priority="1752" stopIfTrue="1" operator="equal">
      <formula>"yes"</formula>
    </cfRule>
    <cfRule type="cellIs" dxfId="1690" priority="1753" stopIfTrue="1" operator="equal">
      <formula>"no"</formula>
    </cfRule>
    <cfRule type="notContainsBlanks" dxfId="1689" priority="1754">
      <formula>LEN(TRIM(BK107))&gt;0</formula>
    </cfRule>
  </conditionalFormatting>
  <conditionalFormatting sqref="BK109:BK110">
    <cfRule type="cellIs" dxfId="1688" priority="1739" stopIfTrue="1" operator="equal">
      <formula>"yes"</formula>
    </cfRule>
    <cfRule type="cellIs" dxfId="1687" priority="1740" stopIfTrue="1" operator="equal">
      <formula>"no"</formula>
    </cfRule>
    <cfRule type="notContainsBlanks" dxfId="1686" priority="1743" stopIfTrue="1">
      <formula>LEN(TRIM(BK109))&gt;0</formula>
    </cfRule>
  </conditionalFormatting>
  <conditionalFormatting sqref="BK109:BK110">
    <cfRule type="cellIs" dxfId="1685" priority="1741" stopIfTrue="1" operator="equal">
      <formula>"done"</formula>
    </cfRule>
    <cfRule type="cellIs" dxfId="1684" priority="1742" stopIfTrue="1" operator="equal">
      <formula>"n/a"</formula>
    </cfRule>
    <cfRule type="cellIs" dxfId="1683" priority="1744" stopIfTrue="1" operator="equal">
      <formula>"yes"</formula>
    </cfRule>
    <cfRule type="cellIs" dxfId="1682" priority="1745" stopIfTrue="1" operator="equal">
      <formula>"no"</formula>
    </cfRule>
    <cfRule type="notContainsBlanks" dxfId="1681" priority="1746">
      <formula>LEN(TRIM(BK109))&gt;0</formula>
    </cfRule>
  </conditionalFormatting>
  <conditionalFormatting sqref="BK113">
    <cfRule type="cellIs" dxfId="1680" priority="1731" stopIfTrue="1" operator="equal">
      <formula>"yes"</formula>
    </cfRule>
    <cfRule type="cellIs" dxfId="1679" priority="1732" stopIfTrue="1" operator="equal">
      <formula>"no"</formula>
    </cfRule>
    <cfRule type="notContainsBlanks" dxfId="1678" priority="1735" stopIfTrue="1">
      <formula>LEN(TRIM(BK113))&gt;0</formula>
    </cfRule>
  </conditionalFormatting>
  <conditionalFormatting sqref="BK113">
    <cfRule type="cellIs" dxfId="1677" priority="1733" stopIfTrue="1" operator="equal">
      <formula>"done"</formula>
    </cfRule>
    <cfRule type="cellIs" dxfId="1676" priority="1734" stopIfTrue="1" operator="equal">
      <formula>"n/a"</formula>
    </cfRule>
    <cfRule type="cellIs" dxfId="1675" priority="1736" stopIfTrue="1" operator="equal">
      <formula>"yes"</formula>
    </cfRule>
    <cfRule type="cellIs" dxfId="1674" priority="1737" stopIfTrue="1" operator="equal">
      <formula>"no"</formula>
    </cfRule>
    <cfRule type="notContainsBlanks" dxfId="1673" priority="1738">
      <formula>LEN(TRIM(BK113))&gt;0</formula>
    </cfRule>
  </conditionalFormatting>
  <conditionalFormatting sqref="BK114">
    <cfRule type="cellIs" dxfId="1672" priority="1723" stopIfTrue="1" operator="equal">
      <formula>"yes"</formula>
    </cfRule>
    <cfRule type="cellIs" dxfId="1671" priority="1724" stopIfTrue="1" operator="equal">
      <formula>"no"</formula>
    </cfRule>
    <cfRule type="notContainsBlanks" dxfId="1670" priority="1727" stopIfTrue="1">
      <formula>LEN(TRIM(BK114))&gt;0</formula>
    </cfRule>
  </conditionalFormatting>
  <conditionalFormatting sqref="BK114">
    <cfRule type="cellIs" dxfId="1669" priority="1725" stopIfTrue="1" operator="equal">
      <formula>"done"</formula>
    </cfRule>
    <cfRule type="cellIs" dxfId="1668" priority="1726" stopIfTrue="1" operator="equal">
      <formula>"n/a"</formula>
    </cfRule>
    <cfRule type="cellIs" dxfId="1667" priority="1728" stopIfTrue="1" operator="equal">
      <formula>"yes"</formula>
    </cfRule>
    <cfRule type="cellIs" dxfId="1666" priority="1729" stopIfTrue="1" operator="equal">
      <formula>"no"</formula>
    </cfRule>
    <cfRule type="notContainsBlanks" dxfId="1665" priority="1730">
      <formula>LEN(TRIM(BK114))&gt;0</formula>
    </cfRule>
  </conditionalFormatting>
  <conditionalFormatting sqref="BK115">
    <cfRule type="cellIs" dxfId="1664" priority="1715" stopIfTrue="1" operator="equal">
      <formula>"yes"</formula>
    </cfRule>
    <cfRule type="cellIs" dxfId="1663" priority="1716" stopIfTrue="1" operator="equal">
      <formula>"no"</formula>
    </cfRule>
    <cfRule type="notContainsBlanks" dxfId="1662" priority="1719" stopIfTrue="1">
      <formula>LEN(TRIM(BK115))&gt;0</formula>
    </cfRule>
  </conditionalFormatting>
  <conditionalFormatting sqref="BK115">
    <cfRule type="cellIs" dxfId="1661" priority="1717" stopIfTrue="1" operator="equal">
      <formula>"done"</formula>
    </cfRule>
    <cfRule type="cellIs" dxfId="1660" priority="1718" stopIfTrue="1" operator="equal">
      <formula>"n/a"</formula>
    </cfRule>
    <cfRule type="cellIs" dxfId="1659" priority="1720" stopIfTrue="1" operator="equal">
      <formula>"yes"</formula>
    </cfRule>
    <cfRule type="cellIs" dxfId="1658" priority="1721" stopIfTrue="1" operator="equal">
      <formula>"no"</formula>
    </cfRule>
    <cfRule type="notContainsBlanks" dxfId="1657" priority="1722">
      <formula>LEN(TRIM(BK115))&gt;0</formula>
    </cfRule>
  </conditionalFormatting>
  <conditionalFormatting sqref="BK127">
    <cfRule type="cellIs" dxfId="1656" priority="1707" stopIfTrue="1" operator="equal">
      <formula>"yes"</formula>
    </cfRule>
    <cfRule type="cellIs" dxfId="1655" priority="1708" stopIfTrue="1" operator="equal">
      <formula>"no"</formula>
    </cfRule>
    <cfRule type="notContainsBlanks" dxfId="1654" priority="1711" stopIfTrue="1">
      <formula>LEN(TRIM(BK127))&gt;0</formula>
    </cfRule>
  </conditionalFormatting>
  <conditionalFormatting sqref="BK127">
    <cfRule type="cellIs" dxfId="1653" priority="1709" stopIfTrue="1" operator="equal">
      <formula>"done"</formula>
    </cfRule>
    <cfRule type="cellIs" dxfId="1652" priority="1710" stopIfTrue="1" operator="equal">
      <formula>"n/a"</formula>
    </cfRule>
    <cfRule type="cellIs" dxfId="1651" priority="1712" stopIfTrue="1" operator="equal">
      <formula>"yes"</formula>
    </cfRule>
    <cfRule type="cellIs" dxfId="1650" priority="1713" stopIfTrue="1" operator="equal">
      <formula>"no"</formula>
    </cfRule>
    <cfRule type="notContainsBlanks" dxfId="1649" priority="1714">
      <formula>LEN(TRIM(BK127))&gt;0</formula>
    </cfRule>
  </conditionalFormatting>
  <conditionalFormatting sqref="BK128">
    <cfRule type="cellIs" dxfId="1648" priority="1699" stopIfTrue="1" operator="equal">
      <formula>"yes"</formula>
    </cfRule>
    <cfRule type="cellIs" dxfId="1647" priority="1700" stopIfTrue="1" operator="equal">
      <formula>"no"</formula>
    </cfRule>
    <cfRule type="notContainsBlanks" dxfId="1646" priority="1703" stopIfTrue="1">
      <formula>LEN(TRIM(BK128))&gt;0</formula>
    </cfRule>
  </conditionalFormatting>
  <conditionalFormatting sqref="BK128">
    <cfRule type="cellIs" dxfId="1645" priority="1701" stopIfTrue="1" operator="equal">
      <formula>"done"</formula>
    </cfRule>
    <cfRule type="cellIs" dxfId="1644" priority="1702" stopIfTrue="1" operator="equal">
      <formula>"n/a"</formula>
    </cfRule>
    <cfRule type="cellIs" dxfId="1643" priority="1704" stopIfTrue="1" operator="equal">
      <formula>"yes"</formula>
    </cfRule>
    <cfRule type="cellIs" dxfId="1642" priority="1705" stopIfTrue="1" operator="equal">
      <formula>"no"</formula>
    </cfRule>
    <cfRule type="notContainsBlanks" dxfId="1641" priority="1706">
      <formula>LEN(TRIM(BK128))&gt;0</formula>
    </cfRule>
  </conditionalFormatting>
  <conditionalFormatting sqref="BK129">
    <cfRule type="cellIs" dxfId="1640" priority="1691" stopIfTrue="1" operator="equal">
      <formula>"yes"</formula>
    </cfRule>
    <cfRule type="cellIs" dxfId="1639" priority="1692" stopIfTrue="1" operator="equal">
      <formula>"no"</formula>
    </cfRule>
    <cfRule type="notContainsBlanks" dxfId="1638" priority="1695" stopIfTrue="1">
      <formula>LEN(TRIM(BK129))&gt;0</formula>
    </cfRule>
  </conditionalFormatting>
  <conditionalFormatting sqref="BK129">
    <cfRule type="cellIs" dxfId="1637" priority="1693" stopIfTrue="1" operator="equal">
      <formula>"done"</formula>
    </cfRule>
    <cfRule type="cellIs" dxfId="1636" priority="1694" stopIfTrue="1" operator="equal">
      <formula>"n/a"</formula>
    </cfRule>
    <cfRule type="cellIs" dxfId="1635" priority="1696" stopIfTrue="1" operator="equal">
      <formula>"yes"</formula>
    </cfRule>
    <cfRule type="cellIs" dxfId="1634" priority="1697" stopIfTrue="1" operator="equal">
      <formula>"no"</formula>
    </cfRule>
    <cfRule type="notContainsBlanks" dxfId="1633" priority="1698">
      <formula>LEN(TRIM(BK129))&gt;0</formula>
    </cfRule>
  </conditionalFormatting>
  <conditionalFormatting sqref="BK130">
    <cfRule type="cellIs" dxfId="1632" priority="1683" stopIfTrue="1" operator="equal">
      <formula>"yes"</formula>
    </cfRule>
    <cfRule type="cellIs" dxfId="1631" priority="1684" stopIfTrue="1" operator="equal">
      <formula>"no"</formula>
    </cfRule>
    <cfRule type="notContainsBlanks" dxfId="1630" priority="1687" stopIfTrue="1">
      <formula>LEN(TRIM(BK130))&gt;0</formula>
    </cfRule>
  </conditionalFormatting>
  <conditionalFormatting sqref="BK130">
    <cfRule type="cellIs" dxfId="1629" priority="1685" stopIfTrue="1" operator="equal">
      <formula>"done"</formula>
    </cfRule>
    <cfRule type="cellIs" dxfId="1628" priority="1686" stopIfTrue="1" operator="equal">
      <formula>"n/a"</formula>
    </cfRule>
    <cfRule type="cellIs" dxfId="1627" priority="1688" stopIfTrue="1" operator="equal">
      <formula>"yes"</formula>
    </cfRule>
    <cfRule type="cellIs" dxfId="1626" priority="1689" stopIfTrue="1" operator="equal">
      <formula>"no"</formula>
    </cfRule>
    <cfRule type="notContainsBlanks" dxfId="1625" priority="1690">
      <formula>LEN(TRIM(BK130))&gt;0</formula>
    </cfRule>
  </conditionalFormatting>
  <conditionalFormatting sqref="BK131:BK133">
    <cfRule type="cellIs" dxfId="1624" priority="1675" stopIfTrue="1" operator="equal">
      <formula>"yes"</formula>
    </cfRule>
    <cfRule type="cellIs" dxfId="1623" priority="1676" stopIfTrue="1" operator="equal">
      <formula>"no"</formula>
    </cfRule>
    <cfRule type="notContainsBlanks" dxfId="1622" priority="1679" stopIfTrue="1">
      <formula>LEN(TRIM(BK131))&gt;0</formula>
    </cfRule>
  </conditionalFormatting>
  <conditionalFormatting sqref="BK131:BK133">
    <cfRule type="cellIs" dxfId="1621" priority="1677" stopIfTrue="1" operator="equal">
      <formula>"done"</formula>
    </cfRule>
    <cfRule type="cellIs" dxfId="1620" priority="1678" stopIfTrue="1" operator="equal">
      <formula>"n/a"</formula>
    </cfRule>
    <cfRule type="cellIs" dxfId="1619" priority="1680" stopIfTrue="1" operator="equal">
      <formula>"yes"</formula>
    </cfRule>
    <cfRule type="cellIs" dxfId="1618" priority="1681" stopIfTrue="1" operator="equal">
      <formula>"no"</formula>
    </cfRule>
    <cfRule type="notContainsBlanks" dxfId="1617" priority="1682">
      <formula>LEN(TRIM(BK131))&gt;0</formula>
    </cfRule>
  </conditionalFormatting>
  <conditionalFormatting sqref="BK158">
    <cfRule type="cellIs" dxfId="1616" priority="1667" stopIfTrue="1" operator="equal">
      <formula>"yes"</formula>
    </cfRule>
    <cfRule type="cellIs" dxfId="1615" priority="1668" stopIfTrue="1" operator="equal">
      <formula>"no"</formula>
    </cfRule>
    <cfRule type="notContainsBlanks" dxfId="1614" priority="1671" stopIfTrue="1">
      <formula>LEN(TRIM(BK158))&gt;0</formula>
    </cfRule>
  </conditionalFormatting>
  <conditionalFormatting sqref="BK158">
    <cfRule type="cellIs" dxfId="1613" priority="1669" stopIfTrue="1" operator="equal">
      <formula>"done"</formula>
    </cfRule>
    <cfRule type="cellIs" dxfId="1612" priority="1670" stopIfTrue="1" operator="equal">
      <formula>"n/a"</formula>
    </cfRule>
    <cfRule type="cellIs" dxfId="1611" priority="1672" stopIfTrue="1" operator="equal">
      <formula>"yes"</formula>
    </cfRule>
    <cfRule type="cellIs" dxfId="1610" priority="1673" stopIfTrue="1" operator="equal">
      <formula>"no"</formula>
    </cfRule>
    <cfRule type="notContainsBlanks" dxfId="1609" priority="1674">
      <formula>LEN(TRIM(BK158))&gt;0</formula>
    </cfRule>
  </conditionalFormatting>
  <conditionalFormatting sqref="BK161">
    <cfRule type="cellIs" dxfId="1608" priority="1659" stopIfTrue="1" operator="equal">
      <formula>"yes"</formula>
    </cfRule>
    <cfRule type="cellIs" dxfId="1607" priority="1660" stopIfTrue="1" operator="equal">
      <formula>"no"</formula>
    </cfRule>
    <cfRule type="notContainsBlanks" dxfId="1606" priority="1663" stopIfTrue="1">
      <formula>LEN(TRIM(BK161))&gt;0</formula>
    </cfRule>
  </conditionalFormatting>
  <conditionalFormatting sqref="BK161">
    <cfRule type="cellIs" dxfId="1605" priority="1661" stopIfTrue="1" operator="equal">
      <formula>"done"</formula>
    </cfRule>
    <cfRule type="cellIs" dxfId="1604" priority="1662" stopIfTrue="1" operator="equal">
      <formula>"n/a"</formula>
    </cfRule>
    <cfRule type="cellIs" dxfId="1603" priority="1664" stopIfTrue="1" operator="equal">
      <formula>"yes"</formula>
    </cfRule>
    <cfRule type="cellIs" dxfId="1602" priority="1665" stopIfTrue="1" operator="equal">
      <formula>"no"</formula>
    </cfRule>
    <cfRule type="notContainsBlanks" dxfId="1601" priority="1666">
      <formula>LEN(TRIM(BK161))&gt;0</formula>
    </cfRule>
  </conditionalFormatting>
  <conditionalFormatting sqref="BK180">
    <cfRule type="cellIs" dxfId="1600" priority="1651" stopIfTrue="1" operator="equal">
      <formula>"yes"</formula>
    </cfRule>
    <cfRule type="cellIs" dxfId="1599" priority="1652" stopIfTrue="1" operator="equal">
      <formula>"no"</formula>
    </cfRule>
    <cfRule type="notContainsBlanks" dxfId="1598" priority="1655" stopIfTrue="1">
      <formula>LEN(TRIM(BK180))&gt;0</formula>
    </cfRule>
  </conditionalFormatting>
  <conditionalFormatting sqref="BK180">
    <cfRule type="cellIs" dxfId="1597" priority="1653" stopIfTrue="1" operator="equal">
      <formula>"done"</formula>
    </cfRule>
    <cfRule type="cellIs" dxfId="1596" priority="1654" stopIfTrue="1" operator="equal">
      <formula>"n/a"</formula>
    </cfRule>
    <cfRule type="cellIs" dxfId="1595" priority="1656" stopIfTrue="1" operator="equal">
      <formula>"yes"</formula>
    </cfRule>
    <cfRule type="cellIs" dxfId="1594" priority="1657" stopIfTrue="1" operator="equal">
      <formula>"no"</formula>
    </cfRule>
    <cfRule type="notContainsBlanks" dxfId="1593" priority="1658">
      <formula>LEN(TRIM(BK180))&gt;0</formula>
    </cfRule>
  </conditionalFormatting>
  <conditionalFormatting sqref="BK170">
    <cfRule type="cellIs" dxfId="1592" priority="1643" stopIfTrue="1" operator="equal">
      <formula>"yes"</formula>
    </cfRule>
    <cfRule type="cellIs" dxfId="1591" priority="1644" stopIfTrue="1" operator="equal">
      <formula>"no"</formula>
    </cfRule>
    <cfRule type="notContainsBlanks" dxfId="1590" priority="1647" stopIfTrue="1">
      <formula>LEN(TRIM(BK170))&gt;0</formula>
    </cfRule>
  </conditionalFormatting>
  <conditionalFormatting sqref="BK170">
    <cfRule type="cellIs" dxfId="1589" priority="1645" stopIfTrue="1" operator="equal">
      <formula>"done"</formula>
    </cfRule>
    <cfRule type="cellIs" dxfId="1588" priority="1646" stopIfTrue="1" operator="equal">
      <formula>"n/a"</formula>
    </cfRule>
    <cfRule type="cellIs" dxfId="1587" priority="1648" stopIfTrue="1" operator="equal">
      <formula>"yes"</formula>
    </cfRule>
    <cfRule type="cellIs" dxfId="1586" priority="1649" stopIfTrue="1" operator="equal">
      <formula>"no"</formula>
    </cfRule>
    <cfRule type="notContainsBlanks" dxfId="1585" priority="1650">
      <formula>LEN(TRIM(BK170))&gt;0</formula>
    </cfRule>
  </conditionalFormatting>
  <conditionalFormatting sqref="BK162">
    <cfRule type="cellIs" dxfId="1584" priority="1635" stopIfTrue="1" operator="equal">
      <formula>"yes"</formula>
    </cfRule>
    <cfRule type="cellIs" dxfId="1583" priority="1636" stopIfTrue="1" operator="equal">
      <formula>"no"</formula>
    </cfRule>
    <cfRule type="notContainsBlanks" dxfId="1582" priority="1639" stopIfTrue="1">
      <formula>LEN(TRIM(BK162))&gt;0</formula>
    </cfRule>
  </conditionalFormatting>
  <conditionalFormatting sqref="BK162">
    <cfRule type="cellIs" dxfId="1581" priority="1637" stopIfTrue="1" operator="equal">
      <formula>"done"</formula>
    </cfRule>
    <cfRule type="cellIs" dxfId="1580" priority="1638" stopIfTrue="1" operator="equal">
      <formula>"n/a"</formula>
    </cfRule>
    <cfRule type="cellIs" dxfId="1579" priority="1640" stopIfTrue="1" operator="equal">
      <formula>"yes"</formula>
    </cfRule>
    <cfRule type="cellIs" dxfId="1578" priority="1641" stopIfTrue="1" operator="equal">
      <formula>"no"</formula>
    </cfRule>
    <cfRule type="notContainsBlanks" dxfId="1577" priority="1642">
      <formula>LEN(TRIM(BK162))&gt;0</formula>
    </cfRule>
  </conditionalFormatting>
  <conditionalFormatting sqref="BK163">
    <cfRule type="cellIs" dxfId="1576" priority="1627" stopIfTrue="1" operator="equal">
      <formula>"yes"</formula>
    </cfRule>
    <cfRule type="cellIs" dxfId="1575" priority="1628" stopIfTrue="1" operator="equal">
      <formula>"no"</formula>
    </cfRule>
    <cfRule type="notContainsBlanks" dxfId="1574" priority="1631" stopIfTrue="1">
      <formula>LEN(TRIM(BK163))&gt;0</formula>
    </cfRule>
  </conditionalFormatting>
  <conditionalFormatting sqref="BK163">
    <cfRule type="cellIs" dxfId="1573" priority="1629" stopIfTrue="1" operator="equal">
      <formula>"done"</formula>
    </cfRule>
    <cfRule type="cellIs" dxfId="1572" priority="1630" stopIfTrue="1" operator="equal">
      <formula>"n/a"</formula>
    </cfRule>
    <cfRule type="cellIs" dxfId="1571" priority="1632" stopIfTrue="1" operator="equal">
      <formula>"yes"</formula>
    </cfRule>
    <cfRule type="cellIs" dxfId="1570" priority="1633" stopIfTrue="1" operator="equal">
      <formula>"no"</formula>
    </cfRule>
    <cfRule type="notContainsBlanks" dxfId="1569" priority="1634">
      <formula>LEN(TRIM(BK163))&gt;0</formula>
    </cfRule>
  </conditionalFormatting>
  <conditionalFormatting sqref="BK166">
    <cfRule type="cellIs" dxfId="1568" priority="1619" stopIfTrue="1" operator="equal">
      <formula>"yes"</formula>
    </cfRule>
    <cfRule type="cellIs" dxfId="1567" priority="1620" stopIfTrue="1" operator="equal">
      <formula>"no"</formula>
    </cfRule>
    <cfRule type="notContainsBlanks" dxfId="1566" priority="1623" stopIfTrue="1">
      <formula>LEN(TRIM(BK166))&gt;0</formula>
    </cfRule>
  </conditionalFormatting>
  <conditionalFormatting sqref="BK166">
    <cfRule type="cellIs" dxfId="1565" priority="1621" stopIfTrue="1" operator="equal">
      <formula>"done"</formula>
    </cfRule>
    <cfRule type="cellIs" dxfId="1564" priority="1622" stopIfTrue="1" operator="equal">
      <formula>"n/a"</formula>
    </cfRule>
    <cfRule type="cellIs" dxfId="1563" priority="1624" stopIfTrue="1" operator="equal">
      <formula>"yes"</formula>
    </cfRule>
    <cfRule type="cellIs" dxfId="1562" priority="1625" stopIfTrue="1" operator="equal">
      <formula>"no"</formula>
    </cfRule>
    <cfRule type="notContainsBlanks" dxfId="1561" priority="1626">
      <formula>LEN(TRIM(BK166))&gt;0</formula>
    </cfRule>
  </conditionalFormatting>
  <conditionalFormatting sqref="BK165">
    <cfRule type="cellIs" dxfId="1560" priority="1611" stopIfTrue="1" operator="equal">
      <formula>"yes"</formula>
    </cfRule>
    <cfRule type="cellIs" dxfId="1559" priority="1612" stopIfTrue="1" operator="equal">
      <formula>"no"</formula>
    </cfRule>
    <cfRule type="notContainsBlanks" dxfId="1558" priority="1615" stopIfTrue="1">
      <formula>LEN(TRIM(BK165))&gt;0</formula>
    </cfRule>
  </conditionalFormatting>
  <conditionalFormatting sqref="BK165">
    <cfRule type="cellIs" dxfId="1557" priority="1613" stopIfTrue="1" operator="equal">
      <formula>"done"</formula>
    </cfRule>
    <cfRule type="cellIs" dxfId="1556" priority="1614" stopIfTrue="1" operator="equal">
      <formula>"n/a"</formula>
    </cfRule>
    <cfRule type="cellIs" dxfId="1555" priority="1616" stopIfTrue="1" operator="equal">
      <formula>"yes"</formula>
    </cfRule>
    <cfRule type="cellIs" dxfId="1554" priority="1617" stopIfTrue="1" operator="equal">
      <formula>"no"</formula>
    </cfRule>
    <cfRule type="notContainsBlanks" dxfId="1553" priority="1618">
      <formula>LEN(TRIM(BK165))&gt;0</formula>
    </cfRule>
  </conditionalFormatting>
  <conditionalFormatting sqref="BK164">
    <cfRule type="cellIs" dxfId="1552" priority="1603" stopIfTrue="1" operator="equal">
      <formula>"yes"</formula>
    </cfRule>
    <cfRule type="cellIs" dxfId="1551" priority="1604" stopIfTrue="1" operator="equal">
      <formula>"no"</formula>
    </cfRule>
    <cfRule type="notContainsBlanks" dxfId="1550" priority="1607" stopIfTrue="1">
      <formula>LEN(TRIM(BK164))&gt;0</formula>
    </cfRule>
  </conditionalFormatting>
  <conditionalFormatting sqref="BK164">
    <cfRule type="cellIs" dxfId="1549" priority="1605" stopIfTrue="1" operator="equal">
      <formula>"done"</formula>
    </cfRule>
    <cfRule type="cellIs" dxfId="1548" priority="1606" stopIfTrue="1" operator="equal">
      <formula>"n/a"</formula>
    </cfRule>
    <cfRule type="cellIs" dxfId="1547" priority="1608" stopIfTrue="1" operator="equal">
      <formula>"yes"</formula>
    </cfRule>
    <cfRule type="cellIs" dxfId="1546" priority="1609" stopIfTrue="1" operator="equal">
      <formula>"no"</formula>
    </cfRule>
    <cfRule type="notContainsBlanks" dxfId="1545" priority="1610">
      <formula>LEN(TRIM(BK164))&gt;0</formula>
    </cfRule>
  </conditionalFormatting>
  <conditionalFormatting sqref="BK168">
    <cfRule type="cellIs" dxfId="1544" priority="1595" stopIfTrue="1" operator="equal">
      <formula>"yes"</formula>
    </cfRule>
    <cfRule type="cellIs" dxfId="1543" priority="1596" stopIfTrue="1" operator="equal">
      <formula>"no"</formula>
    </cfRule>
    <cfRule type="notContainsBlanks" dxfId="1542" priority="1599" stopIfTrue="1">
      <formula>LEN(TRIM(BK168))&gt;0</formula>
    </cfRule>
  </conditionalFormatting>
  <conditionalFormatting sqref="BK168">
    <cfRule type="cellIs" dxfId="1541" priority="1597" stopIfTrue="1" operator="equal">
      <formula>"done"</formula>
    </cfRule>
    <cfRule type="cellIs" dxfId="1540" priority="1598" stopIfTrue="1" operator="equal">
      <formula>"n/a"</formula>
    </cfRule>
    <cfRule type="cellIs" dxfId="1539" priority="1600" stopIfTrue="1" operator="equal">
      <formula>"yes"</formula>
    </cfRule>
    <cfRule type="cellIs" dxfId="1538" priority="1601" stopIfTrue="1" operator="equal">
      <formula>"no"</formula>
    </cfRule>
    <cfRule type="notContainsBlanks" dxfId="1537" priority="1602">
      <formula>LEN(TRIM(BK168))&gt;0</formula>
    </cfRule>
  </conditionalFormatting>
  <conditionalFormatting sqref="BK167">
    <cfRule type="cellIs" dxfId="1536" priority="1587" stopIfTrue="1" operator="equal">
      <formula>"yes"</formula>
    </cfRule>
    <cfRule type="cellIs" dxfId="1535" priority="1588" stopIfTrue="1" operator="equal">
      <formula>"no"</formula>
    </cfRule>
    <cfRule type="notContainsBlanks" dxfId="1534" priority="1591" stopIfTrue="1">
      <formula>LEN(TRIM(BK167))&gt;0</formula>
    </cfRule>
  </conditionalFormatting>
  <conditionalFormatting sqref="BK167">
    <cfRule type="cellIs" dxfId="1533" priority="1589" stopIfTrue="1" operator="equal">
      <formula>"done"</formula>
    </cfRule>
    <cfRule type="cellIs" dxfId="1532" priority="1590" stopIfTrue="1" operator="equal">
      <formula>"n/a"</formula>
    </cfRule>
    <cfRule type="cellIs" dxfId="1531" priority="1592" stopIfTrue="1" operator="equal">
      <formula>"yes"</formula>
    </cfRule>
    <cfRule type="cellIs" dxfId="1530" priority="1593" stopIfTrue="1" operator="equal">
      <formula>"no"</formula>
    </cfRule>
    <cfRule type="notContainsBlanks" dxfId="1529" priority="1594">
      <formula>LEN(TRIM(BK167))&gt;0</formula>
    </cfRule>
  </conditionalFormatting>
  <conditionalFormatting sqref="BK169">
    <cfRule type="cellIs" dxfId="1528" priority="1579" stopIfTrue="1" operator="equal">
      <formula>"yes"</formula>
    </cfRule>
    <cfRule type="cellIs" dxfId="1527" priority="1580" stopIfTrue="1" operator="equal">
      <formula>"no"</formula>
    </cfRule>
    <cfRule type="notContainsBlanks" dxfId="1526" priority="1583" stopIfTrue="1">
      <formula>LEN(TRIM(BK169))&gt;0</formula>
    </cfRule>
  </conditionalFormatting>
  <conditionalFormatting sqref="BK169">
    <cfRule type="cellIs" dxfId="1525" priority="1581" stopIfTrue="1" operator="equal">
      <formula>"done"</formula>
    </cfRule>
    <cfRule type="cellIs" dxfId="1524" priority="1582" stopIfTrue="1" operator="equal">
      <formula>"n/a"</formula>
    </cfRule>
    <cfRule type="cellIs" dxfId="1523" priority="1584" stopIfTrue="1" operator="equal">
      <formula>"yes"</formula>
    </cfRule>
    <cfRule type="cellIs" dxfId="1522" priority="1585" stopIfTrue="1" operator="equal">
      <formula>"no"</formula>
    </cfRule>
    <cfRule type="notContainsBlanks" dxfId="1521" priority="1586">
      <formula>LEN(TRIM(BK169))&gt;0</formula>
    </cfRule>
  </conditionalFormatting>
  <conditionalFormatting sqref="BK171">
    <cfRule type="cellIs" dxfId="1520" priority="1571" stopIfTrue="1" operator="equal">
      <formula>"yes"</formula>
    </cfRule>
    <cfRule type="cellIs" dxfId="1519" priority="1572" stopIfTrue="1" operator="equal">
      <formula>"no"</formula>
    </cfRule>
    <cfRule type="notContainsBlanks" dxfId="1518" priority="1575" stopIfTrue="1">
      <formula>LEN(TRIM(BK171))&gt;0</formula>
    </cfRule>
  </conditionalFormatting>
  <conditionalFormatting sqref="BK171">
    <cfRule type="cellIs" dxfId="1517" priority="1573" stopIfTrue="1" operator="equal">
      <formula>"done"</formula>
    </cfRule>
    <cfRule type="cellIs" dxfId="1516" priority="1574" stopIfTrue="1" operator="equal">
      <formula>"n/a"</formula>
    </cfRule>
    <cfRule type="cellIs" dxfId="1515" priority="1576" stopIfTrue="1" operator="equal">
      <formula>"yes"</formula>
    </cfRule>
    <cfRule type="cellIs" dxfId="1514" priority="1577" stopIfTrue="1" operator="equal">
      <formula>"no"</formula>
    </cfRule>
    <cfRule type="notContainsBlanks" dxfId="1513" priority="1578">
      <formula>LEN(TRIM(BK171))&gt;0</formula>
    </cfRule>
  </conditionalFormatting>
  <conditionalFormatting sqref="BK172">
    <cfRule type="cellIs" dxfId="1512" priority="1563" stopIfTrue="1" operator="equal">
      <formula>"yes"</formula>
    </cfRule>
    <cfRule type="cellIs" dxfId="1511" priority="1564" stopIfTrue="1" operator="equal">
      <formula>"no"</formula>
    </cfRule>
    <cfRule type="notContainsBlanks" dxfId="1510" priority="1567" stopIfTrue="1">
      <formula>LEN(TRIM(BK172))&gt;0</formula>
    </cfRule>
  </conditionalFormatting>
  <conditionalFormatting sqref="BK172">
    <cfRule type="cellIs" dxfId="1509" priority="1565" stopIfTrue="1" operator="equal">
      <formula>"done"</formula>
    </cfRule>
    <cfRule type="cellIs" dxfId="1508" priority="1566" stopIfTrue="1" operator="equal">
      <formula>"n/a"</formula>
    </cfRule>
    <cfRule type="cellIs" dxfId="1507" priority="1568" stopIfTrue="1" operator="equal">
      <formula>"yes"</formula>
    </cfRule>
    <cfRule type="cellIs" dxfId="1506" priority="1569" stopIfTrue="1" operator="equal">
      <formula>"no"</formula>
    </cfRule>
    <cfRule type="notContainsBlanks" dxfId="1505" priority="1570">
      <formula>LEN(TRIM(BK172))&gt;0</formula>
    </cfRule>
  </conditionalFormatting>
  <conditionalFormatting sqref="BK174">
    <cfRule type="cellIs" dxfId="1504" priority="1555" stopIfTrue="1" operator="equal">
      <formula>"yes"</formula>
    </cfRule>
    <cfRule type="cellIs" dxfId="1503" priority="1556" stopIfTrue="1" operator="equal">
      <formula>"no"</formula>
    </cfRule>
    <cfRule type="notContainsBlanks" dxfId="1502" priority="1559" stopIfTrue="1">
      <formula>LEN(TRIM(BK174))&gt;0</formula>
    </cfRule>
  </conditionalFormatting>
  <conditionalFormatting sqref="BK174">
    <cfRule type="cellIs" dxfId="1501" priority="1557" stopIfTrue="1" operator="equal">
      <formula>"done"</formula>
    </cfRule>
    <cfRule type="cellIs" dxfId="1500" priority="1558" stopIfTrue="1" operator="equal">
      <formula>"n/a"</formula>
    </cfRule>
    <cfRule type="cellIs" dxfId="1499" priority="1560" stopIfTrue="1" operator="equal">
      <formula>"yes"</formula>
    </cfRule>
    <cfRule type="cellIs" dxfId="1498" priority="1561" stopIfTrue="1" operator="equal">
      <formula>"no"</formula>
    </cfRule>
    <cfRule type="notContainsBlanks" dxfId="1497" priority="1562">
      <formula>LEN(TRIM(BK174))&gt;0</formula>
    </cfRule>
  </conditionalFormatting>
  <conditionalFormatting sqref="BK175">
    <cfRule type="cellIs" dxfId="1496" priority="1547" stopIfTrue="1" operator="equal">
      <formula>"yes"</formula>
    </cfRule>
    <cfRule type="cellIs" dxfId="1495" priority="1548" stopIfTrue="1" operator="equal">
      <formula>"no"</formula>
    </cfRule>
    <cfRule type="notContainsBlanks" dxfId="1494" priority="1551" stopIfTrue="1">
      <formula>LEN(TRIM(BK175))&gt;0</formula>
    </cfRule>
  </conditionalFormatting>
  <conditionalFormatting sqref="BK175">
    <cfRule type="cellIs" dxfId="1493" priority="1549" stopIfTrue="1" operator="equal">
      <formula>"done"</formula>
    </cfRule>
    <cfRule type="cellIs" dxfId="1492" priority="1550" stopIfTrue="1" operator="equal">
      <formula>"n/a"</formula>
    </cfRule>
    <cfRule type="cellIs" dxfId="1491" priority="1552" stopIfTrue="1" operator="equal">
      <formula>"yes"</formula>
    </cfRule>
    <cfRule type="cellIs" dxfId="1490" priority="1553" stopIfTrue="1" operator="equal">
      <formula>"no"</formula>
    </cfRule>
    <cfRule type="notContainsBlanks" dxfId="1489" priority="1554">
      <formula>LEN(TRIM(BK175))&gt;0</formula>
    </cfRule>
  </conditionalFormatting>
  <conditionalFormatting sqref="BK176">
    <cfRule type="cellIs" dxfId="1488" priority="1539" stopIfTrue="1" operator="equal">
      <formula>"yes"</formula>
    </cfRule>
    <cfRule type="cellIs" dxfId="1487" priority="1540" stopIfTrue="1" operator="equal">
      <formula>"no"</formula>
    </cfRule>
    <cfRule type="notContainsBlanks" dxfId="1486" priority="1543" stopIfTrue="1">
      <formula>LEN(TRIM(BK176))&gt;0</formula>
    </cfRule>
  </conditionalFormatting>
  <conditionalFormatting sqref="BK176">
    <cfRule type="cellIs" dxfId="1485" priority="1541" stopIfTrue="1" operator="equal">
      <formula>"done"</formula>
    </cfRule>
    <cfRule type="cellIs" dxfId="1484" priority="1542" stopIfTrue="1" operator="equal">
      <formula>"n/a"</formula>
    </cfRule>
    <cfRule type="cellIs" dxfId="1483" priority="1544" stopIfTrue="1" operator="equal">
      <formula>"yes"</formula>
    </cfRule>
    <cfRule type="cellIs" dxfId="1482" priority="1545" stopIfTrue="1" operator="equal">
      <formula>"no"</formula>
    </cfRule>
    <cfRule type="notContainsBlanks" dxfId="1481" priority="1546">
      <formula>LEN(TRIM(BK176))&gt;0</formula>
    </cfRule>
  </conditionalFormatting>
  <conditionalFormatting sqref="BK177">
    <cfRule type="cellIs" dxfId="1480" priority="1531" stopIfTrue="1" operator="equal">
      <formula>"yes"</formula>
    </cfRule>
    <cfRule type="cellIs" dxfId="1479" priority="1532" stopIfTrue="1" operator="equal">
      <formula>"no"</formula>
    </cfRule>
    <cfRule type="notContainsBlanks" dxfId="1478" priority="1535" stopIfTrue="1">
      <formula>LEN(TRIM(BK177))&gt;0</formula>
    </cfRule>
  </conditionalFormatting>
  <conditionalFormatting sqref="BK177">
    <cfRule type="cellIs" dxfId="1477" priority="1533" stopIfTrue="1" operator="equal">
      <formula>"done"</formula>
    </cfRule>
    <cfRule type="cellIs" dxfId="1476" priority="1534" stopIfTrue="1" operator="equal">
      <formula>"n/a"</formula>
    </cfRule>
    <cfRule type="cellIs" dxfId="1475" priority="1536" stopIfTrue="1" operator="equal">
      <formula>"yes"</formula>
    </cfRule>
    <cfRule type="cellIs" dxfId="1474" priority="1537" stopIfTrue="1" operator="equal">
      <formula>"no"</formula>
    </cfRule>
    <cfRule type="notContainsBlanks" dxfId="1473" priority="1538">
      <formula>LEN(TRIM(BK177))&gt;0</formula>
    </cfRule>
  </conditionalFormatting>
  <conditionalFormatting sqref="BK210">
    <cfRule type="cellIs" dxfId="1472" priority="1523" stopIfTrue="1" operator="equal">
      <formula>"yes"</formula>
    </cfRule>
    <cfRule type="cellIs" dxfId="1471" priority="1524" stopIfTrue="1" operator="equal">
      <formula>"no"</formula>
    </cfRule>
    <cfRule type="notContainsBlanks" dxfId="1470" priority="1527" stopIfTrue="1">
      <formula>LEN(TRIM(BK210))&gt;0</formula>
    </cfRule>
  </conditionalFormatting>
  <conditionalFormatting sqref="BK210">
    <cfRule type="cellIs" dxfId="1469" priority="1525" stopIfTrue="1" operator="equal">
      <formula>"done"</formula>
    </cfRule>
    <cfRule type="cellIs" dxfId="1468" priority="1526" stopIfTrue="1" operator="equal">
      <formula>"n/a"</formula>
    </cfRule>
    <cfRule type="cellIs" dxfId="1467" priority="1528" stopIfTrue="1" operator="equal">
      <formula>"yes"</formula>
    </cfRule>
    <cfRule type="cellIs" dxfId="1466" priority="1529" stopIfTrue="1" operator="equal">
      <formula>"no"</formula>
    </cfRule>
    <cfRule type="notContainsBlanks" dxfId="1465" priority="1530">
      <formula>LEN(TRIM(BK210))&gt;0</formula>
    </cfRule>
  </conditionalFormatting>
  <conditionalFormatting sqref="BK178">
    <cfRule type="cellIs" dxfId="1464" priority="1515" stopIfTrue="1" operator="equal">
      <formula>"yes"</formula>
    </cfRule>
    <cfRule type="cellIs" dxfId="1463" priority="1516" stopIfTrue="1" operator="equal">
      <formula>"no"</formula>
    </cfRule>
    <cfRule type="notContainsBlanks" dxfId="1462" priority="1519" stopIfTrue="1">
      <formula>LEN(TRIM(BK178))&gt;0</formula>
    </cfRule>
  </conditionalFormatting>
  <conditionalFormatting sqref="BK178">
    <cfRule type="cellIs" dxfId="1461" priority="1517" stopIfTrue="1" operator="equal">
      <formula>"done"</formula>
    </cfRule>
    <cfRule type="cellIs" dxfId="1460" priority="1518" stopIfTrue="1" operator="equal">
      <formula>"n/a"</formula>
    </cfRule>
    <cfRule type="cellIs" dxfId="1459" priority="1520" stopIfTrue="1" operator="equal">
      <formula>"yes"</formula>
    </cfRule>
    <cfRule type="cellIs" dxfId="1458" priority="1521" stopIfTrue="1" operator="equal">
      <formula>"no"</formula>
    </cfRule>
    <cfRule type="notContainsBlanks" dxfId="1457" priority="1522">
      <formula>LEN(TRIM(BK178))&gt;0</formula>
    </cfRule>
  </conditionalFormatting>
  <conditionalFormatting sqref="BK181">
    <cfRule type="cellIs" dxfId="1456" priority="1507" stopIfTrue="1" operator="equal">
      <formula>"yes"</formula>
    </cfRule>
    <cfRule type="cellIs" dxfId="1455" priority="1508" stopIfTrue="1" operator="equal">
      <formula>"no"</formula>
    </cfRule>
    <cfRule type="notContainsBlanks" dxfId="1454" priority="1511" stopIfTrue="1">
      <formula>LEN(TRIM(BK181))&gt;0</formula>
    </cfRule>
  </conditionalFormatting>
  <conditionalFormatting sqref="BK181">
    <cfRule type="cellIs" dxfId="1453" priority="1509" stopIfTrue="1" operator="equal">
      <formula>"done"</formula>
    </cfRule>
    <cfRule type="cellIs" dxfId="1452" priority="1510" stopIfTrue="1" operator="equal">
      <formula>"n/a"</formula>
    </cfRule>
    <cfRule type="cellIs" dxfId="1451" priority="1512" stopIfTrue="1" operator="equal">
      <formula>"yes"</formula>
    </cfRule>
    <cfRule type="cellIs" dxfId="1450" priority="1513" stopIfTrue="1" operator="equal">
      <formula>"no"</formula>
    </cfRule>
    <cfRule type="notContainsBlanks" dxfId="1449" priority="1514">
      <formula>LEN(TRIM(BK181))&gt;0</formula>
    </cfRule>
  </conditionalFormatting>
  <conditionalFormatting sqref="BK182">
    <cfRule type="cellIs" dxfId="1448" priority="1499" stopIfTrue="1" operator="equal">
      <formula>"yes"</formula>
    </cfRule>
    <cfRule type="cellIs" dxfId="1447" priority="1500" stopIfTrue="1" operator="equal">
      <formula>"no"</formula>
    </cfRule>
    <cfRule type="notContainsBlanks" dxfId="1446" priority="1503" stopIfTrue="1">
      <formula>LEN(TRIM(BK182))&gt;0</formula>
    </cfRule>
  </conditionalFormatting>
  <conditionalFormatting sqref="BK182">
    <cfRule type="cellIs" dxfId="1445" priority="1501" stopIfTrue="1" operator="equal">
      <formula>"done"</formula>
    </cfRule>
    <cfRule type="cellIs" dxfId="1444" priority="1502" stopIfTrue="1" operator="equal">
      <formula>"n/a"</formula>
    </cfRule>
    <cfRule type="cellIs" dxfId="1443" priority="1504" stopIfTrue="1" operator="equal">
      <formula>"yes"</formula>
    </cfRule>
    <cfRule type="cellIs" dxfId="1442" priority="1505" stopIfTrue="1" operator="equal">
      <formula>"no"</formula>
    </cfRule>
    <cfRule type="notContainsBlanks" dxfId="1441" priority="1506">
      <formula>LEN(TRIM(BK182))&gt;0</formula>
    </cfRule>
  </conditionalFormatting>
  <conditionalFormatting sqref="BK183">
    <cfRule type="cellIs" dxfId="1440" priority="1491" stopIfTrue="1" operator="equal">
      <formula>"yes"</formula>
    </cfRule>
    <cfRule type="cellIs" dxfId="1439" priority="1492" stopIfTrue="1" operator="equal">
      <formula>"no"</formula>
    </cfRule>
    <cfRule type="notContainsBlanks" dxfId="1438" priority="1495" stopIfTrue="1">
      <formula>LEN(TRIM(BK183))&gt;0</formula>
    </cfRule>
  </conditionalFormatting>
  <conditionalFormatting sqref="BK183">
    <cfRule type="cellIs" dxfId="1437" priority="1493" stopIfTrue="1" operator="equal">
      <formula>"done"</formula>
    </cfRule>
    <cfRule type="cellIs" dxfId="1436" priority="1494" stopIfTrue="1" operator="equal">
      <formula>"n/a"</formula>
    </cfRule>
    <cfRule type="cellIs" dxfId="1435" priority="1496" stopIfTrue="1" operator="equal">
      <formula>"yes"</formula>
    </cfRule>
    <cfRule type="cellIs" dxfId="1434" priority="1497" stopIfTrue="1" operator="equal">
      <formula>"no"</formula>
    </cfRule>
    <cfRule type="notContainsBlanks" dxfId="1433" priority="1498">
      <formula>LEN(TRIM(BK183))&gt;0</formula>
    </cfRule>
  </conditionalFormatting>
  <conditionalFormatting sqref="BK184">
    <cfRule type="cellIs" dxfId="1432" priority="1483" stopIfTrue="1" operator="equal">
      <formula>"yes"</formula>
    </cfRule>
    <cfRule type="cellIs" dxfId="1431" priority="1484" stopIfTrue="1" operator="equal">
      <formula>"no"</formula>
    </cfRule>
    <cfRule type="notContainsBlanks" dxfId="1430" priority="1487" stopIfTrue="1">
      <formula>LEN(TRIM(BK184))&gt;0</formula>
    </cfRule>
  </conditionalFormatting>
  <conditionalFormatting sqref="BK184">
    <cfRule type="cellIs" dxfId="1429" priority="1485" stopIfTrue="1" operator="equal">
      <formula>"done"</formula>
    </cfRule>
    <cfRule type="cellIs" dxfId="1428" priority="1486" stopIfTrue="1" operator="equal">
      <formula>"n/a"</formula>
    </cfRule>
    <cfRule type="cellIs" dxfId="1427" priority="1488" stopIfTrue="1" operator="equal">
      <formula>"yes"</formula>
    </cfRule>
    <cfRule type="cellIs" dxfId="1426" priority="1489" stopIfTrue="1" operator="equal">
      <formula>"no"</formula>
    </cfRule>
    <cfRule type="notContainsBlanks" dxfId="1425" priority="1490">
      <formula>LEN(TRIM(BK184))&gt;0</formula>
    </cfRule>
  </conditionalFormatting>
  <conditionalFormatting sqref="BK185">
    <cfRule type="cellIs" dxfId="1424" priority="1475" stopIfTrue="1" operator="equal">
      <formula>"yes"</formula>
    </cfRule>
    <cfRule type="cellIs" dxfId="1423" priority="1476" stopIfTrue="1" operator="equal">
      <formula>"no"</formula>
    </cfRule>
    <cfRule type="notContainsBlanks" dxfId="1422" priority="1479" stopIfTrue="1">
      <formula>LEN(TRIM(BK185))&gt;0</formula>
    </cfRule>
  </conditionalFormatting>
  <conditionalFormatting sqref="BK185">
    <cfRule type="cellIs" dxfId="1421" priority="1477" stopIfTrue="1" operator="equal">
      <formula>"done"</formula>
    </cfRule>
    <cfRule type="cellIs" dxfId="1420" priority="1478" stopIfTrue="1" operator="equal">
      <formula>"n/a"</formula>
    </cfRule>
    <cfRule type="cellIs" dxfId="1419" priority="1480" stopIfTrue="1" operator="equal">
      <formula>"yes"</formula>
    </cfRule>
    <cfRule type="cellIs" dxfId="1418" priority="1481" stopIfTrue="1" operator="equal">
      <formula>"no"</formula>
    </cfRule>
    <cfRule type="notContainsBlanks" dxfId="1417" priority="1482">
      <formula>LEN(TRIM(BK185))&gt;0</formula>
    </cfRule>
  </conditionalFormatting>
  <conditionalFormatting sqref="BK186">
    <cfRule type="cellIs" dxfId="1416" priority="1467" stopIfTrue="1" operator="equal">
      <formula>"yes"</formula>
    </cfRule>
    <cfRule type="cellIs" dxfId="1415" priority="1468" stopIfTrue="1" operator="equal">
      <formula>"no"</formula>
    </cfRule>
    <cfRule type="notContainsBlanks" dxfId="1414" priority="1471" stopIfTrue="1">
      <formula>LEN(TRIM(BK186))&gt;0</formula>
    </cfRule>
  </conditionalFormatting>
  <conditionalFormatting sqref="BK186">
    <cfRule type="cellIs" dxfId="1413" priority="1469" stopIfTrue="1" operator="equal">
      <formula>"done"</formula>
    </cfRule>
    <cfRule type="cellIs" dxfId="1412" priority="1470" stopIfTrue="1" operator="equal">
      <formula>"n/a"</formula>
    </cfRule>
    <cfRule type="cellIs" dxfId="1411" priority="1472" stopIfTrue="1" operator="equal">
      <formula>"yes"</formula>
    </cfRule>
    <cfRule type="cellIs" dxfId="1410" priority="1473" stopIfTrue="1" operator="equal">
      <formula>"no"</formula>
    </cfRule>
    <cfRule type="notContainsBlanks" dxfId="1409" priority="1474">
      <formula>LEN(TRIM(BK186))&gt;0</formula>
    </cfRule>
  </conditionalFormatting>
  <conditionalFormatting sqref="BK187">
    <cfRule type="cellIs" dxfId="1408" priority="1459" stopIfTrue="1" operator="equal">
      <formula>"yes"</formula>
    </cfRule>
    <cfRule type="cellIs" dxfId="1407" priority="1460" stopIfTrue="1" operator="equal">
      <formula>"no"</formula>
    </cfRule>
    <cfRule type="notContainsBlanks" dxfId="1406" priority="1463" stopIfTrue="1">
      <formula>LEN(TRIM(BK187))&gt;0</formula>
    </cfRule>
  </conditionalFormatting>
  <conditionalFormatting sqref="BK187">
    <cfRule type="cellIs" dxfId="1405" priority="1461" stopIfTrue="1" operator="equal">
      <formula>"done"</formula>
    </cfRule>
    <cfRule type="cellIs" dxfId="1404" priority="1462" stopIfTrue="1" operator="equal">
      <formula>"n/a"</formula>
    </cfRule>
    <cfRule type="cellIs" dxfId="1403" priority="1464" stopIfTrue="1" operator="equal">
      <formula>"yes"</formula>
    </cfRule>
    <cfRule type="cellIs" dxfId="1402" priority="1465" stopIfTrue="1" operator="equal">
      <formula>"no"</formula>
    </cfRule>
    <cfRule type="notContainsBlanks" dxfId="1401" priority="1466">
      <formula>LEN(TRIM(BK187))&gt;0</formula>
    </cfRule>
  </conditionalFormatting>
  <conditionalFormatting sqref="BK188">
    <cfRule type="cellIs" dxfId="1400" priority="1451" stopIfTrue="1" operator="equal">
      <formula>"yes"</formula>
    </cfRule>
    <cfRule type="cellIs" dxfId="1399" priority="1452" stopIfTrue="1" operator="equal">
      <formula>"no"</formula>
    </cfRule>
    <cfRule type="notContainsBlanks" dxfId="1398" priority="1455" stopIfTrue="1">
      <formula>LEN(TRIM(BK188))&gt;0</formula>
    </cfRule>
  </conditionalFormatting>
  <conditionalFormatting sqref="BK188">
    <cfRule type="cellIs" dxfId="1397" priority="1453" stopIfTrue="1" operator="equal">
      <formula>"done"</formula>
    </cfRule>
    <cfRule type="cellIs" dxfId="1396" priority="1454" stopIfTrue="1" operator="equal">
      <formula>"n/a"</formula>
    </cfRule>
    <cfRule type="cellIs" dxfId="1395" priority="1456" stopIfTrue="1" operator="equal">
      <formula>"yes"</formula>
    </cfRule>
    <cfRule type="cellIs" dxfId="1394" priority="1457" stopIfTrue="1" operator="equal">
      <formula>"no"</formula>
    </cfRule>
    <cfRule type="notContainsBlanks" dxfId="1393" priority="1458">
      <formula>LEN(TRIM(BK188))&gt;0</formula>
    </cfRule>
  </conditionalFormatting>
  <conditionalFormatting sqref="BK190">
    <cfRule type="cellIs" dxfId="1392" priority="1443" stopIfTrue="1" operator="equal">
      <formula>"yes"</formula>
    </cfRule>
    <cfRule type="cellIs" dxfId="1391" priority="1444" stopIfTrue="1" operator="equal">
      <formula>"no"</formula>
    </cfRule>
    <cfRule type="notContainsBlanks" dxfId="1390" priority="1447" stopIfTrue="1">
      <formula>LEN(TRIM(BK190))&gt;0</formula>
    </cfRule>
  </conditionalFormatting>
  <conditionalFormatting sqref="BK190">
    <cfRule type="cellIs" dxfId="1389" priority="1445" stopIfTrue="1" operator="equal">
      <formula>"done"</formula>
    </cfRule>
    <cfRule type="cellIs" dxfId="1388" priority="1446" stopIfTrue="1" operator="equal">
      <formula>"n/a"</formula>
    </cfRule>
    <cfRule type="cellIs" dxfId="1387" priority="1448" stopIfTrue="1" operator="equal">
      <formula>"yes"</formula>
    </cfRule>
    <cfRule type="cellIs" dxfId="1386" priority="1449" stopIfTrue="1" operator="equal">
      <formula>"no"</formula>
    </cfRule>
    <cfRule type="notContainsBlanks" dxfId="1385" priority="1450">
      <formula>LEN(TRIM(BK190))&gt;0</formula>
    </cfRule>
  </conditionalFormatting>
  <conditionalFormatting sqref="BK191">
    <cfRule type="cellIs" dxfId="1384" priority="1435" stopIfTrue="1" operator="equal">
      <formula>"yes"</formula>
    </cfRule>
    <cfRule type="cellIs" dxfId="1383" priority="1436" stopIfTrue="1" operator="equal">
      <formula>"no"</formula>
    </cfRule>
    <cfRule type="notContainsBlanks" dxfId="1382" priority="1439" stopIfTrue="1">
      <formula>LEN(TRIM(BK191))&gt;0</formula>
    </cfRule>
  </conditionalFormatting>
  <conditionalFormatting sqref="BK191">
    <cfRule type="cellIs" dxfId="1381" priority="1437" stopIfTrue="1" operator="equal">
      <formula>"done"</formula>
    </cfRule>
    <cfRule type="cellIs" dxfId="1380" priority="1438" stopIfTrue="1" operator="equal">
      <formula>"n/a"</formula>
    </cfRule>
    <cfRule type="cellIs" dxfId="1379" priority="1440" stopIfTrue="1" operator="equal">
      <formula>"yes"</formula>
    </cfRule>
    <cfRule type="cellIs" dxfId="1378" priority="1441" stopIfTrue="1" operator="equal">
      <formula>"no"</formula>
    </cfRule>
    <cfRule type="notContainsBlanks" dxfId="1377" priority="1442">
      <formula>LEN(TRIM(BK191))&gt;0</formula>
    </cfRule>
  </conditionalFormatting>
  <conditionalFormatting sqref="BK192">
    <cfRule type="cellIs" dxfId="1376" priority="1427" stopIfTrue="1" operator="equal">
      <formula>"yes"</formula>
    </cfRule>
    <cfRule type="cellIs" dxfId="1375" priority="1428" stopIfTrue="1" operator="equal">
      <formula>"no"</formula>
    </cfRule>
    <cfRule type="notContainsBlanks" dxfId="1374" priority="1431" stopIfTrue="1">
      <formula>LEN(TRIM(BK192))&gt;0</formula>
    </cfRule>
  </conditionalFormatting>
  <conditionalFormatting sqref="BK192">
    <cfRule type="cellIs" dxfId="1373" priority="1429" stopIfTrue="1" operator="equal">
      <formula>"done"</formula>
    </cfRule>
    <cfRule type="cellIs" dxfId="1372" priority="1430" stopIfTrue="1" operator="equal">
      <formula>"n/a"</formula>
    </cfRule>
    <cfRule type="cellIs" dxfId="1371" priority="1432" stopIfTrue="1" operator="equal">
      <formula>"yes"</formula>
    </cfRule>
    <cfRule type="cellIs" dxfId="1370" priority="1433" stopIfTrue="1" operator="equal">
      <formula>"no"</formula>
    </cfRule>
    <cfRule type="notContainsBlanks" dxfId="1369" priority="1434">
      <formula>LEN(TRIM(BK192))&gt;0</formula>
    </cfRule>
  </conditionalFormatting>
  <conditionalFormatting sqref="BK194">
    <cfRule type="cellIs" dxfId="1368" priority="1419" stopIfTrue="1" operator="equal">
      <formula>"yes"</formula>
    </cfRule>
    <cfRule type="cellIs" dxfId="1367" priority="1420" stopIfTrue="1" operator="equal">
      <formula>"no"</formula>
    </cfRule>
    <cfRule type="notContainsBlanks" dxfId="1366" priority="1423" stopIfTrue="1">
      <formula>LEN(TRIM(BK194))&gt;0</formula>
    </cfRule>
  </conditionalFormatting>
  <conditionalFormatting sqref="BK194">
    <cfRule type="cellIs" dxfId="1365" priority="1421" stopIfTrue="1" operator="equal">
      <formula>"done"</formula>
    </cfRule>
    <cfRule type="cellIs" dxfId="1364" priority="1422" stopIfTrue="1" operator="equal">
      <formula>"n/a"</formula>
    </cfRule>
    <cfRule type="cellIs" dxfId="1363" priority="1424" stopIfTrue="1" operator="equal">
      <formula>"yes"</formula>
    </cfRule>
    <cfRule type="cellIs" dxfId="1362" priority="1425" stopIfTrue="1" operator="equal">
      <formula>"no"</formula>
    </cfRule>
    <cfRule type="notContainsBlanks" dxfId="1361" priority="1426">
      <formula>LEN(TRIM(BK194))&gt;0</formula>
    </cfRule>
  </conditionalFormatting>
  <conditionalFormatting sqref="BK195">
    <cfRule type="cellIs" dxfId="1360" priority="1411" stopIfTrue="1" operator="equal">
      <formula>"yes"</formula>
    </cfRule>
    <cfRule type="cellIs" dxfId="1359" priority="1412" stopIfTrue="1" operator="equal">
      <formula>"no"</formula>
    </cfRule>
    <cfRule type="notContainsBlanks" dxfId="1358" priority="1415" stopIfTrue="1">
      <formula>LEN(TRIM(BK195))&gt;0</formula>
    </cfRule>
  </conditionalFormatting>
  <conditionalFormatting sqref="BK195">
    <cfRule type="cellIs" dxfId="1357" priority="1413" stopIfTrue="1" operator="equal">
      <formula>"done"</formula>
    </cfRule>
    <cfRule type="cellIs" dxfId="1356" priority="1414" stopIfTrue="1" operator="equal">
      <formula>"n/a"</formula>
    </cfRule>
    <cfRule type="cellIs" dxfId="1355" priority="1416" stopIfTrue="1" operator="equal">
      <formula>"yes"</formula>
    </cfRule>
    <cfRule type="cellIs" dxfId="1354" priority="1417" stopIfTrue="1" operator="equal">
      <formula>"no"</formula>
    </cfRule>
    <cfRule type="notContainsBlanks" dxfId="1353" priority="1418">
      <formula>LEN(TRIM(BK195))&gt;0</formula>
    </cfRule>
  </conditionalFormatting>
  <conditionalFormatting sqref="BK196">
    <cfRule type="cellIs" dxfId="1352" priority="1403" stopIfTrue="1" operator="equal">
      <formula>"yes"</formula>
    </cfRule>
    <cfRule type="cellIs" dxfId="1351" priority="1404" stopIfTrue="1" operator="equal">
      <formula>"no"</formula>
    </cfRule>
    <cfRule type="notContainsBlanks" dxfId="1350" priority="1407" stopIfTrue="1">
      <formula>LEN(TRIM(BK196))&gt;0</formula>
    </cfRule>
  </conditionalFormatting>
  <conditionalFormatting sqref="BK196">
    <cfRule type="cellIs" dxfId="1349" priority="1405" stopIfTrue="1" operator="equal">
      <formula>"done"</formula>
    </cfRule>
    <cfRule type="cellIs" dxfId="1348" priority="1406" stopIfTrue="1" operator="equal">
      <formula>"n/a"</formula>
    </cfRule>
    <cfRule type="cellIs" dxfId="1347" priority="1408" stopIfTrue="1" operator="equal">
      <formula>"yes"</formula>
    </cfRule>
    <cfRule type="cellIs" dxfId="1346" priority="1409" stopIfTrue="1" operator="equal">
      <formula>"no"</formula>
    </cfRule>
    <cfRule type="notContainsBlanks" dxfId="1345" priority="1410">
      <formula>LEN(TRIM(BK196))&gt;0</formula>
    </cfRule>
  </conditionalFormatting>
  <conditionalFormatting sqref="BK197">
    <cfRule type="cellIs" dxfId="1344" priority="1395" stopIfTrue="1" operator="equal">
      <formula>"yes"</formula>
    </cfRule>
    <cfRule type="cellIs" dxfId="1343" priority="1396" stopIfTrue="1" operator="equal">
      <formula>"no"</formula>
    </cfRule>
    <cfRule type="notContainsBlanks" dxfId="1342" priority="1399" stopIfTrue="1">
      <formula>LEN(TRIM(BK197))&gt;0</formula>
    </cfRule>
  </conditionalFormatting>
  <conditionalFormatting sqref="BK197">
    <cfRule type="cellIs" dxfId="1341" priority="1397" stopIfTrue="1" operator="equal">
      <formula>"done"</formula>
    </cfRule>
    <cfRule type="cellIs" dxfId="1340" priority="1398" stopIfTrue="1" operator="equal">
      <formula>"n/a"</formula>
    </cfRule>
    <cfRule type="cellIs" dxfId="1339" priority="1400" stopIfTrue="1" operator="equal">
      <formula>"yes"</formula>
    </cfRule>
    <cfRule type="cellIs" dxfId="1338" priority="1401" stopIfTrue="1" operator="equal">
      <formula>"no"</formula>
    </cfRule>
    <cfRule type="notContainsBlanks" dxfId="1337" priority="1402">
      <formula>LEN(TRIM(BK197))&gt;0</formula>
    </cfRule>
  </conditionalFormatting>
  <conditionalFormatting sqref="BK198">
    <cfRule type="cellIs" dxfId="1336" priority="1387" stopIfTrue="1" operator="equal">
      <formula>"yes"</formula>
    </cfRule>
    <cfRule type="cellIs" dxfId="1335" priority="1388" stopIfTrue="1" operator="equal">
      <formula>"no"</formula>
    </cfRule>
    <cfRule type="notContainsBlanks" dxfId="1334" priority="1391" stopIfTrue="1">
      <formula>LEN(TRIM(BK198))&gt;0</formula>
    </cfRule>
  </conditionalFormatting>
  <conditionalFormatting sqref="BK198">
    <cfRule type="cellIs" dxfId="1333" priority="1389" stopIfTrue="1" operator="equal">
      <formula>"done"</formula>
    </cfRule>
    <cfRule type="cellIs" dxfId="1332" priority="1390" stopIfTrue="1" operator="equal">
      <formula>"n/a"</formula>
    </cfRule>
    <cfRule type="cellIs" dxfId="1331" priority="1392" stopIfTrue="1" operator="equal">
      <formula>"yes"</formula>
    </cfRule>
    <cfRule type="cellIs" dxfId="1330" priority="1393" stopIfTrue="1" operator="equal">
      <formula>"no"</formula>
    </cfRule>
    <cfRule type="notContainsBlanks" dxfId="1329" priority="1394">
      <formula>LEN(TRIM(BK198))&gt;0</formula>
    </cfRule>
  </conditionalFormatting>
  <conditionalFormatting sqref="BK202">
    <cfRule type="cellIs" dxfId="1328" priority="1379" stopIfTrue="1" operator="equal">
      <formula>"yes"</formula>
    </cfRule>
    <cfRule type="cellIs" dxfId="1327" priority="1380" stopIfTrue="1" operator="equal">
      <formula>"no"</formula>
    </cfRule>
    <cfRule type="notContainsBlanks" dxfId="1326" priority="1383" stopIfTrue="1">
      <formula>LEN(TRIM(BK202))&gt;0</formula>
    </cfRule>
  </conditionalFormatting>
  <conditionalFormatting sqref="BK202">
    <cfRule type="cellIs" dxfId="1325" priority="1381" stopIfTrue="1" operator="equal">
      <formula>"done"</formula>
    </cfRule>
    <cfRule type="cellIs" dxfId="1324" priority="1382" stopIfTrue="1" operator="equal">
      <formula>"n/a"</formula>
    </cfRule>
    <cfRule type="cellIs" dxfId="1323" priority="1384" stopIfTrue="1" operator="equal">
      <formula>"yes"</formula>
    </cfRule>
    <cfRule type="cellIs" dxfId="1322" priority="1385" stopIfTrue="1" operator="equal">
      <formula>"no"</formula>
    </cfRule>
    <cfRule type="notContainsBlanks" dxfId="1321" priority="1386">
      <formula>LEN(TRIM(BK202))&gt;0</formula>
    </cfRule>
  </conditionalFormatting>
  <conditionalFormatting sqref="BK201">
    <cfRule type="cellIs" dxfId="1320" priority="1371" stopIfTrue="1" operator="equal">
      <formula>"yes"</formula>
    </cfRule>
    <cfRule type="cellIs" dxfId="1319" priority="1372" stopIfTrue="1" operator="equal">
      <formula>"no"</formula>
    </cfRule>
    <cfRule type="notContainsBlanks" dxfId="1318" priority="1375" stopIfTrue="1">
      <formula>LEN(TRIM(BK201))&gt;0</formula>
    </cfRule>
  </conditionalFormatting>
  <conditionalFormatting sqref="BK201">
    <cfRule type="cellIs" dxfId="1317" priority="1373" stopIfTrue="1" operator="equal">
      <formula>"done"</formula>
    </cfRule>
    <cfRule type="cellIs" dxfId="1316" priority="1374" stopIfTrue="1" operator="equal">
      <formula>"n/a"</formula>
    </cfRule>
    <cfRule type="cellIs" dxfId="1315" priority="1376" stopIfTrue="1" operator="equal">
      <formula>"yes"</formula>
    </cfRule>
    <cfRule type="cellIs" dxfId="1314" priority="1377" stopIfTrue="1" operator="equal">
      <formula>"no"</formula>
    </cfRule>
    <cfRule type="notContainsBlanks" dxfId="1313" priority="1378">
      <formula>LEN(TRIM(BK201))&gt;0</formula>
    </cfRule>
  </conditionalFormatting>
  <conditionalFormatting sqref="BK199">
    <cfRule type="cellIs" dxfId="1312" priority="1363" stopIfTrue="1" operator="equal">
      <formula>"yes"</formula>
    </cfRule>
    <cfRule type="cellIs" dxfId="1311" priority="1364" stopIfTrue="1" operator="equal">
      <formula>"no"</formula>
    </cfRule>
    <cfRule type="notContainsBlanks" dxfId="1310" priority="1367" stopIfTrue="1">
      <formula>LEN(TRIM(BK199))&gt;0</formula>
    </cfRule>
  </conditionalFormatting>
  <conditionalFormatting sqref="BK199">
    <cfRule type="cellIs" dxfId="1309" priority="1365" stopIfTrue="1" operator="equal">
      <formula>"done"</formula>
    </cfRule>
    <cfRule type="cellIs" dxfId="1308" priority="1366" stopIfTrue="1" operator="equal">
      <formula>"n/a"</formula>
    </cfRule>
    <cfRule type="cellIs" dxfId="1307" priority="1368" stopIfTrue="1" operator="equal">
      <formula>"yes"</formula>
    </cfRule>
    <cfRule type="cellIs" dxfId="1306" priority="1369" stopIfTrue="1" operator="equal">
      <formula>"no"</formula>
    </cfRule>
    <cfRule type="notContainsBlanks" dxfId="1305" priority="1370">
      <formula>LEN(TRIM(BK199))&gt;0</formula>
    </cfRule>
  </conditionalFormatting>
  <conditionalFormatting sqref="BK200">
    <cfRule type="cellIs" dxfId="1304" priority="1355" stopIfTrue="1" operator="equal">
      <formula>"yes"</formula>
    </cfRule>
    <cfRule type="cellIs" dxfId="1303" priority="1356" stopIfTrue="1" operator="equal">
      <formula>"no"</formula>
    </cfRule>
    <cfRule type="notContainsBlanks" dxfId="1302" priority="1359" stopIfTrue="1">
      <formula>LEN(TRIM(BK200))&gt;0</formula>
    </cfRule>
  </conditionalFormatting>
  <conditionalFormatting sqref="BK200">
    <cfRule type="cellIs" dxfId="1301" priority="1357" stopIfTrue="1" operator="equal">
      <formula>"done"</formula>
    </cfRule>
    <cfRule type="cellIs" dxfId="1300" priority="1358" stopIfTrue="1" operator="equal">
      <formula>"n/a"</formula>
    </cfRule>
    <cfRule type="cellIs" dxfId="1299" priority="1360" stopIfTrue="1" operator="equal">
      <formula>"yes"</formula>
    </cfRule>
    <cfRule type="cellIs" dxfId="1298" priority="1361" stopIfTrue="1" operator="equal">
      <formula>"no"</formula>
    </cfRule>
    <cfRule type="notContainsBlanks" dxfId="1297" priority="1362">
      <formula>LEN(TRIM(BK200))&gt;0</formula>
    </cfRule>
  </conditionalFormatting>
  <conditionalFormatting sqref="BK204:BK207">
    <cfRule type="cellIs" dxfId="1296" priority="1347" stopIfTrue="1" operator="equal">
      <formula>"yes"</formula>
    </cfRule>
    <cfRule type="cellIs" dxfId="1295" priority="1348" stopIfTrue="1" operator="equal">
      <formula>"no"</formula>
    </cfRule>
    <cfRule type="notContainsBlanks" dxfId="1294" priority="1351" stopIfTrue="1">
      <formula>LEN(TRIM(BK204))&gt;0</formula>
    </cfRule>
  </conditionalFormatting>
  <conditionalFormatting sqref="BK204:BK207">
    <cfRule type="cellIs" dxfId="1293" priority="1349" stopIfTrue="1" operator="equal">
      <formula>"done"</formula>
    </cfRule>
    <cfRule type="cellIs" dxfId="1292" priority="1350" stopIfTrue="1" operator="equal">
      <formula>"n/a"</formula>
    </cfRule>
    <cfRule type="cellIs" dxfId="1291" priority="1352" stopIfTrue="1" operator="equal">
      <formula>"yes"</formula>
    </cfRule>
    <cfRule type="cellIs" dxfId="1290" priority="1353" stopIfTrue="1" operator="equal">
      <formula>"no"</formula>
    </cfRule>
    <cfRule type="notContainsBlanks" dxfId="1289" priority="1354">
      <formula>LEN(TRIM(BK204))&gt;0</formula>
    </cfRule>
  </conditionalFormatting>
  <conditionalFormatting sqref="BK209">
    <cfRule type="cellIs" dxfId="1288" priority="1339" stopIfTrue="1" operator="equal">
      <formula>"yes"</formula>
    </cfRule>
    <cfRule type="cellIs" dxfId="1287" priority="1340" stopIfTrue="1" operator="equal">
      <formula>"no"</formula>
    </cfRule>
    <cfRule type="notContainsBlanks" dxfId="1286" priority="1343" stopIfTrue="1">
      <formula>LEN(TRIM(BK209))&gt;0</formula>
    </cfRule>
  </conditionalFormatting>
  <conditionalFormatting sqref="BK209">
    <cfRule type="cellIs" dxfId="1285" priority="1341" stopIfTrue="1" operator="equal">
      <formula>"done"</formula>
    </cfRule>
    <cfRule type="cellIs" dxfId="1284" priority="1342" stopIfTrue="1" operator="equal">
      <formula>"n/a"</formula>
    </cfRule>
    <cfRule type="cellIs" dxfId="1283" priority="1344" stopIfTrue="1" operator="equal">
      <formula>"yes"</formula>
    </cfRule>
    <cfRule type="cellIs" dxfId="1282" priority="1345" stopIfTrue="1" operator="equal">
      <formula>"no"</formula>
    </cfRule>
    <cfRule type="notContainsBlanks" dxfId="1281" priority="1346">
      <formula>LEN(TRIM(BK209))&gt;0</formula>
    </cfRule>
  </conditionalFormatting>
  <conditionalFormatting sqref="BK212">
    <cfRule type="cellIs" dxfId="1280" priority="1331" stopIfTrue="1" operator="equal">
      <formula>"yes"</formula>
    </cfRule>
    <cfRule type="cellIs" dxfId="1279" priority="1332" stopIfTrue="1" operator="equal">
      <formula>"no"</formula>
    </cfRule>
    <cfRule type="notContainsBlanks" dxfId="1278" priority="1335" stopIfTrue="1">
      <formula>LEN(TRIM(BK212))&gt;0</formula>
    </cfRule>
  </conditionalFormatting>
  <conditionalFormatting sqref="BK212">
    <cfRule type="cellIs" dxfId="1277" priority="1333" stopIfTrue="1" operator="equal">
      <formula>"done"</formula>
    </cfRule>
    <cfRule type="cellIs" dxfId="1276" priority="1334" stopIfTrue="1" operator="equal">
      <formula>"n/a"</formula>
    </cfRule>
    <cfRule type="cellIs" dxfId="1275" priority="1336" stopIfTrue="1" operator="equal">
      <formula>"yes"</formula>
    </cfRule>
    <cfRule type="cellIs" dxfId="1274" priority="1337" stopIfTrue="1" operator="equal">
      <formula>"no"</formula>
    </cfRule>
    <cfRule type="notContainsBlanks" dxfId="1273" priority="1338">
      <formula>LEN(TRIM(BK212))&gt;0</formula>
    </cfRule>
  </conditionalFormatting>
  <conditionalFormatting sqref="BK213">
    <cfRule type="cellIs" dxfId="1272" priority="1323" stopIfTrue="1" operator="equal">
      <formula>"yes"</formula>
    </cfRule>
    <cfRule type="cellIs" dxfId="1271" priority="1324" stopIfTrue="1" operator="equal">
      <formula>"no"</formula>
    </cfRule>
    <cfRule type="notContainsBlanks" dxfId="1270" priority="1327" stopIfTrue="1">
      <formula>LEN(TRIM(BK213))&gt;0</formula>
    </cfRule>
  </conditionalFormatting>
  <conditionalFormatting sqref="BK213">
    <cfRule type="cellIs" dxfId="1269" priority="1325" stopIfTrue="1" operator="equal">
      <formula>"done"</formula>
    </cfRule>
    <cfRule type="cellIs" dxfId="1268" priority="1326" stopIfTrue="1" operator="equal">
      <formula>"n/a"</formula>
    </cfRule>
    <cfRule type="cellIs" dxfId="1267" priority="1328" stopIfTrue="1" operator="equal">
      <formula>"yes"</formula>
    </cfRule>
    <cfRule type="cellIs" dxfId="1266" priority="1329" stopIfTrue="1" operator="equal">
      <formula>"no"</formula>
    </cfRule>
    <cfRule type="notContainsBlanks" dxfId="1265" priority="1330">
      <formula>LEN(TRIM(BK213))&gt;0</formula>
    </cfRule>
  </conditionalFormatting>
  <conditionalFormatting sqref="BK217:BK235">
    <cfRule type="cellIs" dxfId="1264" priority="1315" stopIfTrue="1" operator="equal">
      <formula>"yes"</formula>
    </cfRule>
    <cfRule type="cellIs" dxfId="1263" priority="1316" stopIfTrue="1" operator="equal">
      <formula>"no"</formula>
    </cfRule>
    <cfRule type="notContainsBlanks" dxfId="1262" priority="1319" stopIfTrue="1">
      <formula>LEN(TRIM(BK217))&gt;0</formula>
    </cfRule>
  </conditionalFormatting>
  <conditionalFormatting sqref="BK217:BK235">
    <cfRule type="cellIs" dxfId="1261" priority="1317" stopIfTrue="1" operator="equal">
      <formula>"done"</formula>
    </cfRule>
    <cfRule type="cellIs" dxfId="1260" priority="1318" stopIfTrue="1" operator="equal">
      <formula>"n/a"</formula>
    </cfRule>
    <cfRule type="cellIs" dxfId="1259" priority="1320" stopIfTrue="1" operator="equal">
      <formula>"yes"</formula>
    </cfRule>
    <cfRule type="cellIs" dxfId="1258" priority="1321" stopIfTrue="1" operator="equal">
      <formula>"no"</formula>
    </cfRule>
    <cfRule type="notContainsBlanks" dxfId="1257" priority="1322">
      <formula>LEN(TRIM(BK217))&gt;0</formula>
    </cfRule>
  </conditionalFormatting>
  <conditionalFormatting sqref="BK240:BK247">
    <cfRule type="cellIs" dxfId="1256" priority="1312" stopIfTrue="1" operator="equal">
      <formula>"yes"</formula>
    </cfRule>
    <cfRule type="cellIs" dxfId="1255" priority="1313" stopIfTrue="1" operator="equal">
      <formula>"no"</formula>
    </cfRule>
    <cfRule type="notContainsBlanks" dxfId="1254" priority="1314">
      <formula>LEN(TRIM(BK240))&gt;0</formula>
    </cfRule>
  </conditionalFormatting>
  <conditionalFormatting sqref="BK240:BK247">
    <cfRule type="cellIs" dxfId="1253" priority="1309" stopIfTrue="1" operator="equal">
      <formula>"yes"</formula>
    </cfRule>
    <cfRule type="cellIs" dxfId="1252" priority="1310" stopIfTrue="1" operator="equal">
      <formula>"no"</formula>
    </cfRule>
    <cfRule type="notContainsBlanks" dxfId="1251" priority="1311">
      <formula>LEN(TRIM(BK240))&gt;0</formula>
    </cfRule>
  </conditionalFormatting>
  <conditionalFormatting sqref="BK240:BK247">
    <cfRule type="cellIs" dxfId="1250" priority="1304" stopIfTrue="1" operator="equal">
      <formula>"done"</formula>
    </cfRule>
    <cfRule type="cellIs" dxfId="1249" priority="1305" stopIfTrue="1" operator="equal">
      <formula>"n/a"</formula>
    </cfRule>
    <cfRule type="cellIs" dxfId="1248" priority="1306" stopIfTrue="1" operator="equal">
      <formula>"yes"</formula>
    </cfRule>
    <cfRule type="cellIs" dxfId="1247" priority="1307" stopIfTrue="1" operator="equal">
      <formula>"no"</formula>
    </cfRule>
    <cfRule type="notContainsBlanks" dxfId="1246" priority="1308">
      <formula>LEN(TRIM(BK240))&gt;0</formula>
    </cfRule>
  </conditionalFormatting>
  <conditionalFormatting sqref="BK251:BK258">
    <cfRule type="cellIs" dxfId="1245" priority="1301" stopIfTrue="1" operator="equal">
      <formula>"yes"</formula>
    </cfRule>
    <cfRule type="cellIs" dxfId="1244" priority="1302" stopIfTrue="1" operator="equal">
      <formula>"no"</formula>
    </cfRule>
    <cfRule type="notContainsBlanks" dxfId="1243" priority="1303">
      <formula>LEN(TRIM(BK251))&gt;0</formula>
    </cfRule>
  </conditionalFormatting>
  <conditionalFormatting sqref="BK251:BK258">
    <cfRule type="cellIs" dxfId="1242" priority="1298" stopIfTrue="1" operator="equal">
      <formula>"yes"</formula>
    </cfRule>
    <cfRule type="cellIs" dxfId="1241" priority="1299" stopIfTrue="1" operator="equal">
      <formula>"no"</formula>
    </cfRule>
    <cfRule type="notContainsBlanks" dxfId="1240" priority="1300">
      <formula>LEN(TRIM(BK251))&gt;0</formula>
    </cfRule>
  </conditionalFormatting>
  <conditionalFormatting sqref="BK251:BK258">
    <cfRule type="cellIs" dxfId="1239" priority="1293" stopIfTrue="1" operator="equal">
      <formula>"done"</formula>
    </cfRule>
    <cfRule type="cellIs" dxfId="1238" priority="1294" stopIfTrue="1" operator="equal">
      <formula>"n/a"</formula>
    </cfRule>
    <cfRule type="cellIs" dxfId="1237" priority="1295" stopIfTrue="1" operator="equal">
      <formula>"yes"</formula>
    </cfRule>
    <cfRule type="cellIs" dxfId="1236" priority="1296" stopIfTrue="1" operator="equal">
      <formula>"no"</formula>
    </cfRule>
    <cfRule type="notContainsBlanks" dxfId="1235" priority="1297">
      <formula>LEN(TRIM(BK251))&gt;0</formula>
    </cfRule>
  </conditionalFormatting>
  <conditionalFormatting sqref="BK260:BK275">
    <cfRule type="cellIs" dxfId="1234" priority="1290" stopIfTrue="1" operator="equal">
      <formula>"yes"</formula>
    </cfRule>
    <cfRule type="cellIs" dxfId="1233" priority="1291" stopIfTrue="1" operator="equal">
      <formula>"no"</formula>
    </cfRule>
    <cfRule type="notContainsBlanks" dxfId="1232" priority="1292">
      <formula>LEN(TRIM(BK260))&gt;0</formula>
    </cfRule>
  </conditionalFormatting>
  <conditionalFormatting sqref="BK260:BK275">
    <cfRule type="cellIs" dxfId="1231" priority="1287" stopIfTrue="1" operator="equal">
      <formula>"yes"</formula>
    </cfRule>
    <cfRule type="cellIs" dxfId="1230" priority="1288" stopIfTrue="1" operator="equal">
      <formula>"no"</formula>
    </cfRule>
    <cfRule type="notContainsBlanks" dxfId="1229" priority="1289">
      <formula>LEN(TRIM(BK260))&gt;0</formula>
    </cfRule>
  </conditionalFormatting>
  <conditionalFormatting sqref="BK260:BK275">
    <cfRule type="cellIs" dxfId="1228" priority="1282" stopIfTrue="1" operator="equal">
      <formula>"done"</formula>
    </cfRule>
    <cfRule type="cellIs" dxfId="1227" priority="1283" stopIfTrue="1" operator="equal">
      <formula>"n/a"</formula>
    </cfRule>
    <cfRule type="cellIs" dxfId="1226" priority="1284" stopIfTrue="1" operator="equal">
      <formula>"yes"</formula>
    </cfRule>
    <cfRule type="cellIs" dxfId="1225" priority="1285" stopIfTrue="1" operator="equal">
      <formula>"no"</formula>
    </cfRule>
    <cfRule type="notContainsBlanks" dxfId="1224" priority="1286">
      <formula>LEN(TRIM(BK260))&gt;0</formula>
    </cfRule>
  </conditionalFormatting>
  <conditionalFormatting sqref="BK300:BK302">
    <cfRule type="cellIs" dxfId="1223" priority="1279" stopIfTrue="1" operator="equal">
      <formula>"yes"</formula>
    </cfRule>
    <cfRule type="cellIs" dxfId="1222" priority="1280" stopIfTrue="1" operator="equal">
      <formula>"no"</formula>
    </cfRule>
    <cfRule type="notContainsBlanks" dxfId="1221" priority="1281">
      <formula>LEN(TRIM(BK300))&gt;0</formula>
    </cfRule>
  </conditionalFormatting>
  <conditionalFormatting sqref="BK300:BK302">
    <cfRule type="cellIs" dxfId="1220" priority="1276" stopIfTrue="1" operator="equal">
      <formula>"yes"</formula>
    </cfRule>
    <cfRule type="cellIs" dxfId="1219" priority="1277" stopIfTrue="1" operator="equal">
      <formula>"no"</formula>
    </cfRule>
    <cfRule type="notContainsBlanks" dxfId="1218" priority="1278">
      <formula>LEN(TRIM(BK300))&gt;0</formula>
    </cfRule>
  </conditionalFormatting>
  <conditionalFormatting sqref="BK300:BK302">
    <cfRule type="cellIs" dxfId="1217" priority="1271" stopIfTrue="1" operator="equal">
      <formula>"done"</formula>
    </cfRule>
    <cfRule type="cellIs" dxfId="1216" priority="1272" stopIfTrue="1" operator="equal">
      <formula>"n/a"</formula>
    </cfRule>
    <cfRule type="cellIs" dxfId="1215" priority="1273" stopIfTrue="1" operator="equal">
      <formula>"yes"</formula>
    </cfRule>
    <cfRule type="cellIs" dxfId="1214" priority="1274" stopIfTrue="1" operator="equal">
      <formula>"no"</formula>
    </cfRule>
    <cfRule type="notContainsBlanks" dxfId="1213" priority="1275">
      <formula>LEN(TRIM(BK300))&gt;0</formula>
    </cfRule>
  </conditionalFormatting>
  <conditionalFormatting sqref="BK304:BK305">
    <cfRule type="cellIs" dxfId="1212" priority="1268" stopIfTrue="1" operator="equal">
      <formula>"yes"</formula>
    </cfRule>
    <cfRule type="cellIs" dxfId="1211" priority="1269" stopIfTrue="1" operator="equal">
      <formula>"no"</formula>
    </cfRule>
    <cfRule type="notContainsBlanks" dxfId="1210" priority="1270">
      <formula>LEN(TRIM(BK304))&gt;0</formula>
    </cfRule>
  </conditionalFormatting>
  <conditionalFormatting sqref="BK304:BK305">
    <cfRule type="cellIs" dxfId="1209" priority="1265" stopIfTrue="1" operator="equal">
      <formula>"yes"</formula>
    </cfRule>
    <cfRule type="cellIs" dxfId="1208" priority="1266" stopIfTrue="1" operator="equal">
      <formula>"no"</formula>
    </cfRule>
    <cfRule type="notContainsBlanks" dxfId="1207" priority="1267">
      <formula>LEN(TRIM(BK304))&gt;0</formula>
    </cfRule>
  </conditionalFormatting>
  <conditionalFormatting sqref="BK304:BK305">
    <cfRule type="cellIs" dxfId="1206" priority="1260" stopIfTrue="1" operator="equal">
      <formula>"done"</formula>
    </cfRule>
    <cfRule type="cellIs" dxfId="1205" priority="1261" stopIfTrue="1" operator="equal">
      <formula>"n/a"</formula>
    </cfRule>
    <cfRule type="cellIs" dxfId="1204" priority="1262" stopIfTrue="1" operator="equal">
      <formula>"yes"</formula>
    </cfRule>
    <cfRule type="cellIs" dxfId="1203" priority="1263" stopIfTrue="1" operator="equal">
      <formula>"no"</formula>
    </cfRule>
    <cfRule type="notContainsBlanks" dxfId="1202" priority="1264">
      <formula>LEN(TRIM(BK304))&gt;0</formula>
    </cfRule>
  </conditionalFormatting>
  <conditionalFormatting sqref="BK310">
    <cfRule type="cellIs" dxfId="1201" priority="1257" stopIfTrue="1" operator="equal">
      <formula>"yes"</formula>
    </cfRule>
    <cfRule type="cellIs" dxfId="1200" priority="1258" stopIfTrue="1" operator="equal">
      <formula>"no"</formula>
    </cfRule>
    <cfRule type="notContainsBlanks" dxfId="1199" priority="1259">
      <formula>LEN(TRIM(BK310))&gt;0</formula>
    </cfRule>
  </conditionalFormatting>
  <conditionalFormatting sqref="BK310">
    <cfRule type="cellIs" dxfId="1198" priority="1254" stopIfTrue="1" operator="equal">
      <formula>"yes"</formula>
    </cfRule>
    <cfRule type="cellIs" dxfId="1197" priority="1255" stopIfTrue="1" operator="equal">
      <formula>"no"</formula>
    </cfRule>
    <cfRule type="notContainsBlanks" dxfId="1196" priority="1256">
      <formula>LEN(TRIM(BK310))&gt;0</formula>
    </cfRule>
  </conditionalFormatting>
  <conditionalFormatting sqref="BK310">
    <cfRule type="cellIs" dxfId="1195" priority="1249" stopIfTrue="1" operator="equal">
      <formula>"done"</formula>
    </cfRule>
    <cfRule type="cellIs" dxfId="1194" priority="1250" stopIfTrue="1" operator="equal">
      <formula>"n/a"</formula>
    </cfRule>
    <cfRule type="cellIs" dxfId="1193" priority="1251" stopIfTrue="1" operator="equal">
      <formula>"yes"</formula>
    </cfRule>
    <cfRule type="cellIs" dxfId="1192" priority="1252" stopIfTrue="1" operator="equal">
      <formula>"no"</formula>
    </cfRule>
    <cfRule type="notContainsBlanks" dxfId="1191" priority="1253">
      <formula>LEN(TRIM(BK310))&gt;0</formula>
    </cfRule>
  </conditionalFormatting>
  <conditionalFormatting sqref="BK311">
    <cfRule type="cellIs" dxfId="1190" priority="1246" stopIfTrue="1" operator="equal">
      <formula>"yes"</formula>
    </cfRule>
    <cfRule type="cellIs" dxfId="1189" priority="1247" stopIfTrue="1" operator="equal">
      <formula>"no"</formula>
    </cfRule>
    <cfRule type="notContainsBlanks" dxfId="1188" priority="1248">
      <formula>LEN(TRIM(BK311))&gt;0</formula>
    </cfRule>
  </conditionalFormatting>
  <conditionalFormatting sqref="BK311">
    <cfRule type="cellIs" dxfId="1187" priority="1243" stopIfTrue="1" operator="equal">
      <formula>"yes"</formula>
    </cfRule>
    <cfRule type="cellIs" dxfId="1186" priority="1244" stopIfTrue="1" operator="equal">
      <formula>"no"</formula>
    </cfRule>
    <cfRule type="notContainsBlanks" dxfId="1185" priority="1245">
      <formula>LEN(TRIM(BK311))&gt;0</formula>
    </cfRule>
  </conditionalFormatting>
  <conditionalFormatting sqref="BK311">
    <cfRule type="cellIs" dxfId="1184" priority="1238" stopIfTrue="1" operator="equal">
      <formula>"done"</formula>
    </cfRule>
    <cfRule type="cellIs" dxfId="1183" priority="1239" stopIfTrue="1" operator="equal">
      <formula>"n/a"</formula>
    </cfRule>
    <cfRule type="cellIs" dxfId="1182" priority="1240" stopIfTrue="1" operator="equal">
      <formula>"yes"</formula>
    </cfRule>
    <cfRule type="cellIs" dxfId="1181" priority="1241" stopIfTrue="1" operator="equal">
      <formula>"no"</formula>
    </cfRule>
    <cfRule type="notContainsBlanks" dxfId="1180" priority="1242">
      <formula>LEN(TRIM(BK311))&gt;0</formula>
    </cfRule>
  </conditionalFormatting>
  <conditionalFormatting sqref="BK312">
    <cfRule type="cellIs" dxfId="1179" priority="1235" stopIfTrue="1" operator="equal">
      <formula>"yes"</formula>
    </cfRule>
    <cfRule type="cellIs" dxfId="1178" priority="1236" stopIfTrue="1" operator="equal">
      <formula>"no"</formula>
    </cfRule>
    <cfRule type="notContainsBlanks" dxfId="1177" priority="1237">
      <formula>LEN(TRIM(BK312))&gt;0</formula>
    </cfRule>
  </conditionalFormatting>
  <conditionalFormatting sqref="BK312">
    <cfRule type="cellIs" dxfId="1176" priority="1232" stopIfTrue="1" operator="equal">
      <formula>"yes"</formula>
    </cfRule>
    <cfRule type="cellIs" dxfId="1175" priority="1233" stopIfTrue="1" operator="equal">
      <formula>"no"</formula>
    </cfRule>
    <cfRule type="notContainsBlanks" dxfId="1174" priority="1234">
      <formula>LEN(TRIM(BK312))&gt;0</formula>
    </cfRule>
  </conditionalFormatting>
  <conditionalFormatting sqref="BK312">
    <cfRule type="cellIs" dxfId="1173" priority="1227" stopIfTrue="1" operator="equal">
      <formula>"done"</formula>
    </cfRule>
    <cfRule type="cellIs" dxfId="1172" priority="1228" stopIfTrue="1" operator="equal">
      <formula>"n/a"</formula>
    </cfRule>
    <cfRule type="cellIs" dxfId="1171" priority="1229" stopIfTrue="1" operator="equal">
      <formula>"yes"</formula>
    </cfRule>
    <cfRule type="cellIs" dxfId="1170" priority="1230" stopIfTrue="1" operator="equal">
      <formula>"no"</formula>
    </cfRule>
    <cfRule type="notContainsBlanks" dxfId="1169" priority="1231">
      <formula>LEN(TRIM(BK312))&gt;0</formula>
    </cfRule>
  </conditionalFormatting>
  <conditionalFormatting sqref="BK314">
    <cfRule type="cellIs" dxfId="1168" priority="1224" stopIfTrue="1" operator="equal">
      <formula>"yes"</formula>
    </cfRule>
    <cfRule type="cellIs" dxfId="1167" priority="1225" stopIfTrue="1" operator="equal">
      <formula>"no"</formula>
    </cfRule>
    <cfRule type="notContainsBlanks" dxfId="1166" priority="1226">
      <formula>LEN(TRIM(BK314))&gt;0</formula>
    </cfRule>
  </conditionalFormatting>
  <conditionalFormatting sqref="BK314">
    <cfRule type="cellIs" dxfId="1165" priority="1221" stopIfTrue="1" operator="equal">
      <formula>"yes"</formula>
    </cfRule>
    <cfRule type="cellIs" dxfId="1164" priority="1222" stopIfTrue="1" operator="equal">
      <formula>"no"</formula>
    </cfRule>
    <cfRule type="notContainsBlanks" dxfId="1163" priority="1223">
      <formula>LEN(TRIM(BK314))&gt;0</formula>
    </cfRule>
  </conditionalFormatting>
  <conditionalFormatting sqref="BK314">
    <cfRule type="cellIs" dxfId="1162" priority="1216" stopIfTrue="1" operator="equal">
      <formula>"done"</formula>
    </cfRule>
    <cfRule type="cellIs" dxfId="1161" priority="1217" stopIfTrue="1" operator="equal">
      <formula>"n/a"</formula>
    </cfRule>
    <cfRule type="cellIs" dxfId="1160" priority="1218" stopIfTrue="1" operator="equal">
      <formula>"yes"</formula>
    </cfRule>
    <cfRule type="cellIs" dxfId="1159" priority="1219" stopIfTrue="1" operator="equal">
      <formula>"no"</formula>
    </cfRule>
    <cfRule type="notContainsBlanks" dxfId="1158" priority="1220">
      <formula>LEN(TRIM(BK314))&gt;0</formula>
    </cfRule>
  </conditionalFormatting>
  <conditionalFormatting sqref="BK313">
    <cfRule type="cellIs" dxfId="1157" priority="1213" stopIfTrue="1" operator="equal">
      <formula>"yes"</formula>
    </cfRule>
    <cfRule type="cellIs" dxfId="1156" priority="1214" stopIfTrue="1" operator="equal">
      <formula>"no"</formula>
    </cfRule>
    <cfRule type="notContainsBlanks" dxfId="1155" priority="1215">
      <formula>LEN(TRIM(BK313))&gt;0</formula>
    </cfRule>
  </conditionalFormatting>
  <conditionalFormatting sqref="BK313">
    <cfRule type="cellIs" dxfId="1154" priority="1210" stopIfTrue="1" operator="equal">
      <formula>"yes"</formula>
    </cfRule>
    <cfRule type="cellIs" dxfId="1153" priority="1211" stopIfTrue="1" operator="equal">
      <formula>"no"</formula>
    </cfRule>
    <cfRule type="notContainsBlanks" dxfId="1152" priority="1212">
      <formula>LEN(TRIM(BK313))&gt;0</formula>
    </cfRule>
  </conditionalFormatting>
  <conditionalFormatting sqref="BK313">
    <cfRule type="cellIs" dxfId="1151" priority="1205" stopIfTrue="1" operator="equal">
      <formula>"done"</formula>
    </cfRule>
    <cfRule type="cellIs" dxfId="1150" priority="1206" stopIfTrue="1" operator="equal">
      <formula>"n/a"</formula>
    </cfRule>
    <cfRule type="cellIs" dxfId="1149" priority="1207" stopIfTrue="1" operator="equal">
      <formula>"yes"</formula>
    </cfRule>
    <cfRule type="cellIs" dxfId="1148" priority="1208" stopIfTrue="1" operator="equal">
      <formula>"no"</formula>
    </cfRule>
    <cfRule type="notContainsBlanks" dxfId="1147" priority="1209">
      <formula>LEN(TRIM(BK313))&gt;0</formula>
    </cfRule>
  </conditionalFormatting>
  <conditionalFormatting sqref="BK315">
    <cfRule type="cellIs" dxfId="1146" priority="1202" stopIfTrue="1" operator="equal">
      <formula>"yes"</formula>
    </cfRule>
    <cfRule type="cellIs" dxfId="1145" priority="1203" stopIfTrue="1" operator="equal">
      <formula>"no"</formula>
    </cfRule>
    <cfRule type="notContainsBlanks" dxfId="1144" priority="1204">
      <formula>LEN(TRIM(BK315))&gt;0</formula>
    </cfRule>
  </conditionalFormatting>
  <conditionalFormatting sqref="BK315">
    <cfRule type="cellIs" dxfId="1143" priority="1199" stopIfTrue="1" operator="equal">
      <formula>"yes"</formula>
    </cfRule>
    <cfRule type="cellIs" dxfId="1142" priority="1200" stopIfTrue="1" operator="equal">
      <formula>"no"</formula>
    </cfRule>
    <cfRule type="notContainsBlanks" dxfId="1141" priority="1201">
      <formula>LEN(TRIM(BK315))&gt;0</formula>
    </cfRule>
  </conditionalFormatting>
  <conditionalFormatting sqref="BK315">
    <cfRule type="cellIs" dxfId="1140" priority="1194" stopIfTrue="1" operator="equal">
      <formula>"done"</formula>
    </cfRule>
    <cfRule type="cellIs" dxfId="1139" priority="1195" stopIfTrue="1" operator="equal">
      <formula>"n/a"</formula>
    </cfRule>
    <cfRule type="cellIs" dxfId="1138" priority="1196" stopIfTrue="1" operator="equal">
      <formula>"yes"</formula>
    </cfRule>
    <cfRule type="cellIs" dxfId="1137" priority="1197" stopIfTrue="1" operator="equal">
      <formula>"no"</formula>
    </cfRule>
    <cfRule type="notContainsBlanks" dxfId="1136" priority="1198">
      <formula>LEN(TRIM(BK315))&gt;0</formula>
    </cfRule>
  </conditionalFormatting>
  <conditionalFormatting sqref="BK317">
    <cfRule type="cellIs" dxfId="1135" priority="1191" stopIfTrue="1" operator="equal">
      <formula>"yes"</formula>
    </cfRule>
    <cfRule type="cellIs" dxfId="1134" priority="1192" stopIfTrue="1" operator="equal">
      <formula>"no"</formula>
    </cfRule>
    <cfRule type="notContainsBlanks" dxfId="1133" priority="1193">
      <formula>LEN(TRIM(BK317))&gt;0</formula>
    </cfRule>
  </conditionalFormatting>
  <conditionalFormatting sqref="BK317">
    <cfRule type="cellIs" dxfId="1132" priority="1188" stopIfTrue="1" operator="equal">
      <formula>"yes"</formula>
    </cfRule>
    <cfRule type="cellIs" dxfId="1131" priority="1189" stopIfTrue="1" operator="equal">
      <formula>"no"</formula>
    </cfRule>
    <cfRule type="notContainsBlanks" dxfId="1130" priority="1190">
      <formula>LEN(TRIM(BK317))&gt;0</formula>
    </cfRule>
  </conditionalFormatting>
  <conditionalFormatting sqref="BK317">
    <cfRule type="cellIs" dxfId="1129" priority="1183" stopIfTrue="1" operator="equal">
      <formula>"done"</formula>
    </cfRule>
    <cfRule type="cellIs" dxfId="1128" priority="1184" stopIfTrue="1" operator="equal">
      <formula>"n/a"</formula>
    </cfRule>
    <cfRule type="cellIs" dxfId="1127" priority="1185" stopIfTrue="1" operator="equal">
      <formula>"yes"</formula>
    </cfRule>
    <cfRule type="cellIs" dxfId="1126" priority="1186" stopIfTrue="1" operator="equal">
      <formula>"no"</formula>
    </cfRule>
    <cfRule type="notContainsBlanks" dxfId="1125" priority="1187">
      <formula>LEN(TRIM(BK317))&gt;0</formula>
    </cfRule>
  </conditionalFormatting>
  <conditionalFormatting sqref="BK318">
    <cfRule type="cellIs" dxfId="1124" priority="1180" stopIfTrue="1" operator="equal">
      <formula>"yes"</formula>
    </cfRule>
    <cfRule type="cellIs" dxfId="1123" priority="1181" stopIfTrue="1" operator="equal">
      <formula>"no"</formula>
    </cfRule>
    <cfRule type="notContainsBlanks" dxfId="1122" priority="1182">
      <formula>LEN(TRIM(BK318))&gt;0</formula>
    </cfRule>
  </conditionalFormatting>
  <conditionalFormatting sqref="BK318">
    <cfRule type="cellIs" dxfId="1121" priority="1177" stopIfTrue="1" operator="equal">
      <formula>"yes"</formula>
    </cfRule>
    <cfRule type="cellIs" dxfId="1120" priority="1178" stopIfTrue="1" operator="equal">
      <formula>"no"</formula>
    </cfRule>
    <cfRule type="notContainsBlanks" dxfId="1119" priority="1179">
      <formula>LEN(TRIM(BK318))&gt;0</formula>
    </cfRule>
  </conditionalFormatting>
  <conditionalFormatting sqref="BK318">
    <cfRule type="cellIs" dxfId="1118" priority="1172" stopIfTrue="1" operator="equal">
      <formula>"done"</formula>
    </cfRule>
    <cfRule type="cellIs" dxfId="1117" priority="1173" stopIfTrue="1" operator="equal">
      <formula>"n/a"</formula>
    </cfRule>
    <cfRule type="cellIs" dxfId="1116" priority="1174" stopIfTrue="1" operator="equal">
      <formula>"yes"</formula>
    </cfRule>
    <cfRule type="cellIs" dxfId="1115" priority="1175" stopIfTrue="1" operator="equal">
      <formula>"no"</formula>
    </cfRule>
    <cfRule type="notContainsBlanks" dxfId="1114" priority="1176">
      <formula>LEN(TRIM(BK318))&gt;0</formula>
    </cfRule>
  </conditionalFormatting>
  <conditionalFormatting sqref="BK319">
    <cfRule type="cellIs" dxfId="1113" priority="1169" stopIfTrue="1" operator="equal">
      <formula>"yes"</formula>
    </cfRule>
    <cfRule type="cellIs" dxfId="1112" priority="1170" stopIfTrue="1" operator="equal">
      <formula>"no"</formula>
    </cfRule>
    <cfRule type="notContainsBlanks" dxfId="1111" priority="1171">
      <formula>LEN(TRIM(BK319))&gt;0</formula>
    </cfRule>
  </conditionalFormatting>
  <conditionalFormatting sqref="BK319">
    <cfRule type="cellIs" dxfId="1110" priority="1166" stopIfTrue="1" operator="equal">
      <formula>"yes"</formula>
    </cfRule>
    <cfRule type="cellIs" dxfId="1109" priority="1167" stopIfTrue="1" operator="equal">
      <formula>"no"</formula>
    </cfRule>
    <cfRule type="notContainsBlanks" dxfId="1108" priority="1168">
      <formula>LEN(TRIM(BK319))&gt;0</formula>
    </cfRule>
  </conditionalFormatting>
  <conditionalFormatting sqref="BK319">
    <cfRule type="cellIs" dxfId="1107" priority="1161" stopIfTrue="1" operator="equal">
      <formula>"done"</formula>
    </cfRule>
    <cfRule type="cellIs" dxfId="1106" priority="1162" stopIfTrue="1" operator="equal">
      <formula>"n/a"</formula>
    </cfRule>
    <cfRule type="cellIs" dxfId="1105" priority="1163" stopIfTrue="1" operator="equal">
      <formula>"yes"</formula>
    </cfRule>
    <cfRule type="cellIs" dxfId="1104" priority="1164" stopIfTrue="1" operator="equal">
      <formula>"no"</formula>
    </cfRule>
    <cfRule type="notContainsBlanks" dxfId="1103" priority="1165">
      <formula>LEN(TRIM(BK319))&gt;0</formula>
    </cfRule>
  </conditionalFormatting>
  <conditionalFormatting sqref="BK320">
    <cfRule type="cellIs" dxfId="1102" priority="1158" stopIfTrue="1" operator="equal">
      <formula>"yes"</formula>
    </cfRule>
    <cfRule type="cellIs" dxfId="1101" priority="1159" stopIfTrue="1" operator="equal">
      <formula>"no"</formula>
    </cfRule>
    <cfRule type="notContainsBlanks" dxfId="1100" priority="1160">
      <formula>LEN(TRIM(BK320))&gt;0</formula>
    </cfRule>
  </conditionalFormatting>
  <conditionalFormatting sqref="BK320">
    <cfRule type="cellIs" dxfId="1099" priority="1155" stopIfTrue="1" operator="equal">
      <formula>"yes"</formula>
    </cfRule>
    <cfRule type="cellIs" dxfId="1098" priority="1156" stopIfTrue="1" operator="equal">
      <formula>"no"</formula>
    </cfRule>
    <cfRule type="notContainsBlanks" dxfId="1097" priority="1157">
      <formula>LEN(TRIM(BK320))&gt;0</formula>
    </cfRule>
  </conditionalFormatting>
  <conditionalFormatting sqref="BK320">
    <cfRule type="cellIs" dxfId="1096" priority="1150" stopIfTrue="1" operator="equal">
      <formula>"done"</formula>
    </cfRule>
    <cfRule type="cellIs" dxfId="1095" priority="1151" stopIfTrue="1" operator="equal">
      <formula>"n/a"</formula>
    </cfRule>
    <cfRule type="cellIs" dxfId="1094" priority="1152" stopIfTrue="1" operator="equal">
      <formula>"yes"</formula>
    </cfRule>
    <cfRule type="cellIs" dxfId="1093" priority="1153" stopIfTrue="1" operator="equal">
      <formula>"no"</formula>
    </cfRule>
    <cfRule type="notContainsBlanks" dxfId="1092" priority="1154">
      <formula>LEN(TRIM(BK320))&gt;0</formula>
    </cfRule>
  </conditionalFormatting>
  <conditionalFormatting sqref="BK323">
    <cfRule type="cellIs" dxfId="1091" priority="1147" stopIfTrue="1" operator="equal">
      <formula>"yes"</formula>
    </cfRule>
    <cfRule type="cellIs" dxfId="1090" priority="1148" stopIfTrue="1" operator="equal">
      <formula>"no"</formula>
    </cfRule>
    <cfRule type="notContainsBlanks" dxfId="1089" priority="1149">
      <formula>LEN(TRIM(BK323))&gt;0</formula>
    </cfRule>
  </conditionalFormatting>
  <conditionalFormatting sqref="BK323">
    <cfRule type="cellIs" dxfId="1088" priority="1144" stopIfTrue="1" operator="equal">
      <formula>"yes"</formula>
    </cfRule>
    <cfRule type="cellIs" dxfId="1087" priority="1145" stopIfTrue="1" operator="equal">
      <formula>"no"</formula>
    </cfRule>
    <cfRule type="notContainsBlanks" dxfId="1086" priority="1146">
      <formula>LEN(TRIM(BK323))&gt;0</formula>
    </cfRule>
  </conditionalFormatting>
  <conditionalFormatting sqref="BK323">
    <cfRule type="cellIs" dxfId="1085" priority="1139" stopIfTrue="1" operator="equal">
      <formula>"done"</formula>
    </cfRule>
    <cfRule type="cellIs" dxfId="1084" priority="1140" stopIfTrue="1" operator="equal">
      <formula>"n/a"</formula>
    </cfRule>
    <cfRule type="cellIs" dxfId="1083" priority="1141" stopIfTrue="1" operator="equal">
      <formula>"yes"</formula>
    </cfRule>
    <cfRule type="cellIs" dxfId="1082" priority="1142" stopIfTrue="1" operator="equal">
      <formula>"no"</formula>
    </cfRule>
    <cfRule type="notContainsBlanks" dxfId="1081" priority="1143">
      <formula>LEN(TRIM(BK323))&gt;0</formula>
    </cfRule>
  </conditionalFormatting>
  <conditionalFormatting sqref="BK325">
    <cfRule type="cellIs" dxfId="1080" priority="1136" stopIfTrue="1" operator="equal">
      <formula>"yes"</formula>
    </cfRule>
    <cfRule type="cellIs" dxfId="1079" priority="1137" stopIfTrue="1" operator="equal">
      <formula>"no"</formula>
    </cfRule>
    <cfRule type="notContainsBlanks" dxfId="1078" priority="1138">
      <formula>LEN(TRIM(BK325))&gt;0</formula>
    </cfRule>
  </conditionalFormatting>
  <conditionalFormatting sqref="BK325">
    <cfRule type="cellIs" dxfId="1077" priority="1133" stopIfTrue="1" operator="equal">
      <formula>"yes"</formula>
    </cfRule>
    <cfRule type="cellIs" dxfId="1076" priority="1134" stopIfTrue="1" operator="equal">
      <formula>"no"</formula>
    </cfRule>
    <cfRule type="notContainsBlanks" dxfId="1075" priority="1135">
      <formula>LEN(TRIM(BK325))&gt;0</formula>
    </cfRule>
  </conditionalFormatting>
  <conditionalFormatting sqref="BK325">
    <cfRule type="cellIs" dxfId="1074" priority="1128" stopIfTrue="1" operator="equal">
      <formula>"done"</formula>
    </cfRule>
    <cfRule type="cellIs" dxfId="1073" priority="1129" stopIfTrue="1" operator="equal">
      <formula>"n/a"</formula>
    </cfRule>
    <cfRule type="cellIs" dxfId="1072" priority="1130" stopIfTrue="1" operator="equal">
      <formula>"yes"</formula>
    </cfRule>
    <cfRule type="cellIs" dxfId="1071" priority="1131" stopIfTrue="1" operator="equal">
      <formula>"no"</formula>
    </cfRule>
    <cfRule type="notContainsBlanks" dxfId="1070" priority="1132">
      <formula>LEN(TRIM(BK325))&gt;0</formula>
    </cfRule>
  </conditionalFormatting>
  <conditionalFormatting sqref="BK322">
    <cfRule type="cellIs" dxfId="1069" priority="1125" stopIfTrue="1" operator="equal">
      <formula>"yes"</formula>
    </cfRule>
    <cfRule type="cellIs" dxfId="1068" priority="1126" stopIfTrue="1" operator="equal">
      <formula>"no"</formula>
    </cfRule>
    <cfRule type="notContainsBlanks" dxfId="1067" priority="1127">
      <formula>LEN(TRIM(BK322))&gt;0</formula>
    </cfRule>
  </conditionalFormatting>
  <conditionalFormatting sqref="BK322">
    <cfRule type="cellIs" dxfId="1066" priority="1122" stopIfTrue="1" operator="equal">
      <formula>"yes"</formula>
    </cfRule>
    <cfRule type="cellIs" dxfId="1065" priority="1123" stopIfTrue="1" operator="equal">
      <formula>"no"</formula>
    </cfRule>
    <cfRule type="notContainsBlanks" dxfId="1064" priority="1124">
      <formula>LEN(TRIM(BK322))&gt;0</formula>
    </cfRule>
  </conditionalFormatting>
  <conditionalFormatting sqref="BK322">
    <cfRule type="cellIs" dxfId="1063" priority="1117" stopIfTrue="1" operator="equal">
      <formula>"done"</formula>
    </cfRule>
    <cfRule type="cellIs" dxfId="1062" priority="1118" stopIfTrue="1" operator="equal">
      <formula>"n/a"</formula>
    </cfRule>
    <cfRule type="cellIs" dxfId="1061" priority="1119" stopIfTrue="1" operator="equal">
      <formula>"yes"</formula>
    </cfRule>
    <cfRule type="cellIs" dxfId="1060" priority="1120" stopIfTrue="1" operator="equal">
      <formula>"no"</formula>
    </cfRule>
    <cfRule type="notContainsBlanks" dxfId="1059" priority="1121">
      <formula>LEN(TRIM(BK322))&gt;0</formula>
    </cfRule>
  </conditionalFormatting>
  <conditionalFormatting sqref="BK277:BK286">
    <cfRule type="cellIs" dxfId="1058" priority="1114" stopIfTrue="1" operator="equal">
      <formula>"yes"</formula>
    </cfRule>
    <cfRule type="cellIs" dxfId="1057" priority="1115" stopIfTrue="1" operator="equal">
      <formula>"no"</formula>
    </cfRule>
    <cfRule type="notContainsBlanks" dxfId="1056" priority="1116">
      <formula>LEN(TRIM(BK277))&gt;0</formula>
    </cfRule>
  </conditionalFormatting>
  <conditionalFormatting sqref="BK277:BK286">
    <cfRule type="cellIs" dxfId="1055" priority="1111" stopIfTrue="1" operator="equal">
      <formula>"yes"</formula>
    </cfRule>
    <cfRule type="cellIs" dxfId="1054" priority="1112" stopIfTrue="1" operator="equal">
      <formula>"no"</formula>
    </cfRule>
    <cfRule type="notContainsBlanks" dxfId="1053" priority="1113">
      <formula>LEN(TRIM(BK277))&gt;0</formula>
    </cfRule>
  </conditionalFormatting>
  <conditionalFormatting sqref="BK277:BK286">
    <cfRule type="cellIs" dxfId="1052" priority="1106" stopIfTrue="1" operator="equal">
      <formula>"done"</formula>
    </cfRule>
    <cfRule type="cellIs" dxfId="1051" priority="1107" stopIfTrue="1" operator="equal">
      <formula>"n/a"</formula>
    </cfRule>
    <cfRule type="cellIs" dxfId="1050" priority="1108" stopIfTrue="1" operator="equal">
      <formula>"yes"</formula>
    </cfRule>
    <cfRule type="cellIs" dxfId="1049" priority="1109" stopIfTrue="1" operator="equal">
      <formula>"no"</formula>
    </cfRule>
    <cfRule type="notContainsBlanks" dxfId="1048" priority="1110">
      <formula>LEN(TRIM(BK277))&gt;0</formula>
    </cfRule>
  </conditionalFormatting>
  <conditionalFormatting sqref="BK288">
    <cfRule type="cellIs" dxfId="1047" priority="1103" stopIfTrue="1" operator="equal">
      <formula>"yes"</formula>
    </cfRule>
    <cfRule type="cellIs" dxfId="1046" priority="1104" stopIfTrue="1" operator="equal">
      <formula>"no"</formula>
    </cfRule>
    <cfRule type="notContainsBlanks" dxfId="1045" priority="1105">
      <formula>LEN(TRIM(BK288))&gt;0</formula>
    </cfRule>
  </conditionalFormatting>
  <conditionalFormatting sqref="BK288">
    <cfRule type="cellIs" dxfId="1044" priority="1100" stopIfTrue="1" operator="equal">
      <formula>"yes"</formula>
    </cfRule>
    <cfRule type="cellIs" dxfId="1043" priority="1101" stopIfTrue="1" operator="equal">
      <formula>"no"</formula>
    </cfRule>
    <cfRule type="notContainsBlanks" dxfId="1042" priority="1102">
      <formula>LEN(TRIM(BK288))&gt;0</formula>
    </cfRule>
  </conditionalFormatting>
  <conditionalFormatting sqref="BK288">
    <cfRule type="cellIs" dxfId="1041" priority="1095" stopIfTrue="1" operator="equal">
      <formula>"done"</formula>
    </cfRule>
    <cfRule type="cellIs" dxfId="1040" priority="1096" stopIfTrue="1" operator="equal">
      <formula>"n/a"</formula>
    </cfRule>
    <cfRule type="cellIs" dxfId="1039" priority="1097" stopIfTrue="1" operator="equal">
      <formula>"yes"</formula>
    </cfRule>
    <cfRule type="cellIs" dxfId="1038" priority="1098" stopIfTrue="1" operator="equal">
      <formula>"no"</formula>
    </cfRule>
    <cfRule type="notContainsBlanks" dxfId="1037" priority="1099">
      <formula>LEN(TRIM(BK288))&gt;0</formula>
    </cfRule>
  </conditionalFormatting>
  <conditionalFormatting sqref="BK289">
    <cfRule type="cellIs" dxfId="1036" priority="1092" stopIfTrue="1" operator="equal">
      <formula>"yes"</formula>
    </cfRule>
    <cfRule type="cellIs" dxfId="1035" priority="1093" stopIfTrue="1" operator="equal">
      <formula>"no"</formula>
    </cfRule>
    <cfRule type="notContainsBlanks" dxfId="1034" priority="1094">
      <formula>LEN(TRIM(BK289))&gt;0</formula>
    </cfRule>
  </conditionalFormatting>
  <conditionalFormatting sqref="BK289">
    <cfRule type="cellIs" dxfId="1033" priority="1089" stopIfTrue="1" operator="equal">
      <formula>"yes"</formula>
    </cfRule>
    <cfRule type="cellIs" dxfId="1032" priority="1090" stopIfTrue="1" operator="equal">
      <formula>"no"</formula>
    </cfRule>
    <cfRule type="notContainsBlanks" dxfId="1031" priority="1091">
      <formula>LEN(TRIM(BK289))&gt;0</formula>
    </cfRule>
  </conditionalFormatting>
  <conditionalFormatting sqref="BK289">
    <cfRule type="cellIs" dxfId="1030" priority="1084" stopIfTrue="1" operator="equal">
      <formula>"done"</formula>
    </cfRule>
    <cfRule type="cellIs" dxfId="1029" priority="1085" stopIfTrue="1" operator="equal">
      <formula>"n/a"</formula>
    </cfRule>
    <cfRule type="cellIs" dxfId="1028" priority="1086" stopIfTrue="1" operator="equal">
      <formula>"yes"</formula>
    </cfRule>
    <cfRule type="cellIs" dxfId="1027" priority="1087" stopIfTrue="1" operator="equal">
      <formula>"no"</formula>
    </cfRule>
    <cfRule type="notContainsBlanks" dxfId="1026" priority="1088">
      <formula>LEN(TRIM(BK289))&gt;0</formula>
    </cfRule>
  </conditionalFormatting>
  <conditionalFormatting sqref="BK290">
    <cfRule type="cellIs" dxfId="1025" priority="1081" stopIfTrue="1" operator="equal">
      <formula>"yes"</formula>
    </cfRule>
    <cfRule type="cellIs" dxfId="1024" priority="1082" stopIfTrue="1" operator="equal">
      <formula>"no"</formula>
    </cfRule>
    <cfRule type="notContainsBlanks" dxfId="1023" priority="1083">
      <formula>LEN(TRIM(BK290))&gt;0</formula>
    </cfRule>
  </conditionalFormatting>
  <conditionalFormatting sqref="BK290">
    <cfRule type="cellIs" dxfId="1022" priority="1078" stopIfTrue="1" operator="equal">
      <formula>"yes"</formula>
    </cfRule>
    <cfRule type="cellIs" dxfId="1021" priority="1079" stopIfTrue="1" operator="equal">
      <formula>"no"</formula>
    </cfRule>
    <cfRule type="notContainsBlanks" dxfId="1020" priority="1080">
      <formula>LEN(TRIM(BK290))&gt;0</formula>
    </cfRule>
  </conditionalFormatting>
  <conditionalFormatting sqref="BK290">
    <cfRule type="cellIs" dxfId="1019" priority="1073" stopIfTrue="1" operator="equal">
      <formula>"done"</formula>
    </cfRule>
    <cfRule type="cellIs" dxfId="1018" priority="1074" stopIfTrue="1" operator="equal">
      <formula>"n/a"</formula>
    </cfRule>
    <cfRule type="cellIs" dxfId="1017" priority="1075" stopIfTrue="1" operator="equal">
      <formula>"yes"</formula>
    </cfRule>
    <cfRule type="cellIs" dxfId="1016" priority="1076" stopIfTrue="1" operator="equal">
      <formula>"no"</formula>
    </cfRule>
    <cfRule type="notContainsBlanks" dxfId="1015" priority="1077">
      <formula>LEN(TRIM(BK290))&gt;0</formula>
    </cfRule>
  </conditionalFormatting>
  <conditionalFormatting sqref="BK291">
    <cfRule type="cellIs" dxfId="1014" priority="1070" stopIfTrue="1" operator="equal">
      <formula>"yes"</formula>
    </cfRule>
    <cfRule type="cellIs" dxfId="1013" priority="1071" stopIfTrue="1" operator="equal">
      <formula>"no"</formula>
    </cfRule>
    <cfRule type="notContainsBlanks" dxfId="1012" priority="1072">
      <formula>LEN(TRIM(BK291))&gt;0</formula>
    </cfRule>
  </conditionalFormatting>
  <conditionalFormatting sqref="BK291">
    <cfRule type="cellIs" dxfId="1011" priority="1067" stopIfTrue="1" operator="equal">
      <formula>"yes"</formula>
    </cfRule>
    <cfRule type="cellIs" dxfId="1010" priority="1068" stopIfTrue="1" operator="equal">
      <formula>"no"</formula>
    </cfRule>
    <cfRule type="notContainsBlanks" dxfId="1009" priority="1069">
      <formula>LEN(TRIM(BK291))&gt;0</formula>
    </cfRule>
  </conditionalFormatting>
  <conditionalFormatting sqref="BK291">
    <cfRule type="cellIs" dxfId="1008" priority="1062" stopIfTrue="1" operator="equal">
      <formula>"done"</formula>
    </cfRule>
    <cfRule type="cellIs" dxfId="1007" priority="1063" stopIfTrue="1" operator="equal">
      <formula>"n/a"</formula>
    </cfRule>
    <cfRule type="cellIs" dxfId="1006" priority="1064" stopIfTrue="1" operator="equal">
      <formula>"yes"</formula>
    </cfRule>
    <cfRule type="cellIs" dxfId="1005" priority="1065" stopIfTrue="1" operator="equal">
      <formula>"no"</formula>
    </cfRule>
    <cfRule type="notContainsBlanks" dxfId="1004" priority="1066">
      <formula>LEN(TRIM(BK291))&gt;0</formula>
    </cfRule>
  </conditionalFormatting>
  <conditionalFormatting sqref="BK292">
    <cfRule type="cellIs" dxfId="1003" priority="1059" stopIfTrue="1" operator="equal">
      <formula>"yes"</formula>
    </cfRule>
    <cfRule type="cellIs" dxfId="1002" priority="1060" stopIfTrue="1" operator="equal">
      <formula>"no"</formula>
    </cfRule>
    <cfRule type="notContainsBlanks" dxfId="1001" priority="1061">
      <formula>LEN(TRIM(BK292))&gt;0</formula>
    </cfRule>
  </conditionalFormatting>
  <conditionalFormatting sqref="BK292">
    <cfRule type="cellIs" dxfId="1000" priority="1056" stopIfTrue="1" operator="equal">
      <formula>"yes"</formula>
    </cfRule>
    <cfRule type="cellIs" dxfId="999" priority="1057" stopIfTrue="1" operator="equal">
      <formula>"no"</formula>
    </cfRule>
    <cfRule type="notContainsBlanks" dxfId="998" priority="1058">
      <formula>LEN(TRIM(BK292))&gt;0</formula>
    </cfRule>
  </conditionalFormatting>
  <conditionalFormatting sqref="BK292">
    <cfRule type="cellIs" dxfId="997" priority="1051" stopIfTrue="1" operator="equal">
      <formula>"done"</formula>
    </cfRule>
    <cfRule type="cellIs" dxfId="996" priority="1052" stopIfTrue="1" operator="equal">
      <formula>"n/a"</formula>
    </cfRule>
    <cfRule type="cellIs" dxfId="995" priority="1053" stopIfTrue="1" operator="equal">
      <formula>"yes"</formula>
    </cfRule>
    <cfRule type="cellIs" dxfId="994" priority="1054" stopIfTrue="1" operator="equal">
      <formula>"no"</formula>
    </cfRule>
    <cfRule type="notContainsBlanks" dxfId="993" priority="1055">
      <formula>LEN(TRIM(BK292))&gt;0</formula>
    </cfRule>
  </conditionalFormatting>
  <conditionalFormatting sqref="BK293">
    <cfRule type="cellIs" dxfId="992" priority="1048" stopIfTrue="1" operator="equal">
      <formula>"yes"</formula>
    </cfRule>
    <cfRule type="cellIs" dxfId="991" priority="1049" stopIfTrue="1" operator="equal">
      <formula>"no"</formula>
    </cfRule>
    <cfRule type="notContainsBlanks" dxfId="990" priority="1050">
      <formula>LEN(TRIM(BK293))&gt;0</formula>
    </cfRule>
  </conditionalFormatting>
  <conditionalFormatting sqref="BK293">
    <cfRule type="cellIs" dxfId="989" priority="1045" stopIfTrue="1" operator="equal">
      <formula>"yes"</formula>
    </cfRule>
    <cfRule type="cellIs" dxfId="988" priority="1046" stopIfTrue="1" operator="equal">
      <formula>"no"</formula>
    </cfRule>
    <cfRule type="notContainsBlanks" dxfId="987" priority="1047">
      <formula>LEN(TRIM(BK293))&gt;0</formula>
    </cfRule>
  </conditionalFormatting>
  <conditionalFormatting sqref="BK293">
    <cfRule type="cellIs" dxfId="986" priority="1040" stopIfTrue="1" operator="equal">
      <formula>"done"</formula>
    </cfRule>
    <cfRule type="cellIs" dxfId="985" priority="1041" stopIfTrue="1" operator="equal">
      <formula>"n/a"</formula>
    </cfRule>
    <cfRule type="cellIs" dxfId="984" priority="1042" stopIfTrue="1" operator="equal">
      <formula>"yes"</formula>
    </cfRule>
    <cfRule type="cellIs" dxfId="983" priority="1043" stopIfTrue="1" operator="equal">
      <formula>"no"</formula>
    </cfRule>
    <cfRule type="notContainsBlanks" dxfId="982" priority="1044">
      <formula>LEN(TRIM(BK293))&gt;0</formula>
    </cfRule>
  </conditionalFormatting>
  <conditionalFormatting sqref="BK295">
    <cfRule type="cellIs" dxfId="981" priority="1037" stopIfTrue="1" operator="equal">
      <formula>"yes"</formula>
    </cfRule>
    <cfRule type="cellIs" dxfId="980" priority="1038" stopIfTrue="1" operator="equal">
      <formula>"no"</formula>
    </cfRule>
    <cfRule type="notContainsBlanks" dxfId="979" priority="1039">
      <formula>LEN(TRIM(BK295))&gt;0</formula>
    </cfRule>
  </conditionalFormatting>
  <conditionalFormatting sqref="BK295">
    <cfRule type="cellIs" dxfId="978" priority="1034" stopIfTrue="1" operator="equal">
      <formula>"yes"</formula>
    </cfRule>
    <cfRule type="cellIs" dxfId="977" priority="1035" stopIfTrue="1" operator="equal">
      <formula>"no"</formula>
    </cfRule>
    <cfRule type="notContainsBlanks" dxfId="976" priority="1036">
      <formula>LEN(TRIM(BK295))&gt;0</formula>
    </cfRule>
  </conditionalFormatting>
  <conditionalFormatting sqref="BK295">
    <cfRule type="cellIs" dxfId="975" priority="1029" stopIfTrue="1" operator="equal">
      <formula>"done"</formula>
    </cfRule>
    <cfRule type="cellIs" dxfId="974" priority="1030" stopIfTrue="1" operator="equal">
      <formula>"n/a"</formula>
    </cfRule>
    <cfRule type="cellIs" dxfId="973" priority="1031" stopIfTrue="1" operator="equal">
      <formula>"yes"</formula>
    </cfRule>
    <cfRule type="cellIs" dxfId="972" priority="1032" stopIfTrue="1" operator="equal">
      <formula>"no"</formula>
    </cfRule>
    <cfRule type="notContainsBlanks" dxfId="971" priority="1033">
      <formula>LEN(TRIM(BK295))&gt;0</formula>
    </cfRule>
  </conditionalFormatting>
  <conditionalFormatting sqref="BK296:BK298">
    <cfRule type="cellIs" dxfId="970" priority="1026" stopIfTrue="1" operator="equal">
      <formula>"yes"</formula>
    </cfRule>
    <cfRule type="cellIs" dxfId="969" priority="1027" stopIfTrue="1" operator="equal">
      <formula>"no"</formula>
    </cfRule>
    <cfRule type="notContainsBlanks" dxfId="968" priority="1028">
      <formula>LEN(TRIM(BK296))&gt;0</formula>
    </cfRule>
  </conditionalFormatting>
  <conditionalFormatting sqref="BK296:BK298">
    <cfRule type="cellIs" dxfId="967" priority="1023" stopIfTrue="1" operator="equal">
      <formula>"yes"</formula>
    </cfRule>
    <cfRule type="cellIs" dxfId="966" priority="1024" stopIfTrue="1" operator="equal">
      <formula>"no"</formula>
    </cfRule>
    <cfRule type="notContainsBlanks" dxfId="965" priority="1025">
      <formula>LEN(TRIM(BK296))&gt;0</formula>
    </cfRule>
  </conditionalFormatting>
  <conditionalFormatting sqref="BK296:BK298">
    <cfRule type="cellIs" dxfId="964" priority="1018" stopIfTrue="1" operator="equal">
      <formula>"done"</formula>
    </cfRule>
    <cfRule type="cellIs" dxfId="963" priority="1019" stopIfTrue="1" operator="equal">
      <formula>"n/a"</formula>
    </cfRule>
    <cfRule type="cellIs" dxfId="962" priority="1020" stopIfTrue="1" operator="equal">
      <formula>"yes"</formula>
    </cfRule>
    <cfRule type="cellIs" dxfId="961" priority="1021" stopIfTrue="1" operator="equal">
      <formula>"no"</formula>
    </cfRule>
    <cfRule type="notContainsBlanks" dxfId="960" priority="1022">
      <formula>LEN(TRIM(BK296))&gt;0</formula>
    </cfRule>
  </conditionalFormatting>
  <conditionalFormatting sqref="BK15:BM15">
    <cfRule type="dataBar" priority="1017">
      <dataBar>
        <cfvo type="num" val="0"/>
        <cfvo type="max"/>
        <color rgb="FF92D050"/>
      </dataBar>
      <extLst>
        <ext xmlns:x14="http://schemas.microsoft.com/office/spreadsheetml/2009/9/main" uri="{B025F937-C7B1-47D3-B67F-A62EFF666E3E}">
          <x14:id>{8CCEB012-2FEB-4DC5-B5F0-25CD65960CA8}</x14:id>
        </ext>
      </extLst>
    </cfRule>
  </conditionalFormatting>
  <conditionalFormatting sqref="BK61:BM61">
    <cfRule type="dataBar" priority="1016">
      <dataBar>
        <cfvo type="num" val="0"/>
        <cfvo type="max"/>
        <color rgb="FF92D050"/>
      </dataBar>
      <extLst>
        <ext xmlns:x14="http://schemas.microsoft.com/office/spreadsheetml/2009/9/main" uri="{B025F937-C7B1-47D3-B67F-A62EFF666E3E}">
          <x14:id>{975C3619-0E1B-4522-85DB-9120C8FD479F}</x14:id>
        </ext>
      </extLst>
    </cfRule>
  </conditionalFormatting>
  <conditionalFormatting sqref="BK90:BM90">
    <cfRule type="dataBar" priority="1015">
      <dataBar>
        <cfvo type="num" val="0"/>
        <cfvo type="max"/>
        <color rgb="FF92D050"/>
      </dataBar>
      <extLst>
        <ext xmlns:x14="http://schemas.microsoft.com/office/spreadsheetml/2009/9/main" uri="{B025F937-C7B1-47D3-B67F-A62EFF666E3E}">
          <x14:id>{DBB2CFD8-5431-46AD-81B7-1268F80F1125}</x14:id>
        </ext>
      </extLst>
    </cfRule>
  </conditionalFormatting>
  <conditionalFormatting sqref="BK105:BM105">
    <cfRule type="dataBar" priority="1014">
      <dataBar>
        <cfvo type="num" val="0"/>
        <cfvo type="max"/>
        <color rgb="FF92D050"/>
      </dataBar>
      <extLst>
        <ext xmlns:x14="http://schemas.microsoft.com/office/spreadsheetml/2009/9/main" uri="{B025F937-C7B1-47D3-B67F-A62EFF666E3E}">
          <x14:id>{8A120522-35C7-4F2F-A05E-38A99EA578C0}</x14:id>
        </ext>
      </extLst>
    </cfRule>
  </conditionalFormatting>
  <conditionalFormatting sqref="BK137:BM137">
    <cfRule type="dataBar" priority="1013">
      <dataBar>
        <cfvo type="num" val="0"/>
        <cfvo type="max"/>
        <color rgb="FF92D050"/>
      </dataBar>
      <extLst>
        <ext xmlns:x14="http://schemas.microsoft.com/office/spreadsheetml/2009/9/main" uri="{B025F937-C7B1-47D3-B67F-A62EFF666E3E}">
          <x14:id>{B051B703-6CD7-4876-B070-D14C29DAF2F9}</x14:id>
        </ext>
      </extLst>
    </cfRule>
  </conditionalFormatting>
  <conditionalFormatting sqref="BK160:BM160">
    <cfRule type="dataBar" priority="1012">
      <dataBar>
        <cfvo type="num" val="0"/>
        <cfvo type="max"/>
        <color rgb="FF92D050"/>
      </dataBar>
      <extLst>
        <ext xmlns:x14="http://schemas.microsoft.com/office/spreadsheetml/2009/9/main" uri="{B025F937-C7B1-47D3-B67F-A62EFF666E3E}">
          <x14:id>{7E841569-D823-4189-9C1A-A0F1289E6736}</x14:id>
        </ext>
      </extLst>
    </cfRule>
  </conditionalFormatting>
  <conditionalFormatting sqref="BK173:BM173">
    <cfRule type="dataBar" priority="1011">
      <dataBar>
        <cfvo type="num" val="0"/>
        <cfvo type="max"/>
        <color rgb="FF92D050"/>
      </dataBar>
      <extLst>
        <ext xmlns:x14="http://schemas.microsoft.com/office/spreadsheetml/2009/9/main" uri="{B025F937-C7B1-47D3-B67F-A62EFF666E3E}">
          <x14:id>{252A9AC2-9730-45B7-880E-24ECF47C4CE5}</x14:id>
        </ext>
      </extLst>
    </cfRule>
  </conditionalFormatting>
  <conditionalFormatting sqref="BK179:BM179">
    <cfRule type="dataBar" priority="1010">
      <dataBar>
        <cfvo type="num" val="0"/>
        <cfvo type="max"/>
        <color rgb="FF92D050"/>
      </dataBar>
      <extLst>
        <ext xmlns:x14="http://schemas.microsoft.com/office/spreadsheetml/2009/9/main" uri="{B025F937-C7B1-47D3-B67F-A62EFF666E3E}">
          <x14:id>{885077E0-9835-4156-A2C3-656F4E30196F}</x14:id>
        </ext>
      </extLst>
    </cfRule>
  </conditionalFormatting>
  <conditionalFormatting sqref="BK189:BM189">
    <cfRule type="dataBar" priority="1009">
      <dataBar>
        <cfvo type="num" val="0"/>
        <cfvo type="max"/>
        <color rgb="FF92D050"/>
      </dataBar>
      <extLst>
        <ext xmlns:x14="http://schemas.microsoft.com/office/spreadsheetml/2009/9/main" uri="{B025F937-C7B1-47D3-B67F-A62EFF666E3E}">
          <x14:id>{09525126-7FD2-4756-B405-B41477EB5EDC}</x14:id>
        </ext>
      </extLst>
    </cfRule>
  </conditionalFormatting>
  <conditionalFormatting sqref="BK193:BM193">
    <cfRule type="dataBar" priority="1008">
      <dataBar>
        <cfvo type="num" val="0"/>
        <cfvo type="max"/>
        <color rgb="FF92D050"/>
      </dataBar>
      <extLst>
        <ext xmlns:x14="http://schemas.microsoft.com/office/spreadsheetml/2009/9/main" uri="{B025F937-C7B1-47D3-B67F-A62EFF666E3E}">
          <x14:id>{490C2B5F-4254-4EEF-81BD-A4ED4687B372}</x14:id>
        </ext>
      </extLst>
    </cfRule>
  </conditionalFormatting>
  <conditionalFormatting sqref="BK203:BM203">
    <cfRule type="dataBar" priority="1007">
      <dataBar>
        <cfvo type="num" val="0"/>
        <cfvo type="max"/>
        <color rgb="FF92D050"/>
      </dataBar>
      <extLst>
        <ext xmlns:x14="http://schemas.microsoft.com/office/spreadsheetml/2009/9/main" uri="{B025F937-C7B1-47D3-B67F-A62EFF666E3E}">
          <x14:id>{870DEC53-AFC8-4E5C-8142-46D973CCA298}</x14:id>
        </ext>
      </extLst>
    </cfRule>
  </conditionalFormatting>
  <conditionalFormatting sqref="BK208:BM208">
    <cfRule type="dataBar" priority="1006">
      <dataBar>
        <cfvo type="num" val="0"/>
        <cfvo type="max"/>
        <color rgb="FF92D050"/>
      </dataBar>
      <extLst>
        <ext xmlns:x14="http://schemas.microsoft.com/office/spreadsheetml/2009/9/main" uri="{B025F937-C7B1-47D3-B67F-A62EFF666E3E}">
          <x14:id>{8FFC6361-B3F4-4815-80AF-05E33A68E445}</x14:id>
        </ext>
      </extLst>
    </cfRule>
  </conditionalFormatting>
  <conditionalFormatting sqref="BK211:BM211">
    <cfRule type="dataBar" priority="1005">
      <dataBar>
        <cfvo type="num" val="0"/>
        <cfvo type="max"/>
        <color rgb="FF92D050"/>
      </dataBar>
      <extLst>
        <ext xmlns:x14="http://schemas.microsoft.com/office/spreadsheetml/2009/9/main" uri="{B025F937-C7B1-47D3-B67F-A62EFF666E3E}">
          <x14:id>{BC9E25C3-9A30-4672-AF85-2CF2E368E50D}</x14:id>
        </ext>
      </extLst>
    </cfRule>
  </conditionalFormatting>
  <conditionalFormatting sqref="BK216:BM216">
    <cfRule type="dataBar" priority="1004">
      <dataBar>
        <cfvo type="num" val="0"/>
        <cfvo type="max"/>
        <color rgb="FF92D050"/>
      </dataBar>
      <extLst>
        <ext xmlns:x14="http://schemas.microsoft.com/office/spreadsheetml/2009/9/main" uri="{B025F937-C7B1-47D3-B67F-A62EFF666E3E}">
          <x14:id>{F07B7904-FBC8-4FFC-8AC5-E574EAB4152B}</x14:id>
        </ext>
      </extLst>
    </cfRule>
  </conditionalFormatting>
  <conditionalFormatting sqref="BK239:BM239">
    <cfRule type="dataBar" priority="1003">
      <dataBar>
        <cfvo type="num" val="0"/>
        <cfvo type="max"/>
        <color rgb="FF92D050"/>
      </dataBar>
      <extLst>
        <ext xmlns:x14="http://schemas.microsoft.com/office/spreadsheetml/2009/9/main" uri="{B025F937-C7B1-47D3-B67F-A62EFF666E3E}">
          <x14:id>{A6AFD0C7-ECD5-4AEE-ABF2-0FE361A8E306}</x14:id>
        </ext>
      </extLst>
    </cfRule>
  </conditionalFormatting>
  <conditionalFormatting sqref="BK248:BM248">
    <cfRule type="dataBar" priority="1002">
      <dataBar>
        <cfvo type="num" val="0"/>
        <cfvo type="max"/>
        <color rgb="FF92D050"/>
      </dataBar>
      <extLst>
        <ext xmlns:x14="http://schemas.microsoft.com/office/spreadsheetml/2009/9/main" uri="{B025F937-C7B1-47D3-B67F-A62EFF666E3E}">
          <x14:id>{48430F9F-C1C4-4B06-935E-C877DAE3F362}</x14:id>
        </ext>
      </extLst>
    </cfRule>
  </conditionalFormatting>
  <conditionalFormatting sqref="BK259:BM259">
    <cfRule type="dataBar" priority="1001">
      <dataBar>
        <cfvo type="num" val="0"/>
        <cfvo type="max"/>
        <color rgb="FF92D050"/>
      </dataBar>
      <extLst>
        <ext xmlns:x14="http://schemas.microsoft.com/office/spreadsheetml/2009/9/main" uri="{B025F937-C7B1-47D3-B67F-A62EFF666E3E}">
          <x14:id>{510E48C7-DBA4-4CF1-A6A1-1A2F53DEE02A}</x14:id>
        </ext>
      </extLst>
    </cfRule>
  </conditionalFormatting>
  <conditionalFormatting sqref="BK276:BM276">
    <cfRule type="dataBar" priority="1000">
      <dataBar>
        <cfvo type="num" val="0"/>
        <cfvo type="max"/>
        <color rgb="FF92D050"/>
      </dataBar>
      <extLst>
        <ext xmlns:x14="http://schemas.microsoft.com/office/spreadsheetml/2009/9/main" uri="{B025F937-C7B1-47D3-B67F-A62EFF666E3E}">
          <x14:id>{C158F6FD-9F4F-434C-8C02-08E75AF6504A}</x14:id>
        </ext>
      </extLst>
    </cfRule>
  </conditionalFormatting>
  <conditionalFormatting sqref="BK287:BM287">
    <cfRule type="dataBar" priority="999">
      <dataBar>
        <cfvo type="num" val="0"/>
        <cfvo type="max"/>
        <color rgb="FF92D050"/>
      </dataBar>
      <extLst>
        <ext xmlns:x14="http://schemas.microsoft.com/office/spreadsheetml/2009/9/main" uri="{B025F937-C7B1-47D3-B67F-A62EFF666E3E}">
          <x14:id>{F4540A6E-DD0D-46AB-BE61-952ACC712CF6}</x14:id>
        </ext>
      </extLst>
    </cfRule>
  </conditionalFormatting>
  <conditionalFormatting sqref="BK294:BM294">
    <cfRule type="dataBar" priority="998">
      <dataBar>
        <cfvo type="num" val="0"/>
        <cfvo type="max"/>
        <color rgb="FF92D050"/>
      </dataBar>
      <extLst>
        <ext xmlns:x14="http://schemas.microsoft.com/office/spreadsheetml/2009/9/main" uri="{B025F937-C7B1-47D3-B67F-A62EFF666E3E}">
          <x14:id>{71345CDC-6FAF-44F9-85A4-0D4E03BB3310}</x14:id>
        </ext>
      </extLst>
    </cfRule>
  </conditionalFormatting>
  <conditionalFormatting sqref="BK299:BM299">
    <cfRule type="dataBar" priority="997">
      <dataBar>
        <cfvo type="num" val="0"/>
        <cfvo type="max"/>
        <color rgb="FF92D050"/>
      </dataBar>
      <extLst>
        <ext xmlns:x14="http://schemas.microsoft.com/office/spreadsheetml/2009/9/main" uri="{B025F937-C7B1-47D3-B67F-A62EFF666E3E}">
          <x14:id>{84B6A888-CA66-4252-891A-293D3BE0EA01}</x14:id>
        </ext>
      </extLst>
    </cfRule>
  </conditionalFormatting>
  <conditionalFormatting sqref="BK303:BM303">
    <cfRule type="dataBar" priority="996">
      <dataBar>
        <cfvo type="num" val="0"/>
        <cfvo type="max"/>
        <color rgb="FF92D050"/>
      </dataBar>
      <extLst>
        <ext xmlns:x14="http://schemas.microsoft.com/office/spreadsheetml/2009/9/main" uri="{B025F937-C7B1-47D3-B67F-A62EFF666E3E}">
          <x14:id>{3BAF82D8-25C3-44B8-94A4-36A80CF40197}</x14:id>
        </ext>
      </extLst>
    </cfRule>
  </conditionalFormatting>
  <conditionalFormatting sqref="BK309:BM309">
    <cfRule type="dataBar" priority="995">
      <dataBar>
        <cfvo type="num" val="0"/>
        <cfvo type="max"/>
        <color rgb="FF92D050"/>
      </dataBar>
      <extLst>
        <ext xmlns:x14="http://schemas.microsoft.com/office/spreadsheetml/2009/9/main" uri="{B025F937-C7B1-47D3-B67F-A62EFF666E3E}">
          <x14:id>{9F23A0BE-5BE8-4129-9296-46E8763B28EE}</x14:id>
        </ext>
      </extLst>
    </cfRule>
  </conditionalFormatting>
  <conditionalFormatting sqref="BK316:BM316">
    <cfRule type="dataBar" priority="994">
      <dataBar>
        <cfvo type="num" val="0"/>
        <cfvo type="max"/>
        <color rgb="FF92D050"/>
      </dataBar>
      <extLst>
        <ext xmlns:x14="http://schemas.microsoft.com/office/spreadsheetml/2009/9/main" uri="{B025F937-C7B1-47D3-B67F-A62EFF666E3E}">
          <x14:id>{BB2CA6AE-128B-485D-A73D-1E6692E98F6B}</x14:id>
        </ext>
      </extLst>
    </cfRule>
  </conditionalFormatting>
  <conditionalFormatting sqref="BK321:BM321">
    <cfRule type="dataBar" priority="993">
      <dataBar>
        <cfvo type="num" val="0"/>
        <cfvo type="max"/>
        <color rgb="FF92D050"/>
      </dataBar>
      <extLst>
        <ext xmlns:x14="http://schemas.microsoft.com/office/spreadsheetml/2009/9/main" uri="{B025F937-C7B1-47D3-B67F-A62EFF666E3E}">
          <x14:id>{FA44E8C0-E3D8-44FD-8A33-081E8135E968}</x14:id>
        </ext>
      </extLst>
    </cfRule>
  </conditionalFormatting>
  <conditionalFormatting sqref="BK324:BM324">
    <cfRule type="dataBar" priority="992">
      <dataBar>
        <cfvo type="num" val="0"/>
        <cfvo type="max"/>
        <color rgb="FF92D050"/>
      </dataBar>
      <extLst>
        <ext xmlns:x14="http://schemas.microsoft.com/office/spreadsheetml/2009/9/main" uri="{B025F937-C7B1-47D3-B67F-A62EFF666E3E}">
          <x14:id>{FD3271CA-1410-455C-BF8E-A6E2B74F87C3}</x14:id>
        </ext>
      </extLst>
    </cfRule>
  </conditionalFormatting>
  <conditionalFormatting sqref="BK324">
    <cfRule type="cellIs" dxfId="959" priority="991" stopIfTrue="1" operator="equal">
      <formula>"n/a"</formula>
    </cfRule>
  </conditionalFormatting>
  <conditionalFormatting sqref="BK14:BM14">
    <cfRule type="dataBar" priority="990">
      <dataBar>
        <cfvo type="num" val="0"/>
        <cfvo type="max"/>
        <color rgb="FF92D050"/>
      </dataBar>
      <extLst>
        <ext xmlns:x14="http://schemas.microsoft.com/office/spreadsheetml/2009/9/main" uri="{B025F937-C7B1-47D3-B67F-A62EFF666E3E}">
          <x14:id>{8C359251-EFA3-4F72-B88D-325FB7EA093F}</x14:id>
        </ext>
      </extLst>
    </cfRule>
  </conditionalFormatting>
  <conditionalFormatting sqref="BK14:BK15 BK61 BK90 BK105 BK136:BK137 BK160 BK173 BK179 BK189 BK193 BK203 BK208 BK211 BK216 BK238:BK239 BK248 BK259 BK276 BK287 BK294 BK299 BK303 BK308:BK309 BK316 BK321 BK324">
    <cfRule type="cellIs" dxfId="958" priority="989" stopIfTrue="1" operator="equal">
      <formula>"n/a"</formula>
    </cfRule>
  </conditionalFormatting>
  <conditionalFormatting sqref="BK136:BM136">
    <cfRule type="dataBar" priority="988">
      <dataBar>
        <cfvo type="num" val="0"/>
        <cfvo type="max"/>
        <color rgb="FF92D050"/>
      </dataBar>
      <extLst>
        <ext xmlns:x14="http://schemas.microsoft.com/office/spreadsheetml/2009/9/main" uri="{B025F937-C7B1-47D3-B67F-A62EFF666E3E}">
          <x14:id>{2903FD85-E44D-4061-9CDE-829455281EC3}</x14:id>
        </ext>
      </extLst>
    </cfRule>
  </conditionalFormatting>
  <conditionalFormatting sqref="BK238:BM238">
    <cfRule type="dataBar" priority="987">
      <dataBar>
        <cfvo type="num" val="0"/>
        <cfvo type="max"/>
        <color rgb="FF92D050"/>
      </dataBar>
      <extLst>
        <ext xmlns:x14="http://schemas.microsoft.com/office/spreadsheetml/2009/9/main" uri="{B025F937-C7B1-47D3-B67F-A62EFF666E3E}">
          <x14:id>{A7E453E1-0E26-4D3F-88BD-0FB20D59301A}</x14:id>
        </ext>
      </extLst>
    </cfRule>
  </conditionalFormatting>
  <conditionalFormatting sqref="BK308:BM308">
    <cfRule type="dataBar" priority="986">
      <dataBar>
        <cfvo type="num" val="0"/>
        <cfvo type="max"/>
        <color rgb="FF92D050"/>
      </dataBar>
      <extLst>
        <ext xmlns:x14="http://schemas.microsoft.com/office/spreadsheetml/2009/9/main" uri="{B025F937-C7B1-47D3-B67F-A62EFF666E3E}">
          <x14:id>{50A56296-DB2F-4AAD-9C53-6F2DD6CB8CA6}</x14:id>
        </ext>
      </extLst>
    </cfRule>
  </conditionalFormatting>
  <conditionalFormatting sqref="BK10">
    <cfRule type="dataBar" priority="985">
      <dataBar>
        <cfvo type="num" val="0"/>
        <cfvo type="num" val="$I$9"/>
        <color rgb="FF98C23D"/>
      </dataBar>
      <extLst>
        <ext xmlns:x14="http://schemas.microsoft.com/office/spreadsheetml/2009/9/main" uri="{B025F937-C7B1-47D3-B67F-A62EFF666E3E}">
          <x14:id>{4A685B7D-D81F-484E-A900-A82F756C837C}</x14:id>
        </ext>
      </extLst>
    </cfRule>
  </conditionalFormatting>
  <conditionalFormatting sqref="BN112 BN50:BN60 BN48 BN45:BN46 BN16:BN21 BN42 BN69:BN89 BN62:BN64 BN116:BN126 BN159 BN138:BN157">
    <cfRule type="cellIs" dxfId="957" priority="977" stopIfTrue="1" operator="equal">
      <formula>"yes"</formula>
    </cfRule>
    <cfRule type="cellIs" dxfId="956" priority="978" stopIfTrue="1" operator="equal">
      <formula>"no"</formula>
    </cfRule>
    <cfRule type="notContainsBlanks" dxfId="955" priority="981" stopIfTrue="1">
      <formula>LEN(TRIM(BN16))&gt;0</formula>
    </cfRule>
  </conditionalFormatting>
  <conditionalFormatting sqref="BN112 BN50:BN60 BN48 BN45:BN46 BN16:BN21 BN42 BN69:BN89 BN62:BN64 BN116:BN126 BN159 BN138:BN157">
    <cfRule type="cellIs" dxfId="954" priority="979" stopIfTrue="1" operator="equal">
      <formula>"done"</formula>
    </cfRule>
    <cfRule type="cellIs" dxfId="953" priority="980" stopIfTrue="1" operator="equal">
      <formula>"n/a"</formula>
    </cfRule>
    <cfRule type="cellIs" dxfId="952" priority="982" stopIfTrue="1" operator="equal">
      <formula>"yes"</formula>
    </cfRule>
    <cfRule type="cellIs" dxfId="951" priority="983" stopIfTrue="1" operator="equal">
      <formula>"no"</formula>
    </cfRule>
    <cfRule type="notContainsBlanks" dxfId="950" priority="984">
      <formula>LEN(TRIM(BN16))&gt;0</formula>
    </cfRule>
  </conditionalFormatting>
  <conditionalFormatting sqref="BN249:BN250">
    <cfRule type="cellIs" dxfId="949" priority="974" stopIfTrue="1" operator="equal">
      <formula>"yes"</formula>
    </cfRule>
    <cfRule type="cellIs" dxfId="948" priority="975" stopIfTrue="1" operator="equal">
      <formula>"no"</formula>
    </cfRule>
    <cfRule type="notContainsBlanks" dxfId="947" priority="976">
      <formula>LEN(TRIM(BN249))&gt;0</formula>
    </cfRule>
  </conditionalFormatting>
  <conditionalFormatting sqref="BN249:BN250">
    <cfRule type="cellIs" dxfId="946" priority="971" stopIfTrue="1" operator="equal">
      <formula>"yes"</formula>
    </cfRule>
    <cfRule type="cellIs" dxfId="945" priority="972" stopIfTrue="1" operator="equal">
      <formula>"no"</formula>
    </cfRule>
    <cfRule type="notContainsBlanks" dxfId="944" priority="973">
      <formula>LEN(TRIM(BN249))&gt;0</formula>
    </cfRule>
  </conditionalFormatting>
  <conditionalFormatting sqref="BN249:BN250">
    <cfRule type="cellIs" dxfId="943" priority="966" stopIfTrue="1" operator="equal">
      <formula>"done"</formula>
    </cfRule>
    <cfRule type="cellIs" dxfId="942" priority="967" stopIfTrue="1" operator="equal">
      <formula>"n/a"</formula>
    </cfRule>
    <cfRule type="cellIs" dxfId="941" priority="968" stopIfTrue="1" operator="equal">
      <formula>"yes"</formula>
    </cfRule>
    <cfRule type="cellIs" dxfId="940" priority="969" stopIfTrue="1" operator="equal">
      <formula>"no"</formula>
    </cfRule>
    <cfRule type="notContainsBlanks" dxfId="939" priority="970">
      <formula>LEN(TRIM(BN249))&gt;0</formula>
    </cfRule>
  </conditionalFormatting>
  <conditionalFormatting sqref="BN111">
    <cfRule type="cellIs" dxfId="938" priority="963" stopIfTrue="1" operator="equal">
      <formula>"yes"</formula>
    </cfRule>
    <cfRule type="cellIs" dxfId="937" priority="964" stopIfTrue="1" operator="equal">
      <formula>"no"</formula>
    </cfRule>
    <cfRule type="notContainsBlanks" dxfId="936" priority="965">
      <formula>LEN(TRIM(BN111))&gt;0</formula>
    </cfRule>
  </conditionalFormatting>
  <conditionalFormatting sqref="BN111">
    <cfRule type="cellIs" dxfId="935" priority="960" stopIfTrue="1" operator="equal">
      <formula>"yes"</formula>
    </cfRule>
    <cfRule type="cellIs" dxfId="934" priority="961" stopIfTrue="1" operator="equal">
      <formula>"no"</formula>
    </cfRule>
    <cfRule type="notContainsBlanks" dxfId="933" priority="962">
      <formula>LEN(TRIM(BN111))&gt;0</formula>
    </cfRule>
  </conditionalFormatting>
  <conditionalFormatting sqref="BN111">
    <cfRule type="cellIs" dxfId="932" priority="955" stopIfTrue="1" operator="equal">
      <formula>"done"</formula>
    </cfRule>
    <cfRule type="cellIs" dxfId="931" priority="956" stopIfTrue="1" operator="equal">
      <formula>"n/a"</formula>
    </cfRule>
    <cfRule type="cellIs" dxfId="930" priority="957" stopIfTrue="1" operator="equal">
      <formula>"yes"</formula>
    </cfRule>
    <cfRule type="cellIs" dxfId="929" priority="958" stopIfTrue="1" operator="equal">
      <formula>"no"</formula>
    </cfRule>
    <cfRule type="notContainsBlanks" dxfId="928" priority="959">
      <formula>LEN(TRIM(BN111))&gt;0</formula>
    </cfRule>
  </conditionalFormatting>
  <conditionalFormatting sqref="BN66">
    <cfRule type="cellIs" dxfId="927" priority="947" stopIfTrue="1" operator="equal">
      <formula>"yes"</formula>
    </cfRule>
    <cfRule type="cellIs" dxfId="926" priority="948" stopIfTrue="1" operator="equal">
      <formula>"no"</formula>
    </cfRule>
    <cfRule type="notContainsBlanks" dxfId="925" priority="949">
      <formula>LEN(TRIM(BN66))&gt;0</formula>
    </cfRule>
  </conditionalFormatting>
  <conditionalFormatting sqref="BN66">
    <cfRule type="cellIs" dxfId="924" priority="950" stopIfTrue="1" operator="equal">
      <formula>"done"</formula>
    </cfRule>
    <cfRule type="cellIs" dxfId="923" priority="951" stopIfTrue="1" operator="equal">
      <formula>"n/a"</formula>
    </cfRule>
    <cfRule type="cellIs" dxfId="922" priority="952" stopIfTrue="1" operator="equal">
      <formula>"yes"</formula>
    </cfRule>
    <cfRule type="cellIs" dxfId="921" priority="953" stopIfTrue="1" operator="equal">
      <formula>"no"</formula>
    </cfRule>
    <cfRule type="notContainsBlanks" dxfId="920" priority="954">
      <formula>LEN(TRIM(BN66))&gt;0</formula>
    </cfRule>
  </conditionalFormatting>
  <conditionalFormatting sqref="BN22">
    <cfRule type="cellIs" dxfId="919" priority="939" stopIfTrue="1" operator="equal">
      <formula>"yes"</formula>
    </cfRule>
    <cfRule type="cellIs" dxfId="918" priority="940" stopIfTrue="1" operator="equal">
      <formula>"no"</formula>
    </cfRule>
    <cfRule type="notContainsBlanks" dxfId="917" priority="943" stopIfTrue="1">
      <formula>LEN(TRIM(BN22))&gt;0</formula>
    </cfRule>
  </conditionalFormatting>
  <conditionalFormatting sqref="BN22">
    <cfRule type="cellIs" dxfId="916" priority="941" stopIfTrue="1" operator="equal">
      <formula>"done"</formula>
    </cfRule>
    <cfRule type="cellIs" dxfId="915" priority="942" stopIfTrue="1" operator="equal">
      <formula>"n/a"</formula>
    </cfRule>
    <cfRule type="cellIs" dxfId="914" priority="944" stopIfTrue="1" operator="equal">
      <formula>"yes"</formula>
    </cfRule>
    <cfRule type="cellIs" dxfId="913" priority="945" stopIfTrue="1" operator="equal">
      <formula>"no"</formula>
    </cfRule>
    <cfRule type="notContainsBlanks" dxfId="912" priority="946">
      <formula>LEN(TRIM(BN22))&gt;0</formula>
    </cfRule>
  </conditionalFormatting>
  <conditionalFormatting sqref="BN23">
    <cfRule type="cellIs" dxfId="911" priority="931" stopIfTrue="1" operator="equal">
      <formula>"yes"</formula>
    </cfRule>
    <cfRule type="cellIs" dxfId="910" priority="932" stopIfTrue="1" operator="equal">
      <formula>"no"</formula>
    </cfRule>
    <cfRule type="notContainsBlanks" dxfId="909" priority="935" stopIfTrue="1">
      <formula>LEN(TRIM(BN23))&gt;0</formula>
    </cfRule>
  </conditionalFormatting>
  <conditionalFormatting sqref="BN23">
    <cfRule type="cellIs" dxfId="908" priority="933" stopIfTrue="1" operator="equal">
      <formula>"done"</formula>
    </cfRule>
    <cfRule type="cellIs" dxfId="907" priority="934" stopIfTrue="1" operator="equal">
      <formula>"n/a"</formula>
    </cfRule>
    <cfRule type="cellIs" dxfId="906" priority="936" stopIfTrue="1" operator="equal">
      <formula>"yes"</formula>
    </cfRule>
    <cfRule type="cellIs" dxfId="905" priority="937" stopIfTrue="1" operator="equal">
      <formula>"no"</formula>
    </cfRule>
    <cfRule type="notContainsBlanks" dxfId="904" priority="938">
      <formula>LEN(TRIM(BN23))&gt;0</formula>
    </cfRule>
  </conditionalFormatting>
  <conditionalFormatting sqref="BN24">
    <cfRule type="cellIs" dxfId="903" priority="923" stopIfTrue="1" operator="equal">
      <formula>"yes"</formula>
    </cfRule>
    <cfRule type="cellIs" dxfId="902" priority="924" stopIfTrue="1" operator="equal">
      <formula>"no"</formula>
    </cfRule>
    <cfRule type="notContainsBlanks" dxfId="901" priority="927" stopIfTrue="1">
      <formula>LEN(TRIM(BN24))&gt;0</formula>
    </cfRule>
  </conditionalFormatting>
  <conditionalFormatting sqref="BN24">
    <cfRule type="cellIs" dxfId="900" priority="925" stopIfTrue="1" operator="equal">
      <formula>"done"</formula>
    </cfRule>
    <cfRule type="cellIs" dxfId="899" priority="926" stopIfTrue="1" operator="equal">
      <formula>"n/a"</formula>
    </cfRule>
    <cfRule type="cellIs" dxfId="898" priority="928" stopIfTrue="1" operator="equal">
      <formula>"yes"</formula>
    </cfRule>
    <cfRule type="cellIs" dxfId="897" priority="929" stopIfTrue="1" operator="equal">
      <formula>"no"</formula>
    </cfRule>
    <cfRule type="notContainsBlanks" dxfId="896" priority="930">
      <formula>LEN(TRIM(BN24))&gt;0</formula>
    </cfRule>
  </conditionalFormatting>
  <conditionalFormatting sqref="BN25">
    <cfRule type="cellIs" dxfId="895" priority="915" stopIfTrue="1" operator="equal">
      <formula>"yes"</formula>
    </cfRule>
    <cfRule type="cellIs" dxfId="894" priority="916" stopIfTrue="1" operator="equal">
      <formula>"no"</formula>
    </cfRule>
    <cfRule type="notContainsBlanks" dxfId="893" priority="919" stopIfTrue="1">
      <formula>LEN(TRIM(BN25))&gt;0</formula>
    </cfRule>
  </conditionalFormatting>
  <conditionalFormatting sqref="BN25">
    <cfRule type="cellIs" dxfId="892" priority="917" stopIfTrue="1" operator="equal">
      <formula>"done"</formula>
    </cfRule>
    <cfRule type="cellIs" dxfId="891" priority="918" stopIfTrue="1" operator="equal">
      <formula>"n/a"</formula>
    </cfRule>
    <cfRule type="cellIs" dxfId="890" priority="920" stopIfTrue="1" operator="equal">
      <formula>"yes"</formula>
    </cfRule>
    <cfRule type="cellIs" dxfId="889" priority="921" stopIfTrue="1" operator="equal">
      <formula>"no"</formula>
    </cfRule>
    <cfRule type="notContainsBlanks" dxfId="888" priority="922">
      <formula>LEN(TRIM(BN25))&gt;0</formula>
    </cfRule>
  </conditionalFormatting>
  <conditionalFormatting sqref="BN26">
    <cfRule type="cellIs" dxfId="887" priority="907" stopIfTrue="1" operator="equal">
      <formula>"yes"</formula>
    </cfRule>
    <cfRule type="cellIs" dxfId="886" priority="908" stopIfTrue="1" operator="equal">
      <formula>"no"</formula>
    </cfRule>
    <cfRule type="notContainsBlanks" dxfId="885" priority="911" stopIfTrue="1">
      <formula>LEN(TRIM(BN26))&gt;0</formula>
    </cfRule>
  </conditionalFormatting>
  <conditionalFormatting sqref="BN26">
    <cfRule type="cellIs" dxfId="884" priority="909" stopIfTrue="1" operator="equal">
      <formula>"done"</formula>
    </cfRule>
    <cfRule type="cellIs" dxfId="883" priority="910" stopIfTrue="1" operator="equal">
      <formula>"n/a"</formula>
    </cfRule>
    <cfRule type="cellIs" dxfId="882" priority="912" stopIfTrue="1" operator="equal">
      <formula>"yes"</formula>
    </cfRule>
    <cfRule type="cellIs" dxfId="881" priority="913" stopIfTrue="1" operator="equal">
      <formula>"no"</formula>
    </cfRule>
    <cfRule type="notContainsBlanks" dxfId="880" priority="914">
      <formula>LEN(TRIM(BN26))&gt;0</formula>
    </cfRule>
  </conditionalFormatting>
  <conditionalFormatting sqref="BN27">
    <cfRule type="cellIs" dxfId="879" priority="899" stopIfTrue="1" operator="equal">
      <formula>"yes"</formula>
    </cfRule>
    <cfRule type="cellIs" dxfId="878" priority="900" stopIfTrue="1" operator="equal">
      <formula>"no"</formula>
    </cfRule>
    <cfRule type="notContainsBlanks" dxfId="877" priority="903" stopIfTrue="1">
      <formula>LEN(TRIM(BN27))&gt;0</formula>
    </cfRule>
  </conditionalFormatting>
  <conditionalFormatting sqref="BN27">
    <cfRule type="cellIs" dxfId="876" priority="901" stopIfTrue="1" operator="equal">
      <formula>"done"</formula>
    </cfRule>
    <cfRule type="cellIs" dxfId="875" priority="902" stopIfTrue="1" operator="equal">
      <formula>"n/a"</formula>
    </cfRule>
    <cfRule type="cellIs" dxfId="874" priority="904" stopIfTrue="1" operator="equal">
      <formula>"yes"</formula>
    </cfRule>
    <cfRule type="cellIs" dxfId="873" priority="905" stopIfTrue="1" operator="equal">
      <formula>"no"</formula>
    </cfRule>
    <cfRule type="notContainsBlanks" dxfId="872" priority="906">
      <formula>LEN(TRIM(BN27))&gt;0</formula>
    </cfRule>
  </conditionalFormatting>
  <conditionalFormatting sqref="BN28">
    <cfRule type="cellIs" dxfId="871" priority="891" stopIfTrue="1" operator="equal">
      <formula>"yes"</formula>
    </cfRule>
    <cfRule type="cellIs" dxfId="870" priority="892" stopIfTrue="1" operator="equal">
      <formula>"no"</formula>
    </cfRule>
    <cfRule type="notContainsBlanks" dxfId="869" priority="895" stopIfTrue="1">
      <formula>LEN(TRIM(BN28))&gt;0</formula>
    </cfRule>
  </conditionalFormatting>
  <conditionalFormatting sqref="BN28">
    <cfRule type="cellIs" dxfId="868" priority="893" stopIfTrue="1" operator="equal">
      <formula>"done"</formula>
    </cfRule>
    <cfRule type="cellIs" dxfId="867" priority="894" stopIfTrue="1" operator="equal">
      <formula>"n/a"</formula>
    </cfRule>
    <cfRule type="cellIs" dxfId="866" priority="896" stopIfTrue="1" operator="equal">
      <formula>"yes"</formula>
    </cfRule>
    <cfRule type="cellIs" dxfId="865" priority="897" stopIfTrue="1" operator="equal">
      <formula>"no"</formula>
    </cfRule>
    <cfRule type="notContainsBlanks" dxfId="864" priority="898">
      <formula>LEN(TRIM(BN28))&gt;0</formula>
    </cfRule>
  </conditionalFormatting>
  <conditionalFormatting sqref="BN29">
    <cfRule type="cellIs" dxfId="863" priority="883" stopIfTrue="1" operator="equal">
      <formula>"yes"</formula>
    </cfRule>
    <cfRule type="cellIs" dxfId="862" priority="884" stopIfTrue="1" operator="equal">
      <formula>"no"</formula>
    </cfRule>
    <cfRule type="notContainsBlanks" dxfId="861" priority="887" stopIfTrue="1">
      <formula>LEN(TRIM(BN29))&gt;0</formula>
    </cfRule>
  </conditionalFormatting>
  <conditionalFormatting sqref="BN29">
    <cfRule type="cellIs" dxfId="860" priority="885" stopIfTrue="1" operator="equal">
      <formula>"done"</formula>
    </cfRule>
    <cfRule type="cellIs" dxfId="859" priority="886" stopIfTrue="1" operator="equal">
      <formula>"n/a"</formula>
    </cfRule>
    <cfRule type="cellIs" dxfId="858" priority="888" stopIfTrue="1" operator="equal">
      <formula>"yes"</formula>
    </cfRule>
    <cfRule type="cellIs" dxfId="857" priority="889" stopIfTrue="1" operator="equal">
      <formula>"no"</formula>
    </cfRule>
    <cfRule type="notContainsBlanks" dxfId="856" priority="890">
      <formula>LEN(TRIM(BN29))&gt;0</formula>
    </cfRule>
  </conditionalFormatting>
  <conditionalFormatting sqref="BN30">
    <cfRule type="cellIs" dxfId="855" priority="875" stopIfTrue="1" operator="equal">
      <formula>"yes"</formula>
    </cfRule>
    <cfRule type="cellIs" dxfId="854" priority="876" stopIfTrue="1" operator="equal">
      <formula>"no"</formula>
    </cfRule>
    <cfRule type="notContainsBlanks" dxfId="853" priority="879" stopIfTrue="1">
      <formula>LEN(TRIM(BN30))&gt;0</formula>
    </cfRule>
  </conditionalFormatting>
  <conditionalFormatting sqref="BN30">
    <cfRule type="cellIs" dxfId="852" priority="877" stopIfTrue="1" operator="equal">
      <formula>"done"</formula>
    </cfRule>
    <cfRule type="cellIs" dxfId="851" priority="878" stopIfTrue="1" operator="equal">
      <formula>"n/a"</formula>
    </cfRule>
    <cfRule type="cellIs" dxfId="850" priority="880" stopIfTrue="1" operator="equal">
      <formula>"yes"</formula>
    </cfRule>
    <cfRule type="cellIs" dxfId="849" priority="881" stopIfTrue="1" operator="equal">
      <formula>"no"</formula>
    </cfRule>
    <cfRule type="notContainsBlanks" dxfId="848" priority="882">
      <formula>LEN(TRIM(BN30))&gt;0</formula>
    </cfRule>
  </conditionalFormatting>
  <conditionalFormatting sqref="BN39">
    <cfRule type="cellIs" dxfId="847" priority="867" stopIfTrue="1" operator="equal">
      <formula>"yes"</formula>
    </cfRule>
    <cfRule type="cellIs" dxfId="846" priority="868" stopIfTrue="1" operator="equal">
      <formula>"no"</formula>
    </cfRule>
    <cfRule type="notContainsBlanks" dxfId="845" priority="871" stopIfTrue="1">
      <formula>LEN(TRIM(BN39))&gt;0</formula>
    </cfRule>
  </conditionalFormatting>
  <conditionalFormatting sqref="BN39">
    <cfRule type="cellIs" dxfId="844" priority="869" stopIfTrue="1" operator="equal">
      <formula>"done"</formula>
    </cfRule>
    <cfRule type="cellIs" dxfId="843" priority="870" stopIfTrue="1" operator="equal">
      <formula>"n/a"</formula>
    </cfRule>
    <cfRule type="cellIs" dxfId="842" priority="872" stopIfTrue="1" operator="equal">
      <formula>"yes"</formula>
    </cfRule>
    <cfRule type="cellIs" dxfId="841" priority="873" stopIfTrue="1" operator="equal">
      <formula>"no"</formula>
    </cfRule>
    <cfRule type="notContainsBlanks" dxfId="840" priority="874">
      <formula>LEN(TRIM(BN39))&gt;0</formula>
    </cfRule>
  </conditionalFormatting>
  <conditionalFormatting sqref="BN31:BN38">
    <cfRule type="cellIs" dxfId="839" priority="859" stopIfTrue="1" operator="equal">
      <formula>"yes"</formula>
    </cfRule>
    <cfRule type="cellIs" dxfId="838" priority="860" stopIfTrue="1" operator="equal">
      <formula>"no"</formula>
    </cfRule>
    <cfRule type="notContainsBlanks" dxfId="837" priority="863" stopIfTrue="1">
      <formula>LEN(TRIM(BN31))&gt;0</formula>
    </cfRule>
  </conditionalFormatting>
  <conditionalFormatting sqref="BN31:BN38">
    <cfRule type="cellIs" dxfId="836" priority="861" stopIfTrue="1" operator="equal">
      <formula>"done"</formula>
    </cfRule>
    <cfRule type="cellIs" dxfId="835" priority="862" stopIfTrue="1" operator="equal">
      <formula>"n/a"</formula>
    </cfRule>
    <cfRule type="cellIs" dxfId="834" priority="864" stopIfTrue="1" operator="equal">
      <formula>"yes"</formula>
    </cfRule>
    <cfRule type="cellIs" dxfId="833" priority="865" stopIfTrue="1" operator="equal">
      <formula>"no"</formula>
    </cfRule>
    <cfRule type="notContainsBlanks" dxfId="832" priority="866">
      <formula>LEN(TRIM(BN31))&gt;0</formula>
    </cfRule>
  </conditionalFormatting>
  <conditionalFormatting sqref="BN40">
    <cfRule type="cellIs" dxfId="831" priority="851" stopIfTrue="1" operator="equal">
      <formula>"yes"</formula>
    </cfRule>
    <cfRule type="cellIs" dxfId="830" priority="852" stopIfTrue="1" operator="equal">
      <formula>"no"</formula>
    </cfRule>
    <cfRule type="notContainsBlanks" dxfId="829" priority="855" stopIfTrue="1">
      <formula>LEN(TRIM(BN40))&gt;0</formula>
    </cfRule>
  </conditionalFormatting>
  <conditionalFormatting sqref="BN40">
    <cfRule type="cellIs" dxfId="828" priority="853" stopIfTrue="1" operator="equal">
      <formula>"done"</formula>
    </cfRule>
    <cfRule type="cellIs" dxfId="827" priority="854" stopIfTrue="1" operator="equal">
      <formula>"n/a"</formula>
    </cfRule>
    <cfRule type="cellIs" dxfId="826" priority="856" stopIfTrue="1" operator="equal">
      <formula>"yes"</formula>
    </cfRule>
    <cfRule type="cellIs" dxfId="825" priority="857" stopIfTrue="1" operator="equal">
      <formula>"no"</formula>
    </cfRule>
    <cfRule type="notContainsBlanks" dxfId="824" priority="858">
      <formula>LEN(TRIM(BN40))&gt;0</formula>
    </cfRule>
  </conditionalFormatting>
  <conditionalFormatting sqref="BN41">
    <cfRule type="cellIs" dxfId="823" priority="843" stopIfTrue="1" operator="equal">
      <formula>"yes"</formula>
    </cfRule>
    <cfRule type="cellIs" dxfId="822" priority="844" stopIfTrue="1" operator="equal">
      <formula>"no"</formula>
    </cfRule>
    <cfRule type="notContainsBlanks" dxfId="821" priority="847" stopIfTrue="1">
      <formula>LEN(TRIM(BN41))&gt;0</formula>
    </cfRule>
  </conditionalFormatting>
  <conditionalFormatting sqref="BN41">
    <cfRule type="cellIs" dxfId="820" priority="845" stopIfTrue="1" operator="equal">
      <formula>"done"</formula>
    </cfRule>
    <cfRule type="cellIs" dxfId="819" priority="846" stopIfTrue="1" operator="equal">
      <formula>"n/a"</formula>
    </cfRule>
    <cfRule type="cellIs" dxfId="818" priority="848" stopIfTrue="1" operator="equal">
      <formula>"yes"</formula>
    </cfRule>
    <cfRule type="cellIs" dxfId="817" priority="849" stopIfTrue="1" operator="equal">
      <formula>"no"</formula>
    </cfRule>
    <cfRule type="notContainsBlanks" dxfId="816" priority="850">
      <formula>LEN(TRIM(BN41))&gt;0</formula>
    </cfRule>
  </conditionalFormatting>
  <conditionalFormatting sqref="BN44">
    <cfRule type="cellIs" dxfId="815" priority="835" stopIfTrue="1" operator="equal">
      <formula>"yes"</formula>
    </cfRule>
    <cfRule type="cellIs" dxfId="814" priority="836" stopIfTrue="1" operator="equal">
      <formula>"no"</formula>
    </cfRule>
    <cfRule type="notContainsBlanks" dxfId="813" priority="837">
      <formula>LEN(TRIM(BN44))&gt;0</formula>
    </cfRule>
  </conditionalFormatting>
  <conditionalFormatting sqref="BN44">
    <cfRule type="cellIs" dxfId="812" priority="838" stopIfTrue="1" operator="equal">
      <formula>"done"</formula>
    </cfRule>
    <cfRule type="cellIs" dxfId="811" priority="839" stopIfTrue="1" operator="equal">
      <formula>"n/a"</formula>
    </cfRule>
    <cfRule type="cellIs" dxfId="810" priority="840" stopIfTrue="1" operator="equal">
      <formula>"yes"</formula>
    </cfRule>
    <cfRule type="cellIs" dxfId="809" priority="841" stopIfTrue="1" operator="equal">
      <formula>"no"</formula>
    </cfRule>
    <cfRule type="notContainsBlanks" dxfId="808" priority="842">
      <formula>LEN(TRIM(BN44))&gt;0</formula>
    </cfRule>
  </conditionalFormatting>
  <conditionalFormatting sqref="BN43">
    <cfRule type="cellIs" dxfId="807" priority="827" stopIfTrue="1" operator="equal">
      <formula>"yes"</formula>
    </cfRule>
    <cfRule type="cellIs" dxfId="806" priority="828" stopIfTrue="1" operator="equal">
      <formula>"no"</formula>
    </cfRule>
    <cfRule type="notContainsBlanks" dxfId="805" priority="831" stopIfTrue="1">
      <formula>LEN(TRIM(BN43))&gt;0</formula>
    </cfRule>
  </conditionalFormatting>
  <conditionalFormatting sqref="BN43">
    <cfRule type="cellIs" dxfId="804" priority="829" stopIfTrue="1" operator="equal">
      <formula>"done"</formula>
    </cfRule>
    <cfRule type="cellIs" dxfId="803" priority="830" stopIfTrue="1" operator="equal">
      <formula>"n/a"</formula>
    </cfRule>
    <cfRule type="cellIs" dxfId="802" priority="832" stopIfTrue="1" operator="equal">
      <formula>"yes"</formula>
    </cfRule>
    <cfRule type="cellIs" dxfId="801" priority="833" stopIfTrue="1" operator="equal">
      <formula>"no"</formula>
    </cfRule>
    <cfRule type="notContainsBlanks" dxfId="800" priority="834">
      <formula>LEN(TRIM(BN43))&gt;0</formula>
    </cfRule>
  </conditionalFormatting>
  <conditionalFormatting sqref="BN47">
    <cfRule type="cellIs" dxfId="799" priority="819" stopIfTrue="1" operator="equal">
      <formula>"yes"</formula>
    </cfRule>
    <cfRule type="cellIs" dxfId="798" priority="820" stopIfTrue="1" operator="equal">
      <formula>"no"</formula>
    </cfRule>
    <cfRule type="notContainsBlanks" dxfId="797" priority="823" stopIfTrue="1">
      <formula>LEN(TRIM(BN47))&gt;0</formula>
    </cfRule>
  </conditionalFormatting>
  <conditionalFormatting sqref="BN47">
    <cfRule type="cellIs" dxfId="796" priority="821" stopIfTrue="1" operator="equal">
      <formula>"done"</formula>
    </cfRule>
    <cfRule type="cellIs" dxfId="795" priority="822" stopIfTrue="1" operator="equal">
      <formula>"n/a"</formula>
    </cfRule>
    <cfRule type="cellIs" dxfId="794" priority="824" stopIfTrue="1" operator="equal">
      <formula>"yes"</formula>
    </cfRule>
    <cfRule type="cellIs" dxfId="793" priority="825" stopIfTrue="1" operator="equal">
      <formula>"no"</formula>
    </cfRule>
    <cfRule type="notContainsBlanks" dxfId="792" priority="826">
      <formula>LEN(TRIM(BN47))&gt;0</formula>
    </cfRule>
  </conditionalFormatting>
  <conditionalFormatting sqref="BN49">
    <cfRule type="cellIs" dxfId="791" priority="811" stopIfTrue="1" operator="equal">
      <formula>"yes"</formula>
    </cfRule>
    <cfRule type="cellIs" dxfId="790" priority="812" stopIfTrue="1" operator="equal">
      <formula>"no"</formula>
    </cfRule>
    <cfRule type="notContainsBlanks" dxfId="789" priority="815" stopIfTrue="1">
      <formula>LEN(TRIM(BN49))&gt;0</formula>
    </cfRule>
  </conditionalFormatting>
  <conditionalFormatting sqref="BN49">
    <cfRule type="cellIs" dxfId="788" priority="813" stopIfTrue="1" operator="equal">
      <formula>"done"</formula>
    </cfRule>
    <cfRule type="cellIs" dxfId="787" priority="814" stopIfTrue="1" operator="equal">
      <formula>"n/a"</formula>
    </cfRule>
    <cfRule type="cellIs" dxfId="786" priority="816" stopIfTrue="1" operator="equal">
      <formula>"yes"</formula>
    </cfRule>
    <cfRule type="cellIs" dxfId="785" priority="817" stopIfTrue="1" operator="equal">
      <formula>"no"</formula>
    </cfRule>
    <cfRule type="notContainsBlanks" dxfId="784" priority="818">
      <formula>LEN(TRIM(BN49))&gt;0</formula>
    </cfRule>
  </conditionalFormatting>
  <conditionalFormatting sqref="BN65">
    <cfRule type="cellIs" dxfId="783" priority="803" stopIfTrue="1" operator="equal">
      <formula>"yes"</formula>
    </cfRule>
    <cfRule type="cellIs" dxfId="782" priority="804" stopIfTrue="1" operator="equal">
      <formula>"no"</formula>
    </cfRule>
    <cfRule type="notContainsBlanks" dxfId="781" priority="807" stopIfTrue="1">
      <formula>LEN(TRIM(BN65))&gt;0</formula>
    </cfRule>
  </conditionalFormatting>
  <conditionalFormatting sqref="BN65">
    <cfRule type="cellIs" dxfId="780" priority="805" stopIfTrue="1" operator="equal">
      <formula>"done"</formula>
    </cfRule>
    <cfRule type="cellIs" dxfId="779" priority="806" stopIfTrue="1" operator="equal">
      <formula>"n/a"</formula>
    </cfRule>
    <cfRule type="cellIs" dxfId="778" priority="808" stopIfTrue="1" operator="equal">
      <formula>"yes"</formula>
    </cfRule>
    <cfRule type="cellIs" dxfId="777" priority="809" stopIfTrue="1" operator="equal">
      <formula>"no"</formula>
    </cfRule>
    <cfRule type="notContainsBlanks" dxfId="776" priority="810">
      <formula>LEN(TRIM(BN65))&gt;0</formula>
    </cfRule>
  </conditionalFormatting>
  <conditionalFormatting sqref="BN67">
    <cfRule type="cellIs" dxfId="775" priority="795" stopIfTrue="1" operator="equal">
      <formula>"yes"</formula>
    </cfRule>
    <cfRule type="cellIs" dxfId="774" priority="796" stopIfTrue="1" operator="equal">
      <formula>"no"</formula>
    </cfRule>
    <cfRule type="notContainsBlanks" dxfId="773" priority="799" stopIfTrue="1">
      <formula>LEN(TRIM(BN67))&gt;0</formula>
    </cfRule>
  </conditionalFormatting>
  <conditionalFormatting sqref="BN67">
    <cfRule type="cellIs" dxfId="772" priority="797" stopIfTrue="1" operator="equal">
      <formula>"done"</formula>
    </cfRule>
    <cfRule type="cellIs" dxfId="771" priority="798" stopIfTrue="1" operator="equal">
      <formula>"n/a"</formula>
    </cfRule>
    <cfRule type="cellIs" dxfId="770" priority="800" stopIfTrue="1" operator="equal">
      <formula>"yes"</formula>
    </cfRule>
    <cfRule type="cellIs" dxfId="769" priority="801" stopIfTrue="1" operator="equal">
      <formula>"no"</formula>
    </cfRule>
    <cfRule type="notContainsBlanks" dxfId="768" priority="802">
      <formula>LEN(TRIM(BN67))&gt;0</formula>
    </cfRule>
  </conditionalFormatting>
  <conditionalFormatting sqref="BN68">
    <cfRule type="cellIs" dxfId="767" priority="787" stopIfTrue="1" operator="equal">
      <formula>"yes"</formula>
    </cfRule>
    <cfRule type="cellIs" dxfId="766" priority="788" stopIfTrue="1" operator="equal">
      <formula>"no"</formula>
    </cfRule>
    <cfRule type="notContainsBlanks" dxfId="765" priority="791" stopIfTrue="1">
      <formula>LEN(TRIM(BN68))&gt;0</formula>
    </cfRule>
  </conditionalFormatting>
  <conditionalFormatting sqref="BN68">
    <cfRule type="cellIs" dxfId="764" priority="789" stopIfTrue="1" operator="equal">
      <formula>"done"</formula>
    </cfRule>
    <cfRule type="cellIs" dxfId="763" priority="790" stopIfTrue="1" operator="equal">
      <formula>"n/a"</formula>
    </cfRule>
    <cfRule type="cellIs" dxfId="762" priority="792" stopIfTrue="1" operator="equal">
      <formula>"yes"</formula>
    </cfRule>
    <cfRule type="cellIs" dxfId="761" priority="793" stopIfTrue="1" operator="equal">
      <formula>"no"</formula>
    </cfRule>
    <cfRule type="notContainsBlanks" dxfId="760" priority="794">
      <formula>LEN(TRIM(BN68))&gt;0</formula>
    </cfRule>
  </conditionalFormatting>
  <conditionalFormatting sqref="BN91:BN104">
    <cfRule type="cellIs" dxfId="759" priority="779" stopIfTrue="1" operator="equal">
      <formula>"yes"</formula>
    </cfRule>
    <cfRule type="cellIs" dxfId="758" priority="780" stopIfTrue="1" operator="equal">
      <formula>"no"</formula>
    </cfRule>
    <cfRule type="notContainsBlanks" dxfId="757" priority="783" stopIfTrue="1">
      <formula>LEN(TRIM(BN91))&gt;0</formula>
    </cfRule>
  </conditionalFormatting>
  <conditionalFormatting sqref="BN91:BN104">
    <cfRule type="cellIs" dxfId="756" priority="781" stopIfTrue="1" operator="equal">
      <formula>"done"</formula>
    </cfRule>
    <cfRule type="cellIs" dxfId="755" priority="782" stopIfTrue="1" operator="equal">
      <formula>"n/a"</formula>
    </cfRule>
    <cfRule type="cellIs" dxfId="754" priority="784" stopIfTrue="1" operator="equal">
      <formula>"yes"</formula>
    </cfRule>
    <cfRule type="cellIs" dxfId="753" priority="785" stopIfTrue="1" operator="equal">
      <formula>"no"</formula>
    </cfRule>
    <cfRule type="notContainsBlanks" dxfId="752" priority="786">
      <formula>LEN(TRIM(BN91))&gt;0</formula>
    </cfRule>
  </conditionalFormatting>
  <conditionalFormatting sqref="BN106">
    <cfRule type="cellIs" dxfId="751" priority="771" stopIfTrue="1" operator="equal">
      <formula>"yes"</formula>
    </cfRule>
    <cfRule type="cellIs" dxfId="750" priority="772" stopIfTrue="1" operator="equal">
      <formula>"no"</formula>
    </cfRule>
    <cfRule type="notContainsBlanks" dxfId="749" priority="775" stopIfTrue="1">
      <formula>LEN(TRIM(BN106))&gt;0</formula>
    </cfRule>
  </conditionalFormatting>
  <conditionalFormatting sqref="BN106">
    <cfRule type="cellIs" dxfId="748" priority="773" stopIfTrue="1" operator="equal">
      <formula>"done"</formula>
    </cfRule>
    <cfRule type="cellIs" dxfId="747" priority="774" stopIfTrue="1" operator="equal">
      <formula>"n/a"</formula>
    </cfRule>
    <cfRule type="cellIs" dxfId="746" priority="776" stopIfTrue="1" operator="equal">
      <formula>"yes"</formula>
    </cfRule>
    <cfRule type="cellIs" dxfId="745" priority="777" stopIfTrue="1" operator="equal">
      <formula>"no"</formula>
    </cfRule>
    <cfRule type="notContainsBlanks" dxfId="744" priority="778">
      <formula>LEN(TRIM(BN106))&gt;0</formula>
    </cfRule>
  </conditionalFormatting>
  <conditionalFormatting sqref="BN107:BN108">
    <cfRule type="cellIs" dxfId="743" priority="763" stopIfTrue="1" operator="equal">
      <formula>"yes"</formula>
    </cfRule>
    <cfRule type="cellIs" dxfId="742" priority="764" stopIfTrue="1" operator="equal">
      <formula>"no"</formula>
    </cfRule>
    <cfRule type="notContainsBlanks" dxfId="741" priority="767" stopIfTrue="1">
      <formula>LEN(TRIM(BN107))&gt;0</formula>
    </cfRule>
  </conditionalFormatting>
  <conditionalFormatting sqref="BN107:BN108">
    <cfRule type="cellIs" dxfId="740" priority="765" stopIfTrue="1" operator="equal">
      <formula>"done"</formula>
    </cfRule>
    <cfRule type="cellIs" dxfId="739" priority="766" stopIfTrue="1" operator="equal">
      <formula>"n/a"</formula>
    </cfRule>
    <cfRule type="cellIs" dxfId="738" priority="768" stopIfTrue="1" operator="equal">
      <formula>"yes"</formula>
    </cfRule>
    <cfRule type="cellIs" dxfId="737" priority="769" stopIfTrue="1" operator="equal">
      <formula>"no"</formula>
    </cfRule>
    <cfRule type="notContainsBlanks" dxfId="736" priority="770">
      <formula>LEN(TRIM(BN107))&gt;0</formula>
    </cfRule>
  </conditionalFormatting>
  <conditionalFormatting sqref="BN109:BN110">
    <cfRule type="cellIs" dxfId="735" priority="755" stopIfTrue="1" operator="equal">
      <formula>"yes"</formula>
    </cfRule>
    <cfRule type="cellIs" dxfId="734" priority="756" stopIfTrue="1" operator="equal">
      <formula>"no"</formula>
    </cfRule>
    <cfRule type="notContainsBlanks" dxfId="733" priority="759" stopIfTrue="1">
      <formula>LEN(TRIM(BN109))&gt;0</formula>
    </cfRule>
  </conditionalFormatting>
  <conditionalFormatting sqref="BN109:BN110">
    <cfRule type="cellIs" dxfId="732" priority="757" stopIfTrue="1" operator="equal">
      <formula>"done"</formula>
    </cfRule>
    <cfRule type="cellIs" dxfId="731" priority="758" stopIfTrue="1" operator="equal">
      <formula>"n/a"</formula>
    </cfRule>
    <cfRule type="cellIs" dxfId="730" priority="760" stopIfTrue="1" operator="equal">
      <formula>"yes"</formula>
    </cfRule>
    <cfRule type="cellIs" dxfId="729" priority="761" stopIfTrue="1" operator="equal">
      <formula>"no"</formula>
    </cfRule>
    <cfRule type="notContainsBlanks" dxfId="728" priority="762">
      <formula>LEN(TRIM(BN109))&gt;0</formula>
    </cfRule>
  </conditionalFormatting>
  <conditionalFormatting sqref="BN113">
    <cfRule type="cellIs" dxfId="727" priority="747" stopIfTrue="1" operator="equal">
      <formula>"yes"</formula>
    </cfRule>
    <cfRule type="cellIs" dxfId="726" priority="748" stopIfTrue="1" operator="equal">
      <formula>"no"</formula>
    </cfRule>
    <cfRule type="notContainsBlanks" dxfId="725" priority="751" stopIfTrue="1">
      <formula>LEN(TRIM(BN113))&gt;0</formula>
    </cfRule>
  </conditionalFormatting>
  <conditionalFormatting sqref="BN113">
    <cfRule type="cellIs" dxfId="724" priority="749" stopIfTrue="1" operator="equal">
      <formula>"done"</formula>
    </cfRule>
    <cfRule type="cellIs" dxfId="723" priority="750" stopIfTrue="1" operator="equal">
      <formula>"n/a"</formula>
    </cfRule>
    <cfRule type="cellIs" dxfId="722" priority="752" stopIfTrue="1" operator="equal">
      <formula>"yes"</formula>
    </cfRule>
    <cfRule type="cellIs" dxfId="721" priority="753" stopIfTrue="1" operator="equal">
      <formula>"no"</formula>
    </cfRule>
    <cfRule type="notContainsBlanks" dxfId="720" priority="754">
      <formula>LEN(TRIM(BN113))&gt;0</formula>
    </cfRule>
  </conditionalFormatting>
  <conditionalFormatting sqref="BN114">
    <cfRule type="cellIs" dxfId="719" priority="739" stopIfTrue="1" operator="equal">
      <formula>"yes"</formula>
    </cfRule>
    <cfRule type="cellIs" dxfId="718" priority="740" stopIfTrue="1" operator="equal">
      <formula>"no"</formula>
    </cfRule>
    <cfRule type="notContainsBlanks" dxfId="717" priority="743" stopIfTrue="1">
      <formula>LEN(TRIM(BN114))&gt;0</formula>
    </cfRule>
  </conditionalFormatting>
  <conditionalFormatting sqref="BN114">
    <cfRule type="cellIs" dxfId="716" priority="741" stopIfTrue="1" operator="equal">
      <formula>"done"</formula>
    </cfRule>
    <cfRule type="cellIs" dxfId="715" priority="742" stopIfTrue="1" operator="equal">
      <formula>"n/a"</formula>
    </cfRule>
    <cfRule type="cellIs" dxfId="714" priority="744" stopIfTrue="1" operator="equal">
      <formula>"yes"</formula>
    </cfRule>
    <cfRule type="cellIs" dxfId="713" priority="745" stopIfTrue="1" operator="equal">
      <formula>"no"</formula>
    </cfRule>
    <cfRule type="notContainsBlanks" dxfId="712" priority="746">
      <formula>LEN(TRIM(BN114))&gt;0</formula>
    </cfRule>
  </conditionalFormatting>
  <conditionalFormatting sqref="BN115">
    <cfRule type="cellIs" dxfId="711" priority="731" stopIfTrue="1" operator="equal">
      <formula>"yes"</formula>
    </cfRule>
    <cfRule type="cellIs" dxfId="710" priority="732" stopIfTrue="1" operator="equal">
      <formula>"no"</formula>
    </cfRule>
    <cfRule type="notContainsBlanks" dxfId="709" priority="735" stopIfTrue="1">
      <formula>LEN(TRIM(BN115))&gt;0</formula>
    </cfRule>
  </conditionalFormatting>
  <conditionalFormatting sqref="BN115">
    <cfRule type="cellIs" dxfId="708" priority="733" stopIfTrue="1" operator="equal">
      <formula>"done"</formula>
    </cfRule>
    <cfRule type="cellIs" dxfId="707" priority="734" stopIfTrue="1" operator="equal">
      <formula>"n/a"</formula>
    </cfRule>
    <cfRule type="cellIs" dxfId="706" priority="736" stopIfTrue="1" operator="equal">
      <formula>"yes"</formula>
    </cfRule>
    <cfRule type="cellIs" dxfId="705" priority="737" stopIfTrue="1" operator="equal">
      <formula>"no"</formula>
    </cfRule>
    <cfRule type="notContainsBlanks" dxfId="704" priority="738">
      <formula>LEN(TRIM(BN115))&gt;0</formula>
    </cfRule>
  </conditionalFormatting>
  <conditionalFormatting sqref="BN127">
    <cfRule type="cellIs" dxfId="703" priority="723" stopIfTrue="1" operator="equal">
      <formula>"yes"</formula>
    </cfRule>
    <cfRule type="cellIs" dxfId="702" priority="724" stopIfTrue="1" operator="equal">
      <formula>"no"</formula>
    </cfRule>
    <cfRule type="notContainsBlanks" dxfId="701" priority="727" stopIfTrue="1">
      <formula>LEN(TRIM(BN127))&gt;0</formula>
    </cfRule>
  </conditionalFormatting>
  <conditionalFormatting sqref="BN127">
    <cfRule type="cellIs" dxfId="700" priority="725" stopIfTrue="1" operator="equal">
      <formula>"done"</formula>
    </cfRule>
    <cfRule type="cellIs" dxfId="699" priority="726" stopIfTrue="1" operator="equal">
      <formula>"n/a"</formula>
    </cfRule>
    <cfRule type="cellIs" dxfId="698" priority="728" stopIfTrue="1" operator="equal">
      <formula>"yes"</formula>
    </cfRule>
    <cfRule type="cellIs" dxfId="697" priority="729" stopIfTrue="1" operator="equal">
      <formula>"no"</formula>
    </cfRule>
    <cfRule type="notContainsBlanks" dxfId="696" priority="730">
      <formula>LEN(TRIM(BN127))&gt;0</formula>
    </cfRule>
  </conditionalFormatting>
  <conditionalFormatting sqref="BN128">
    <cfRule type="cellIs" dxfId="695" priority="715" stopIfTrue="1" operator="equal">
      <formula>"yes"</formula>
    </cfRule>
    <cfRule type="cellIs" dxfId="694" priority="716" stopIfTrue="1" operator="equal">
      <formula>"no"</formula>
    </cfRule>
    <cfRule type="notContainsBlanks" dxfId="693" priority="719" stopIfTrue="1">
      <formula>LEN(TRIM(BN128))&gt;0</formula>
    </cfRule>
  </conditionalFormatting>
  <conditionalFormatting sqref="BN128">
    <cfRule type="cellIs" dxfId="692" priority="717" stopIfTrue="1" operator="equal">
      <formula>"done"</formula>
    </cfRule>
    <cfRule type="cellIs" dxfId="691" priority="718" stopIfTrue="1" operator="equal">
      <formula>"n/a"</formula>
    </cfRule>
    <cfRule type="cellIs" dxfId="690" priority="720" stopIfTrue="1" operator="equal">
      <formula>"yes"</formula>
    </cfRule>
    <cfRule type="cellIs" dxfId="689" priority="721" stopIfTrue="1" operator="equal">
      <formula>"no"</formula>
    </cfRule>
    <cfRule type="notContainsBlanks" dxfId="688" priority="722">
      <formula>LEN(TRIM(BN128))&gt;0</formula>
    </cfRule>
  </conditionalFormatting>
  <conditionalFormatting sqref="BN129">
    <cfRule type="cellIs" dxfId="687" priority="707" stopIfTrue="1" operator="equal">
      <formula>"yes"</formula>
    </cfRule>
    <cfRule type="cellIs" dxfId="686" priority="708" stopIfTrue="1" operator="equal">
      <formula>"no"</formula>
    </cfRule>
    <cfRule type="notContainsBlanks" dxfId="685" priority="711" stopIfTrue="1">
      <formula>LEN(TRIM(BN129))&gt;0</formula>
    </cfRule>
  </conditionalFormatting>
  <conditionalFormatting sqref="BN129">
    <cfRule type="cellIs" dxfId="684" priority="709" stopIfTrue="1" operator="equal">
      <formula>"done"</formula>
    </cfRule>
    <cfRule type="cellIs" dxfId="683" priority="710" stopIfTrue="1" operator="equal">
      <formula>"n/a"</formula>
    </cfRule>
    <cfRule type="cellIs" dxfId="682" priority="712" stopIfTrue="1" operator="equal">
      <formula>"yes"</formula>
    </cfRule>
    <cfRule type="cellIs" dxfId="681" priority="713" stopIfTrue="1" operator="equal">
      <formula>"no"</formula>
    </cfRule>
    <cfRule type="notContainsBlanks" dxfId="680" priority="714">
      <formula>LEN(TRIM(BN129))&gt;0</formula>
    </cfRule>
  </conditionalFormatting>
  <conditionalFormatting sqref="BN130">
    <cfRule type="cellIs" dxfId="679" priority="699" stopIfTrue="1" operator="equal">
      <formula>"yes"</formula>
    </cfRule>
    <cfRule type="cellIs" dxfId="678" priority="700" stopIfTrue="1" operator="equal">
      <formula>"no"</formula>
    </cfRule>
    <cfRule type="notContainsBlanks" dxfId="677" priority="703" stopIfTrue="1">
      <formula>LEN(TRIM(BN130))&gt;0</formula>
    </cfRule>
  </conditionalFormatting>
  <conditionalFormatting sqref="BN130">
    <cfRule type="cellIs" dxfId="676" priority="701" stopIfTrue="1" operator="equal">
      <formula>"done"</formula>
    </cfRule>
    <cfRule type="cellIs" dxfId="675" priority="702" stopIfTrue="1" operator="equal">
      <formula>"n/a"</formula>
    </cfRule>
    <cfRule type="cellIs" dxfId="674" priority="704" stopIfTrue="1" operator="equal">
      <formula>"yes"</formula>
    </cfRule>
    <cfRule type="cellIs" dxfId="673" priority="705" stopIfTrue="1" operator="equal">
      <formula>"no"</formula>
    </cfRule>
    <cfRule type="notContainsBlanks" dxfId="672" priority="706">
      <formula>LEN(TRIM(BN130))&gt;0</formula>
    </cfRule>
  </conditionalFormatting>
  <conditionalFormatting sqref="BN131:BN133">
    <cfRule type="cellIs" dxfId="671" priority="691" stopIfTrue="1" operator="equal">
      <formula>"yes"</formula>
    </cfRule>
    <cfRule type="cellIs" dxfId="670" priority="692" stopIfTrue="1" operator="equal">
      <formula>"no"</formula>
    </cfRule>
    <cfRule type="notContainsBlanks" dxfId="669" priority="695" stopIfTrue="1">
      <formula>LEN(TRIM(BN131))&gt;0</formula>
    </cfRule>
  </conditionalFormatting>
  <conditionalFormatting sqref="BN131:BN133">
    <cfRule type="cellIs" dxfId="668" priority="693" stopIfTrue="1" operator="equal">
      <formula>"done"</formula>
    </cfRule>
    <cfRule type="cellIs" dxfId="667" priority="694" stopIfTrue="1" operator="equal">
      <formula>"n/a"</formula>
    </cfRule>
    <cfRule type="cellIs" dxfId="666" priority="696" stopIfTrue="1" operator="equal">
      <formula>"yes"</formula>
    </cfRule>
    <cfRule type="cellIs" dxfId="665" priority="697" stopIfTrue="1" operator="equal">
      <formula>"no"</formula>
    </cfRule>
    <cfRule type="notContainsBlanks" dxfId="664" priority="698">
      <formula>LEN(TRIM(BN131))&gt;0</formula>
    </cfRule>
  </conditionalFormatting>
  <conditionalFormatting sqref="BN158">
    <cfRule type="cellIs" dxfId="663" priority="683" stopIfTrue="1" operator="equal">
      <formula>"yes"</formula>
    </cfRule>
    <cfRule type="cellIs" dxfId="662" priority="684" stopIfTrue="1" operator="equal">
      <formula>"no"</formula>
    </cfRule>
    <cfRule type="notContainsBlanks" dxfId="661" priority="687" stopIfTrue="1">
      <formula>LEN(TRIM(BN158))&gt;0</formula>
    </cfRule>
  </conditionalFormatting>
  <conditionalFormatting sqref="BN158">
    <cfRule type="cellIs" dxfId="660" priority="685" stopIfTrue="1" operator="equal">
      <formula>"done"</formula>
    </cfRule>
    <cfRule type="cellIs" dxfId="659" priority="686" stopIfTrue="1" operator="equal">
      <formula>"n/a"</formula>
    </cfRule>
    <cfRule type="cellIs" dxfId="658" priority="688" stopIfTrue="1" operator="equal">
      <formula>"yes"</formula>
    </cfRule>
    <cfRule type="cellIs" dxfId="657" priority="689" stopIfTrue="1" operator="equal">
      <formula>"no"</formula>
    </cfRule>
    <cfRule type="notContainsBlanks" dxfId="656" priority="690">
      <formula>LEN(TRIM(BN158))&gt;0</formula>
    </cfRule>
  </conditionalFormatting>
  <conditionalFormatting sqref="BN161">
    <cfRule type="cellIs" dxfId="655" priority="675" stopIfTrue="1" operator="equal">
      <formula>"yes"</formula>
    </cfRule>
    <cfRule type="cellIs" dxfId="654" priority="676" stopIfTrue="1" operator="equal">
      <formula>"no"</formula>
    </cfRule>
    <cfRule type="notContainsBlanks" dxfId="653" priority="679" stopIfTrue="1">
      <formula>LEN(TRIM(BN161))&gt;0</formula>
    </cfRule>
  </conditionalFormatting>
  <conditionalFormatting sqref="BN161">
    <cfRule type="cellIs" dxfId="652" priority="677" stopIfTrue="1" operator="equal">
      <formula>"done"</formula>
    </cfRule>
    <cfRule type="cellIs" dxfId="651" priority="678" stopIfTrue="1" operator="equal">
      <formula>"n/a"</formula>
    </cfRule>
    <cfRule type="cellIs" dxfId="650" priority="680" stopIfTrue="1" operator="equal">
      <formula>"yes"</formula>
    </cfRule>
    <cfRule type="cellIs" dxfId="649" priority="681" stopIfTrue="1" operator="equal">
      <formula>"no"</formula>
    </cfRule>
    <cfRule type="notContainsBlanks" dxfId="648" priority="682">
      <formula>LEN(TRIM(BN161))&gt;0</formula>
    </cfRule>
  </conditionalFormatting>
  <conditionalFormatting sqref="BN180">
    <cfRule type="cellIs" dxfId="647" priority="667" stopIfTrue="1" operator="equal">
      <formula>"yes"</formula>
    </cfRule>
    <cfRule type="cellIs" dxfId="646" priority="668" stopIfTrue="1" operator="equal">
      <formula>"no"</formula>
    </cfRule>
    <cfRule type="notContainsBlanks" dxfId="645" priority="671" stopIfTrue="1">
      <formula>LEN(TRIM(BN180))&gt;0</formula>
    </cfRule>
  </conditionalFormatting>
  <conditionalFormatting sqref="BN180">
    <cfRule type="cellIs" dxfId="644" priority="669" stopIfTrue="1" operator="equal">
      <formula>"done"</formula>
    </cfRule>
    <cfRule type="cellIs" dxfId="643" priority="670" stopIfTrue="1" operator="equal">
      <formula>"n/a"</formula>
    </cfRule>
    <cfRule type="cellIs" dxfId="642" priority="672" stopIfTrue="1" operator="equal">
      <formula>"yes"</formula>
    </cfRule>
    <cfRule type="cellIs" dxfId="641" priority="673" stopIfTrue="1" operator="equal">
      <formula>"no"</formula>
    </cfRule>
    <cfRule type="notContainsBlanks" dxfId="640" priority="674">
      <formula>LEN(TRIM(BN180))&gt;0</formula>
    </cfRule>
  </conditionalFormatting>
  <conditionalFormatting sqref="BN170">
    <cfRule type="cellIs" dxfId="639" priority="659" stopIfTrue="1" operator="equal">
      <formula>"yes"</formula>
    </cfRule>
    <cfRule type="cellIs" dxfId="638" priority="660" stopIfTrue="1" operator="equal">
      <formula>"no"</formula>
    </cfRule>
    <cfRule type="notContainsBlanks" dxfId="637" priority="663" stopIfTrue="1">
      <formula>LEN(TRIM(BN170))&gt;0</formula>
    </cfRule>
  </conditionalFormatting>
  <conditionalFormatting sqref="BN170">
    <cfRule type="cellIs" dxfId="636" priority="661" stopIfTrue="1" operator="equal">
      <formula>"done"</formula>
    </cfRule>
    <cfRule type="cellIs" dxfId="635" priority="662" stopIfTrue="1" operator="equal">
      <formula>"n/a"</formula>
    </cfRule>
    <cfRule type="cellIs" dxfId="634" priority="664" stopIfTrue="1" operator="equal">
      <formula>"yes"</formula>
    </cfRule>
    <cfRule type="cellIs" dxfId="633" priority="665" stopIfTrue="1" operator="equal">
      <formula>"no"</formula>
    </cfRule>
    <cfRule type="notContainsBlanks" dxfId="632" priority="666">
      <formula>LEN(TRIM(BN170))&gt;0</formula>
    </cfRule>
  </conditionalFormatting>
  <conditionalFormatting sqref="BN162">
    <cfRule type="cellIs" dxfId="631" priority="651" stopIfTrue="1" operator="equal">
      <formula>"yes"</formula>
    </cfRule>
    <cfRule type="cellIs" dxfId="630" priority="652" stopIfTrue="1" operator="equal">
      <formula>"no"</formula>
    </cfRule>
    <cfRule type="notContainsBlanks" dxfId="629" priority="655" stopIfTrue="1">
      <formula>LEN(TRIM(BN162))&gt;0</formula>
    </cfRule>
  </conditionalFormatting>
  <conditionalFormatting sqref="BN162">
    <cfRule type="cellIs" dxfId="628" priority="653" stopIfTrue="1" operator="equal">
      <formula>"done"</formula>
    </cfRule>
    <cfRule type="cellIs" dxfId="627" priority="654" stopIfTrue="1" operator="equal">
      <formula>"n/a"</formula>
    </cfRule>
    <cfRule type="cellIs" dxfId="626" priority="656" stopIfTrue="1" operator="equal">
      <formula>"yes"</formula>
    </cfRule>
    <cfRule type="cellIs" dxfId="625" priority="657" stopIfTrue="1" operator="equal">
      <formula>"no"</formula>
    </cfRule>
    <cfRule type="notContainsBlanks" dxfId="624" priority="658">
      <formula>LEN(TRIM(BN162))&gt;0</formula>
    </cfRule>
  </conditionalFormatting>
  <conditionalFormatting sqref="BN163">
    <cfRule type="cellIs" dxfId="623" priority="643" stopIfTrue="1" operator="equal">
      <formula>"yes"</formula>
    </cfRule>
    <cfRule type="cellIs" dxfId="622" priority="644" stopIfTrue="1" operator="equal">
      <formula>"no"</formula>
    </cfRule>
    <cfRule type="notContainsBlanks" dxfId="621" priority="647" stopIfTrue="1">
      <formula>LEN(TRIM(BN163))&gt;0</formula>
    </cfRule>
  </conditionalFormatting>
  <conditionalFormatting sqref="BN163">
    <cfRule type="cellIs" dxfId="620" priority="645" stopIfTrue="1" operator="equal">
      <formula>"done"</formula>
    </cfRule>
    <cfRule type="cellIs" dxfId="619" priority="646" stopIfTrue="1" operator="equal">
      <formula>"n/a"</formula>
    </cfRule>
    <cfRule type="cellIs" dxfId="618" priority="648" stopIfTrue="1" operator="equal">
      <formula>"yes"</formula>
    </cfRule>
    <cfRule type="cellIs" dxfId="617" priority="649" stopIfTrue="1" operator="equal">
      <formula>"no"</formula>
    </cfRule>
    <cfRule type="notContainsBlanks" dxfId="616" priority="650">
      <formula>LEN(TRIM(BN163))&gt;0</formula>
    </cfRule>
  </conditionalFormatting>
  <conditionalFormatting sqref="BN166">
    <cfRule type="cellIs" dxfId="615" priority="635" stopIfTrue="1" operator="equal">
      <formula>"yes"</formula>
    </cfRule>
    <cfRule type="cellIs" dxfId="614" priority="636" stopIfTrue="1" operator="equal">
      <formula>"no"</formula>
    </cfRule>
    <cfRule type="notContainsBlanks" dxfId="613" priority="639" stopIfTrue="1">
      <formula>LEN(TRIM(BN166))&gt;0</formula>
    </cfRule>
  </conditionalFormatting>
  <conditionalFormatting sqref="BN166">
    <cfRule type="cellIs" dxfId="612" priority="637" stopIfTrue="1" operator="equal">
      <formula>"done"</formula>
    </cfRule>
    <cfRule type="cellIs" dxfId="611" priority="638" stopIfTrue="1" operator="equal">
      <formula>"n/a"</formula>
    </cfRule>
    <cfRule type="cellIs" dxfId="610" priority="640" stopIfTrue="1" operator="equal">
      <formula>"yes"</formula>
    </cfRule>
    <cfRule type="cellIs" dxfId="609" priority="641" stopIfTrue="1" operator="equal">
      <formula>"no"</formula>
    </cfRule>
    <cfRule type="notContainsBlanks" dxfId="608" priority="642">
      <formula>LEN(TRIM(BN166))&gt;0</formula>
    </cfRule>
  </conditionalFormatting>
  <conditionalFormatting sqref="BN165">
    <cfRule type="cellIs" dxfId="607" priority="627" stopIfTrue="1" operator="equal">
      <formula>"yes"</formula>
    </cfRule>
    <cfRule type="cellIs" dxfId="606" priority="628" stopIfTrue="1" operator="equal">
      <formula>"no"</formula>
    </cfRule>
    <cfRule type="notContainsBlanks" dxfId="605" priority="631" stopIfTrue="1">
      <formula>LEN(TRIM(BN165))&gt;0</formula>
    </cfRule>
  </conditionalFormatting>
  <conditionalFormatting sqref="BN165">
    <cfRule type="cellIs" dxfId="604" priority="629" stopIfTrue="1" operator="equal">
      <formula>"done"</formula>
    </cfRule>
    <cfRule type="cellIs" dxfId="603" priority="630" stopIfTrue="1" operator="equal">
      <formula>"n/a"</formula>
    </cfRule>
    <cfRule type="cellIs" dxfId="602" priority="632" stopIfTrue="1" operator="equal">
      <formula>"yes"</formula>
    </cfRule>
    <cfRule type="cellIs" dxfId="601" priority="633" stopIfTrue="1" operator="equal">
      <formula>"no"</formula>
    </cfRule>
    <cfRule type="notContainsBlanks" dxfId="600" priority="634">
      <formula>LEN(TRIM(BN165))&gt;0</formula>
    </cfRule>
  </conditionalFormatting>
  <conditionalFormatting sqref="BN164">
    <cfRule type="cellIs" dxfId="599" priority="619" stopIfTrue="1" operator="equal">
      <formula>"yes"</formula>
    </cfRule>
    <cfRule type="cellIs" dxfId="598" priority="620" stopIfTrue="1" operator="equal">
      <formula>"no"</formula>
    </cfRule>
    <cfRule type="notContainsBlanks" dxfId="597" priority="623" stopIfTrue="1">
      <formula>LEN(TRIM(BN164))&gt;0</formula>
    </cfRule>
  </conditionalFormatting>
  <conditionalFormatting sqref="BN164">
    <cfRule type="cellIs" dxfId="596" priority="621" stopIfTrue="1" operator="equal">
      <formula>"done"</formula>
    </cfRule>
    <cfRule type="cellIs" dxfId="595" priority="622" stopIfTrue="1" operator="equal">
      <formula>"n/a"</formula>
    </cfRule>
    <cfRule type="cellIs" dxfId="594" priority="624" stopIfTrue="1" operator="equal">
      <formula>"yes"</formula>
    </cfRule>
    <cfRule type="cellIs" dxfId="593" priority="625" stopIfTrue="1" operator="equal">
      <formula>"no"</formula>
    </cfRule>
    <cfRule type="notContainsBlanks" dxfId="592" priority="626">
      <formula>LEN(TRIM(BN164))&gt;0</formula>
    </cfRule>
  </conditionalFormatting>
  <conditionalFormatting sqref="BN168">
    <cfRule type="cellIs" dxfId="591" priority="611" stopIfTrue="1" operator="equal">
      <formula>"yes"</formula>
    </cfRule>
    <cfRule type="cellIs" dxfId="590" priority="612" stopIfTrue="1" operator="equal">
      <formula>"no"</formula>
    </cfRule>
    <cfRule type="notContainsBlanks" dxfId="589" priority="615" stopIfTrue="1">
      <formula>LEN(TRIM(BN168))&gt;0</formula>
    </cfRule>
  </conditionalFormatting>
  <conditionalFormatting sqref="BN168">
    <cfRule type="cellIs" dxfId="588" priority="613" stopIfTrue="1" operator="equal">
      <formula>"done"</formula>
    </cfRule>
    <cfRule type="cellIs" dxfId="587" priority="614" stopIfTrue="1" operator="equal">
      <formula>"n/a"</formula>
    </cfRule>
    <cfRule type="cellIs" dxfId="586" priority="616" stopIfTrue="1" operator="equal">
      <formula>"yes"</formula>
    </cfRule>
    <cfRule type="cellIs" dxfId="585" priority="617" stopIfTrue="1" operator="equal">
      <formula>"no"</formula>
    </cfRule>
    <cfRule type="notContainsBlanks" dxfId="584" priority="618">
      <formula>LEN(TRIM(BN168))&gt;0</formula>
    </cfRule>
  </conditionalFormatting>
  <conditionalFormatting sqref="BN167">
    <cfRule type="cellIs" dxfId="583" priority="603" stopIfTrue="1" operator="equal">
      <formula>"yes"</formula>
    </cfRule>
    <cfRule type="cellIs" dxfId="582" priority="604" stopIfTrue="1" operator="equal">
      <formula>"no"</formula>
    </cfRule>
    <cfRule type="notContainsBlanks" dxfId="581" priority="607" stopIfTrue="1">
      <formula>LEN(TRIM(BN167))&gt;0</formula>
    </cfRule>
  </conditionalFormatting>
  <conditionalFormatting sqref="BN167">
    <cfRule type="cellIs" dxfId="580" priority="605" stopIfTrue="1" operator="equal">
      <formula>"done"</formula>
    </cfRule>
    <cfRule type="cellIs" dxfId="579" priority="606" stopIfTrue="1" operator="equal">
      <formula>"n/a"</formula>
    </cfRule>
    <cfRule type="cellIs" dxfId="578" priority="608" stopIfTrue="1" operator="equal">
      <formula>"yes"</formula>
    </cfRule>
    <cfRule type="cellIs" dxfId="577" priority="609" stopIfTrue="1" operator="equal">
      <formula>"no"</formula>
    </cfRule>
    <cfRule type="notContainsBlanks" dxfId="576" priority="610">
      <formula>LEN(TRIM(BN167))&gt;0</formula>
    </cfRule>
  </conditionalFormatting>
  <conditionalFormatting sqref="BN169">
    <cfRule type="cellIs" dxfId="575" priority="595" stopIfTrue="1" operator="equal">
      <formula>"yes"</formula>
    </cfRule>
    <cfRule type="cellIs" dxfId="574" priority="596" stopIfTrue="1" operator="equal">
      <formula>"no"</formula>
    </cfRule>
    <cfRule type="notContainsBlanks" dxfId="573" priority="599" stopIfTrue="1">
      <formula>LEN(TRIM(BN169))&gt;0</formula>
    </cfRule>
  </conditionalFormatting>
  <conditionalFormatting sqref="BN169">
    <cfRule type="cellIs" dxfId="572" priority="597" stopIfTrue="1" operator="equal">
      <formula>"done"</formula>
    </cfRule>
    <cfRule type="cellIs" dxfId="571" priority="598" stopIfTrue="1" operator="equal">
      <formula>"n/a"</formula>
    </cfRule>
    <cfRule type="cellIs" dxfId="570" priority="600" stopIfTrue="1" operator="equal">
      <formula>"yes"</formula>
    </cfRule>
    <cfRule type="cellIs" dxfId="569" priority="601" stopIfTrue="1" operator="equal">
      <formula>"no"</formula>
    </cfRule>
    <cfRule type="notContainsBlanks" dxfId="568" priority="602">
      <formula>LEN(TRIM(BN169))&gt;0</formula>
    </cfRule>
  </conditionalFormatting>
  <conditionalFormatting sqref="BN171">
    <cfRule type="cellIs" dxfId="567" priority="587" stopIfTrue="1" operator="equal">
      <formula>"yes"</formula>
    </cfRule>
    <cfRule type="cellIs" dxfId="566" priority="588" stopIfTrue="1" operator="equal">
      <formula>"no"</formula>
    </cfRule>
    <cfRule type="notContainsBlanks" dxfId="565" priority="591" stopIfTrue="1">
      <formula>LEN(TRIM(BN171))&gt;0</formula>
    </cfRule>
  </conditionalFormatting>
  <conditionalFormatting sqref="BN171">
    <cfRule type="cellIs" dxfId="564" priority="589" stopIfTrue="1" operator="equal">
      <formula>"done"</formula>
    </cfRule>
    <cfRule type="cellIs" dxfId="563" priority="590" stopIfTrue="1" operator="equal">
      <formula>"n/a"</formula>
    </cfRule>
    <cfRule type="cellIs" dxfId="562" priority="592" stopIfTrue="1" operator="equal">
      <formula>"yes"</formula>
    </cfRule>
    <cfRule type="cellIs" dxfId="561" priority="593" stopIfTrue="1" operator="equal">
      <formula>"no"</formula>
    </cfRule>
    <cfRule type="notContainsBlanks" dxfId="560" priority="594">
      <formula>LEN(TRIM(BN171))&gt;0</formula>
    </cfRule>
  </conditionalFormatting>
  <conditionalFormatting sqref="BN172">
    <cfRule type="cellIs" dxfId="559" priority="579" stopIfTrue="1" operator="equal">
      <formula>"yes"</formula>
    </cfRule>
    <cfRule type="cellIs" dxfId="558" priority="580" stopIfTrue="1" operator="equal">
      <formula>"no"</formula>
    </cfRule>
    <cfRule type="notContainsBlanks" dxfId="557" priority="583" stopIfTrue="1">
      <formula>LEN(TRIM(BN172))&gt;0</formula>
    </cfRule>
  </conditionalFormatting>
  <conditionalFormatting sqref="BN172">
    <cfRule type="cellIs" dxfId="556" priority="581" stopIfTrue="1" operator="equal">
      <formula>"done"</formula>
    </cfRule>
    <cfRule type="cellIs" dxfId="555" priority="582" stopIfTrue="1" operator="equal">
      <formula>"n/a"</formula>
    </cfRule>
    <cfRule type="cellIs" dxfId="554" priority="584" stopIfTrue="1" operator="equal">
      <formula>"yes"</formula>
    </cfRule>
    <cfRule type="cellIs" dxfId="553" priority="585" stopIfTrue="1" operator="equal">
      <formula>"no"</formula>
    </cfRule>
    <cfRule type="notContainsBlanks" dxfId="552" priority="586">
      <formula>LEN(TRIM(BN172))&gt;0</formula>
    </cfRule>
  </conditionalFormatting>
  <conditionalFormatting sqref="BN174">
    <cfRule type="cellIs" dxfId="551" priority="571" stopIfTrue="1" operator="equal">
      <formula>"yes"</formula>
    </cfRule>
    <cfRule type="cellIs" dxfId="550" priority="572" stopIfTrue="1" operator="equal">
      <formula>"no"</formula>
    </cfRule>
    <cfRule type="notContainsBlanks" dxfId="549" priority="575" stopIfTrue="1">
      <formula>LEN(TRIM(BN174))&gt;0</formula>
    </cfRule>
  </conditionalFormatting>
  <conditionalFormatting sqref="BN174">
    <cfRule type="cellIs" dxfId="548" priority="573" stopIfTrue="1" operator="equal">
      <formula>"done"</formula>
    </cfRule>
    <cfRule type="cellIs" dxfId="547" priority="574" stopIfTrue="1" operator="equal">
      <formula>"n/a"</formula>
    </cfRule>
    <cfRule type="cellIs" dxfId="546" priority="576" stopIfTrue="1" operator="equal">
      <formula>"yes"</formula>
    </cfRule>
    <cfRule type="cellIs" dxfId="545" priority="577" stopIfTrue="1" operator="equal">
      <formula>"no"</formula>
    </cfRule>
    <cfRule type="notContainsBlanks" dxfId="544" priority="578">
      <formula>LEN(TRIM(BN174))&gt;0</formula>
    </cfRule>
  </conditionalFormatting>
  <conditionalFormatting sqref="BN175">
    <cfRule type="cellIs" dxfId="543" priority="563" stopIfTrue="1" operator="equal">
      <formula>"yes"</formula>
    </cfRule>
    <cfRule type="cellIs" dxfId="542" priority="564" stopIfTrue="1" operator="equal">
      <formula>"no"</formula>
    </cfRule>
    <cfRule type="notContainsBlanks" dxfId="541" priority="567" stopIfTrue="1">
      <formula>LEN(TRIM(BN175))&gt;0</formula>
    </cfRule>
  </conditionalFormatting>
  <conditionalFormatting sqref="BN175">
    <cfRule type="cellIs" dxfId="540" priority="565" stopIfTrue="1" operator="equal">
      <formula>"done"</formula>
    </cfRule>
    <cfRule type="cellIs" dxfId="539" priority="566" stopIfTrue="1" operator="equal">
      <formula>"n/a"</formula>
    </cfRule>
    <cfRule type="cellIs" dxfId="538" priority="568" stopIfTrue="1" operator="equal">
      <formula>"yes"</formula>
    </cfRule>
    <cfRule type="cellIs" dxfId="537" priority="569" stopIfTrue="1" operator="equal">
      <formula>"no"</formula>
    </cfRule>
    <cfRule type="notContainsBlanks" dxfId="536" priority="570">
      <formula>LEN(TRIM(BN175))&gt;0</formula>
    </cfRule>
  </conditionalFormatting>
  <conditionalFormatting sqref="BN176">
    <cfRule type="cellIs" dxfId="535" priority="555" stopIfTrue="1" operator="equal">
      <formula>"yes"</formula>
    </cfRule>
    <cfRule type="cellIs" dxfId="534" priority="556" stopIfTrue="1" operator="equal">
      <formula>"no"</formula>
    </cfRule>
    <cfRule type="notContainsBlanks" dxfId="533" priority="559" stopIfTrue="1">
      <formula>LEN(TRIM(BN176))&gt;0</formula>
    </cfRule>
  </conditionalFormatting>
  <conditionalFormatting sqref="BN176">
    <cfRule type="cellIs" dxfId="532" priority="557" stopIfTrue="1" operator="equal">
      <formula>"done"</formula>
    </cfRule>
    <cfRule type="cellIs" dxfId="531" priority="558" stopIfTrue="1" operator="equal">
      <formula>"n/a"</formula>
    </cfRule>
    <cfRule type="cellIs" dxfId="530" priority="560" stopIfTrue="1" operator="equal">
      <formula>"yes"</formula>
    </cfRule>
    <cfRule type="cellIs" dxfId="529" priority="561" stopIfTrue="1" operator="equal">
      <formula>"no"</formula>
    </cfRule>
    <cfRule type="notContainsBlanks" dxfId="528" priority="562">
      <formula>LEN(TRIM(BN176))&gt;0</formula>
    </cfRule>
  </conditionalFormatting>
  <conditionalFormatting sqref="BN177">
    <cfRule type="cellIs" dxfId="527" priority="547" stopIfTrue="1" operator="equal">
      <formula>"yes"</formula>
    </cfRule>
    <cfRule type="cellIs" dxfId="526" priority="548" stopIfTrue="1" operator="equal">
      <formula>"no"</formula>
    </cfRule>
    <cfRule type="notContainsBlanks" dxfId="525" priority="551" stopIfTrue="1">
      <formula>LEN(TRIM(BN177))&gt;0</formula>
    </cfRule>
  </conditionalFormatting>
  <conditionalFormatting sqref="BN177">
    <cfRule type="cellIs" dxfId="524" priority="549" stopIfTrue="1" operator="equal">
      <formula>"done"</formula>
    </cfRule>
    <cfRule type="cellIs" dxfId="523" priority="550" stopIfTrue="1" operator="equal">
      <formula>"n/a"</formula>
    </cfRule>
    <cfRule type="cellIs" dxfId="522" priority="552" stopIfTrue="1" operator="equal">
      <formula>"yes"</formula>
    </cfRule>
    <cfRule type="cellIs" dxfId="521" priority="553" stopIfTrue="1" operator="equal">
      <formula>"no"</formula>
    </cfRule>
    <cfRule type="notContainsBlanks" dxfId="520" priority="554">
      <formula>LEN(TRIM(BN177))&gt;0</formula>
    </cfRule>
  </conditionalFormatting>
  <conditionalFormatting sqref="BN210">
    <cfRule type="cellIs" dxfId="519" priority="539" stopIfTrue="1" operator="equal">
      <formula>"yes"</formula>
    </cfRule>
    <cfRule type="cellIs" dxfId="518" priority="540" stopIfTrue="1" operator="equal">
      <formula>"no"</formula>
    </cfRule>
    <cfRule type="notContainsBlanks" dxfId="517" priority="543" stopIfTrue="1">
      <formula>LEN(TRIM(BN210))&gt;0</formula>
    </cfRule>
  </conditionalFormatting>
  <conditionalFormatting sqref="BN210">
    <cfRule type="cellIs" dxfId="516" priority="541" stopIfTrue="1" operator="equal">
      <formula>"done"</formula>
    </cfRule>
    <cfRule type="cellIs" dxfId="515" priority="542" stopIfTrue="1" operator="equal">
      <formula>"n/a"</formula>
    </cfRule>
    <cfRule type="cellIs" dxfId="514" priority="544" stopIfTrue="1" operator="equal">
      <formula>"yes"</formula>
    </cfRule>
    <cfRule type="cellIs" dxfId="513" priority="545" stopIfTrue="1" operator="equal">
      <formula>"no"</formula>
    </cfRule>
    <cfRule type="notContainsBlanks" dxfId="512" priority="546">
      <formula>LEN(TRIM(BN210))&gt;0</formula>
    </cfRule>
  </conditionalFormatting>
  <conditionalFormatting sqref="BN178">
    <cfRule type="cellIs" dxfId="511" priority="531" stopIfTrue="1" operator="equal">
      <formula>"yes"</formula>
    </cfRule>
    <cfRule type="cellIs" dxfId="510" priority="532" stopIfTrue="1" operator="equal">
      <formula>"no"</formula>
    </cfRule>
    <cfRule type="notContainsBlanks" dxfId="509" priority="535" stopIfTrue="1">
      <formula>LEN(TRIM(BN178))&gt;0</formula>
    </cfRule>
  </conditionalFormatting>
  <conditionalFormatting sqref="BN178">
    <cfRule type="cellIs" dxfId="508" priority="533" stopIfTrue="1" operator="equal">
      <formula>"done"</formula>
    </cfRule>
    <cfRule type="cellIs" dxfId="507" priority="534" stopIfTrue="1" operator="equal">
      <formula>"n/a"</formula>
    </cfRule>
    <cfRule type="cellIs" dxfId="506" priority="536" stopIfTrue="1" operator="equal">
      <formula>"yes"</formula>
    </cfRule>
    <cfRule type="cellIs" dxfId="505" priority="537" stopIfTrue="1" operator="equal">
      <formula>"no"</formula>
    </cfRule>
    <cfRule type="notContainsBlanks" dxfId="504" priority="538">
      <formula>LEN(TRIM(BN178))&gt;0</formula>
    </cfRule>
  </conditionalFormatting>
  <conditionalFormatting sqref="BN181">
    <cfRule type="cellIs" dxfId="503" priority="523" stopIfTrue="1" operator="equal">
      <formula>"yes"</formula>
    </cfRule>
    <cfRule type="cellIs" dxfId="502" priority="524" stopIfTrue="1" operator="equal">
      <formula>"no"</formula>
    </cfRule>
    <cfRule type="notContainsBlanks" dxfId="501" priority="527" stopIfTrue="1">
      <formula>LEN(TRIM(BN181))&gt;0</formula>
    </cfRule>
  </conditionalFormatting>
  <conditionalFormatting sqref="BN181">
    <cfRule type="cellIs" dxfId="500" priority="525" stopIfTrue="1" operator="equal">
      <formula>"done"</formula>
    </cfRule>
    <cfRule type="cellIs" dxfId="499" priority="526" stopIfTrue="1" operator="equal">
      <formula>"n/a"</formula>
    </cfRule>
    <cfRule type="cellIs" dxfId="498" priority="528" stopIfTrue="1" operator="equal">
      <formula>"yes"</formula>
    </cfRule>
    <cfRule type="cellIs" dxfId="497" priority="529" stopIfTrue="1" operator="equal">
      <formula>"no"</formula>
    </cfRule>
    <cfRule type="notContainsBlanks" dxfId="496" priority="530">
      <formula>LEN(TRIM(BN181))&gt;0</formula>
    </cfRule>
  </conditionalFormatting>
  <conditionalFormatting sqref="BN182">
    <cfRule type="cellIs" dxfId="495" priority="515" stopIfTrue="1" operator="equal">
      <formula>"yes"</formula>
    </cfRule>
    <cfRule type="cellIs" dxfId="494" priority="516" stopIfTrue="1" operator="equal">
      <formula>"no"</formula>
    </cfRule>
    <cfRule type="notContainsBlanks" dxfId="493" priority="519" stopIfTrue="1">
      <formula>LEN(TRIM(BN182))&gt;0</formula>
    </cfRule>
  </conditionalFormatting>
  <conditionalFormatting sqref="BN182">
    <cfRule type="cellIs" dxfId="492" priority="517" stopIfTrue="1" operator="equal">
      <formula>"done"</formula>
    </cfRule>
    <cfRule type="cellIs" dxfId="491" priority="518" stopIfTrue="1" operator="equal">
      <formula>"n/a"</formula>
    </cfRule>
    <cfRule type="cellIs" dxfId="490" priority="520" stopIfTrue="1" operator="equal">
      <formula>"yes"</formula>
    </cfRule>
    <cfRule type="cellIs" dxfId="489" priority="521" stopIfTrue="1" operator="equal">
      <formula>"no"</formula>
    </cfRule>
    <cfRule type="notContainsBlanks" dxfId="488" priority="522">
      <formula>LEN(TRIM(BN182))&gt;0</formula>
    </cfRule>
  </conditionalFormatting>
  <conditionalFormatting sqref="BN183">
    <cfRule type="cellIs" dxfId="487" priority="507" stopIfTrue="1" operator="equal">
      <formula>"yes"</formula>
    </cfRule>
    <cfRule type="cellIs" dxfId="486" priority="508" stopIfTrue="1" operator="equal">
      <formula>"no"</formula>
    </cfRule>
    <cfRule type="notContainsBlanks" dxfId="485" priority="511" stopIfTrue="1">
      <formula>LEN(TRIM(BN183))&gt;0</formula>
    </cfRule>
  </conditionalFormatting>
  <conditionalFormatting sqref="BN183">
    <cfRule type="cellIs" dxfId="484" priority="509" stopIfTrue="1" operator="equal">
      <formula>"done"</formula>
    </cfRule>
    <cfRule type="cellIs" dxfId="483" priority="510" stopIfTrue="1" operator="equal">
      <formula>"n/a"</formula>
    </cfRule>
    <cfRule type="cellIs" dxfId="482" priority="512" stopIfTrue="1" operator="equal">
      <formula>"yes"</formula>
    </cfRule>
    <cfRule type="cellIs" dxfId="481" priority="513" stopIfTrue="1" operator="equal">
      <formula>"no"</formula>
    </cfRule>
    <cfRule type="notContainsBlanks" dxfId="480" priority="514">
      <formula>LEN(TRIM(BN183))&gt;0</formula>
    </cfRule>
  </conditionalFormatting>
  <conditionalFormatting sqref="BN184">
    <cfRule type="cellIs" dxfId="479" priority="499" stopIfTrue="1" operator="equal">
      <formula>"yes"</formula>
    </cfRule>
    <cfRule type="cellIs" dxfId="478" priority="500" stopIfTrue="1" operator="equal">
      <formula>"no"</formula>
    </cfRule>
    <cfRule type="notContainsBlanks" dxfId="477" priority="503" stopIfTrue="1">
      <formula>LEN(TRIM(BN184))&gt;0</formula>
    </cfRule>
  </conditionalFormatting>
  <conditionalFormatting sqref="BN184">
    <cfRule type="cellIs" dxfId="476" priority="501" stopIfTrue="1" operator="equal">
      <formula>"done"</formula>
    </cfRule>
    <cfRule type="cellIs" dxfId="475" priority="502" stopIfTrue="1" operator="equal">
      <formula>"n/a"</formula>
    </cfRule>
    <cfRule type="cellIs" dxfId="474" priority="504" stopIfTrue="1" operator="equal">
      <formula>"yes"</formula>
    </cfRule>
    <cfRule type="cellIs" dxfId="473" priority="505" stopIfTrue="1" operator="equal">
      <formula>"no"</formula>
    </cfRule>
    <cfRule type="notContainsBlanks" dxfId="472" priority="506">
      <formula>LEN(TRIM(BN184))&gt;0</formula>
    </cfRule>
  </conditionalFormatting>
  <conditionalFormatting sqref="BN185">
    <cfRule type="cellIs" dxfId="471" priority="491" stopIfTrue="1" operator="equal">
      <formula>"yes"</formula>
    </cfRule>
    <cfRule type="cellIs" dxfId="470" priority="492" stopIfTrue="1" operator="equal">
      <formula>"no"</formula>
    </cfRule>
    <cfRule type="notContainsBlanks" dxfId="469" priority="495" stopIfTrue="1">
      <formula>LEN(TRIM(BN185))&gt;0</formula>
    </cfRule>
  </conditionalFormatting>
  <conditionalFormatting sqref="BN185">
    <cfRule type="cellIs" dxfId="468" priority="493" stopIfTrue="1" operator="equal">
      <formula>"done"</formula>
    </cfRule>
    <cfRule type="cellIs" dxfId="467" priority="494" stopIfTrue="1" operator="equal">
      <formula>"n/a"</formula>
    </cfRule>
    <cfRule type="cellIs" dxfId="466" priority="496" stopIfTrue="1" operator="equal">
      <formula>"yes"</formula>
    </cfRule>
    <cfRule type="cellIs" dxfId="465" priority="497" stopIfTrue="1" operator="equal">
      <formula>"no"</formula>
    </cfRule>
    <cfRule type="notContainsBlanks" dxfId="464" priority="498">
      <formula>LEN(TRIM(BN185))&gt;0</formula>
    </cfRule>
  </conditionalFormatting>
  <conditionalFormatting sqref="BN186">
    <cfRule type="cellIs" dxfId="463" priority="483" stopIfTrue="1" operator="equal">
      <formula>"yes"</formula>
    </cfRule>
    <cfRule type="cellIs" dxfId="462" priority="484" stopIfTrue="1" operator="equal">
      <formula>"no"</formula>
    </cfRule>
    <cfRule type="notContainsBlanks" dxfId="461" priority="487" stopIfTrue="1">
      <formula>LEN(TRIM(BN186))&gt;0</formula>
    </cfRule>
  </conditionalFormatting>
  <conditionalFormatting sqref="BN186">
    <cfRule type="cellIs" dxfId="460" priority="485" stopIfTrue="1" operator="equal">
      <formula>"done"</formula>
    </cfRule>
    <cfRule type="cellIs" dxfId="459" priority="486" stopIfTrue="1" operator="equal">
      <formula>"n/a"</formula>
    </cfRule>
    <cfRule type="cellIs" dxfId="458" priority="488" stopIfTrue="1" operator="equal">
      <formula>"yes"</formula>
    </cfRule>
    <cfRule type="cellIs" dxfId="457" priority="489" stopIfTrue="1" operator="equal">
      <formula>"no"</formula>
    </cfRule>
    <cfRule type="notContainsBlanks" dxfId="456" priority="490">
      <formula>LEN(TRIM(BN186))&gt;0</formula>
    </cfRule>
  </conditionalFormatting>
  <conditionalFormatting sqref="BN187">
    <cfRule type="cellIs" dxfId="455" priority="475" stopIfTrue="1" operator="equal">
      <formula>"yes"</formula>
    </cfRule>
    <cfRule type="cellIs" dxfId="454" priority="476" stopIfTrue="1" operator="equal">
      <formula>"no"</formula>
    </cfRule>
    <cfRule type="notContainsBlanks" dxfId="453" priority="479" stopIfTrue="1">
      <formula>LEN(TRIM(BN187))&gt;0</formula>
    </cfRule>
  </conditionalFormatting>
  <conditionalFormatting sqref="BN187">
    <cfRule type="cellIs" dxfId="452" priority="477" stopIfTrue="1" operator="equal">
      <formula>"done"</formula>
    </cfRule>
    <cfRule type="cellIs" dxfId="451" priority="478" stopIfTrue="1" operator="equal">
      <formula>"n/a"</formula>
    </cfRule>
    <cfRule type="cellIs" dxfId="450" priority="480" stopIfTrue="1" operator="equal">
      <formula>"yes"</formula>
    </cfRule>
    <cfRule type="cellIs" dxfId="449" priority="481" stopIfTrue="1" operator="equal">
      <formula>"no"</formula>
    </cfRule>
    <cfRule type="notContainsBlanks" dxfId="448" priority="482">
      <formula>LEN(TRIM(BN187))&gt;0</formula>
    </cfRule>
  </conditionalFormatting>
  <conditionalFormatting sqref="BN188">
    <cfRule type="cellIs" dxfId="447" priority="467" stopIfTrue="1" operator="equal">
      <formula>"yes"</formula>
    </cfRule>
    <cfRule type="cellIs" dxfId="446" priority="468" stopIfTrue="1" operator="equal">
      <formula>"no"</formula>
    </cfRule>
    <cfRule type="notContainsBlanks" dxfId="445" priority="471" stopIfTrue="1">
      <formula>LEN(TRIM(BN188))&gt;0</formula>
    </cfRule>
  </conditionalFormatting>
  <conditionalFormatting sqref="BN188">
    <cfRule type="cellIs" dxfId="444" priority="469" stopIfTrue="1" operator="equal">
      <formula>"done"</formula>
    </cfRule>
    <cfRule type="cellIs" dxfId="443" priority="470" stopIfTrue="1" operator="equal">
      <formula>"n/a"</formula>
    </cfRule>
    <cfRule type="cellIs" dxfId="442" priority="472" stopIfTrue="1" operator="equal">
      <formula>"yes"</formula>
    </cfRule>
    <cfRule type="cellIs" dxfId="441" priority="473" stopIfTrue="1" operator="equal">
      <formula>"no"</formula>
    </cfRule>
    <cfRule type="notContainsBlanks" dxfId="440" priority="474">
      <formula>LEN(TRIM(BN188))&gt;0</formula>
    </cfRule>
  </conditionalFormatting>
  <conditionalFormatting sqref="BN190">
    <cfRule type="cellIs" dxfId="439" priority="459" stopIfTrue="1" operator="equal">
      <formula>"yes"</formula>
    </cfRule>
    <cfRule type="cellIs" dxfId="438" priority="460" stopIfTrue="1" operator="equal">
      <formula>"no"</formula>
    </cfRule>
    <cfRule type="notContainsBlanks" dxfId="437" priority="463" stopIfTrue="1">
      <formula>LEN(TRIM(BN190))&gt;0</formula>
    </cfRule>
  </conditionalFormatting>
  <conditionalFormatting sqref="BN190">
    <cfRule type="cellIs" dxfId="436" priority="461" stopIfTrue="1" operator="equal">
      <formula>"done"</formula>
    </cfRule>
    <cfRule type="cellIs" dxfId="435" priority="462" stopIfTrue="1" operator="equal">
      <formula>"n/a"</formula>
    </cfRule>
    <cfRule type="cellIs" dxfId="434" priority="464" stopIfTrue="1" operator="equal">
      <formula>"yes"</formula>
    </cfRule>
    <cfRule type="cellIs" dxfId="433" priority="465" stopIfTrue="1" operator="equal">
      <formula>"no"</formula>
    </cfRule>
    <cfRule type="notContainsBlanks" dxfId="432" priority="466">
      <formula>LEN(TRIM(BN190))&gt;0</formula>
    </cfRule>
  </conditionalFormatting>
  <conditionalFormatting sqref="BN191">
    <cfRule type="cellIs" dxfId="431" priority="451" stopIfTrue="1" operator="equal">
      <formula>"yes"</formula>
    </cfRule>
    <cfRule type="cellIs" dxfId="430" priority="452" stopIfTrue="1" operator="equal">
      <formula>"no"</formula>
    </cfRule>
    <cfRule type="notContainsBlanks" dxfId="429" priority="455" stopIfTrue="1">
      <formula>LEN(TRIM(BN191))&gt;0</formula>
    </cfRule>
  </conditionalFormatting>
  <conditionalFormatting sqref="BN191">
    <cfRule type="cellIs" dxfId="428" priority="453" stopIfTrue="1" operator="equal">
      <formula>"done"</formula>
    </cfRule>
    <cfRule type="cellIs" dxfId="427" priority="454" stopIfTrue="1" operator="equal">
      <formula>"n/a"</formula>
    </cfRule>
    <cfRule type="cellIs" dxfId="426" priority="456" stopIfTrue="1" operator="equal">
      <formula>"yes"</formula>
    </cfRule>
    <cfRule type="cellIs" dxfId="425" priority="457" stopIfTrue="1" operator="equal">
      <formula>"no"</formula>
    </cfRule>
    <cfRule type="notContainsBlanks" dxfId="424" priority="458">
      <formula>LEN(TRIM(BN191))&gt;0</formula>
    </cfRule>
  </conditionalFormatting>
  <conditionalFormatting sqref="BN192">
    <cfRule type="cellIs" dxfId="423" priority="443" stopIfTrue="1" operator="equal">
      <formula>"yes"</formula>
    </cfRule>
    <cfRule type="cellIs" dxfId="422" priority="444" stopIfTrue="1" operator="equal">
      <formula>"no"</formula>
    </cfRule>
    <cfRule type="notContainsBlanks" dxfId="421" priority="447" stopIfTrue="1">
      <formula>LEN(TRIM(BN192))&gt;0</formula>
    </cfRule>
  </conditionalFormatting>
  <conditionalFormatting sqref="BN192">
    <cfRule type="cellIs" dxfId="420" priority="445" stopIfTrue="1" operator="equal">
      <formula>"done"</formula>
    </cfRule>
    <cfRule type="cellIs" dxfId="419" priority="446" stopIfTrue="1" operator="equal">
      <formula>"n/a"</formula>
    </cfRule>
    <cfRule type="cellIs" dxfId="418" priority="448" stopIfTrue="1" operator="equal">
      <formula>"yes"</formula>
    </cfRule>
    <cfRule type="cellIs" dxfId="417" priority="449" stopIfTrue="1" operator="equal">
      <formula>"no"</formula>
    </cfRule>
    <cfRule type="notContainsBlanks" dxfId="416" priority="450">
      <formula>LEN(TRIM(BN192))&gt;0</formula>
    </cfRule>
  </conditionalFormatting>
  <conditionalFormatting sqref="BN194">
    <cfRule type="cellIs" dxfId="415" priority="435" stopIfTrue="1" operator="equal">
      <formula>"yes"</formula>
    </cfRule>
    <cfRule type="cellIs" dxfId="414" priority="436" stopIfTrue="1" operator="equal">
      <formula>"no"</formula>
    </cfRule>
    <cfRule type="notContainsBlanks" dxfId="413" priority="439" stopIfTrue="1">
      <formula>LEN(TRIM(BN194))&gt;0</formula>
    </cfRule>
  </conditionalFormatting>
  <conditionalFormatting sqref="BN194">
    <cfRule type="cellIs" dxfId="412" priority="437" stopIfTrue="1" operator="equal">
      <formula>"done"</formula>
    </cfRule>
    <cfRule type="cellIs" dxfId="411" priority="438" stopIfTrue="1" operator="equal">
      <formula>"n/a"</formula>
    </cfRule>
    <cfRule type="cellIs" dxfId="410" priority="440" stopIfTrue="1" operator="equal">
      <formula>"yes"</formula>
    </cfRule>
    <cfRule type="cellIs" dxfId="409" priority="441" stopIfTrue="1" operator="equal">
      <formula>"no"</formula>
    </cfRule>
    <cfRule type="notContainsBlanks" dxfId="408" priority="442">
      <formula>LEN(TRIM(BN194))&gt;0</formula>
    </cfRule>
  </conditionalFormatting>
  <conditionalFormatting sqref="BN195">
    <cfRule type="cellIs" dxfId="407" priority="427" stopIfTrue="1" operator="equal">
      <formula>"yes"</formula>
    </cfRule>
    <cfRule type="cellIs" dxfId="406" priority="428" stopIfTrue="1" operator="equal">
      <formula>"no"</formula>
    </cfRule>
    <cfRule type="notContainsBlanks" dxfId="405" priority="431" stopIfTrue="1">
      <formula>LEN(TRIM(BN195))&gt;0</formula>
    </cfRule>
  </conditionalFormatting>
  <conditionalFormatting sqref="BN195">
    <cfRule type="cellIs" dxfId="404" priority="429" stopIfTrue="1" operator="equal">
      <formula>"done"</formula>
    </cfRule>
    <cfRule type="cellIs" dxfId="403" priority="430" stopIfTrue="1" operator="equal">
      <formula>"n/a"</formula>
    </cfRule>
    <cfRule type="cellIs" dxfId="402" priority="432" stopIfTrue="1" operator="equal">
      <formula>"yes"</formula>
    </cfRule>
    <cfRule type="cellIs" dxfId="401" priority="433" stopIfTrue="1" operator="equal">
      <formula>"no"</formula>
    </cfRule>
    <cfRule type="notContainsBlanks" dxfId="400" priority="434">
      <formula>LEN(TRIM(BN195))&gt;0</formula>
    </cfRule>
  </conditionalFormatting>
  <conditionalFormatting sqref="BN196">
    <cfRule type="cellIs" dxfId="399" priority="419" stopIfTrue="1" operator="equal">
      <formula>"yes"</formula>
    </cfRule>
    <cfRule type="cellIs" dxfId="398" priority="420" stopIfTrue="1" operator="equal">
      <formula>"no"</formula>
    </cfRule>
    <cfRule type="notContainsBlanks" dxfId="397" priority="423" stopIfTrue="1">
      <formula>LEN(TRIM(BN196))&gt;0</formula>
    </cfRule>
  </conditionalFormatting>
  <conditionalFormatting sqref="BN196">
    <cfRule type="cellIs" dxfId="396" priority="421" stopIfTrue="1" operator="equal">
      <formula>"done"</formula>
    </cfRule>
    <cfRule type="cellIs" dxfId="395" priority="422" stopIfTrue="1" operator="equal">
      <formula>"n/a"</formula>
    </cfRule>
    <cfRule type="cellIs" dxfId="394" priority="424" stopIfTrue="1" operator="equal">
      <formula>"yes"</formula>
    </cfRule>
    <cfRule type="cellIs" dxfId="393" priority="425" stopIfTrue="1" operator="equal">
      <formula>"no"</formula>
    </cfRule>
    <cfRule type="notContainsBlanks" dxfId="392" priority="426">
      <formula>LEN(TRIM(BN196))&gt;0</formula>
    </cfRule>
  </conditionalFormatting>
  <conditionalFormatting sqref="BN197">
    <cfRule type="cellIs" dxfId="391" priority="411" stopIfTrue="1" operator="equal">
      <formula>"yes"</formula>
    </cfRule>
    <cfRule type="cellIs" dxfId="390" priority="412" stopIfTrue="1" operator="equal">
      <formula>"no"</formula>
    </cfRule>
    <cfRule type="notContainsBlanks" dxfId="389" priority="415" stopIfTrue="1">
      <formula>LEN(TRIM(BN197))&gt;0</formula>
    </cfRule>
  </conditionalFormatting>
  <conditionalFormatting sqref="BN197">
    <cfRule type="cellIs" dxfId="388" priority="413" stopIfTrue="1" operator="equal">
      <formula>"done"</formula>
    </cfRule>
    <cfRule type="cellIs" dxfId="387" priority="414" stopIfTrue="1" operator="equal">
      <formula>"n/a"</formula>
    </cfRule>
    <cfRule type="cellIs" dxfId="386" priority="416" stopIfTrue="1" operator="equal">
      <formula>"yes"</formula>
    </cfRule>
    <cfRule type="cellIs" dxfId="385" priority="417" stopIfTrue="1" operator="equal">
      <formula>"no"</formula>
    </cfRule>
    <cfRule type="notContainsBlanks" dxfId="384" priority="418">
      <formula>LEN(TRIM(BN197))&gt;0</formula>
    </cfRule>
  </conditionalFormatting>
  <conditionalFormatting sqref="BN198">
    <cfRule type="cellIs" dxfId="383" priority="403" stopIfTrue="1" operator="equal">
      <formula>"yes"</formula>
    </cfRule>
    <cfRule type="cellIs" dxfId="382" priority="404" stopIfTrue="1" operator="equal">
      <formula>"no"</formula>
    </cfRule>
    <cfRule type="notContainsBlanks" dxfId="381" priority="407" stopIfTrue="1">
      <formula>LEN(TRIM(BN198))&gt;0</formula>
    </cfRule>
  </conditionalFormatting>
  <conditionalFormatting sqref="BN198">
    <cfRule type="cellIs" dxfId="380" priority="405" stopIfTrue="1" operator="equal">
      <formula>"done"</formula>
    </cfRule>
    <cfRule type="cellIs" dxfId="379" priority="406" stopIfTrue="1" operator="equal">
      <formula>"n/a"</formula>
    </cfRule>
    <cfRule type="cellIs" dxfId="378" priority="408" stopIfTrue="1" operator="equal">
      <formula>"yes"</formula>
    </cfRule>
    <cfRule type="cellIs" dxfId="377" priority="409" stopIfTrue="1" operator="equal">
      <formula>"no"</formula>
    </cfRule>
    <cfRule type="notContainsBlanks" dxfId="376" priority="410">
      <formula>LEN(TRIM(BN198))&gt;0</formula>
    </cfRule>
  </conditionalFormatting>
  <conditionalFormatting sqref="BN202">
    <cfRule type="cellIs" dxfId="375" priority="395" stopIfTrue="1" operator="equal">
      <formula>"yes"</formula>
    </cfRule>
    <cfRule type="cellIs" dxfId="374" priority="396" stopIfTrue="1" operator="equal">
      <formula>"no"</formula>
    </cfRule>
    <cfRule type="notContainsBlanks" dxfId="373" priority="399" stopIfTrue="1">
      <formula>LEN(TRIM(BN202))&gt;0</formula>
    </cfRule>
  </conditionalFormatting>
  <conditionalFormatting sqref="BN202">
    <cfRule type="cellIs" dxfId="372" priority="397" stopIfTrue="1" operator="equal">
      <formula>"done"</formula>
    </cfRule>
    <cfRule type="cellIs" dxfId="371" priority="398" stopIfTrue="1" operator="equal">
      <formula>"n/a"</formula>
    </cfRule>
    <cfRule type="cellIs" dxfId="370" priority="400" stopIfTrue="1" operator="equal">
      <formula>"yes"</formula>
    </cfRule>
    <cfRule type="cellIs" dxfId="369" priority="401" stopIfTrue="1" operator="equal">
      <formula>"no"</formula>
    </cfRule>
    <cfRule type="notContainsBlanks" dxfId="368" priority="402">
      <formula>LEN(TRIM(BN202))&gt;0</formula>
    </cfRule>
  </conditionalFormatting>
  <conditionalFormatting sqref="BN201">
    <cfRule type="cellIs" dxfId="367" priority="387" stopIfTrue="1" operator="equal">
      <formula>"yes"</formula>
    </cfRule>
    <cfRule type="cellIs" dxfId="366" priority="388" stopIfTrue="1" operator="equal">
      <formula>"no"</formula>
    </cfRule>
    <cfRule type="notContainsBlanks" dxfId="365" priority="391" stopIfTrue="1">
      <formula>LEN(TRIM(BN201))&gt;0</formula>
    </cfRule>
  </conditionalFormatting>
  <conditionalFormatting sqref="BN201">
    <cfRule type="cellIs" dxfId="364" priority="389" stopIfTrue="1" operator="equal">
      <formula>"done"</formula>
    </cfRule>
    <cfRule type="cellIs" dxfId="363" priority="390" stopIfTrue="1" operator="equal">
      <formula>"n/a"</formula>
    </cfRule>
    <cfRule type="cellIs" dxfId="362" priority="392" stopIfTrue="1" operator="equal">
      <formula>"yes"</formula>
    </cfRule>
    <cfRule type="cellIs" dxfId="361" priority="393" stopIfTrue="1" operator="equal">
      <formula>"no"</formula>
    </cfRule>
    <cfRule type="notContainsBlanks" dxfId="360" priority="394">
      <formula>LEN(TRIM(BN201))&gt;0</formula>
    </cfRule>
  </conditionalFormatting>
  <conditionalFormatting sqref="BN199">
    <cfRule type="cellIs" dxfId="359" priority="379" stopIfTrue="1" operator="equal">
      <formula>"yes"</formula>
    </cfRule>
    <cfRule type="cellIs" dxfId="358" priority="380" stopIfTrue="1" operator="equal">
      <formula>"no"</formula>
    </cfRule>
    <cfRule type="notContainsBlanks" dxfId="357" priority="383" stopIfTrue="1">
      <formula>LEN(TRIM(BN199))&gt;0</formula>
    </cfRule>
  </conditionalFormatting>
  <conditionalFormatting sqref="BN199">
    <cfRule type="cellIs" dxfId="356" priority="381" stopIfTrue="1" operator="equal">
      <formula>"done"</formula>
    </cfRule>
    <cfRule type="cellIs" dxfId="355" priority="382" stopIfTrue="1" operator="equal">
      <formula>"n/a"</formula>
    </cfRule>
    <cfRule type="cellIs" dxfId="354" priority="384" stopIfTrue="1" operator="equal">
      <formula>"yes"</formula>
    </cfRule>
    <cfRule type="cellIs" dxfId="353" priority="385" stopIfTrue="1" operator="equal">
      <formula>"no"</formula>
    </cfRule>
    <cfRule type="notContainsBlanks" dxfId="352" priority="386">
      <formula>LEN(TRIM(BN199))&gt;0</formula>
    </cfRule>
  </conditionalFormatting>
  <conditionalFormatting sqref="BN200">
    <cfRule type="cellIs" dxfId="351" priority="371" stopIfTrue="1" operator="equal">
      <formula>"yes"</formula>
    </cfRule>
    <cfRule type="cellIs" dxfId="350" priority="372" stopIfTrue="1" operator="equal">
      <formula>"no"</formula>
    </cfRule>
    <cfRule type="notContainsBlanks" dxfId="349" priority="375" stopIfTrue="1">
      <formula>LEN(TRIM(BN200))&gt;0</formula>
    </cfRule>
  </conditionalFormatting>
  <conditionalFormatting sqref="BN200">
    <cfRule type="cellIs" dxfId="348" priority="373" stopIfTrue="1" operator="equal">
      <formula>"done"</formula>
    </cfRule>
    <cfRule type="cellIs" dxfId="347" priority="374" stopIfTrue="1" operator="equal">
      <formula>"n/a"</formula>
    </cfRule>
    <cfRule type="cellIs" dxfId="346" priority="376" stopIfTrue="1" operator="equal">
      <formula>"yes"</formula>
    </cfRule>
    <cfRule type="cellIs" dxfId="345" priority="377" stopIfTrue="1" operator="equal">
      <formula>"no"</formula>
    </cfRule>
    <cfRule type="notContainsBlanks" dxfId="344" priority="378">
      <formula>LEN(TRIM(BN200))&gt;0</formula>
    </cfRule>
  </conditionalFormatting>
  <conditionalFormatting sqref="BN204:BN207">
    <cfRule type="cellIs" dxfId="343" priority="363" stopIfTrue="1" operator="equal">
      <formula>"yes"</formula>
    </cfRule>
    <cfRule type="cellIs" dxfId="342" priority="364" stopIfTrue="1" operator="equal">
      <formula>"no"</formula>
    </cfRule>
    <cfRule type="notContainsBlanks" dxfId="341" priority="367" stopIfTrue="1">
      <formula>LEN(TRIM(BN204))&gt;0</formula>
    </cfRule>
  </conditionalFormatting>
  <conditionalFormatting sqref="BN204:BN207">
    <cfRule type="cellIs" dxfId="340" priority="365" stopIfTrue="1" operator="equal">
      <formula>"done"</formula>
    </cfRule>
    <cfRule type="cellIs" dxfId="339" priority="366" stopIfTrue="1" operator="equal">
      <formula>"n/a"</formula>
    </cfRule>
    <cfRule type="cellIs" dxfId="338" priority="368" stopIfTrue="1" operator="equal">
      <formula>"yes"</formula>
    </cfRule>
    <cfRule type="cellIs" dxfId="337" priority="369" stopIfTrue="1" operator="equal">
      <formula>"no"</formula>
    </cfRule>
    <cfRule type="notContainsBlanks" dxfId="336" priority="370">
      <formula>LEN(TRIM(BN204))&gt;0</formula>
    </cfRule>
  </conditionalFormatting>
  <conditionalFormatting sqref="BN209">
    <cfRule type="cellIs" dxfId="335" priority="355" stopIfTrue="1" operator="equal">
      <formula>"yes"</formula>
    </cfRule>
    <cfRule type="cellIs" dxfId="334" priority="356" stopIfTrue="1" operator="equal">
      <formula>"no"</formula>
    </cfRule>
    <cfRule type="notContainsBlanks" dxfId="333" priority="359" stopIfTrue="1">
      <formula>LEN(TRIM(BN209))&gt;0</formula>
    </cfRule>
  </conditionalFormatting>
  <conditionalFormatting sqref="BN209">
    <cfRule type="cellIs" dxfId="332" priority="357" stopIfTrue="1" operator="equal">
      <formula>"done"</formula>
    </cfRule>
    <cfRule type="cellIs" dxfId="331" priority="358" stopIfTrue="1" operator="equal">
      <formula>"n/a"</formula>
    </cfRule>
    <cfRule type="cellIs" dxfId="330" priority="360" stopIfTrue="1" operator="equal">
      <formula>"yes"</formula>
    </cfRule>
    <cfRule type="cellIs" dxfId="329" priority="361" stopIfTrue="1" operator="equal">
      <formula>"no"</formula>
    </cfRule>
    <cfRule type="notContainsBlanks" dxfId="328" priority="362">
      <formula>LEN(TRIM(BN209))&gt;0</formula>
    </cfRule>
  </conditionalFormatting>
  <conditionalFormatting sqref="BN212">
    <cfRule type="cellIs" dxfId="327" priority="347" stopIfTrue="1" operator="equal">
      <formula>"yes"</formula>
    </cfRule>
    <cfRule type="cellIs" dxfId="326" priority="348" stopIfTrue="1" operator="equal">
      <formula>"no"</formula>
    </cfRule>
    <cfRule type="notContainsBlanks" dxfId="325" priority="351" stopIfTrue="1">
      <formula>LEN(TRIM(BN212))&gt;0</formula>
    </cfRule>
  </conditionalFormatting>
  <conditionalFormatting sqref="BN212">
    <cfRule type="cellIs" dxfId="324" priority="349" stopIfTrue="1" operator="equal">
      <formula>"done"</formula>
    </cfRule>
    <cfRule type="cellIs" dxfId="323" priority="350" stopIfTrue="1" operator="equal">
      <formula>"n/a"</formula>
    </cfRule>
    <cfRule type="cellIs" dxfId="322" priority="352" stopIfTrue="1" operator="equal">
      <formula>"yes"</formula>
    </cfRule>
    <cfRule type="cellIs" dxfId="321" priority="353" stopIfTrue="1" operator="equal">
      <formula>"no"</formula>
    </cfRule>
    <cfRule type="notContainsBlanks" dxfId="320" priority="354">
      <formula>LEN(TRIM(BN212))&gt;0</formula>
    </cfRule>
  </conditionalFormatting>
  <conditionalFormatting sqref="BN213">
    <cfRule type="cellIs" dxfId="319" priority="339" stopIfTrue="1" operator="equal">
      <formula>"yes"</formula>
    </cfRule>
    <cfRule type="cellIs" dxfId="318" priority="340" stopIfTrue="1" operator="equal">
      <formula>"no"</formula>
    </cfRule>
    <cfRule type="notContainsBlanks" dxfId="317" priority="343" stopIfTrue="1">
      <formula>LEN(TRIM(BN213))&gt;0</formula>
    </cfRule>
  </conditionalFormatting>
  <conditionalFormatting sqref="BN213">
    <cfRule type="cellIs" dxfId="316" priority="341" stopIfTrue="1" operator="equal">
      <formula>"done"</formula>
    </cfRule>
    <cfRule type="cellIs" dxfId="315" priority="342" stopIfTrue="1" operator="equal">
      <formula>"n/a"</formula>
    </cfRule>
    <cfRule type="cellIs" dxfId="314" priority="344" stopIfTrue="1" operator="equal">
      <formula>"yes"</formula>
    </cfRule>
    <cfRule type="cellIs" dxfId="313" priority="345" stopIfTrue="1" operator="equal">
      <formula>"no"</formula>
    </cfRule>
    <cfRule type="notContainsBlanks" dxfId="312" priority="346">
      <formula>LEN(TRIM(BN213))&gt;0</formula>
    </cfRule>
  </conditionalFormatting>
  <conditionalFormatting sqref="BN217:BN235">
    <cfRule type="cellIs" dxfId="311" priority="331" stopIfTrue="1" operator="equal">
      <formula>"yes"</formula>
    </cfRule>
    <cfRule type="cellIs" dxfId="310" priority="332" stopIfTrue="1" operator="equal">
      <formula>"no"</formula>
    </cfRule>
    <cfRule type="notContainsBlanks" dxfId="309" priority="335" stopIfTrue="1">
      <formula>LEN(TRIM(BN217))&gt;0</formula>
    </cfRule>
  </conditionalFormatting>
  <conditionalFormatting sqref="BN217:BN235">
    <cfRule type="cellIs" dxfId="308" priority="333" stopIfTrue="1" operator="equal">
      <formula>"done"</formula>
    </cfRule>
    <cfRule type="cellIs" dxfId="307" priority="334" stopIfTrue="1" operator="equal">
      <formula>"n/a"</formula>
    </cfRule>
    <cfRule type="cellIs" dxfId="306" priority="336" stopIfTrue="1" operator="equal">
      <formula>"yes"</formula>
    </cfRule>
    <cfRule type="cellIs" dxfId="305" priority="337" stopIfTrue="1" operator="equal">
      <formula>"no"</formula>
    </cfRule>
    <cfRule type="notContainsBlanks" dxfId="304" priority="338">
      <formula>LEN(TRIM(BN217))&gt;0</formula>
    </cfRule>
  </conditionalFormatting>
  <conditionalFormatting sqref="BN240:BN247">
    <cfRule type="cellIs" dxfId="303" priority="328" stopIfTrue="1" operator="equal">
      <formula>"yes"</formula>
    </cfRule>
    <cfRule type="cellIs" dxfId="302" priority="329" stopIfTrue="1" operator="equal">
      <formula>"no"</formula>
    </cfRule>
    <cfRule type="notContainsBlanks" dxfId="301" priority="330">
      <formula>LEN(TRIM(BN240))&gt;0</formula>
    </cfRule>
  </conditionalFormatting>
  <conditionalFormatting sqref="BN240:BN247">
    <cfRule type="cellIs" dxfId="300" priority="325" stopIfTrue="1" operator="equal">
      <formula>"yes"</formula>
    </cfRule>
    <cfRule type="cellIs" dxfId="299" priority="326" stopIfTrue="1" operator="equal">
      <formula>"no"</formula>
    </cfRule>
    <cfRule type="notContainsBlanks" dxfId="298" priority="327">
      <formula>LEN(TRIM(BN240))&gt;0</formula>
    </cfRule>
  </conditionalFormatting>
  <conditionalFormatting sqref="BN240:BN247">
    <cfRule type="cellIs" dxfId="297" priority="320" stopIfTrue="1" operator="equal">
      <formula>"done"</formula>
    </cfRule>
    <cfRule type="cellIs" dxfId="296" priority="321" stopIfTrue="1" operator="equal">
      <formula>"n/a"</formula>
    </cfRule>
    <cfRule type="cellIs" dxfId="295" priority="322" stopIfTrue="1" operator="equal">
      <formula>"yes"</formula>
    </cfRule>
    <cfRule type="cellIs" dxfId="294" priority="323" stopIfTrue="1" operator="equal">
      <formula>"no"</formula>
    </cfRule>
    <cfRule type="notContainsBlanks" dxfId="293" priority="324">
      <formula>LEN(TRIM(BN240))&gt;0</formula>
    </cfRule>
  </conditionalFormatting>
  <conditionalFormatting sqref="BN251:BN258">
    <cfRule type="cellIs" dxfId="292" priority="317" stopIfTrue="1" operator="equal">
      <formula>"yes"</formula>
    </cfRule>
    <cfRule type="cellIs" dxfId="291" priority="318" stopIfTrue="1" operator="equal">
      <formula>"no"</formula>
    </cfRule>
    <cfRule type="notContainsBlanks" dxfId="290" priority="319">
      <formula>LEN(TRIM(BN251))&gt;0</formula>
    </cfRule>
  </conditionalFormatting>
  <conditionalFormatting sqref="BN251:BN258">
    <cfRule type="cellIs" dxfId="289" priority="314" stopIfTrue="1" operator="equal">
      <formula>"yes"</formula>
    </cfRule>
    <cfRule type="cellIs" dxfId="288" priority="315" stopIfTrue="1" operator="equal">
      <formula>"no"</formula>
    </cfRule>
    <cfRule type="notContainsBlanks" dxfId="287" priority="316">
      <formula>LEN(TRIM(BN251))&gt;0</formula>
    </cfRule>
  </conditionalFormatting>
  <conditionalFormatting sqref="BN251:BN258">
    <cfRule type="cellIs" dxfId="286" priority="309" stopIfTrue="1" operator="equal">
      <formula>"done"</formula>
    </cfRule>
    <cfRule type="cellIs" dxfId="285" priority="310" stopIfTrue="1" operator="equal">
      <formula>"n/a"</formula>
    </cfRule>
    <cfRule type="cellIs" dxfId="284" priority="311" stopIfTrue="1" operator="equal">
      <formula>"yes"</formula>
    </cfRule>
    <cfRule type="cellIs" dxfId="283" priority="312" stopIfTrue="1" operator="equal">
      <formula>"no"</formula>
    </cfRule>
    <cfRule type="notContainsBlanks" dxfId="282" priority="313">
      <formula>LEN(TRIM(BN251))&gt;0</formula>
    </cfRule>
  </conditionalFormatting>
  <conditionalFormatting sqref="BN260:BN275">
    <cfRule type="cellIs" dxfId="281" priority="306" stopIfTrue="1" operator="equal">
      <formula>"yes"</formula>
    </cfRule>
    <cfRule type="cellIs" dxfId="280" priority="307" stopIfTrue="1" operator="equal">
      <formula>"no"</formula>
    </cfRule>
    <cfRule type="notContainsBlanks" dxfId="279" priority="308">
      <formula>LEN(TRIM(BN260))&gt;0</formula>
    </cfRule>
  </conditionalFormatting>
  <conditionalFormatting sqref="BN260:BN275">
    <cfRule type="cellIs" dxfId="278" priority="303" stopIfTrue="1" operator="equal">
      <formula>"yes"</formula>
    </cfRule>
    <cfRule type="cellIs" dxfId="277" priority="304" stopIfTrue="1" operator="equal">
      <formula>"no"</formula>
    </cfRule>
    <cfRule type="notContainsBlanks" dxfId="276" priority="305">
      <formula>LEN(TRIM(BN260))&gt;0</formula>
    </cfRule>
  </conditionalFormatting>
  <conditionalFormatting sqref="BN260:BN275">
    <cfRule type="cellIs" dxfId="275" priority="298" stopIfTrue="1" operator="equal">
      <formula>"done"</formula>
    </cfRule>
    <cfRule type="cellIs" dxfId="274" priority="299" stopIfTrue="1" operator="equal">
      <formula>"n/a"</formula>
    </cfRule>
    <cfRule type="cellIs" dxfId="273" priority="300" stopIfTrue="1" operator="equal">
      <formula>"yes"</formula>
    </cfRule>
    <cfRule type="cellIs" dxfId="272" priority="301" stopIfTrue="1" operator="equal">
      <formula>"no"</formula>
    </cfRule>
    <cfRule type="notContainsBlanks" dxfId="271" priority="302">
      <formula>LEN(TRIM(BN260))&gt;0</formula>
    </cfRule>
  </conditionalFormatting>
  <conditionalFormatting sqref="BN300:BN302">
    <cfRule type="cellIs" dxfId="270" priority="295" stopIfTrue="1" operator="equal">
      <formula>"yes"</formula>
    </cfRule>
    <cfRule type="cellIs" dxfId="269" priority="296" stopIfTrue="1" operator="equal">
      <formula>"no"</formula>
    </cfRule>
    <cfRule type="notContainsBlanks" dxfId="268" priority="297">
      <formula>LEN(TRIM(BN300))&gt;0</formula>
    </cfRule>
  </conditionalFormatting>
  <conditionalFormatting sqref="BN300:BN302">
    <cfRule type="cellIs" dxfId="267" priority="292" stopIfTrue="1" operator="equal">
      <formula>"yes"</formula>
    </cfRule>
    <cfRule type="cellIs" dxfId="266" priority="293" stopIfTrue="1" operator="equal">
      <formula>"no"</formula>
    </cfRule>
    <cfRule type="notContainsBlanks" dxfId="265" priority="294">
      <formula>LEN(TRIM(BN300))&gt;0</formula>
    </cfRule>
  </conditionalFormatting>
  <conditionalFormatting sqref="BN300:BN302">
    <cfRule type="cellIs" dxfId="264" priority="287" stopIfTrue="1" operator="equal">
      <formula>"done"</formula>
    </cfRule>
    <cfRule type="cellIs" dxfId="263" priority="288" stopIfTrue="1" operator="equal">
      <formula>"n/a"</formula>
    </cfRule>
    <cfRule type="cellIs" dxfId="262" priority="289" stopIfTrue="1" operator="equal">
      <formula>"yes"</formula>
    </cfRule>
    <cfRule type="cellIs" dxfId="261" priority="290" stopIfTrue="1" operator="equal">
      <formula>"no"</formula>
    </cfRule>
    <cfRule type="notContainsBlanks" dxfId="260" priority="291">
      <formula>LEN(TRIM(BN300))&gt;0</formula>
    </cfRule>
  </conditionalFormatting>
  <conditionalFormatting sqref="BN304:BN305">
    <cfRule type="cellIs" dxfId="259" priority="284" stopIfTrue="1" operator="equal">
      <formula>"yes"</formula>
    </cfRule>
    <cfRule type="cellIs" dxfId="258" priority="285" stopIfTrue="1" operator="equal">
      <formula>"no"</formula>
    </cfRule>
    <cfRule type="notContainsBlanks" dxfId="257" priority="286">
      <formula>LEN(TRIM(BN304))&gt;0</formula>
    </cfRule>
  </conditionalFormatting>
  <conditionalFormatting sqref="BN304:BN305">
    <cfRule type="cellIs" dxfId="256" priority="281" stopIfTrue="1" operator="equal">
      <formula>"yes"</formula>
    </cfRule>
    <cfRule type="cellIs" dxfId="255" priority="282" stopIfTrue="1" operator="equal">
      <formula>"no"</formula>
    </cfRule>
    <cfRule type="notContainsBlanks" dxfId="254" priority="283">
      <formula>LEN(TRIM(BN304))&gt;0</formula>
    </cfRule>
  </conditionalFormatting>
  <conditionalFormatting sqref="BN304:BN305">
    <cfRule type="cellIs" dxfId="253" priority="276" stopIfTrue="1" operator="equal">
      <formula>"done"</formula>
    </cfRule>
    <cfRule type="cellIs" dxfId="252" priority="277" stopIfTrue="1" operator="equal">
      <formula>"n/a"</formula>
    </cfRule>
    <cfRule type="cellIs" dxfId="251" priority="278" stopIfTrue="1" operator="equal">
      <formula>"yes"</formula>
    </cfRule>
    <cfRule type="cellIs" dxfId="250" priority="279" stopIfTrue="1" operator="equal">
      <formula>"no"</formula>
    </cfRule>
    <cfRule type="notContainsBlanks" dxfId="249" priority="280">
      <formula>LEN(TRIM(BN304))&gt;0</formula>
    </cfRule>
  </conditionalFormatting>
  <conditionalFormatting sqref="BN310">
    <cfRule type="cellIs" dxfId="248" priority="273" stopIfTrue="1" operator="equal">
      <formula>"yes"</formula>
    </cfRule>
    <cfRule type="cellIs" dxfId="247" priority="274" stopIfTrue="1" operator="equal">
      <formula>"no"</formula>
    </cfRule>
    <cfRule type="notContainsBlanks" dxfId="246" priority="275">
      <formula>LEN(TRIM(BN310))&gt;0</formula>
    </cfRule>
  </conditionalFormatting>
  <conditionalFormatting sqref="BN310">
    <cfRule type="cellIs" dxfId="245" priority="270" stopIfTrue="1" operator="equal">
      <formula>"yes"</formula>
    </cfRule>
    <cfRule type="cellIs" dxfId="244" priority="271" stopIfTrue="1" operator="equal">
      <formula>"no"</formula>
    </cfRule>
    <cfRule type="notContainsBlanks" dxfId="243" priority="272">
      <formula>LEN(TRIM(BN310))&gt;0</formula>
    </cfRule>
  </conditionalFormatting>
  <conditionalFormatting sqref="BN310">
    <cfRule type="cellIs" dxfId="242" priority="265" stopIfTrue="1" operator="equal">
      <formula>"done"</formula>
    </cfRule>
    <cfRule type="cellIs" dxfId="241" priority="266" stopIfTrue="1" operator="equal">
      <formula>"n/a"</formula>
    </cfRule>
    <cfRule type="cellIs" dxfId="240" priority="267" stopIfTrue="1" operator="equal">
      <formula>"yes"</formula>
    </cfRule>
    <cfRule type="cellIs" dxfId="239" priority="268" stopIfTrue="1" operator="equal">
      <formula>"no"</formula>
    </cfRule>
    <cfRule type="notContainsBlanks" dxfId="238" priority="269">
      <formula>LEN(TRIM(BN310))&gt;0</formula>
    </cfRule>
  </conditionalFormatting>
  <conditionalFormatting sqref="BN311">
    <cfRule type="cellIs" dxfId="237" priority="262" stopIfTrue="1" operator="equal">
      <formula>"yes"</formula>
    </cfRule>
    <cfRule type="cellIs" dxfId="236" priority="263" stopIfTrue="1" operator="equal">
      <formula>"no"</formula>
    </cfRule>
    <cfRule type="notContainsBlanks" dxfId="235" priority="264">
      <formula>LEN(TRIM(BN311))&gt;0</formula>
    </cfRule>
  </conditionalFormatting>
  <conditionalFormatting sqref="BN311">
    <cfRule type="cellIs" dxfId="234" priority="259" stopIfTrue="1" operator="equal">
      <formula>"yes"</formula>
    </cfRule>
    <cfRule type="cellIs" dxfId="233" priority="260" stopIfTrue="1" operator="equal">
      <formula>"no"</formula>
    </cfRule>
    <cfRule type="notContainsBlanks" dxfId="232" priority="261">
      <formula>LEN(TRIM(BN311))&gt;0</formula>
    </cfRule>
  </conditionalFormatting>
  <conditionalFormatting sqref="BN311">
    <cfRule type="cellIs" dxfId="231" priority="254" stopIfTrue="1" operator="equal">
      <formula>"done"</formula>
    </cfRule>
    <cfRule type="cellIs" dxfId="230" priority="255" stopIfTrue="1" operator="equal">
      <formula>"n/a"</formula>
    </cfRule>
    <cfRule type="cellIs" dxfId="229" priority="256" stopIfTrue="1" operator="equal">
      <formula>"yes"</formula>
    </cfRule>
    <cfRule type="cellIs" dxfId="228" priority="257" stopIfTrue="1" operator="equal">
      <formula>"no"</formula>
    </cfRule>
    <cfRule type="notContainsBlanks" dxfId="227" priority="258">
      <formula>LEN(TRIM(BN311))&gt;0</formula>
    </cfRule>
  </conditionalFormatting>
  <conditionalFormatting sqref="BN312">
    <cfRule type="cellIs" dxfId="226" priority="251" stopIfTrue="1" operator="equal">
      <formula>"yes"</formula>
    </cfRule>
    <cfRule type="cellIs" dxfId="225" priority="252" stopIfTrue="1" operator="equal">
      <formula>"no"</formula>
    </cfRule>
    <cfRule type="notContainsBlanks" dxfId="224" priority="253">
      <formula>LEN(TRIM(BN312))&gt;0</formula>
    </cfRule>
  </conditionalFormatting>
  <conditionalFormatting sqref="BN312">
    <cfRule type="cellIs" dxfId="223" priority="248" stopIfTrue="1" operator="equal">
      <formula>"yes"</formula>
    </cfRule>
    <cfRule type="cellIs" dxfId="222" priority="249" stopIfTrue="1" operator="equal">
      <formula>"no"</formula>
    </cfRule>
    <cfRule type="notContainsBlanks" dxfId="221" priority="250">
      <formula>LEN(TRIM(BN312))&gt;0</formula>
    </cfRule>
  </conditionalFormatting>
  <conditionalFormatting sqref="BN312">
    <cfRule type="cellIs" dxfId="220" priority="243" stopIfTrue="1" operator="equal">
      <formula>"done"</formula>
    </cfRule>
    <cfRule type="cellIs" dxfId="219" priority="244" stopIfTrue="1" operator="equal">
      <formula>"n/a"</formula>
    </cfRule>
    <cfRule type="cellIs" dxfId="218" priority="245" stopIfTrue="1" operator="equal">
      <formula>"yes"</formula>
    </cfRule>
    <cfRule type="cellIs" dxfId="217" priority="246" stopIfTrue="1" operator="equal">
      <formula>"no"</formula>
    </cfRule>
    <cfRule type="notContainsBlanks" dxfId="216" priority="247">
      <formula>LEN(TRIM(BN312))&gt;0</formula>
    </cfRule>
  </conditionalFormatting>
  <conditionalFormatting sqref="BN314">
    <cfRule type="cellIs" dxfId="215" priority="240" stopIfTrue="1" operator="equal">
      <formula>"yes"</formula>
    </cfRule>
    <cfRule type="cellIs" dxfId="214" priority="241" stopIfTrue="1" operator="equal">
      <formula>"no"</formula>
    </cfRule>
    <cfRule type="notContainsBlanks" dxfId="213" priority="242">
      <formula>LEN(TRIM(BN314))&gt;0</formula>
    </cfRule>
  </conditionalFormatting>
  <conditionalFormatting sqref="BN314">
    <cfRule type="cellIs" dxfId="212" priority="237" stopIfTrue="1" operator="equal">
      <formula>"yes"</formula>
    </cfRule>
    <cfRule type="cellIs" dxfId="211" priority="238" stopIfTrue="1" operator="equal">
      <formula>"no"</formula>
    </cfRule>
    <cfRule type="notContainsBlanks" dxfId="210" priority="239">
      <formula>LEN(TRIM(BN314))&gt;0</formula>
    </cfRule>
  </conditionalFormatting>
  <conditionalFormatting sqref="BN314">
    <cfRule type="cellIs" dxfId="209" priority="232" stopIfTrue="1" operator="equal">
      <formula>"done"</formula>
    </cfRule>
    <cfRule type="cellIs" dxfId="208" priority="233" stopIfTrue="1" operator="equal">
      <formula>"n/a"</formula>
    </cfRule>
    <cfRule type="cellIs" dxfId="207" priority="234" stopIfTrue="1" operator="equal">
      <formula>"yes"</formula>
    </cfRule>
    <cfRule type="cellIs" dxfId="206" priority="235" stopIfTrue="1" operator="equal">
      <formula>"no"</formula>
    </cfRule>
    <cfRule type="notContainsBlanks" dxfId="205" priority="236">
      <formula>LEN(TRIM(BN314))&gt;0</formula>
    </cfRule>
  </conditionalFormatting>
  <conditionalFormatting sqref="BN313">
    <cfRule type="cellIs" dxfId="204" priority="229" stopIfTrue="1" operator="equal">
      <formula>"yes"</formula>
    </cfRule>
    <cfRule type="cellIs" dxfId="203" priority="230" stopIfTrue="1" operator="equal">
      <formula>"no"</formula>
    </cfRule>
    <cfRule type="notContainsBlanks" dxfId="202" priority="231">
      <formula>LEN(TRIM(BN313))&gt;0</formula>
    </cfRule>
  </conditionalFormatting>
  <conditionalFormatting sqref="BN313">
    <cfRule type="cellIs" dxfId="201" priority="226" stopIfTrue="1" operator="equal">
      <formula>"yes"</formula>
    </cfRule>
    <cfRule type="cellIs" dxfId="200" priority="227" stopIfTrue="1" operator="equal">
      <formula>"no"</formula>
    </cfRule>
    <cfRule type="notContainsBlanks" dxfId="199" priority="228">
      <formula>LEN(TRIM(BN313))&gt;0</formula>
    </cfRule>
  </conditionalFormatting>
  <conditionalFormatting sqref="BN313">
    <cfRule type="cellIs" dxfId="198" priority="221" stopIfTrue="1" operator="equal">
      <formula>"done"</formula>
    </cfRule>
    <cfRule type="cellIs" dxfId="197" priority="222" stopIfTrue="1" operator="equal">
      <formula>"n/a"</formula>
    </cfRule>
    <cfRule type="cellIs" dxfId="196" priority="223" stopIfTrue="1" operator="equal">
      <formula>"yes"</formula>
    </cfRule>
    <cfRule type="cellIs" dxfId="195" priority="224" stopIfTrue="1" operator="equal">
      <formula>"no"</formula>
    </cfRule>
    <cfRule type="notContainsBlanks" dxfId="194" priority="225">
      <formula>LEN(TRIM(BN313))&gt;0</formula>
    </cfRule>
  </conditionalFormatting>
  <conditionalFormatting sqref="BN315">
    <cfRule type="cellIs" dxfId="193" priority="218" stopIfTrue="1" operator="equal">
      <formula>"yes"</formula>
    </cfRule>
    <cfRule type="cellIs" dxfId="192" priority="219" stopIfTrue="1" operator="equal">
      <formula>"no"</formula>
    </cfRule>
    <cfRule type="notContainsBlanks" dxfId="191" priority="220">
      <formula>LEN(TRIM(BN315))&gt;0</formula>
    </cfRule>
  </conditionalFormatting>
  <conditionalFormatting sqref="BN315">
    <cfRule type="cellIs" dxfId="190" priority="215" stopIfTrue="1" operator="equal">
      <formula>"yes"</formula>
    </cfRule>
    <cfRule type="cellIs" dxfId="189" priority="216" stopIfTrue="1" operator="equal">
      <formula>"no"</formula>
    </cfRule>
    <cfRule type="notContainsBlanks" dxfId="188" priority="217">
      <formula>LEN(TRIM(BN315))&gt;0</formula>
    </cfRule>
  </conditionalFormatting>
  <conditionalFormatting sqref="BN315">
    <cfRule type="cellIs" dxfId="187" priority="210" stopIfTrue="1" operator="equal">
      <formula>"done"</formula>
    </cfRule>
    <cfRule type="cellIs" dxfId="186" priority="211" stopIfTrue="1" operator="equal">
      <formula>"n/a"</formula>
    </cfRule>
    <cfRule type="cellIs" dxfId="185" priority="212" stopIfTrue="1" operator="equal">
      <formula>"yes"</formula>
    </cfRule>
    <cfRule type="cellIs" dxfId="184" priority="213" stopIfTrue="1" operator="equal">
      <formula>"no"</formula>
    </cfRule>
    <cfRule type="notContainsBlanks" dxfId="183" priority="214">
      <formula>LEN(TRIM(BN315))&gt;0</formula>
    </cfRule>
  </conditionalFormatting>
  <conditionalFormatting sqref="BN317">
    <cfRule type="cellIs" dxfId="182" priority="207" stopIfTrue="1" operator="equal">
      <formula>"yes"</formula>
    </cfRule>
    <cfRule type="cellIs" dxfId="181" priority="208" stopIfTrue="1" operator="equal">
      <formula>"no"</formula>
    </cfRule>
    <cfRule type="notContainsBlanks" dxfId="180" priority="209">
      <formula>LEN(TRIM(BN317))&gt;0</formula>
    </cfRule>
  </conditionalFormatting>
  <conditionalFormatting sqref="BN317">
    <cfRule type="cellIs" dxfId="179" priority="204" stopIfTrue="1" operator="equal">
      <formula>"yes"</formula>
    </cfRule>
    <cfRule type="cellIs" dxfId="178" priority="205" stopIfTrue="1" operator="equal">
      <formula>"no"</formula>
    </cfRule>
    <cfRule type="notContainsBlanks" dxfId="177" priority="206">
      <formula>LEN(TRIM(BN317))&gt;0</formula>
    </cfRule>
  </conditionalFormatting>
  <conditionalFormatting sqref="BN317">
    <cfRule type="cellIs" dxfId="176" priority="199" stopIfTrue="1" operator="equal">
      <formula>"done"</formula>
    </cfRule>
    <cfRule type="cellIs" dxfId="175" priority="200" stopIfTrue="1" operator="equal">
      <formula>"n/a"</formula>
    </cfRule>
    <cfRule type="cellIs" dxfId="174" priority="201" stopIfTrue="1" operator="equal">
      <formula>"yes"</formula>
    </cfRule>
    <cfRule type="cellIs" dxfId="173" priority="202" stopIfTrue="1" operator="equal">
      <formula>"no"</formula>
    </cfRule>
    <cfRule type="notContainsBlanks" dxfId="172" priority="203">
      <formula>LEN(TRIM(BN317))&gt;0</formula>
    </cfRule>
  </conditionalFormatting>
  <conditionalFormatting sqref="BN318">
    <cfRule type="cellIs" dxfId="171" priority="196" stopIfTrue="1" operator="equal">
      <formula>"yes"</formula>
    </cfRule>
    <cfRule type="cellIs" dxfId="170" priority="197" stopIfTrue="1" operator="equal">
      <formula>"no"</formula>
    </cfRule>
    <cfRule type="notContainsBlanks" dxfId="169" priority="198">
      <formula>LEN(TRIM(BN318))&gt;0</formula>
    </cfRule>
  </conditionalFormatting>
  <conditionalFormatting sqref="BN318">
    <cfRule type="cellIs" dxfId="168" priority="193" stopIfTrue="1" operator="equal">
      <formula>"yes"</formula>
    </cfRule>
    <cfRule type="cellIs" dxfId="167" priority="194" stopIfTrue="1" operator="equal">
      <formula>"no"</formula>
    </cfRule>
    <cfRule type="notContainsBlanks" dxfId="166" priority="195">
      <formula>LEN(TRIM(BN318))&gt;0</formula>
    </cfRule>
  </conditionalFormatting>
  <conditionalFormatting sqref="BN318">
    <cfRule type="cellIs" dxfId="165" priority="188" stopIfTrue="1" operator="equal">
      <formula>"done"</formula>
    </cfRule>
    <cfRule type="cellIs" dxfId="164" priority="189" stopIfTrue="1" operator="equal">
      <formula>"n/a"</formula>
    </cfRule>
    <cfRule type="cellIs" dxfId="163" priority="190" stopIfTrue="1" operator="equal">
      <formula>"yes"</formula>
    </cfRule>
    <cfRule type="cellIs" dxfId="162" priority="191" stopIfTrue="1" operator="equal">
      <formula>"no"</formula>
    </cfRule>
    <cfRule type="notContainsBlanks" dxfId="161" priority="192">
      <formula>LEN(TRIM(BN318))&gt;0</formula>
    </cfRule>
  </conditionalFormatting>
  <conditionalFormatting sqref="BN319">
    <cfRule type="cellIs" dxfId="160" priority="185" stopIfTrue="1" operator="equal">
      <formula>"yes"</formula>
    </cfRule>
    <cfRule type="cellIs" dxfId="159" priority="186" stopIfTrue="1" operator="equal">
      <formula>"no"</formula>
    </cfRule>
    <cfRule type="notContainsBlanks" dxfId="158" priority="187">
      <formula>LEN(TRIM(BN319))&gt;0</formula>
    </cfRule>
  </conditionalFormatting>
  <conditionalFormatting sqref="BN319">
    <cfRule type="cellIs" dxfId="157" priority="182" stopIfTrue="1" operator="equal">
      <formula>"yes"</formula>
    </cfRule>
    <cfRule type="cellIs" dxfId="156" priority="183" stopIfTrue="1" operator="equal">
      <formula>"no"</formula>
    </cfRule>
    <cfRule type="notContainsBlanks" dxfId="155" priority="184">
      <formula>LEN(TRIM(BN319))&gt;0</formula>
    </cfRule>
  </conditionalFormatting>
  <conditionalFormatting sqref="BN319">
    <cfRule type="cellIs" dxfId="154" priority="177" stopIfTrue="1" operator="equal">
      <formula>"done"</formula>
    </cfRule>
    <cfRule type="cellIs" dxfId="153" priority="178" stopIfTrue="1" operator="equal">
      <formula>"n/a"</formula>
    </cfRule>
    <cfRule type="cellIs" dxfId="152" priority="179" stopIfTrue="1" operator="equal">
      <formula>"yes"</formula>
    </cfRule>
    <cfRule type="cellIs" dxfId="151" priority="180" stopIfTrue="1" operator="equal">
      <formula>"no"</formula>
    </cfRule>
    <cfRule type="notContainsBlanks" dxfId="150" priority="181">
      <formula>LEN(TRIM(BN319))&gt;0</formula>
    </cfRule>
  </conditionalFormatting>
  <conditionalFormatting sqref="BN320">
    <cfRule type="cellIs" dxfId="149" priority="174" stopIfTrue="1" operator="equal">
      <formula>"yes"</formula>
    </cfRule>
    <cfRule type="cellIs" dxfId="148" priority="175" stopIfTrue="1" operator="equal">
      <formula>"no"</formula>
    </cfRule>
    <cfRule type="notContainsBlanks" dxfId="147" priority="176">
      <formula>LEN(TRIM(BN320))&gt;0</formula>
    </cfRule>
  </conditionalFormatting>
  <conditionalFormatting sqref="BN320">
    <cfRule type="cellIs" dxfId="146" priority="171" stopIfTrue="1" operator="equal">
      <formula>"yes"</formula>
    </cfRule>
    <cfRule type="cellIs" dxfId="145" priority="172" stopIfTrue="1" operator="equal">
      <formula>"no"</formula>
    </cfRule>
    <cfRule type="notContainsBlanks" dxfId="144" priority="173">
      <formula>LEN(TRIM(BN320))&gt;0</formula>
    </cfRule>
  </conditionalFormatting>
  <conditionalFormatting sqref="BN320">
    <cfRule type="cellIs" dxfId="143" priority="166" stopIfTrue="1" operator="equal">
      <formula>"done"</formula>
    </cfRule>
    <cfRule type="cellIs" dxfId="142" priority="167" stopIfTrue="1" operator="equal">
      <formula>"n/a"</formula>
    </cfRule>
    <cfRule type="cellIs" dxfId="141" priority="168" stopIfTrue="1" operator="equal">
      <formula>"yes"</formula>
    </cfRule>
    <cfRule type="cellIs" dxfId="140" priority="169" stopIfTrue="1" operator="equal">
      <formula>"no"</formula>
    </cfRule>
    <cfRule type="notContainsBlanks" dxfId="139" priority="170">
      <formula>LEN(TRIM(BN320))&gt;0</formula>
    </cfRule>
  </conditionalFormatting>
  <conditionalFormatting sqref="BN323">
    <cfRule type="cellIs" dxfId="138" priority="163" stopIfTrue="1" operator="equal">
      <formula>"yes"</formula>
    </cfRule>
    <cfRule type="cellIs" dxfId="137" priority="164" stopIfTrue="1" operator="equal">
      <formula>"no"</formula>
    </cfRule>
    <cfRule type="notContainsBlanks" dxfId="136" priority="165">
      <formula>LEN(TRIM(BN323))&gt;0</formula>
    </cfRule>
  </conditionalFormatting>
  <conditionalFormatting sqref="BN323">
    <cfRule type="cellIs" dxfId="135" priority="160" stopIfTrue="1" operator="equal">
      <formula>"yes"</formula>
    </cfRule>
    <cfRule type="cellIs" dxfId="134" priority="161" stopIfTrue="1" operator="equal">
      <formula>"no"</formula>
    </cfRule>
    <cfRule type="notContainsBlanks" dxfId="133" priority="162">
      <formula>LEN(TRIM(BN323))&gt;0</formula>
    </cfRule>
  </conditionalFormatting>
  <conditionalFormatting sqref="BN323">
    <cfRule type="cellIs" dxfId="132" priority="155" stopIfTrue="1" operator="equal">
      <formula>"done"</formula>
    </cfRule>
    <cfRule type="cellIs" dxfId="131" priority="156" stopIfTrue="1" operator="equal">
      <formula>"n/a"</formula>
    </cfRule>
    <cfRule type="cellIs" dxfId="130" priority="157" stopIfTrue="1" operator="equal">
      <formula>"yes"</formula>
    </cfRule>
    <cfRule type="cellIs" dxfId="129" priority="158" stopIfTrue="1" operator="equal">
      <formula>"no"</formula>
    </cfRule>
    <cfRule type="notContainsBlanks" dxfId="128" priority="159">
      <formula>LEN(TRIM(BN323))&gt;0</formula>
    </cfRule>
  </conditionalFormatting>
  <conditionalFormatting sqref="BN325">
    <cfRule type="cellIs" dxfId="127" priority="152" stopIfTrue="1" operator="equal">
      <formula>"yes"</formula>
    </cfRule>
    <cfRule type="cellIs" dxfId="126" priority="153" stopIfTrue="1" operator="equal">
      <formula>"no"</formula>
    </cfRule>
    <cfRule type="notContainsBlanks" dxfId="125" priority="154">
      <formula>LEN(TRIM(BN325))&gt;0</formula>
    </cfRule>
  </conditionalFormatting>
  <conditionalFormatting sqref="BN325">
    <cfRule type="cellIs" dxfId="124" priority="149" stopIfTrue="1" operator="equal">
      <formula>"yes"</formula>
    </cfRule>
    <cfRule type="cellIs" dxfId="123" priority="150" stopIfTrue="1" operator="equal">
      <formula>"no"</formula>
    </cfRule>
    <cfRule type="notContainsBlanks" dxfId="122" priority="151">
      <formula>LEN(TRIM(BN325))&gt;0</formula>
    </cfRule>
  </conditionalFormatting>
  <conditionalFormatting sqref="BN325">
    <cfRule type="cellIs" dxfId="121" priority="144" stopIfTrue="1" operator="equal">
      <formula>"done"</formula>
    </cfRule>
    <cfRule type="cellIs" dxfId="120" priority="145" stopIfTrue="1" operator="equal">
      <formula>"n/a"</formula>
    </cfRule>
    <cfRule type="cellIs" dxfId="119" priority="146" stopIfTrue="1" operator="equal">
      <formula>"yes"</formula>
    </cfRule>
    <cfRule type="cellIs" dxfId="118" priority="147" stopIfTrue="1" operator="equal">
      <formula>"no"</formula>
    </cfRule>
    <cfRule type="notContainsBlanks" dxfId="117" priority="148">
      <formula>LEN(TRIM(BN325))&gt;0</formula>
    </cfRule>
  </conditionalFormatting>
  <conditionalFormatting sqref="BN322">
    <cfRule type="cellIs" dxfId="116" priority="141" stopIfTrue="1" operator="equal">
      <formula>"yes"</formula>
    </cfRule>
    <cfRule type="cellIs" dxfId="115" priority="142" stopIfTrue="1" operator="equal">
      <formula>"no"</formula>
    </cfRule>
    <cfRule type="notContainsBlanks" dxfId="114" priority="143">
      <formula>LEN(TRIM(BN322))&gt;0</formula>
    </cfRule>
  </conditionalFormatting>
  <conditionalFormatting sqref="BN322">
    <cfRule type="cellIs" dxfId="113" priority="138" stopIfTrue="1" operator="equal">
      <formula>"yes"</formula>
    </cfRule>
    <cfRule type="cellIs" dxfId="112" priority="139" stopIfTrue="1" operator="equal">
      <formula>"no"</formula>
    </cfRule>
    <cfRule type="notContainsBlanks" dxfId="111" priority="140">
      <formula>LEN(TRIM(BN322))&gt;0</formula>
    </cfRule>
  </conditionalFormatting>
  <conditionalFormatting sqref="BN322">
    <cfRule type="cellIs" dxfId="110" priority="133" stopIfTrue="1" operator="equal">
      <formula>"done"</formula>
    </cfRule>
    <cfRule type="cellIs" dxfId="109" priority="134" stopIfTrue="1" operator="equal">
      <formula>"n/a"</formula>
    </cfRule>
    <cfRule type="cellIs" dxfId="108" priority="135" stopIfTrue="1" operator="equal">
      <formula>"yes"</formula>
    </cfRule>
    <cfRule type="cellIs" dxfId="107" priority="136" stopIfTrue="1" operator="equal">
      <formula>"no"</formula>
    </cfRule>
    <cfRule type="notContainsBlanks" dxfId="106" priority="137">
      <formula>LEN(TRIM(BN322))&gt;0</formula>
    </cfRule>
  </conditionalFormatting>
  <conditionalFormatting sqref="BN277:BN286">
    <cfRule type="cellIs" dxfId="105" priority="130" stopIfTrue="1" operator="equal">
      <formula>"yes"</formula>
    </cfRule>
    <cfRule type="cellIs" dxfId="104" priority="131" stopIfTrue="1" operator="equal">
      <formula>"no"</formula>
    </cfRule>
    <cfRule type="notContainsBlanks" dxfId="103" priority="132">
      <formula>LEN(TRIM(BN277))&gt;0</formula>
    </cfRule>
  </conditionalFormatting>
  <conditionalFormatting sqref="BN277:BN286">
    <cfRule type="cellIs" dxfId="102" priority="127" stopIfTrue="1" operator="equal">
      <formula>"yes"</formula>
    </cfRule>
    <cfRule type="cellIs" dxfId="101" priority="128" stopIfTrue="1" operator="equal">
      <formula>"no"</formula>
    </cfRule>
    <cfRule type="notContainsBlanks" dxfId="100" priority="129">
      <formula>LEN(TRIM(BN277))&gt;0</formula>
    </cfRule>
  </conditionalFormatting>
  <conditionalFormatting sqref="BN277:BN286">
    <cfRule type="cellIs" dxfId="99" priority="122" stopIfTrue="1" operator="equal">
      <formula>"done"</formula>
    </cfRule>
    <cfRule type="cellIs" dxfId="98" priority="123" stopIfTrue="1" operator="equal">
      <formula>"n/a"</formula>
    </cfRule>
    <cfRule type="cellIs" dxfId="97" priority="124" stopIfTrue="1" operator="equal">
      <formula>"yes"</formula>
    </cfRule>
    <cfRule type="cellIs" dxfId="96" priority="125" stopIfTrue="1" operator="equal">
      <formula>"no"</formula>
    </cfRule>
    <cfRule type="notContainsBlanks" dxfId="95" priority="126">
      <formula>LEN(TRIM(BN277))&gt;0</formula>
    </cfRule>
  </conditionalFormatting>
  <conditionalFormatting sqref="BN288">
    <cfRule type="cellIs" dxfId="94" priority="119" stopIfTrue="1" operator="equal">
      <formula>"yes"</formula>
    </cfRule>
    <cfRule type="cellIs" dxfId="93" priority="120" stopIfTrue="1" operator="equal">
      <formula>"no"</formula>
    </cfRule>
    <cfRule type="notContainsBlanks" dxfId="92" priority="121">
      <formula>LEN(TRIM(BN288))&gt;0</formula>
    </cfRule>
  </conditionalFormatting>
  <conditionalFormatting sqref="BN288">
    <cfRule type="cellIs" dxfId="91" priority="116" stopIfTrue="1" operator="equal">
      <formula>"yes"</formula>
    </cfRule>
    <cfRule type="cellIs" dxfId="90" priority="117" stopIfTrue="1" operator="equal">
      <formula>"no"</formula>
    </cfRule>
    <cfRule type="notContainsBlanks" dxfId="89" priority="118">
      <formula>LEN(TRIM(BN288))&gt;0</formula>
    </cfRule>
  </conditionalFormatting>
  <conditionalFormatting sqref="BN288">
    <cfRule type="cellIs" dxfId="88" priority="111" stopIfTrue="1" operator="equal">
      <formula>"done"</formula>
    </cfRule>
    <cfRule type="cellIs" dxfId="87" priority="112" stopIfTrue="1" operator="equal">
      <formula>"n/a"</formula>
    </cfRule>
    <cfRule type="cellIs" dxfId="86" priority="113" stopIfTrue="1" operator="equal">
      <formula>"yes"</formula>
    </cfRule>
    <cfRule type="cellIs" dxfId="85" priority="114" stopIfTrue="1" operator="equal">
      <formula>"no"</formula>
    </cfRule>
    <cfRule type="notContainsBlanks" dxfId="84" priority="115">
      <formula>LEN(TRIM(BN288))&gt;0</formula>
    </cfRule>
  </conditionalFormatting>
  <conditionalFormatting sqref="BN289">
    <cfRule type="cellIs" dxfId="83" priority="108" stopIfTrue="1" operator="equal">
      <formula>"yes"</formula>
    </cfRule>
    <cfRule type="cellIs" dxfId="82" priority="109" stopIfTrue="1" operator="equal">
      <formula>"no"</formula>
    </cfRule>
    <cfRule type="notContainsBlanks" dxfId="81" priority="110">
      <formula>LEN(TRIM(BN289))&gt;0</formula>
    </cfRule>
  </conditionalFormatting>
  <conditionalFormatting sqref="BN289">
    <cfRule type="cellIs" dxfId="80" priority="105" stopIfTrue="1" operator="equal">
      <formula>"yes"</formula>
    </cfRule>
    <cfRule type="cellIs" dxfId="79" priority="106" stopIfTrue="1" operator="equal">
      <formula>"no"</formula>
    </cfRule>
    <cfRule type="notContainsBlanks" dxfId="78" priority="107">
      <formula>LEN(TRIM(BN289))&gt;0</formula>
    </cfRule>
  </conditionalFormatting>
  <conditionalFormatting sqref="BN289">
    <cfRule type="cellIs" dxfId="77" priority="100" stopIfTrue="1" operator="equal">
      <formula>"done"</formula>
    </cfRule>
    <cfRule type="cellIs" dxfId="76" priority="101" stopIfTrue="1" operator="equal">
      <formula>"n/a"</formula>
    </cfRule>
    <cfRule type="cellIs" dxfId="75" priority="102" stopIfTrue="1" operator="equal">
      <formula>"yes"</formula>
    </cfRule>
    <cfRule type="cellIs" dxfId="74" priority="103" stopIfTrue="1" operator="equal">
      <formula>"no"</formula>
    </cfRule>
    <cfRule type="notContainsBlanks" dxfId="73" priority="104">
      <formula>LEN(TRIM(BN289))&gt;0</formula>
    </cfRule>
  </conditionalFormatting>
  <conditionalFormatting sqref="BN290">
    <cfRule type="cellIs" dxfId="72" priority="97" stopIfTrue="1" operator="equal">
      <formula>"yes"</formula>
    </cfRule>
    <cfRule type="cellIs" dxfId="71" priority="98" stopIfTrue="1" operator="equal">
      <formula>"no"</formula>
    </cfRule>
    <cfRule type="notContainsBlanks" dxfId="70" priority="99">
      <formula>LEN(TRIM(BN290))&gt;0</formula>
    </cfRule>
  </conditionalFormatting>
  <conditionalFormatting sqref="BN290">
    <cfRule type="cellIs" dxfId="69" priority="94" stopIfTrue="1" operator="equal">
      <formula>"yes"</formula>
    </cfRule>
    <cfRule type="cellIs" dxfId="68" priority="95" stopIfTrue="1" operator="equal">
      <formula>"no"</formula>
    </cfRule>
    <cfRule type="notContainsBlanks" dxfId="67" priority="96">
      <formula>LEN(TRIM(BN290))&gt;0</formula>
    </cfRule>
  </conditionalFormatting>
  <conditionalFormatting sqref="BN290">
    <cfRule type="cellIs" dxfId="66" priority="89" stopIfTrue="1" operator="equal">
      <formula>"done"</formula>
    </cfRule>
    <cfRule type="cellIs" dxfId="65" priority="90" stopIfTrue="1" operator="equal">
      <formula>"n/a"</formula>
    </cfRule>
    <cfRule type="cellIs" dxfId="64" priority="91" stopIfTrue="1" operator="equal">
      <formula>"yes"</formula>
    </cfRule>
    <cfRule type="cellIs" dxfId="63" priority="92" stopIfTrue="1" operator="equal">
      <formula>"no"</formula>
    </cfRule>
    <cfRule type="notContainsBlanks" dxfId="62" priority="93">
      <formula>LEN(TRIM(BN290))&gt;0</formula>
    </cfRule>
  </conditionalFormatting>
  <conditionalFormatting sqref="BN291">
    <cfRule type="cellIs" dxfId="61" priority="86" stopIfTrue="1" operator="equal">
      <formula>"yes"</formula>
    </cfRule>
    <cfRule type="cellIs" dxfId="60" priority="87" stopIfTrue="1" operator="equal">
      <formula>"no"</formula>
    </cfRule>
    <cfRule type="notContainsBlanks" dxfId="59" priority="88">
      <formula>LEN(TRIM(BN291))&gt;0</formula>
    </cfRule>
  </conditionalFormatting>
  <conditionalFormatting sqref="BN291">
    <cfRule type="cellIs" dxfId="58" priority="83" stopIfTrue="1" operator="equal">
      <formula>"yes"</formula>
    </cfRule>
    <cfRule type="cellIs" dxfId="57" priority="84" stopIfTrue="1" operator="equal">
      <formula>"no"</formula>
    </cfRule>
    <cfRule type="notContainsBlanks" dxfId="56" priority="85">
      <formula>LEN(TRIM(BN291))&gt;0</formula>
    </cfRule>
  </conditionalFormatting>
  <conditionalFormatting sqref="BN291">
    <cfRule type="cellIs" dxfId="55" priority="78" stopIfTrue="1" operator="equal">
      <formula>"done"</formula>
    </cfRule>
    <cfRule type="cellIs" dxfId="54" priority="79" stopIfTrue="1" operator="equal">
      <formula>"n/a"</formula>
    </cfRule>
    <cfRule type="cellIs" dxfId="53" priority="80" stopIfTrue="1" operator="equal">
      <formula>"yes"</formula>
    </cfRule>
    <cfRule type="cellIs" dxfId="52" priority="81" stopIfTrue="1" operator="equal">
      <formula>"no"</formula>
    </cfRule>
    <cfRule type="notContainsBlanks" dxfId="51" priority="82">
      <formula>LEN(TRIM(BN291))&gt;0</formula>
    </cfRule>
  </conditionalFormatting>
  <conditionalFormatting sqref="BN292">
    <cfRule type="cellIs" dxfId="50" priority="75" stopIfTrue="1" operator="equal">
      <formula>"yes"</formula>
    </cfRule>
    <cfRule type="cellIs" dxfId="49" priority="76" stopIfTrue="1" operator="equal">
      <formula>"no"</formula>
    </cfRule>
    <cfRule type="notContainsBlanks" dxfId="48" priority="77">
      <formula>LEN(TRIM(BN292))&gt;0</formula>
    </cfRule>
  </conditionalFormatting>
  <conditionalFormatting sqref="BN292">
    <cfRule type="cellIs" dxfId="47" priority="72" stopIfTrue="1" operator="equal">
      <formula>"yes"</formula>
    </cfRule>
    <cfRule type="cellIs" dxfId="46" priority="73" stopIfTrue="1" operator="equal">
      <formula>"no"</formula>
    </cfRule>
    <cfRule type="notContainsBlanks" dxfId="45" priority="74">
      <formula>LEN(TRIM(BN292))&gt;0</formula>
    </cfRule>
  </conditionalFormatting>
  <conditionalFormatting sqref="BN292">
    <cfRule type="cellIs" dxfId="44" priority="67" stopIfTrue="1" operator="equal">
      <formula>"done"</formula>
    </cfRule>
    <cfRule type="cellIs" dxfId="43" priority="68" stopIfTrue="1" operator="equal">
      <formula>"n/a"</formula>
    </cfRule>
    <cfRule type="cellIs" dxfId="42" priority="69" stopIfTrue="1" operator="equal">
      <formula>"yes"</formula>
    </cfRule>
    <cfRule type="cellIs" dxfId="41" priority="70" stopIfTrue="1" operator="equal">
      <formula>"no"</formula>
    </cfRule>
    <cfRule type="notContainsBlanks" dxfId="40" priority="71">
      <formula>LEN(TRIM(BN292))&gt;0</formula>
    </cfRule>
  </conditionalFormatting>
  <conditionalFormatting sqref="BN293">
    <cfRule type="cellIs" dxfId="39" priority="64" stopIfTrue="1" operator="equal">
      <formula>"yes"</formula>
    </cfRule>
    <cfRule type="cellIs" dxfId="38" priority="65" stopIfTrue="1" operator="equal">
      <formula>"no"</formula>
    </cfRule>
    <cfRule type="notContainsBlanks" dxfId="37" priority="66">
      <formula>LEN(TRIM(BN293))&gt;0</formula>
    </cfRule>
  </conditionalFormatting>
  <conditionalFormatting sqref="BN293">
    <cfRule type="cellIs" dxfId="36" priority="61" stopIfTrue="1" operator="equal">
      <formula>"yes"</formula>
    </cfRule>
    <cfRule type="cellIs" dxfId="35" priority="62" stopIfTrue="1" operator="equal">
      <formula>"no"</formula>
    </cfRule>
    <cfRule type="notContainsBlanks" dxfId="34" priority="63">
      <formula>LEN(TRIM(BN293))&gt;0</formula>
    </cfRule>
  </conditionalFormatting>
  <conditionalFormatting sqref="BN293">
    <cfRule type="cellIs" dxfId="33" priority="56" stopIfTrue="1" operator="equal">
      <formula>"done"</formula>
    </cfRule>
    <cfRule type="cellIs" dxfId="32" priority="57" stopIfTrue="1" operator="equal">
      <formula>"n/a"</formula>
    </cfRule>
    <cfRule type="cellIs" dxfId="31" priority="58" stopIfTrue="1" operator="equal">
      <formula>"yes"</formula>
    </cfRule>
    <cfRule type="cellIs" dxfId="30" priority="59" stopIfTrue="1" operator="equal">
      <formula>"no"</formula>
    </cfRule>
    <cfRule type="notContainsBlanks" dxfId="29" priority="60">
      <formula>LEN(TRIM(BN293))&gt;0</formula>
    </cfRule>
  </conditionalFormatting>
  <conditionalFormatting sqref="BN295">
    <cfRule type="cellIs" dxfId="28" priority="53" stopIfTrue="1" operator="equal">
      <formula>"yes"</formula>
    </cfRule>
    <cfRule type="cellIs" dxfId="27" priority="54" stopIfTrue="1" operator="equal">
      <formula>"no"</formula>
    </cfRule>
    <cfRule type="notContainsBlanks" dxfId="26" priority="55">
      <formula>LEN(TRIM(BN295))&gt;0</formula>
    </cfRule>
  </conditionalFormatting>
  <conditionalFormatting sqref="BN295">
    <cfRule type="cellIs" dxfId="25" priority="50" stopIfTrue="1" operator="equal">
      <formula>"yes"</formula>
    </cfRule>
    <cfRule type="cellIs" dxfId="24" priority="51" stopIfTrue="1" operator="equal">
      <formula>"no"</formula>
    </cfRule>
    <cfRule type="notContainsBlanks" dxfId="23" priority="52">
      <formula>LEN(TRIM(BN295))&gt;0</formula>
    </cfRule>
  </conditionalFormatting>
  <conditionalFormatting sqref="BN295">
    <cfRule type="cellIs" dxfId="22" priority="45" stopIfTrue="1" operator="equal">
      <formula>"done"</formula>
    </cfRule>
    <cfRule type="cellIs" dxfId="21" priority="46" stopIfTrue="1" operator="equal">
      <formula>"n/a"</formula>
    </cfRule>
    <cfRule type="cellIs" dxfId="20" priority="47" stopIfTrue="1" operator="equal">
      <formula>"yes"</formula>
    </cfRule>
    <cfRule type="cellIs" dxfId="19" priority="48" stopIfTrue="1" operator="equal">
      <formula>"no"</formula>
    </cfRule>
    <cfRule type="notContainsBlanks" dxfId="18" priority="49">
      <formula>LEN(TRIM(BN295))&gt;0</formula>
    </cfRule>
  </conditionalFormatting>
  <conditionalFormatting sqref="BN296:BN298">
    <cfRule type="cellIs" dxfId="17" priority="42" stopIfTrue="1" operator="equal">
      <formula>"yes"</formula>
    </cfRule>
    <cfRule type="cellIs" dxfId="16" priority="43" stopIfTrue="1" operator="equal">
      <formula>"no"</formula>
    </cfRule>
    <cfRule type="notContainsBlanks" dxfId="15" priority="44">
      <formula>LEN(TRIM(BN296))&gt;0</formula>
    </cfRule>
  </conditionalFormatting>
  <conditionalFormatting sqref="BN296:BN298">
    <cfRule type="cellIs" dxfId="14" priority="39" stopIfTrue="1" operator="equal">
      <formula>"yes"</formula>
    </cfRule>
    <cfRule type="cellIs" dxfId="13" priority="40" stopIfTrue="1" operator="equal">
      <formula>"no"</formula>
    </cfRule>
    <cfRule type="notContainsBlanks" dxfId="12" priority="41">
      <formula>LEN(TRIM(BN296))&gt;0</formula>
    </cfRule>
  </conditionalFormatting>
  <conditionalFormatting sqref="BN296:BN298">
    <cfRule type="cellIs" dxfId="11" priority="34" stopIfTrue="1" operator="equal">
      <formula>"done"</formula>
    </cfRule>
    <cfRule type="cellIs" dxfId="10" priority="35" stopIfTrue="1" operator="equal">
      <formula>"n/a"</formula>
    </cfRule>
    <cfRule type="cellIs" dxfId="9" priority="36" stopIfTrue="1" operator="equal">
      <formula>"yes"</formula>
    </cfRule>
    <cfRule type="cellIs" dxfId="8" priority="37" stopIfTrue="1" operator="equal">
      <formula>"no"</formula>
    </cfRule>
    <cfRule type="notContainsBlanks" dxfId="7" priority="38">
      <formula>LEN(TRIM(BN296))&gt;0</formula>
    </cfRule>
  </conditionalFormatting>
  <conditionalFormatting sqref="BN15:BP15">
    <cfRule type="dataBar" priority="33">
      <dataBar>
        <cfvo type="num" val="0"/>
        <cfvo type="max"/>
        <color rgb="FF92D050"/>
      </dataBar>
      <extLst>
        <ext xmlns:x14="http://schemas.microsoft.com/office/spreadsheetml/2009/9/main" uri="{B025F937-C7B1-47D3-B67F-A62EFF666E3E}">
          <x14:id>{7B2A0C10-C803-425F-9F96-A1B2B640AF40}</x14:id>
        </ext>
      </extLst>
    </cfRule>
  </conditionalFormatting>
  <conditionalFormatting sqref="BN61:BP61">
    <cfRule type="dataBar" priority="32">
      <dataBar>
        <cfvo type="num" val="0"/>
        <cfvo type="max"/>
        <color rgb="FF92D050"/>
      </dataBar>
      <extLst>
        <ext xmlns:x14="http://schemas.microsoft.com/office/spreadsheetml/2009/9/main" uri="{B025F937-C7B1-47D3-B67F-A62EFF666E3E}">
          <x14:id>{8ACF0D4D-BF1A-44CC-A19B-9C2234F1A672}</x14:id>
        </ext>
      </extLst>
    </cfRule>
  </conditionalFormatting>
  <conditionalFormatting sqref="BN90:BP90">
    <cfRule type="dataBar" priority="31">
      <dataBar>
        <cfvo type="num" val="0"/>
        <cfvo type="max"/>
        <color rgb="FF92D050"/>
      </dataBar>
      <extLst>
        <ext xmlns:x14="http://schemas.microsoft.com/office/spreadsheetml/2009/9/main" uri="{B025F937-C7B1-47D3-B67F-A62EFF666E3E}">
          <x14:id>{7CD29390-D9B5-4C65-9482-416DDB18C4E7}</x14:id>
        </ext>
      </extLst>
    </cfRule>
  </conditionalFormatting>
  <conditionalFormatting sqref="BN105:BP105">
    <cfRule type="dataBar" priority="30">
      <dataBar>
        <cfvo type="num" val="0"/>
        <cfvo type="max"/>
        <color rgb="FF92D050"/>
      </dataBar>
      <extLst>
        <ext xmlns:x14="http://schemas.microsoft.com/office/spreadsheetml/2009/9/main" uri="{B025F937-C7B1-47D3-B67F-A62EFF666E3E}">
          <x14:id>{6BDE45EE-9102-446B-AE8B-8BC0696EDCCA}</x14:id>
        </ext>
      </extLst>
    </cfRule>
  </conditionalFormatting>
  <conditionalFormatting sqref="BN137:BP137">
    <cfRule type="dataBar" priority="29">
      <dataBar>
        <cfvo type="num" val="0"/>
        <cfvo type="max"/>
        <color rgb="FF92D050"/>
      </dataBar>
      <extLst>
        <ext xmlns:x14="http://schemas.microsoft.com/office/spreadsheetml/2009/9/main" uri="{B025F937-C7B1-47D3-B67F-A62EFF666E3E}">
          <x14:id>{66A38574-1B8F-4538-A2AE-2F518DD43AFB}</x14:id>
        </ext>
      </extLst>
    </cfRule>
  </conditionalFormatting>
  <conditionalFormatting sqref="BN160:BP160">
    <cfRule type="dataBar" priority="28">
      <dataBar>
        <cfvo type="num" val="0"/>
        <cfvo type="max"/>
        <color rgb="FF92D050"/>
      </dataBar>
      <extLst>
        <ext xmlns:x14="http://schemas.microsoft.com/office/spreadsheetml/2009/9/main" uri="{B025F937-C7B1-47D3-B67F-A62EFF666E3E}">
          <x14:id>{711D17AC-DB58-46A6-A03C-D9976ABC9C6C}</x14:id>
        </ext>
      </extLst>
    </cfRule>
  </conditionalFormatting>
  <conditionalFormatting sqref="BN173:BP173">
    <cfRule type="dataBar" priority="27">
      <dataBar>
        <cfvo type="num" val="0"/>
        <cfvo type="max"/>
        <color rgb="FF92D050"/>
      </dataBar>
      <extLst>
        <ext xmlns:x14="http://schemas.microsoft.com/office/spreadsheetml/2009/9/main" uri="{B025F937-C7B1-47D3-B67F-A62EFF666E3E}">
          <x14:id>{29BFF4D7-5EB6-456E-BEBE-9CFF079B76EF}</x14:id>
        </ext>
      </extLst>
    </cfRule>
  </conditionalFormatting>
  <conditionalFormatting sqref="BN179:BP179">
    <cfRule type="dataBar" priority="26">
      <dataBar>
        <cfvo type="num" val="0"/>
        <cfvo type="max"/>
        <color rgb="FF92D050"/>
      </dataBar>
      <extLst>
        <ext xmlns:x14="http://schemas.microsoft.com/office/spreadsheetml/2009/9/main" uri="{B025F937-C7B1-47D3-B67F-A62EFF666E3E}">
          <x14:id>{A22326A5-CE3A-4B57-BE2E-BB29FAEA0506}</x14:id>
        </ext>
      </extLst>
    </cfRule>
  </conditionalFormatting>
  <conditionalFormatting sqref="BN189:BP189">
    <cfRule type="dataBar" priority="25">
      <dataBar>
        <cfvo type="num" val="0"/>
        <cfvo type="max"/>
        <color rgb="FF92D050"/>
      </dataBar>
      <extLst>
        <ext xmlns:x14="http://schemas.microsoft.com/office/spreadsheetml/2009/9/main" uri="{B025F937-C7B1-47D3-B67F-A62EFF666E3E}">
          <x14:id>{CA350714-E5FD-4427-A9EE-5A72C333891E}</x14:id>
        </ext>
      </extLst>
    </cfRule>
  </conditionalFormatting>
  <conditionalFormatting sqref="BN193:BP193">
    <cfRule type="dataBar" priority="24">
      <dataBar>
        <cfvo type="num" val="0"/>
        <cfvo type="max"/>
        <color rgb="FF92D050"/>
      </dataBar>
      <extLst>
        <ext xmlns:x14="http://schemas.microsoft.com/office/spreadsheetml/2009/9/main" uri="{B025F937-C7B1-47D3-B67F-A62EFF666E3E}">
          <x14:id>{7DE3BD64-BD2B-4221-9DEF-BE421076CC22}</x14:id>
        </ext>
      </extLst>
    </cfRule>
  </conditionalFormatting>
  <conditionalFormatting sqref="BN203:BP203">
    <cfRule type="dataBar" priority="23">
      <dataBar>
        <cfvo type="num" val="0"/>
        <cfvo type="max"/>
        <color rgb="FF92D050"/>
      </dataBar>
      <extLst>
        <ext xmlns:x14="http://schemas.microsoft.com/office/spreadsheetml/2009/9/main" uri="{B025F937-C7B1-47D3-B67F-A62EFF666E3E}">
          <x14:id>{E0621D91-C12A-4F3B-94D2-303AA847374E}</x14:id>
        </ext>
      </extLst>
    </cfRule>
  </conditionalFormatting>
  <conditionalFormatting sqref="BN208:BP208">
    <cfRule type="dataBar" priority="22">
      <dataBar>
        <cfvo type="num" val="0"/>
        <cfvo type="max"/>
        <color rgb="FF92D050"/>
      </dataBar>
      <extLst>
        <ext xmlns:x14="http://schemas.microsoft.com/office/spreadsheetml/2009/9/main" uri="{B025F937-C7B1-47D3-B67F-A62EFF666E3E}">
          <x14:id>{B0DF4A77-5B0A-46F0-A84E-38923D19E4E3}</x14:id>
        </ext>
      </extLst>
    </cfRule>
  </conditionalFormatting>
  <conditionalFormatting sqref="BN211:BP211">
    <cfRule type="dataBar" priority="21">
      <dataBar>
        <cfvo type="num" val="0"/>
        <cfvo type="max"/>
        <color rgb="FF92D050"/>
      </dataBar>
      <extLst>
        <ext xmlns:x14="http://schemas.microsoft.com/office/spreadsheetml/2009/9/main" uri="{B025F937-C7B1-47D3-B67F-A62EFF666E3E}">
          <x14:id>{6F41A5E1-8872-479C-9B44-94EEAEA6088B}</x14:id>
        </ext>
      </extLst>
    </cfRule>
  </conditionalFormatting>
  <conditionalFormatting sqref="BN216:BP216">
    <cfRule type="dataBar" priority="20">
      <dataBar>
        <cfvo type="num" val="0"/>
        <cfvo type="max"/>
        <color rgb="FF92D050"/>
      </dataBar>
      <extLst>
        <ext xmlns:x14="http://schemas.microsoft.com/office/spreadsheetml/2009/9/main" uri="{B025F937-C7B1-47D3-B67F-A62EFF666E3E}">
          <x14:id>{1B11F002-A172-403F-9856-9FB4CEBADD42}</x14:id>
        </ext>
      </extLst>
    </cfRule>
  </conditionalFormatting>
  <conditionalFormatting sqref="BN239:BP239">
    <cfRule type="dataBar" priority="19">
      <dataBar>
        <cfvo type="num" val="0"/>
        <cfvo type="max"/>
        <color rgb="FF92D050"/>
      </dataBar>
      <extLst>
        <ext xmlns:x14="http://schemas.microsoft.com/office/spreadsheetml/2009/9/main" uri="{B025F937-C7B1-47D3-B67F-A62EFF666E3E}">
          <x14:id>{EA60B8FB-538E-4A2C-8447-4E6B43BE2AF9}</x14:id>
        </ext>
      </extLst>
    </cfRule>
  </conditionalFormatting>
  <conditionalFormatting sqref="BN248:BP248">
    <cfRule type="dataBar" priority="18">
      <dataBar>
        <cfvo type="num" val="0"/>
        <cfvo type="max"/>
        <color rgb="FF92D050"/>
      </dataBar>
      <extLst>
        <ext xmlns:x14="http://schemas.microsoft.com/office/spreadsheetml/2009/9/main" uri="{B025F937-C7B1-47D3-B67F-A62EFF666E3E}">
          <x14:id>{365B2683-56E6-4051-A371-84443F3743F6}</x14:id>
        </ext>
      </extLst>
    </cfRule>
  </conditionalFormatting>
  <conditionalFormatting sqref="BN259:BP259">
    <cfRule type="dataBar" priority="17">
      <dataBar>
        <cfvo type="num" val="0"/>
        <cfvo type="max"/>
        <color rgb="FF92D050"/>
      </dataBar>
      <extLst>
        <ext xmlns:x14="http://schemas.microsoft.com/office/spreadsheetml/2009/9/main" uri="{B025F937-C7B1-47D3-B67F-A62EFF666E3E}">
          <x14:id>{B33F7EA2-743F-474F-B8D8-E8856B333A16}</x14:id>
        </ext>
      </extLst>
    </cfRule>
  </conditionalFormatting>
  <conditionalFormatting sqref="BN276:BP276">
    <cfRule type="dataBar" priority="16">
      <dataBar>
        <cfvo type="num" val="0"/>
        <cfvo type="max"/>
        <color rgb="FF92D050"/>
      </dataBar>
      <extLst>
        <ext xmlns:x14="http://schemas.microsoft.com/office/spreadsheetml/2009/9/main" uri="{B025F937-C7B1-47D3-B67F-A62EFF666E3E}">
          <x14:id>{D65A6C64-BCAA-4B7D-BDBE-1C8F510F81A4}</x14:id>
        </ext>
      </extLst>
    </cfRule>
  </conditionalFormatting>
  <conditionalFormatting sqref="BN287:BP287">
    <cfRule type="dataBar" priority="15">
      <dataBar>
        <cfvo type="num" val="0"/>
        <cfvo type="max"/>
        <color rgb="FF92D050"/>
      </dataBar>
      <extLst>
        <ext xmlns:x14="http://schemas.microsoft.com/office/spreadsheetml/2009/9/main" uri="{B025F937-C7B1-47D3-B67F-A62EFF666E3E}">
          <x14:id>{7347E4CC-E860-4186-A85C-D10C4F32AEA2}</x14:id>
        </ext>
      </extLst>
    </cfRule>
  </conditionalFormatting>
  <conditionalFormatting sqref="BN294:BP294">
    <cfRule type="dataBar" priority="14">
      <dataBar>
        <cfvo type="num" val="0"/>
        <cfvo type="max"/>
        <color rgb="FF92D050"/>
      </dataBar>
      <extLst>
        <ext xmlns:x14="http://schemas.microsoft.com/office/spreadsheetml/2009/9/main" uri="{B025F937-C7B1-47D3-B67F-A62EFF666E3E}">
          <x14:id>{9BC180D1-E356-4E42-BCB8-71D6A1771E35}</x14:id>
        </ext>
      </extLst>
    </cfRule>
  </conditionalFormatting>
  <conditionalFormatting sqref="BN299:BP299">
    <cfRule type="dataBar" priority="13">
      <dataBar>
        <cfvo type="num" val="0"/>
        <cfvo type="max"/>
        <color rgb="FF92D050"/>
      </dataBar>
      <extLst>
        <ext xmlns:x14="http://schemas.microsoft.com/office/spreadsheetml/2009/9/main" uri="{B025F937-C7B1-47D3-B67F-A62EFF666E3E}">
          <x14:id>{650FEA23-9087-42CE-A233-8BDB8B985BF9}</x14:id>
        </ext>
      </extLst>
    </cfRule>
  </conditionalFormatting>
  <conditionalFormatting sqref="BN303:BP303">
    <cfRule type="dataBar" priority="12">
      <dataBar>
        <cfvo type="num" val="0"/>
        <cfvo type="max"/>
        <color rgb="FF92D050"/>
      </dataBar>
      <extLst>
        <ext xmlns:x14="http://schemas.microsoft.com/office/spreadsheetml/2009/9/main" uri="{B025F937-C7B1-47D3-B67F-A62EFF666E3E}">
          <x14:id>{F968750F-899C-44F6-9034-067006C33AAC}</x14:id>
        </ext>
      </extLst>
    </cfRule>
  </conditionalFormatting>
  <conditionalFormatting sqref="BN309:BP309">
    <cfRule type="dataBar" priority="11">
      <dataBar>
        <cfvo type="num" val="0"/>
        <cfvo type="max"/>
        <color rgb="FF92D050"/>
      </dataBar>
      <extLst>
        <ext xmlns:x14="http://schemas.microsoft.com/office/spreadsheetml/2009/9/main" uri="{B025F937-C7B1-47D3-B67F-A62EFF666E3E}">
          <x14:id>{999615F8-29F2-4442-941E-FA90C7001BA7}</x14:id>
        </ext>
      </extLst>
    </cfRule>
  </conditionalFormatting>
  <conditionalFormatting sqref="BN316:BP316">
    <cfRule type="dataBar" priority="10">
      <dataBar>
        <cfvo type="num" val="0"/>
        <cfvo type="max"/>
        <color rgb="FF92D050"/>
      </dataBar>
      <extLst>
        <ext xmlns:x14="http://schemas.microsoft.com/office/spreadsheetml/2009/9/main" uri="{B025F937-C7B1-47D3-B67F-A62EFF666E3E}">
          <x14:id>{665960DA-77CF-4F2C-8157-4A0014AD7AAD}</x14:id>
        </ext>
      </extLst>
    </cfRule>
  </conditionalFormatting>
  <conditionalFormatting sqref="BN321:BP321">
    <cfRule type="dataBar" priority="9">
      <dataBar>
        <cfvo type="num" val="0"/>
        <cfvo type="max"/>
        <color rgb="FF92D050"/>
      </dataBar>
      <extLst>
        <ext xmlns:x14="http://schemas.microsoft.com/office/spreadsheetml/2009/9/main" uri="{B025F937-C7B1-47D3-B67F-A62EFF666E3E}">
          <x14:id>{755E5EE2-4E1D-4675-8426-1BCAF6345A1E}</x14:id>
        </ext>
      </extLst>
    </cfRule>
  </conditionalFormatting>
  <conditionalFormatting sqref="BN324:BP324">
    <cfRule type="dataBar" priority="8">
      <dataBar>
        <cfvo type="num" val="0"/>
        <cfvo type="max"/>
        <color rgb="FF92D050"/>
      </dataBar>
      <extLst>
        <ext xmlns:x14="http://schemas.microsoft.com/office/spreadsheetml/2009/9/main" uri="{B025F937-C7B1-47D3-B67F-A62EFF666E3E}">
          <x14:id>{10AAB7D5-C641-4C3F-8964-32C426B597C8}</x14:id>
        </ext>
      </extLst>
    </cfRule>
  </conditionalFormatting>
  <conditionalFormatting sqref="BN324">
    <cfRule type="cellIs" dxfId="6" priority="7" stopIfTrue="1" operator="equal">
      <formula>"n/a"</formula>
    </cfRule>
  </conditionalFormatting>
  <conditionalFormatting sqref="BN14:BP14">
    <cfRule type="dataBar" priority="6">
      <dataBar>
        <cfvo type="num" val="0"/>
        <cfvo type="max"/>
        <color rgb="FF92D050"/>
      </dataBar>
      <extLst>
        <ext xmlns:x14="http://schemas.microsoft.com/office/spreadsheetml/2009/9/main" uri="{B025F937-C7B1-47D3-B67F-A62EFF666E3E}">
          <x14:id>{7CC184DA-E9F2-46B2-A782-A080CAE2A15B}</x14:id>
        </ext>
      </extLst>
    </cfRule>
  </conditionalFormatting>
  <conditionalFormatting sqref="BN14:BN15 BN61 BN90 BN105 BN136:BN137 BN160 BN173 BN179 BN189 BN193 BN203 BN208 BN211 BN216 BN238:BN239 BN248 BN259 BN276 BN287 BN294 BN299 BN303 BN308:BN309 BN316 BN321 BN324">
    <cfRule type="cellIs" dxfId="5" priority="5" stopIfTrue="1" operator="equal">
      <formula>"n/a"</formula>
    </cfRule>
  </conditionalFormatting>
  <conditionalFormatting sqref="BN136:BP136">
    <cfRule type="dataBar" priority="4">
      <dataBar>
        <cfvo type="num" val="0"/>
        <cfvo type="max"/>
        <color rgb="FF92D050"/>
      </dataBar>
      <extLst>
        <ext xmlns:x14="http://schemas.microsoft.com/office/spreadsheetml/2009/9/main" uri="{B025F937-C7B1-47D3-B67F-A62EFF666E3E}">
          <x14:id>{0AE7DB6D-8D4A-4C13-BDB9-07DF9EC6B333}</x14:id>
        </ext>
      </extLst>
    </cfRule>
  </conditionalFormatting>
  <conditionalFormatting sqref="BN238:BP238">
    <cfRule type="dataBar" priority="3">
      <dataBar>
        <cfvo type="num" val="0"/>
        <cfvo type="max"/>
        <color rgb="FF92D050"/>
      </dataBar>
      <extLst>
        <ext xmlns:x14="http://schemas.microsoft.com/office/spreadsheetml/2009/9/main" uri="{B025F937-C7B1-47D3-B67F-A62EFF666E3E}">
          <x14:id>{F630D614-4801-4590-A9D9-44E888165987}</x14:id>
        </ext>
      </extLst>
    </cfRule>
  </conditionalFormatting>
  <conditionalFormatting sqref="BN308:BP308">
    <cfRule type="dataBar" priority="2">
      <dataBar>
        <cfvo type="num" val="0"/>
        <cfvo type="max"/>
        <color rgb="FF92D050"/>
      </dataBar>
      <extLst>
        <ext xmlns:x14="http://schemas.microsoft.com/office/spreadsheetml/2009/9/main" uri="{B025F937-C7B1-47D3-B67F-A62EFF666E3E}">
          <x14:id>{5F58E1A2-882C-456F-A973-3158BA6FADE1}</x14:id>
        </ext>
      </extLst>
    </cfRule>
  </conditionalFormatting>
  <conditionalFormatting sqref="BN10">
    <cfRule type="dataBar" priority="1">
      <dataBar>
        <cfvo type="num" val="0"/>
        <cfvo type="num" val="$I$9"/>
        <color rgb="FF98C23D"/>
      </dataBar>
      <extLst>
        <ext xmlns:x14="http://schemas.microsoft.com/office/spreadsheetml/2009/9/main" uri="{B025F937-C7B1-47D3-B67F-A62EFF666E3E}">
          <x14:id>{3ED18379-D136-4B9A-9F30-316835D4770A}</x14:id>
        </ext>
      </extLst>
    </cfRule>
  </conditionalFormatting>
  <dataValidations count="4">
    <dataValidation type="list" allowBlank="1" showInputMessage="1" showErrorMessage="1" sqref="BQ193 BQ309 BQ61 BQ316 BQ211 BQ239 BQ90 BQ208" xr:uid="{00000000-0002-0000-0000-000000000000}">
      <formula1>"none,partially,full"</formula1>
    </dataValidation>
    <dataValidation type="list" allowBlank="1" showInputMessage="1" showErrorMessage="1" sqref="G173:H173 F211:H211 G189:H189 G90:H90 G299:H299 G193:H193 G160:H160 G179:H179 G239:H239 G259:H259 G276:H276 G287:H287 G303:H303 G137:H137 G248:H248 G321:H321 G324:H324 G316:H316 G309:H309 F208:H208 G105:H105 G294:H294 G61:H61" xr:uid="{00000000-0002-0000-0000-000001000000}">
      <formula1>"high,medium,low"</formula1>
    </dataValidation>
    <dataValidation type="list" allowBlank="1" showInputMessage="1" showErrorMessage="1" sqref="G249:G258 G174:G178 G190:G192 G304:G305 G180:G188 G322:G323 G325 G194:G207 G317:G320 G260:G275 G161:G172 G209:G210 G212:G213 G277:G286 G240:G247 G310:G315 G288:G293 G62:G82 G91:G104 G217:G235 G88 G138:G159 G106:G135 G300:G302 G295:G298 G16:G60" xr:uid="{00000000-0002-0000-0000-000002000000}">
      <formula1>"critical,high,medium,low,n/a"</formula1>
    </dataValidation>
    <dataValidation type="list" allowBlank="1" showInputMessage="1" showErrorMessage="1" sqref="H249:H258 H174:H178 H190:H192 H304:H305 H180:H188 H322:H323 H325 H194:H207 H161:H172 H317:H320 H260:H275 H209:H210 H212:H213 H277:H286 H240:H247 H310:H315 H288:H293 H62:H82 H91:H104 H217:H235 H88:H89 H16:H60 H106:H135 H300:H302 H295:H298 H138:H159" xr:uid="{00000000-0002-0000-0000-000003000000}">
      <formula1>"high,medium,low,none"</formula1>
    </dataValidation>
  </dataValidations>
  <hyperlinks>
    <hyperlink ref="B112" r:id="rId1" xr:uid="{1857AD6B-49B2-472E-A3C7-CC7B23D38F91}"/>
    <hyperlink ref="B113" r:id="rId2" xr:uid="{23AE4FC4-3726-4599-9B40-7A1EB9686216}"/>
    <hyperlink ref="B107" r:id="rId3" xr:uid="{35BEDFEA-0D15-46BD-887C-0B8498232869}"/>
    <hyperlink ref="B108" r:id="rId4" xr:uid="{8B4FD721-438B-464B-BDA9-785C09A6D8E5}"/>
    <hyperlink ref="B109" r:id="rId5" xr:uid="{1695DA37-8D6C-40CE-9801-CDB8716A4DC5}"/>
    <hyperlink ref="B156" r:id="rId6" display="ID 16" xr:uid="{90D4774B-762B-4829-9501-22FFBBEBE174}"/>
    <hyperlink ref="B116" r:id="rId7" xr:uid="{4503200F-FAB5-4026-9EFC-49FBF86EEE3A}"/>
    <hyperlink ref="B128" r:id="rId8" xr:uid="{23F0E077-84CF-4958-9CF4-917A62FD2AB3}"/>
    <hyperlink ref="B177" r:id="rId9" xr:uid="{F1EE9435-AA9F-4036-8287-15DF5865F3B7}"/>
    <hyperlink ref="B281" r:id="rId10" xr:uid="{1ED0414B-381B-4A10-AC7D-F616CEFDF7DF}"/>
    <hyperlink ref="B271" r:id="rId11" xr:uid="{3B917BAD-937B-455B-AC6C-35CA2CCD7A20}"/>
    <hyperlink ref="B106" r:id="rId12" xr:uid="{DA7D03C1-01EA-4F4A-AA90-19460B9CEF28}"/>
    <hyperlink ref="B311" r:id="rId13" display="ID 7" xr:uid="{65948D8A-9856-4BF3-BBEB-B6A8CE89FDB3}"/>
    <hyperlink ref="B111" r:id="rId14" xr:uid="{FF1B74C5-4B36-494A-8983-6913DF4254B6}"/>
    <hyperlink ref="B115" r:id="rId15" xr:uid="{31C0170A-5876-4E61-9AFA-113FA0737D84}"/>
    <hyperlink ref="B212" r:id="rId16" xr:uid="{A67E09CA-2055-4FAC-881D-D6322C59407C}"/>
    <hyperlink ref="B213" r:id="rId17" xr:uid="{C7F18241-8E9C-4040-B44C-88FDBAC4AD48}"/>
    <hyperlink ref="B272" r:id="rId18" xr:uid="{70887041-032D-46BF-BB0F-43B56BAF29E2}"/>
    <hyperlink ref="B273" r:id="rId19" xr:uid="{E0F2BA3F-7FB2-4D5C-B83D-C5C69E360211}"/>
    <hyperlink ref="B282" r:id="rId20" xr:uid="{D7331F3F-8A7A-4A11-A8B1-3BFD78C3F70B}"/>
    <hyperlink ref="B131" r:id="rId21" xr:uid="{FE27E5BB-C59B-42AC-9CA8-37EBDAE4C808}"/>
    <hyperlink ref="B132" r:id="rId22" xr:uid="{925CFA63-0762-44BE-8B11-AB5DC5A457E7}"/>
    <hyperlink ref="B133" r:id="rId23" xr:uid="{A7E1BE54-5810-410A-87A8-3CD93FAA3462}"/>
    <hyperlink ref="B267" r:id="rId24" xr:uid="{CBA749BE-16B6-40C0-87E5-7A4AA56E64D6}"/>
    <hyperlink ref="B268" r:id="rId25" xr:uid="{38390F97-1532-418D-8AB0-801F2366035C}"/>
    <hyperlink ref="B280" r:id="rId26" xr:uid="{477ED249-38AF-49F5-BCDB-63599FE0826D}"/>
    <hyperlink ref="B199" r:id="rId27" xr:uid="{6A2A3AC9-0A2D-4EB9-90CF-9DCC08BA3067}"/>
    <hyperlink ref="B292" r:id="rId28" xr:uid="{4D7AD0BD-2901-4E33-85FC-9399F837BF38}"/>
    <hyperlink ref="B293" r:id="rId29" xr:uid="{68E5B07E-ABE1-483C-9BED-B491148F25BA}"/>
    <hyperlink ref="B246" r:id="rId30" display="ID 49" xr:uid="{071A06D5-DC82-4E51-89C7-C43943A223D0}"/>
    <hyperlink ref="B240" r:id="rId31" xr:uid="{9C4ED736-8EA9-4E44-B7B3-79676204A954}"/>
    <hyperlink ref="B241" r:id="rId32" xr:uid="{87D7302F-CC15-4F02-99C0-A5F31C24ECE7}"/>
    <hyperlink ref="B242" r:id="rId33" xr:uid="{8D86CF63-8C45-4137-AF28-8CD9387ADD50}"/>
    <hyperlink ref="B245" r:id="rId34" xr:uid="{8D29A3B2-2DDE-4947-A654-924727506EDC}"/>
    <hyperlink ref="B322" r:id="rId35" xr:uid="{3CAE677B-C8B1-446D-96B1-69C5C90D72A8}"/>
    <hyperlink ref="B323" r:id="rId36" xr:uid="{DD38BB34-5E72-467E-801A-C7CB853CD7D3}"/>
    <hyperlink ref="B118" r:id="rId37" xr:uid="{5E1BBEAB-144C-4568-B066-9A85E7F23E75}"/>
    <hyperlink ref="B119" r:id="rId38" xr:uid="{126E6195-2310-4260-AB14-0BF282A80156}"/>
    <hyperlink ref="B120" r:id="rId39" xr:uid="{54C161C8-A88A-4D6C-B410-3011FDC11B72}"/>
    <hyperlink ref="B121" r:id="rId40" xr:uid="{A803429C-8F48-4528-93F6-6022B73DC561}"/>
    <hyperlink ref="B122" r:id="rId41" xr:uid="{295DA381-114C-4D36-B19C-FCD470119A77}"/>
    <hyperlink ref="B123" r:id="rId42" xr:uid="{8F5387F3-4652-4FB4-A318-45969415B477}"/>
    <hyperlink ref="B165" r:id="rId43" xr:uid="{50EDCDCB-2C46-45AF-AFF6-4BF435AB9A8F}"/>
    <hyperlink ref="B163" r:id="rId44" xr:uid="{07C3F5E7-9391-4FA1-975B-7972C44D1FA0}"/>
    <hyperlink ref="B164" r:id="rId45" xr:uid="{A54A0436-B6F3-4D66-BCB2-1C2DB3102767}"/>
    <hyperlink ref="B124" r:id="rId46" xr:uid="{3BF52B87-F3E5-4BAF-B578-5C42A02C1086}"/>
    <hyperlink ref="B125" r:id="rId47" xr:uid="{AFEF6508-E5A4-463D-BA8E-AAA098091151}"/>
    <hyperlink ref="B49" r:id="rId48" display="ID 197" xr:uid="{A7FA40A3-24BA-441A-AF4F-55B745904FEB}"/>
    <hyperlink ref="B168" r:id="rId49" xr:uid="{AF79B83D-B048-4F8D-899F-58A02FCEA2CD}"/>
    <hyperlink ref="B126" r:id="rId50" xr:uid="{9B95AFCD-2AAD-4207-9797-2439735FDC38}"/>
    <hyperlink ref="B167" r:id="rId51" xr:uid="{7D866925-9C76-4E0C-9344-1FC3CA397283}"/>
    <hyperlink ref="B182" r:id="rId52" xr:uid="{CE3A2F4E-816E-4628-9378-C3D00C90E287}"/>
    <hyperlink ref="B183" r:id="rId53" xr:uid="{D3F8AE09-E2ED-4784-9FF4-8A214CD41E9C}"/>
    <hyperlink ref="B184" r:id="rId54" xr:uid="{9455CEAC-F1C7-4E7C-8CB8-68451ADF8078}"/>
    <hyperlink ref="B188" r:id="rId55" xr:uid="{099C7AC7-8A62-45C0-843D-8E040244B5F6}"/>
    <hyperlink ref="B181" r:id="rId56" xr:uid="{DB2C2764-5382-4741-A8A1-269B41563D5E}"/>
    <hyperlink ref="B205" r:id="rId57" xr:uid="{3F86B0F1-95FF-42D7-A4C3-8CA09685ED17}"/>
    <hyperlink ref="B207" r:id="rId58" xr:uid="{E15BC603-FD91-4DC4-B1A5-447BE671C39D}"/>
    <hyperlink ref="B206" r:id="rId59" xr:uid="{2BD5DB4C-EDD5-4F15-808A-219E15D807FF}"/>
    <hyperlink ref="B191" r:id="rId60" xr:uid="{355E72E3-4AE7-4E62-93E3-0BEF9BD926CD}"/>
    <hyperlink ref="B192" r:id="rId61" xr:uid="{EE84D35C-0537-4166-B109-767B17E8EF5A}"/>
    <hyperlink ref="B172" r:id="rId62" xr:uid="{B479440D-ED23-4C00-9B80-188AA55BF1BE}"/>
    <hyperlink ref="B256" r:id="rId63" xr:uid="{FFBA78D0-A039-40CB-AF2D-53B6DA1A4BC4}"/>
    <hyperlink ref="B315" r:id="rId64" xr:uid="{5A0D2075-D109-433A-9931-CF5602852E53}"/>
    <hyperlink ref="B312" r:id="rId65" display="ID 7" xr:uid="{25D927D6-4640-4589-B997-006E671632BA}"/>
    <hyperlink ref="B313" r:id="rId66" display="ID 7" xr:uid="{7912E3F9-5819-4FF5-8CD3-5E9D40E6C1E2}"/>
    <hyperlink ref="B196" r:id="rId67" xr:uid="{AE3E6DF7-64D5-4B88-B94B-BC15A85F39EE}"/>
    <hyperlink ref="B197" r:id="rId68" display="ID 55" xr:uid="{A4504202-E378-40FE-8FFE-6DA3BB36500A}"/>
    <hyperlink ref="B198" r:id="rId69" display="ID 55" xr:uid="{AE43DD00-B2E2-4B63-96FE-6E247F706240}"/>
    <hyperlink ref="B290" r:id="rId70" xr:uid="{D57540C0-8441-4A77-BADC-15F9FC70B864}"/>
    <hyperlink ref="B266" r:id="rId71" xr:uid="{226E5ACF-24BC-42E4-AAC3-1D33427BFFB7}"/>
    <hyperlink ref="B279" r:id="rId72" xr:uid="{17D9B400-129F-4119-AB41-324FA22CAC5E}"/>
    <hyperlink ref="B289" r:id="rId73" xr:uid="{B7C05790-C74F-4ABE-B2F7-B400C97C93B5}"/>
    <hyperlink ref="B265" r:id="rId74" xr:uid="{67ACC858-5CEB-471D-9E13-6D7B441EC962}"/>
    <hyperlink ref="B244" r:id="rId75" xr:uid="{2DFDB0F1-CC9D-404B-8F84-CA6E5C67C7B2}"/>
    <hyperlink ref="B155" r:id="rId76" xr:uid="{258EFE81-BD63-4709-B559-E2E56B9785A4}"/>
    <hyperlink ref="B221" r:id="rId77" display="ID 64" xr:uid="{5B987E53-50D9-4874-8E76-9BAD317218EF}"/>
    <hyperlink ref="B220" r:id="rId78" xr:uid="{C1A8371B-E5ED-4904-B85E-0237E0C7E947}"/>
    <hyperlink ref="B218" r:id="rId79" display="ID 63" xr:uid="{5C0B5E7B-44D5-4DD3-BF8A-A32E5890D25A}"/>
    <hyperlink ref="B225" r:id="rId80" xr:uid="{41E4F97F-D18D-4561-B883-40FA188B52EA}"/>
    <hyperlink ref="B226" r:id="rId81" xr:uid="{B4D2DBFF-6BA9-4BBB-9E10-8B109C99CEF4}"/>
    <hyperlink ref="B231" r:id="rId82" xr:uid="{31299A95-F9E6-4C53-A515-C8ADEC622706}"/>
    <hyperlink ref="B232" r:id="rId83" xr:uid="{79C09EDA-8A75-49C7-AED6-2EF6C1C55A90}"/>
    <hyperlink ref="B233" r:id="rId84" xr:uid="{145F6E59-1704-40F2-9C31-6F4446B966D1}"/>
    <hyperlink ref="B227" r:id="rId85" xr:uid="{CF8715B0-FD04-4C8F-A0C6-991FC69B7101}"/>
    <hyperlink ref="B228" r:id="rId86" xr:uid="{C9D255EF-495E-4343-817A-44A88E738F20}"/>
    <hyperlink ref="B229" r:id="rId87" xr:uid="{9AB3A418-3272-4033-990B-2A7AD13AA6A0}"/>
    <hyperlink ref="B295" r:id="rId88" xr:uid="{2FD870C0-3226-4941-97A6-D8D594C74090}"/>
    <hyperlink ref="B296" r:id="rId89" xr:uid="{78F1EBD7-0D3C-43C7-A53A-5E6B15CD2854}"/>
    <hyperlink ref="B297" r:id="rId90" xr:uid="{FAFD3F51-9763-4069-99D6-331187F4132B}"/>
    <hyperlink ref="B20" r:id="rId91" xr:uid="{6FBCEEA3-F1DA-4F54-AB7E-BE4457FAB72F}"/>
    <hyperlink ref="B21" r:id="rId92" xr:uid="{7378F2F1-1B9E-4DD0-A84D-9BDD96535EC6}"/>
    <hyperlink ref="B18" r:id="rId93" xr:uid="{A2F82E0E-5A68-4A2A-8787-7D3760CA3396}"/>
    <hyperlink ref="B19" r:id="rId94" xr:uid="{A166A99F-7BE7-4036-9656-ECED5B4C4D10}"/>
    <hyperlink ref="B24" r:id="rId95" display="ID 92" xr:uid="{FC15AB8F-7D77-44C6-A209-E52A92189769}"/>
    <hyperlink ref="B26" r:id="rId96" xr:uid="{35D52BAE-78C6-41B4-8FF7-5890D5511CB1}"/>
    <hyperlink ref="B27" r:id="rId97" xr:uid="{0D5E062A-5CA7-45ED-9A80-B24C48F7028E}"/>
    <hyperlink ref="B28" r:id="rId98" xr:uid="{D20F3BFF-A186-4154-AEC8-B71BD2F5A735}"/>
    <hyperlink ref="B29" r:id="rId99" xr:uid="{36FCC05D-1D90-4825-8633-734C0B4186C3}"/>
    <hyperlink ref="B51" r:id="rId100" xr:uid="{8326DA11-C11E-425F-87E3-168730C9A5AA}"/>
    <hyperlink ref="B48" r:id="rId101" display="ID 223" xr:uid="{6B0A3446-9BC3-4011-B9F5-6958EFF4F66D}"/>
    <hyperlink ref="B45" r:id="rId102" xr:uid="{96311688-5782-4C2F-A594-D7C0179B2B51}"/>
    <hyperlink ref="B44" r:id="rId103" xr:uid="{958CA2D9-F5CA-4BD7-97DA-2DD4FE517E63}"/>
    <hyperlink ref="B30" r:id="rId104" display="ID 103" xr:uid="{8E0435D2-4457-424C-8709-41F01C67D31F}"/>
    <hyperlink ref="B22" r:id="rId105" xr:uid="{63F10F54-F858-48E3-A61B-EE240CC34A8D}"/>
    <hyperlink ref="B23" r:id="rId106" xr:uid="{06B24A4D-0A04-442D-9C01-ADE9A01E9554}"/>
    <hyperlink ref="B62" r:id="rId107" xr:uid="{44431381-36F9-42AE-8B99-1982671F35CB}"/>
    <hyperlink ref="B153" r:id="rId108" xr:uid="{E823CF17-CC66-4674-9F65-F94CB3A2B690}"/>
    <hyperlink ref="B154" r:id="rId109" xr:uid="{5531CC8A-3D71-4A46-AF05-1D86CF02EA80}"/>
    <hyperlink ref="B63" r:id="rId110" xr:uid="{808803A8-C121-4F6F-A234-FB0B744502C3}"/>
    <hyperlink ref="B64" r:id="rId111" display="ID 204" xr:uid="{79FFA1E5-9B29-4908-8550-8D7522C88769}"/>
    <hyperlink ref="B65" r:id="rId112" xr:uid="{00A951AB-70A3-459E-B6E7-40ECD2B62186}"/>
    <hyperlink ref="B66" r:id="rId113" xr:uid="{B7A64AF9-E40F-4A83-AA38-EA9B1FA76463}"/>
    <hyperlink ref="B68" r:id="rId114" xr:uid="{CB62911B-0B8D-47C7-8B10-2F285EA7A9B3}"/>
    <hyperlink ref="B69" r:id="rId115" xr:uid="{E0692BD6-3E95-4C35-B3DD-01E1082C9BD0}"/>
    <hyperlink ref="B67" r:id="rId116" xr:uid="{8B634770-D7F7-46E8-AFA1-9337994176BA}"/>
    <hyperlink ref="B70" r:id="rId117" xr:uid="{46E983F6-2DE9-4FC1-B9B6-D4DA6E852BA0}"/>
    <hyperlink ref="B71" r:id="rId118" display="ID 109" xr:uid="{BDBD9930-71CF-40F3-BFB5-F552C95CA4BE}"/>
    <hyperlink ref="B72" r:id="rId119" display="ID 109" xr:uid="{60632780-7014-4524-AAEB-EE62A8573CCE}"/>
    <hyperlink ref="B73" r:id="rId120" display="ID 109" xr:uid="{0B3D0BA3-7394-4F9E-8A84-374BDFAC85A5}"/>
    <hyperlink ref="B74" r:id="rId121" display="ID 109" xr:uid="{6165C5BA-C28D-42C0-B6D6-EC8DC3D37852}"/>
    <hyperlink ref="B75" r:id="rId122" display="ID 109" xr:uid="{65FE8DEE-1B21-4C35-99F9-D175875B80BB}"/>
    <hyperlink ref="B76" r:id="rId123" display="ID 109" xr:uid="{815981AA-E05E-41B7-AE93-C45591407814}"/>
    <hyperlink ref="B77" r:id="rId124" display="ID 109" xr:uid="{C264FBF6-2292-4377-B486-2813FC37D1CC}"/>
    <hyperlink ref="B78" r:id="rId125" display="ID 109" xr:uid="{C8F70E49-534C-4CC4-A4CE-AB7DDD019F4A}"/>
    <hyperlink ref="B79" r:id="rId126" xr:uid="{8D50C4B6-072D-4A62-899D-BF6DA4FD8334}"/>
    <hyperlink ref="B80" r:id="rId127" xr:uid="{1F834D0A-5DF6-498F-BD75-DB47D64E0536}"/>
    <hyperlink ref="B81" r:id="rId128" xr:uid="{54ECE7CA-C6DB-4586-BA93-448137BF66EE}"/>
    <hyperlink ref="B243" r:id="rId129" xr:uid="{645A682F-C9F7-4FBE-9A8C-4659A25655E8}"/>
    <hyperlink ref="B82" r:id="rId130" xr:uid="{945A4964-EEC9-4B7C-AE1A-518AE755429A}"/>
    <hyperlink ref="B91" r:id="rId131" xr:uid="{EC00A6F5-318A-4256-B594-1AB7D97150D6}"/>
    <hyperlink ref="B92" r:id="rId132" xr:uid="{A456D002-E947-411A-AD7A-D0764983D3AE}"/>
    <hyperlink ref="B95" r:id="rId133" xr:uid="{3FF6FF04-7167-495D-8894-ED7D27732C5A}"/>
    <hyperlink ref="B96" r:id="rId134" xr:uid="{D48B5DF4-15A6-4220-9CB9-F575A584B080}"/>
    <hyperlink ref="B97" r:id="rId135" xr:uid="{B946D699-ABF5-4391-96D1-79C9B9667C08}"/>
    <hyperlink ref="B98" r:id="rId136" xr:uid="{7A4C2134-C50D-449B-8B71-56CE1477C75E}"/>
    <hyperlink ref="B99" r:id="rId137" xr:uid="{B9FCACED-1AC2-4063-A268-E88630160495}"/>
    <hyperlink ref="B100" r:id="rId138" xr:uid="{5FBC0AFD-1F38-44D5-8C53-E2744051C047}"/>
    <hyperlink ref="B101" r:id="rId139" xr:uid="{15572158-BF9A-4EED-96ED-B9D07794ABD2}"/>
    <hyperlink ref="B102" r:id="rId140" xr:uid="{2F380AFB-11B3-4D68-AF04-33186F94B51D}"/>
    <hyperlink ref="B103" r:id="rId141" xr:uid="{DCD8E351-2B56-4D27-9888-CBBAF742B9D8}"/>
    <hyperlink ref="B94" r:id="rId142" xr:uid="{68D90C6F-1002-43B3-9454-1EEACEB8F999}"/>
    <hyperlink ref="B93" r:id="rId143" xr:uid="{61DAE328-181D-4E14-A3A4-2AE777E2BAC7}"/>
    <hyperlink ref="B40" r:id="rId144" xr:uid="{B27D3831-2112-4353-9957-D3A725BD3617}"/>
    <hyperlink ref="B41" r:id="rId145" xr:uid="{E94E4BA8-E25A-4B43-AD0D-4F39C3A6F797}"/>
    <hyperlink ref="B222" r:id="rId146" display="ID 158" xr:uid="{C2E75568-49A5-4962-8F89-EB79484827A5}"/>
    <hyperlink ref="B223" r:id="rId147" xr:uid="{74658E64-BC0B-4849-953A-F0F994514D90}"/>
    <hyperlink ref="B142" r:id="rId148" xr:uid="{75BB9ECE-BE65-41A7-97B8-8DAEE5FBD89C}"/>
    <hyperlink ref="B144" r:id="rId149" xr:uid="{549EECAD-B497-45A8-9150-FAB5B6C81C85}"/>
    <hyperlink ref="B145" r:id="rId150" display="ID 165 166" xr:uid="{2C73A6D9-21DA-41F5-BFBE-05FEB5BAAB8C}"/>
    <hyperlink ref="B147" r:id="rId151" xr:uid="{822DB2BD-0AE7-4BEF-8776-F40E2814A99E}"/>
    <hyperlink ref="B148" r:id="rId152" xr:uid="{7B78E859-62CD-48CE-A577-64DF10AE81C0}"/>
    <hyperlink ref="B152" r:id="rId153" xr:uid="{B331AACB-F2CE-4470-ADB2-7DC4B0DF05E0}"/>
    <hyperlink ref="B52" r:id="rId154" xr:uid="{A23F0868-5D49-43AA-B626-818C315D166F}"/>
    <hyperlink ref="B53" r:id="rId155" display="ID 177" xr:uid="{F64B36A8-70C8-4AB9-AAEE-BBD928072255}"/>
    <hyperlink ref="B54" r:id="rId156" display="ID 177" xr:uid="{CD1521EA-49FD-414D-BCD6-4AFBBACC2D88}"/>
    <hyperlink ref="B55" r:id="rId157" display="ID 177" xr:uid="{AEBA89F5-BBF3-4E7D-B25D-5BF931100B92}"/>
    <hyperlink ref="B56" r:id="rId158" display="ID 177" xr:uid="{E25FAA55-826E-48C4-B9E9-23D5D969E00D}"/>
    <hyperlink ref="B57" r:id="rId159" xr:uid="{FC3872CC-4EC6-456C-9140-E510FE8D06DB}"/>
    <hyperlink ref="B58" r:id="rId160" xr:uid="{9E9B1665-DCD6-4007-95F9-60F63EA9194A}"/>
    <hyperlink ref="B47" r:id="rId161" xr:uid="{FE7CF66A-2292-4B77-9AEC-0BED5523B45A}"/>
    <hyperlink ref="B59" r:id="rId162" xr:uid="{26D30F81-E611-4948-AA7F-EBC8C09D4C7B}"/>
    <hyperlink ref="B150" r:id="rId163" xr:uid="{8E2908DA-50B9-4EFE-90C5-014A3EE698F8}"/>
    <hyperlink ref="B151" r:id="rId164" xr:uid="{223AB5B3-59F2-487A-B057-A09D4C6DFE1D}"/>
    <hyperlink ref="B149" r:id="rId165" xr:uid="{31AB1384-78D5-4A84-A7AC-047FFC34FD0C}"/>
    <hyperlink ref="B83" r:id="rId166" xr:uid="{309246A6-FB0E-451A-B9CA-C13FFC22BEE8}"/>
    <hyperlink ref="B84" r:id="rId167" xr:uid="{8AABCF56-84FD-42A8-9ACC-5EB90104CAA5}"/>
    <hyperlink ref="B85" r:id="rId168" xr:uid="{EA87CB1B-B51D-467E-8C5C-2F6268757BA2}"/>
    <hyperlink ref="B86" r:id="rId169" xr:uid="{B9F13FE4-6DDF-49FC-824B-A0256CC7017E}"/>
    <hyperlink ref="B87" r:id="rId170" xr:uid="{E92D4735-126A-4B32-A8E5-984E3A1BECA6}"/>
    <hyperlink ref="B88" r:id="rId171" xr:uid="{76E39162-99F7-416B-91D2-690565C4AEC7}"/>
    <hyperlink ref="B60" r:id="rId172" xr:uid="{EBDE3F34-95B7-4566-910D-02C69C17A036}"/>
    <hyperlink ref="B139" r:id="rId173" xr:uid="{07AD8D19-FFA4-4BBF-B1CB-738551CFF2AE}"/>
  </hyperlinks>
  <pageMargins left="0.7" right="0.7" top="0.75" bottom="0.75" header="0.3" footer="0.3"/>
  <pageSetup paperSize="9" orientation="portrait" verticalDpi="0" r:id="rId174"/>
  <ignoredErrors>
    <ignoredError sqref="C182:C183 C205 C206:C207" numberStoredAsText="1"/>
  </ignoredErrors>
  <drawing r:id="rId175"/>
  <legacyDrawing r:id="rId176"/>
  <extLst>
    <ext xmlns:x14="http://schemas.microsoft.com/office/spreadsheetml/2009/9/main" uri="{78C0D931-6437-407d-A8EE-F0AAD7539E65}">
      <x14:conditionalFormattings>
        <x14:conditionalFormatting xmlns:xm="http://schemas.microsoft.com/office/excel/2006/main">
          <x14:cfRule type="dataBar" id="{2AEE160F-2761-4323-9C63-4260B10901A0}">
            <x14:dataBar minLength="0" maxLength="100" gradient="0">
              <x14:cfvo type="num">
                <xm:f>0</xm:f>
              </x14:cfvo>
              <x14:cfvo type="num">
                <xm:f>$I$4</xm:f>
              </x14:cfvo>
              <x14:negativeFillColor rgb="FFFF0000"/>
              <x14:axisColor rgb="FF000000"/>
            </x14:dataBar>
          </x14:cfRule>
          <xm:sqref>I5</xm:sqref>
        </x14:conditionalFormatting>
        <x14:conditionalFormatting xmlns:xm="http://schemas.microsoft.com/office/excel/2006/main">
          <x14:cfRule type="dataBar" id="{59F71DA3-2E3D-4943-91BE-7B861CB6B80E}">
            <x14:dataBar minLength="0" maxLength="100">
              <x14:cfvo type="num">
                <xm:f>0</xm:f>
              </x14:cfvo>
              <x14:cfvo type="max"/>
              <x14:negativeFillColor rgb="FFFF0000"/>
              <x14:axisColor rgb="FF000000"/>
            </x14:dataBar>
          </x14:cfRule>
          <xm:sqref>I15:K15</xm:sqref>
        </x14:conditionalFormatting>
        <x14:conditionalFormatting xmlns:xm="http://schemas.microsoft.com/office/excel/2006/main">
          <x14:cfRule type="dataBar" id="{01EC65CE-A4D2-472E-8EEC-EB23DE193D45}">
            <x14:dataBar minLength="0" maxLength="100">
              <x14:cfvo type="num">
                <xm:f>0</xm:f>
              </x14:cfvo>
              <x14:cfvo type="max"/>
              <x14:negativeFillColor rgb="FFFF0000"/>
              <x14:axisColor rgb="FF000000"/>
            </x14:dataBar>
          </x14:cfRule>
          <xm:sqref>I61:K61</xm:sqref>
        </x14:conditionalFormatting>
        <x14:conditionalFormatting xmlns:xm="http://schemas.microsoft.com/office/excel/2006/main">
          <x14:cfRule type="dataBar" id="{953CF828-539D-4931-959D-F3C5F15F422C}">
            <x14:dataBar minLength="0" maxLength="100">
              <x14:cfvo type="num">
                <xm:f>0</xm:f>
              </x14:cfvo>
              <x14:cfvo type="max"/>
              <x14:negativeFillColor rgb="FFFF0000"/>
              <x14:axisColor rgb="FF000000"/>
            </x14:dataBar>
          </x14:cfRule>
          <xm:sqref>I90:K90</xm:sqref>
        </x14:conditionalFormatting>
        <x14:conditionalFormatting xmlns:xm="http://schemas.microsoft.com/office/excel/2006/main">
          <x14:cfRule type="dataBar" id="{0C5DB018-8869-42A2-AF31-E80A64ABD942}">
            <x14:dataBar minLength="0" maxLength="100">
              <x14:cfvo type="num">
                <xm:f>0</xm:f>
              </x14:cfvo>
              <x14:cfvo type="max"/>
              <x14:negativeFillColor rgb="FFFF0000"/>
              <x14:axisColor rgb="FF000000"/>
            </x14:dataBar>
          </x14:cfRule>
          <xm:sqref>I105:K105</xm:sqref>
        </x14:conditionalFormatting>
        <x14:conditionalFormatting xmlns:xm="http://schemas.microsoft.com/office/excel/2006/main">
          <x14:cfRule type="dataBar" id="{EBBAF781-AA8B-4CE1-BFF9-E8BE185B986E}">
            <x14:dataBar minLength="0" maxLength="100">
              <x14:cfvo type="num">
                <xm:f>0</xm:f>
              </x14:cfvo>
              <x14:cfvo type="max"/>
              <x14:negativeFillColor rgb="FFFF0000"/>
              <x14:axisColor rgb="FF000000"/>
            </x14:dataBar>
          </x14:cfRule>
          <xm:sqref>I137:K137</xm:sqref>
        </x14:conditionalFormatting>
        <x14:conditionalFormatting xmlns:xm="http://schemas.microsoft.com/office/excel/2006/main">
          <x14:cfRule type="dataBar" id="{2A7E1E39-6133-437B-A948-3020047E54B5}">
            <x14:dataBar minLength="0" maxLength="100">
              <x14:cfvo type="num">
                <xm:f>0</xm:f>
              </x14:cfvo>
              <x14:cfvo type="max"/>
              <x14:negativeFillColor rgb="FFFF0000"/>
              <x14:axisColor rgb="FF000000"/>
            </x14:dataBar>
          </x14:cfRule>
          <xm:sqref>I160:K160</xm:sqref>
        </x14:conditionalFormatting>
        <x14:conditionalFormatting xmlns:xm="http://schemas.microsoft.com/office/excel/2006/main">
          <x14:cfRule type="dataBar" id="{7E9FF79C-B3C8-476F-A912-154FB4654A1B}">
            <x14:dataBar minLength="0" maxLength="100">
              <x14:cfvo type="num">
                <xm:f>0</xm:f>
              </x14:cfvo>
              <x14:cfvo type="max"/>
              <x14:negativeFillColor rgb="FFFF0000"/>
              <x14:axisColor rgb="FF000000"/>
            </x14:dataBar>
          </x14:cfRule>
          <xm:sqref>I173:K173</xm:sqref>
        </x14:conditionalFormatting>
        <x14:conditionalFormatting xmlns:xm="http://schemas.microsoft.com/office/excel/2006/main">
          <x14:cfRule type="dataBar" id="{5704DF6E-2DD9-4DA4-BF70-5ED7BED42B28}">
            <x14:dataBar minLength="0" maxLength="100">
              <x14:cfvo type="num">
                <xm:f>0</xm:f>
              </x14:cfvo>
              <x14:cfvo type="max"/>
              <x14:negativeFillColor rgb="FFFF0000"/>
              <x14:axisColor rgb="FF000000"/>
            </x14:dataBar>
          </x14:cfRule>
          <xm:sqref>I179:K179</xm:sqref>
        </x14:conditionalFormatting>
        <x14:conditionalFormatting xmlns:xm="http://schemas.microsoft.com/office/excel/2006/main">
          <x14:cfRule type="dataBar" id="{BE633BB6-F20E-4508-A44E-F85152AE2A83}">
            <x14:dataBar minLength="0" maxLength="100">
              <x14:cfvo type="num">
                <xm:f>0</xm:f>
              </x14:cfvo>
              <x14:cfvo type="max"/>
              <x14:negativeFillColor rgb="FFFF0000"/>
              <x14:axisColor rgb="FF000000"/>
            </x14:dataBar>
          </x14:cfRule>
          <xm:sqref>I189:K189</xm:sqref>
        </x14:conditionalFormatting>
        <x14:conditionalFormatting xmlns:xm="http://schemas.microsoft.com/office/excel/2006/main">
          <x14:cfRule type="dataBar" id="{3EAD27FB-0881-4DCA-918E-45E5F2D8CBBB}">
            <x14:dataBar minLength="0" maxLength="100">
              <x14:cfvo type="num">
                <xm:f>0</xm:f>
              </x14:cfvo>
              <x14:cfvo type="max"/>
              <x14:negativeFillColor rgb="FFFF0000"/>
              <x14:axisColor rgb="FF000000"/>
            </x14:dataBar>
          </x14:cfRule>
          <xm:sqref>I193:K193</xm:sqref>
        </x14:conditionalFormatting>
        <x14:conditionalFormatting xmlns:xm="http://schemas.microsoft.com/office/excel/2006/main">
          <x14:cfRule type="dataBar" id="{26FB453D-CBEB-4B21-A1D8-B9AA88760E82}">
            <x14:dataBar minLength="0" maxLength="100">
              <x14:cfvo type="num">
                <xm:f>0</xm:f>
              </x14:cfvo>
              <x14:cfvo type="max"/>
              <x14:negativeFillColor rgb="FFFF0000"/>
              <x14:axisColor rgb="FF000000"/>
            </x14:dataBar>
          </x14:cfRule>
          <xm:sqref>I203:K203</xm:sqref>
        </x14:conditionalFormatting>
        <x14:conditionalFormatting xmlns:xm="http://schemas.microsoft.com/office/excel/2006/main">
          <x14:cfRule type="dataBar" id="{33505B12-2B6D-4EFA-9C40-1492C21CA21B}">
            <x14:dataBar minLength="0" maxLength="100">
              <x14:cfvo type="num">
                <xm:f>0</xm:f>
              </x14:cfvo>
              <x14:cfvo type="max"/>
              <x14:negativeFillColor rgb="FFFF0000"/>
              <x14:axisColor rgb="FF000000"/>
            </x14:dataBar>
          </x14:cfRule>
          <xm:sqref>I208:K208</xm:sqref>
        </x14:conditionalFormatting>
        <x14:conditionalFormatting xmlns:xm="http://schemas.microsoft.com/office/excel/2006/main">
          <x14:cfRule type="dataBar" id="{842BDF31-7E76-4101-A207-E4FCF46E97A0}">
            <x14:dataBar minLength="0" maxLength="100">
              <x14:cfvo type="num">
                <xm:f>0</xm:f>
              </x14:cfvo>
              <x14:cfvo type="max"/>
              <x14:negativeFillColor rgb="FFFF0000"/>
              <x14:axisColor rgb="FF000000"/>
            </x14:dataBar>
          </x14:cfRule>
          <xm:sqref>I211:K211</xm:sqref>
        </x14:conditionalFormatting>
        <x14:conditionalFormatting xmlns:xm="http://schemas.microsoft.com/office/excel/2006/main">
          <x14:cfRule type="dataBar" id="{84C852C2-02B1-43C2-BDEF-E32344A25C8D}">
            <x14:dataBar minLength="0" maxLength="100">
              <x14:cfvo type="num">
                <xm:f>0</xm:f>
              </x14:cfvo>
              <x14:cfvo type="max"/>
              <x14:negativeFillColor rgb="FFFF0000"/>
              <x14:axisColor rgb="FF000000"/>
            </x14:dataBar>
          </x14:cfRule>
          <xm:sqref>I216:K216</xm:sqref>
        </x14:conditionalFormatting>
        <x14:conditionalFormatting xmlns:xm="http://schemas.microsoft.com/office/excel/2006/main">
          <x14:cfRule type="dataBar" id="{64FB5518-9CC1-4C1B-AC58-9DEFD2ECAE44}">
            <x14:dataBar minLength="0" maxLength="100">
              <x14:cfvo type="num">
                <xm:f>0</xm:f>
              </x14:cfvo>
              <x14:cfvo type="max"/>
              <x14:negativeFillColor rgb="FFFF0000"/>
              <x14:axisColor rgb="FF000000"/>
            </x14:dataBar>
          </x14:cfRule>
          <xm:sqref>I239:K239</xm:sqref>
        </x14:conditionalFormatting>
        <x14:conditionalFormatting xmlns:xm="http://schemas.microsoft.com/office/excel/2006/main">
          <x14:cfRule type="dataBar" id="{8AA5157D-9A23-4226-B9CA-D5E15806A2F6}">
            <x14:dataBar minLength="0" maxLength="100">
              <x14:cfvo type="num">
                <xm:f>0</xm:f>
              </x14:cfvo>
              <x14:cfvo type="max"/>
              <x14:negativeFillColor rgb="FFFF0000"/>
              <x14:axisColor rgb="FF000000"/>
            </x14:dataBar>
          </x14:cfRule>
          <xm:sqref>I248:K248</xm:sqref>
        </x14:conditionalFormatting>
        <x14:conditionalFormatting xmlns:xm="http://schemas.microsoft.com/office/excel/2006/main">
          <x14:cfRule type="dataBar" id="{D5F2323A-FD2A-403C-8B58-5B3029F3BA85}">
            <x14:dataBar minLength="0" maxLength="100">
              <x14:cfvo type="num">
                <xm:f>0</xm:f>
              </x14:cfvo>
              <x14:cfvo type="max"/>
              <x14:negativeFillColor rgb="FFFF0000"/>
              <x14:axisColor rgb="FF000000"/>
            </x14:dataBar>
          </x14:cfRule>
          <xm:sqref>I259:K259</xm:sqref>
        </x14:conditionalFormatting>
        <x14:conditionalFormatting xmlns:xm="http://schemas.microsoft.com/office/excel/2006/main">
          <x14:cfRule type="dataBar" id="{A9F1865F-772C-4B33-ADF0-CBC69A93C579}">
            <x14:dataBar minLength="0" maxLength="100">
              <x14:cfvo type="num">
                <xm:f>0</xm:f>
              </x14:cfvo>
              <x14:cfvo type="max"/>
              <x14:negativeFillColor rgb="FFFF0000"/>
              <x14:axisColor rgb="FF000000"/>
            </x14:dataBar>
          </x14:cfRule>
          <xm:sqref>I276:K276</xm:sqref>
        </x14:conditionalFormatting>
        <x14:conditionalFormatting xmlns:xm="http://schemas.microsoft.com/office/excel/2006/main">
          <x14:cfRule type="dataBar" id="{317A6D90-8B72-4FE2-97CD-DFCCDCCBC6B2}">
            <x14:dataBar minLength="0" maxLength="100">
              <x14:cfvo type="num">
                <xm:f>0</xm:f>
              </x14:cfvo>
              <x14:cfvo type="max"/>
              <x14:negativeFillColor rgb="FFFF0000"/>
              <x14:axisColor rgb="FF000000"/>
            </x14:dataBar>
          </x14:cfRule>
          <xm:sqref>I287:K287</xm:sqref>
        </x14:conditionalFormatting>
        <x14:conditionalFormatting xmlns:xm="http://schemas.microsoft.com/office/excel/2006/main">
          <x14:cfRule type="dataBar" id="{3EC09DD0-FD69-4D1A-92EB-8BD25566F284}">
            <x14:dataBar minLength="0" maxLength="100">
              <x14:cfvo type="num">
                <xm:f>0</xm:f>
              </x14:cfvo>
              <x14:cfvo type="max"/>
              <x14:negativeFillColor rgb="FFFF0000"/>
              <x14:axisColor rgb="FF000000"/>
            </x14:dataBar>
          </x14:cfRule>
          <xm:sqref>I294:K294</xm:sqref>
        </x14:conditionalFormatting>
        <x14:conditionalFormatting xmlns:xm="http://schemas.microsoft.com/office/excel/2006/main">
          <x14:cfRule type="dataBar" id="{D3E1C330-2AC8-4AE9-AF5D-7ED8F0C5EA6C}">
            <x14:dataBar minLength="0" maxLength="100">
              <x14:cfvo type="num">
                <xm:f>0</xm:f>
              </x14:cfvo>
              <x14:cfvo type="max"/>
              <x14:negativeFillColor rgb="FFFF0000"/>
              <x14:axisColor rgb="FF000000"/>
            </x14:dataBar>
          </x14:cfRule>
          <xm:sqref>I299:K299</xm:sqref>
        </x14:conditionalFormatting>
        <x14:conditionalFormatting xmlns:xm="http://schemas.microsoft.com/office/excel/2006/main">
          <x14:cfRule type="dataBar" id="{EEAAB1F5-282F-468B-94B1-6675CFD058B0}">
            <x14:dataBar minLength="0" maxLength="100">
              <x14:cfvo type="num">
                <xm:f>0</xm:f>
              </x14:cfvo>
              <x14:cfvo type="max"/>
              <x14:negativeFillColor rgb="FFFF0000"/>
              <x14:axisColor rgb="FF000000"/>
            </x14:dataBar>
          </x14:cfRule>
          <xm:sqref>I303:K303</xm:sqref>
        </x14:conditionalFormatting>
        <x14:conditionalFormatting xmlns:xm="http://schemas.microsoft.com/office/excel/2006/main">
          <x14:cfRule type="dataBar" id="{C0E67531-CBC3-4D2E-A0A2-957BCE5745D5}">
            <x14:dataBar minLength="0" maxLength="100">
              <x14:cfvo type="num">
                <xm:f>0</xm:f>
              </x14:cfvo>
              <x14:cfvo type="max"/>
              <x14:negativeFillColor rgb="FFFF0000"/>
              <x14:axisColor rgb="FF000000"/>
            </x14:dataBar>
          </x14:cfRule>
          <xm:sqref>I309:K309</xm:sqref>
        </x14:conditionalFormatting>
        <x14:conditionalFormatting xmlns:xm="http://schemas.microsoft.com/office/excel/2006/main">
          <x14:cfRule type="dataBar" id="{36182284-449F-4E46-99B5-048123FEBDCC}">
            <x14:dataBar minLength="0" maxLength="100">
              <x14:cfvo type="num">
                <xm:f>0</xm:f>
              </x14:cfvo>
              <x14:cfvo type="max"/>
              <x14:negativeFillColor rgb="FFFF0000"/>
              <x14:axisColor rgb="FF000000"/>
            </x14:dataBar>
          </x14:cfRule>
          <xm:sqref>I316:K316</xm:sqref>
        </x14:conditionalFormatting>
        <x14:conditionalFormatting xmlns:xm="http://schemas.microsoft.com/office/excel/2006/main">
          <x14:cfRule type="dataBar" id="{EEA4970F-F35C-4AA1-8D6A-1FB7EA6F7239}">
            <x14:dataBar minLength="0" maxLength="100">
              <x14:cfvo type="num">
                <xm:f>0</xm:f>
              </x14:cfvo>
              <x14:cfvo type="max"/>
              <x14:negativeFillColor rgb="FFFF0000"/>
              <x14:axisColor rgb="FF000000"/>
            </x14:dataBar>
          </x14:cfRule>
          <xm:sqref>I321:K321</xm:sqref>
        </x14:conditionalFormatting>
        <x14:conditionalFormatting xmlns:xm="http://schemas.microsoft.com/office/excel/2006/main">
          <x14:cfRule type="dataBar" id="{C1CF89B4-5636-44A6-88BB-4463C7A85DEC}">
            <x14:dataBar minLength="0" maxLength="100">
              <x14:cfvo type="num">
                <xm:f>0</xm:f>
              </x14:cfvo>
              <x14:cfvo type="max"/>
              <x14:negativeFillColor rgb="FFFF0000"/>
              <x14:axisColor rgb="FF000000"/>
            </x14:dataBar>
          </x14:cfRule>
          <xm:sqref>I324:K324</xm:sqref>
        </x14:conditionalFormatting>
        <x14:conditionalFormatting xmlns:xm="http://schemas.microsoft.com/office/excel/2006/main">
          <x14:cfRule type="dataBar" id="{502C420C-F1F9-4B39-885F-9FD9C41DC4C9}">
            <x14:dataBar minLength="0" maxLength="100">
              <x14:cfvo type="num">
                <xm:f>0</xm:f>
              </x14:cfvo>
              <x14:cfvo type="max"/>
              <x14:negativeFillColor rgb="FFFF0000"/>
              <x14:axisColor rgb="FF000000"/>
            </x14:dataBar>
          </x14:cfRule>
          <xm:sqref>I14:K14</xm:sqref>
        </x14:conditionalFormatting>
        <x14:conditionalFormatting xmlns:xm="http://schemas.microsoft.com/office/excel/2006/main">
          <x14:cfRule type="dataBar" id="{E512E66C-0130-40F0-81A1-6672CA8E16AA}">
            <x14:dataBar minLength="0" maxLength="100">
              <x14:cfvo type="num">
                <xm:f>0</xm:f>
              </x14:cfvo>
              <x14:cfvo type="max"/>
              <x14:negativeFillColor rgb="FFFF0000"/>
              <x14:axisColor rgb="FF000000"/>
            </x14:dataBar>
          </x14:cfRule>
          <xm:sqref>I136:K136</xm:sqref>
        </x14:conditionalFormatting>
        <x14:conditionalFormatting xmlns:xm="http://schemas.microsoft.com/office/excel/2006/main">
          <x14:cfRule type="dataBar" id="{CC5B003C-3133-4FE4-BD7C-F0F7D93E0CC9}">
            <x14:dataBar minLength="0" maxLength="100">
              <x14:cfvo type="num">
                <xm:f>0</xm:f>
              </x14:cfvo>
              <x14:cfvo type="max"/>
              <x14:negativeFillColor rgb="FFFF0000"/>
              <x14:axisColor rgb="FF000000"/>
            </x14:dataBar>
          </x14:cfRule>
          <xm:sqref>I238:K238</xm:sqref>
        </x14:conditionalFormatting>
        <x14:conditionalFormatting xmlns:xm="http://schemas.microsoft.com/office/excel/2006/main">
          <x14:cfRule type="dataBar" id="{4CC5FE9F-3EF7-429B-8EEE-29B9EEF1E130}">
            <x14:dataBar minLength="0" maxLength="100">
              <x14:cfvo type="num">
                <xm:f>0</xm:f>
              </x14:cfvo>
              <x14:cfvo type="max"/>
              <x14:negativeFillColor rgb="FFFF0000"/>
              <x14:axisColor rgb="FF000000"/>
            </x14:dataBar>
          </x14:cfRule>
          <xm:sqref>I308:K308</xm:sqref>
        </x14:conditionalFormatting>
        <x14:conditionalFormatting xmlns:xm="http://schemas.microsoft.com/office/excel/2006/main">
          <x14:cfRule type="dataBar" id="{AAED01A8-0021-4A55-91EE-74AF2A04F2DD}">
            <x14:dataBar minLength="0" maxLength="100" gradient="0">
              <x14:cfvo type="num">
                <xm:f>0</xm:f>
              </x14:cfvo>
              <x14:cfvo type="num">
                <xm:f>$I$9</xm:f>
              </x14:cfvo>
              <x14:negativeFillColor rgb="FFFF0000"/>
              <x14:axisColor rgb="FF000000"/>
            </x14:dataBar>
          </x14:cfRule>
          <xm:sqref>I10</xm:sqref>
        </x14:conditionalFormatting>
        <x14:conditionalFormatting xmlns:xm="http://schemas.microsoft.com/office/excel/2006/main">
          <x14:cfRule type="dataBar" id="{2266549F-A4CC-43AC-A043-F3D8D59FF10B}">
            <x14:dataBar minLength="0" maxLength="100">
              <x14:cfvo type="num">
                <xm:f>0</xm:f>
              </x14:cfvo>
              <x14:cfvo type="max"/>
              <x14:negativeFillColor rgb="FFFF0000"/>
              <x14:axisColor rgb="FF000000"/>
            </x14:dataBar>
          </x14:cfRule>
          <xm:sqref>L15:N15</xm:sqref>
        </x14:conditionalFormatting>
        <x14:conditionalFormatting xmlns:xm="http://schemas.microsoft.com/office/excel/2006/main">
          <x14:cfRule type="dataBar" id="{E5BDC6E9-8C64-406F-A602-51F714FF0051}">
            <x14:dataBar minLength="0" maxLength="100">
              <x14:cfvo type="num">
                <xm:f>0</xm:f>
              </x14:cfvo>
              <x14:cfvo type="max"/>
              <x14:negativeFillColor rgb="FFFF0000"/>
              <x14:axisColor rgb="FF000000"/>
            </x14:dataBar>
          </x14:cfRule>
          <xm:sqref>L61:N61</xm:sqref>
        </x14:conditionalFormatting>
        <x14:conditionalFormatting xmlns:xm="http://schemas.microsoft.com/office/excel/2006/main">
          <x14:cfRule type="dataBar" id="{D89B10A6-5796-43D4-818E-BCEE5232BE88}">
            <x14:dataBar minLength="0" maxLength="100">
              <x14:cfvo type="num">
                <xm:f>0</xm:f>
              </x14:cfvo>
              <x14:cfvo type="max"/>
              <x14:negativeFillColor rgb="FFFF0000"/>
              <x14:axisColor rgb="FF000000"/>
            </x14:dataBar>
          </x14:cfRule>
          <xm:sqref>L90:N90</xm:sqref>
        </x14:conditionalFormatting>
        <x14:conditionalFormatting xmlns:xm="http://schemas.microsoft.com/office/excel/2006/main">
          <x14:cfRule type="dataBar" id="{7E02E08F-E334-45B2-BAAE-80D3A2580F0E}">
            <x14:dataBar minLength="0" maxLength="100">
              <x14:cfvo type="num">
                <xm:f>0</xm:f>
              </x14:cfvo>
              <x14:cfvo type="max"/>
              <x14:negativeFillColor rgb="FFFF0000"/>
              <x14:axisColor rgb="FF000000"/>
            </x14:dataBar>
          </x14:cfRule>
          <xm:sqref>L105:N105</xm:sqref>
        </x14:conditionalFormatting>
        <x14:conditionalFormatting xmlns:xm="http://schemas.microsoft.com/office/excel/2006/main">
          <x14:cfRule type="dataBar" id="{B1E5F58D-03BD-4928-98C8-2EA4910482A2}">
            <x14:dataBar minLength="0" maxLength="100">
              <x14:cfvo type="num">
                <xm:f>0</xm:f>
              </x14:cfvo>
              <x14:cfvo type="max"/>
              <x14:negativeFillColor rgb="FFFF0000"/>
              <x14:axisColor rgb="FF000000"/>
            </x14:dataBar>
          </x14:cfRule>
          <xm:sqref>L137:N137</xm:sqref>
        </x14:conditionalFormatting>
        <x14:conditionalFormatting xmlns:xm="http://schemas.microsoft.com/office/excel/2006/main">
          <x14:cfRule type="dataBar" id="{AACFDE0A-527E-4DDB-939C-3E21247CE39E}">
            <x14:dataBar minLength="0" maxLength="100">
              <x14:cfvo type="num">
                <xm:f>0</xm:f>
              </x14:cfvo>
              <x14:cfvo type="max"/>
              <x14:negativeFillColor rgb="FFFF0000"/>
              <x14:axisColor rgb="FF000000"/>
            </x14:dataBar>
          </x14:cfRule>
          <xm:sqref>L160:N160</xm:sqref>
        </x14:conditionalFormatting>
        <x14:conditionalFormatting xmlns:xm="http://schemas.microsoft.com/office/excel/2006/main">
          <x14:cfRule type="dataBar" id="{6B150744-1AA7-4887-820E-3C7032D23539}">
            <x14:dataBar minLength="0" maxLength="100">
              <x14:cfvo type="num">
                <xm:f>0</xm:f>
              </x14:cfvo>
              <x14:cfvo type="max"/>
              <x14:negativeFillColor rgb="FFFF0000"/>
              <x14:axisColor rgb="FF000000"/>
            </x14:dataBar>
          </x14:cfRule>
          <xm:sqref>L173:N173</xm:sqref>
        </x14:conditionalFormatting>
        <x14:conditionalFormatting xmlns:xm="http://schemas.microsoft.com/office/excel/2006/main">
          <x14:cfRule type="dataBar" id="{7752B209-5359-465E-BF0A-F15C32CECDFA}">
            <x14:dataBar minLength="0" maxLength="100">
              <x14:cfvo type="num">
                <xm:f>0</xm:f>
              </x14:cfvo>
              <x14:cfvo type="max"/>
              <x14:negativeFillColor rgb="FFFF0000"/>
              <x14:axisColor rgb="FF000000"/>
            </x14:dataBar>
          </x14:cfRule>
          <xm:sqref>L179:N179</xm:sqref>
        </x14:conditionalFormatting>
        <x14:conditionalFormatting xmlns:xm="http://schemas.microsoft.com/office/excel/2006/main">
          <x14:cfRule type="dataBar" id="{CB59C82B-2511-4208-B4AE-A03CEB373C63}">
            <x14:dataBar minLength="0" maxLength="100">
              <x14:cfvo type="num">
                <xm:f>0</xm:f>
              </x14:cfvo>
              <x14:cfvo type="max"/>
              <x14:negativeFillColor rgb="FFFF0000"/>
              <x14:axisColor rgb="FF000000"/>
            </x14:dataBar>
          </x14:cfRule>
          <xm:sqref>L189:N189</xm:sqref>
        </x14:conditionalFormatting>
        <x14:conditionalFormatting xmlns:xm="http://schemas.microsoft.com/office/excel/2006/main">
          <x14:cfRule type="dataBar" id="{9098CDC7-AB29-43E6-B6E2-6F82A16EEF3F}">
            <x14:dataBar minLength="0" maxLength="100">
              <x14:cfvo type="num">
                <xm:f>0</xm:f>
              </x14:cfvo>
              <x14:cfvo type="max"/>
              <x14:negativeFillColor rgb="FFFF0000"/>
              <x14:axisColor rgb="FF000000"/>
            </x14:dataBar>
          </x14:cfRule>
          <xm:sqref>L193:N193</xm:sqref>
        </x14:conditionalFormatting>
        <x14:conditionalFormatting xmlns:xm="http://schemas.microsoft.com/office/excel/2006/main">
          <x14:cfRule type="dataBar" id="{61CF6ED1-E18C-477D-AA83-5A841E98587F}">
            <x14:dataBar minLength="0" maxLength="100">
              <x14:cfvo type="num">
                <xm:f>0</xm:f>
              </x14:cfvo>
              <x14:cfvo type="max"/>
              <x14:negativeFillColor rgb="FFFF0000"/>
              <x14:axisColor rgb="FF000000"/>
            </x14:dataBar>
          </x14:cfRule>
          <xm:sqref>L203:N203</xm:sqref>
        </x14:conditionalFormatting>
        <x14:conditionalFormatting xmlns:xm="http://schemas.microsoft.com/office/excel/2006/main">
          <x14:cfRule type="dataBar" id="{20EA26E2-D29E-4B0C-BF0F-1548195FD237}">
            <x14:dataBar minLength="0" maxLength="100">
              <x14:cfvo type="num">
                <xm:f>0</xm:f>
              </x14:cfvo>
              <x14:cfvo type="max"/>
              <x14:negativeFillColor rgb="FFFF0000"/>
              <x14:axisColor rgb="FF000000"/>
            </x14:dataBar>
          </x14:cfRule>
          <xm:sqref>L208:N208</xm:sqref>
        </x14:conditionalFormatting>
        <x14:conditionalFormatting xmlns:xm="http://schemas.microsoft.com/office/excel/2006/main">
          <x14:cfRule type="dataBar" id="{C304588F-D083-4C19-9BA7-50E184976A0E}">
            <x14:dataBar minLength="0" maxLength="100">
              <x14:cfvo type="num">
                <xm:f>0</xm:f>
              </x14:cfvo>
              <x14:cfvo type="max"/>
              <x14:negativeFillColor rgb="FFFF0000"/>
              <x14:axisColor rgb="FF000000"/>
            </x14:dataBar>
          </x14:cfRule>
          <xm:sqref>L211:N211</xm:sqref>
        </x14:conditionalFormatting>
        <x14:conditionalFormatting xmlns:xm="http://schemas.microsoft.com/office/excel/2006/main">
          <x14:cfRule type="dataBar" id="{C8190BB4-C625-486E-B31A-F512A2962608}">
            <x14:dataBar minLength="0" maxLength="100">
              <x14:cfvo type="num">
                <xm:f>0</xm:f>
              </x14:cfvo>
              <x14:cfvo type="max"/>
              <x14:negativeFillColor rgb="FFFF0000"/>
              <x14:axisColor rgb="FF000000"/>
            </x14:dataBar>
          </x14:cfRule>
          <xm:sqref>L216:N216</xm:sqref>
        </x14:conditionalFormatting>
        <x14:conditionalFormatting xmlns:xm="http://schemas.microsoft.com/office/excel/2006/main">
          <x14:cfRule type="dataBar" id="{3CFC34AB-6983-4FFB-9B26-E579C67D44DD}">
            <x14:dataBar minLength="0" maxLength="100">
              <x14:cfvo type="num">
                <xm:f>0</xm:f>
              </x14:cfvo>
              <x14:cfvo type="max"/>
              <x14:negativeFillColor rgb="FFFF0000"/>
              <x14:axisColor rgb="FF000000"/>
            </x14:dataBar>
          </x14:cfRule>
          <xm:sqref>L239:N239</xm:sqref>
        </x14:conditionalFormatting>
        <x14:conditionalFormatting xmlns:xm="http://schemas.microsoft.com/office/excel/2006/main">
          <x14:cfRule type="dataBar" id="{52B66F61-6DEE-46FE-B2BF-B563D14FF02E}">
            <x14:dataBar minLength="0" maxLength="100">
              <x14:cfvo type="num">
                <xm:f>0</xm:f>
              </x14:cfvo>
              <x14:cfvo type="max"/>
              <x14:negativeFillColor rgb="FFFF0000"/>
              <x14:axisColor rgb="FF000000"/>
            </x14:dataBar>
          </x14:cfRule>
          <xm:sqref>L248:N248</xm:sqref>
        </x14:conditionalFormatting>
        <x14:conditionalFormatting xmlns:xm="http://schemas.microsoft.com/office/excel/2006/main">
          <x14:cfRule type="dataBar" id="{EBC9E9CE-0CBE-488E-BA49-F77AA5C8EE1A}">
            <x14:dataBar minLength="0" maxLength="100">
              <x14:cfvo type="num">
                <xm:f>0</xm:f>
              </x14:cfvo>
              <x14:cfvo type="max"/>
              <x14:negativeFillColor rgb="FFFF0000"/>
              <x14:axisColor rgb="FF000000"/>
            </x14:dataBar>
          </x14:cfRule>
          <xm:sqref>L259:N259</xm:sqref>
        </x14:conditionalFormatting>
        <x14:conditionalFormatting xmlns:xm="http://schemas.microsoft.com/office/excel/2006/main">
          <x14:cfRule type="dataBar" id="{6F317933-CF39-48C6-93DA-4BEC6B980998}">
            <x14:dataBar minLength="0" maxLength="100">
              <x14:cfvo type="num">
                <xm:f>0</xm:f>
              </x14:cfvo>
              <x14:cfvo type="max"/>
              <x14:negativeFillColor rgb="FFFF0000"/>
              <x14:axisColor rgb="FF000000"/>
            </x14:dataBar>
          </x14:cfRule>
          <xm:sqref>L276:N276</xm:sqref>
        </x14:conditionalFormatting>
        <x14:conditionalFormatting xmlns:xm="http://schemas.microsoft.com/office/excel/2006/main">
          <x14:cfRule type="dataBar" id="{10D2C9CE-0D71-4285-A836-433C726D6735}">
            <x14:dataBar minLength="0" maxLength="100">
              <x14:cfvo type="num">
                <xm:f>0</xm:f>
              </x14:cfvo>
              <x14:cfvo type="max"/>
              <x14:negativeFillColor rgb="FFFF0000"/>
              <x14:axisColor rgb="FF000000"/>
            </x14:dataBar>
          </x14:cfRule>
          <xm:sqref>L287:N287</xm:sqref>
        </x14:conditionalFormatting>
        <x14:conditionalFormatting xmlns:xm="http://schemas.microsoft.com/office/excel/2006/main">
          <x14:cfRule type="dataBar" id="{794759D7-D6C9-4745-9F40-B75157578CB4}">
            <x14:dataBar minLength="0" maxLength="100">
              <x14:cfvo type="num">
                <xm:f>0</xm:f>
              </x14:cfvo>
              <x14:cfvo type="max"/>
              <x14:negativeFillColor rgb="FFFF0000"/>
              <x14:axisColor rgb="FF000000"/>
            </x14:dataBar>
          </x14:cfRule>
          <xm:sqref>L294:N294</xm:sqref>
        </x14:conditionalFormatting>
        <x14:conditionalFormatting xmlns:xm="http://schemas.microsoft.com/office/excel/2006/main">
          <x14:cfRule type="dataBar" id="{73D6FAA8-2B4D-4ACD-B56C-08DB06413288}">
            <x14:dataBar minLength="0" maxLength="100">
              <x14:cfvo type="num">
                <xm:f>0</xm:f>
              </x14:cfvo>
              <x14:cfvo type="max"/>
              <x14:negativeFillColor rgb="FFFF0000"/>
              <x14:axisColor rgb="FF000000"/>
            </x14:dataBar>
          </x14:cfRule>
          <xm:sqref>L299:N299</xm:sqref>
        </x14:conditionalFormatting>
        <x14:conditionalFormatting xmlns:xm="http://schemas.microsoft.com/office/excel/2006/main">
          <x14:cfRule type="dataBar" id="{CE7E42FD-9280-4DCC-80F2-487204D2846E}">
            <x14:dataBar minLength="0" maxLength="100">
              <x14:cfvo type="num">
                <xm:f>0</xm:f>
              </x14:cfvo>
              <x14:cfvo type="max"/>
              <x14:negativeFillColor rgb="FFFF0000"/>
              <x14:axisColor rgb="FF000000"/>
            </x14:dataBar>
          </x14:cfRule>
          <xm:sqref>L303:N303</xm:sqref>
        </x14:conditionalFormatting>
        <x14:conditionalFormatting xmlns:xm="http://schemas.microsoft.com/office/excel/2006/main">
          <x14:cfRule type="dataBar" id="{7B04D904-E212-47B7-8436-E90D8E6662B6}">
            <x14:dataBar minLength="0" maxLength="100">
              <x14:cfvo type="num">
                <xm:f>0</xm:f>
              </x14:cfvo>
              <x14:cfvo type="max"/>
              <x14:negativeFillColor rgb="FFFF0000"/>
              <x14:axisColor rgb="FF000000"/>
            </x14:dataBar>
          </x14:cfRule>
          <xm:sqref>L309:N309</xm:sqref>
        </x14:conditionalFormatting>
        <x14:conditionalFormatting xmlns:xm="http://schemas.microsoft.com/office/excel/2006/main">
          <x14:cfRule type="dataBar" id="{E74DC6EC-09EF-40FD-8D80-021081036182}">
            <x14:dataBar minLength="0" maxLength="100">
              <x14:cfvo type="num">
                <xm:f>0</xm:f>
              </x14:cfvo>
              <x14:cfvo type="max"/>
              <x14:negativeFillColor rgb="FFFF0000"/>
              <x14:axisColor rgb="FF000000"/>
            </x14:dataBar>
          </x14:cfRule>
          <xm:sqref>L316:N316</xm:sqref>
        </x14:conditionalFormatting>
        <x14:conditionalFormatting xmlns:xm="http://schemas.microsoft.com/office/excel/2006/main">
          <x14:cfRule type="dataBar" id="{312462D3-7FFB-4317-B5E5-62331E8D53B3}">
            <x14:dataBar minLength="0" maxLength="100">
              <x14:cfvo type="num">
                <xm:f>0</xm:f>
              </x14:cfvo>
              <x14:cfvo type="max"/>
              <x14:negativeFillColor rgb="FFFF0000"/>
              <x14:axisColor rgb="FF000000"/>
            </x14:dataBar>
          </x14:cfRule>
          <xm:sqref>L321:N321</xm:sqref>
        </x14:conditionalFormatting>
        <x14:conditionalFormatting xmlns:xm="http://schemas.microsoft.com/office/excel/2006/main">
          <x14:cfRule type="dataBar" id="{7E1683F8-0224-496F-A0DF-758111DC45F9}">
            <x14:dataBar minLength="0" maxLength="100">
              <x14:cfvo type="num">
                <xm:f>0</xm:f>
              </x14:cfvo>
              <x14:cfvo type="max"/>
              <x14:negativeFillColor rgb="FFFF0000"/>
              <x14:axisColor rgb="FF000000"/>
            </x14:dataBar>
          </x14:cfRule>
          <xm:sqref>L324:N324</xm:sqref>
        </x14:conditionalFormatting>
        <x14:conditionalFormatting xmlns:xm="http://schemas.microsoft.com/office/excel/2006/main">
          <x14:cfRule type="dataBar" id="{A5FD2CA2-F42E-40A6-944F-735959DC1C46}">
            <x14:dataBar minLength="0" maxLength="100">
              <x14:cfvo type="num">
                <xm:f>0</xm:f>
              </x14:cfvo>
              <x14:cfvo type="max"/>
              <x14:negativeFillColor rgb="FFFF0000"/>
              <x14:axisColor rgb="FF000000"/>
            </x14:dataBar>
          </x14:cfRule>
          <xm:sqref>L14:N14</xm:sqref>
        </x14:conditionalFormatting>
        <x14:conditionalFormatting xmlns:xm="http://schemas.microsoft.com/office/excel/2006/main">
          <x14:cfRule type="dataBar" id="{45945B41-F518-43FD-95E0-B7099BD450D7}">
            <x14:dataBar minLength="0" maxLength="100">
              <x14:cfvo type="num">
                <xm:f>0</xm:f>
              </x14:cfvo>
              <x14:cfvo type="max"/>
              <x14:negativeFillColor rgb="FFFF0000"/>
              <x14:axisColor rgb="FF000000"/>
            </x14:dataBar>
          </x14:cfRule>
          <xm:sqref>L136:N136</xm:sqref>
        </x14:conditionalFormatting>
        <x14:conditionalFormatting xmlns:xm="http://schemas.microsoft.com/office/excel/2006/main">
          <x14:cfRule type="dataBar" id="{96983CB4-1ED2-43A5-AE73-628C04E5E93D}">
            <x14:dataBar minLength="0" maxLength="100">
              <x14:cfvo type="num">
                <xm:f>0</xm:f>
              </x14:cfvo>
              <x14:cfvo type="max"/>
              <x14:negativeFillColor rgb="FFFF0000"/>
              <x14:axisColor rgb="FF000000"/>
            </x14:dataBar>
          </x14:cfRule>
          <xm:sqref>L238:N238</xm:sqref>
        </x14:conditionalFormatting>
        <x14:conditionalFormatting xmlns:xm="http://schemas.microsoft.com/office/excel/2006/main">
          <x14:cfRule type="dataBar" id="{23580315-70D5-4CEA-87A2-580521C00F2A}">
            <x14:dataBar minLength="0" maxLength="100">
              <x14:cfvo type="num">
                <xm:f>0</xm:f>
              </x14:cfvo>
              <x14:cfvo type="max"/>
              <x14:negativeFillColor rgb="FFFF0000"/>
              <x14:axisColor rgb="FF000000"/>
            </x14:dataBar>
          </x14:cfRule>
          <xm:sqref>L308:N308</xm:sqref>
        </x14:conditionalFormatting>
        <x14:conditionalFormatting xmlns:xm="http://schemas.microsoft.com/office/excel/2006/main">
          <x14:cfRule type="dataBar" id="{32798257-E635-4CEF-94D9-EB8E78A33DF4}">
            <x14:dataBar minLength="0" maxLength="100" gradient="0">
              <x14:cfvo type="num">
                <xm:f>0</xm:f>
              </x14:cfvo>
              <x14:cfvo type="num">
                <xm:f>$I$9</xm:f>
              </x14:cfvo>
              <x14:negativeFillColor rgb="FFFF0000"/>
              <x14:axisColor rgb="FF000000"/>
            </x14:dataBar>
          </x14:cfRule>
          <xm:sqref>L10</xm:sqref>
        </x14:conditionalFormatting>
        <x14:conditionalFormatting xmlns:xm="http://schemas.microsoft.com/office/excel/2006/main">
          <x14:cfRule type="dataBar" id="{B047D1E2-6B73-4D4C-AF4C-0F84E2774398}">
            <x14:dataBar minLength="0" maxLength="100">
              <x14:cfvo type="num">
                <xm:f>0</xm:f>
              </x14:cfvo>
              <x14:cfvo type="max"/>
              <x14:negativeFillColor rgb="FFFF0000"/>
              <x14:axisColor rgb="FF000000"/>
            </x14:dataBar>
          </x14:cfRule>
          <xm:sqref>O15:Q15</xm:sqref>
        </x14:conditionalFormatting>
        <x14:conditionalFormatting xmlns:xm="http://schemas.microsoft.com/office/excel/2006/main">
          <x14:cfRule type="dataBar" id="{F7A089C2-5DEE-4F0F-B4E5-03182812A277}">
            <x14:dataBar minLength="0" maxLength="100">
              <x14:cfvo type="num">
                <xm:f>0</xm:f>
              </x14:cfvo>
              <x14:cfvo type="max"/>
              <x14:negativeFillColor rgb="FFFF0000"/>
              <x14:axisColor rgb="FF000000"/>
            </x14:dataBar>
          </x14:cfRule>
          <xm:sqref>O61:Q61</xm:sqref>
        </x14:conditionalFormatting>
        <x14:conditionalFormatting xmlns:xm="http://schemas.microsoft.com/office/excel/2006/main">
          <x14:cfRule type="dataBar" id="{328E810F-5363-4A5B-A265-E9D01F762690}">
            <x14:dataBar minLength="0" maxLength="100">
              <x14:cfvo type="num">
                <xm:f>0</xm:f>
              </x14:cfvo>
              <x14:cfvo type="max"/>
              <x14:negativeFillColor rgb="FFFF0000"/>
              <x14:axisColor rgb="FF000000"/>
            </x14:dataBar>
          </x14:cfRule>
          <xm:sqref>O90:Q90</xm:sqref>
        </x14:conditionalFormatting>
        <x14:conditionalFormatting xmlns:xm="http://schemas.microsoft.com/office/excel/2006/main">
          <x14:cfRule type="dataBar" id="{55D50A3C-13C7-4185-9533-D00237142F58}">
            <x14:dataBar minLength="0" maxLength="100">
              <x14:cfvo type="num">
                <xm:f>0</xm:f>
              </x14:cfvo>
              <x14:cfvo type="max"/>
              <x14:negativeFillColor rgb="FFFF0000"/>
              <x14:axisColor rgb="FF000000"/>
            </x14:dataBar>
          </x14:cfRule>
          <xm:sqref>O105:Q105</xm:sqref>
        </x14:conditionalFormatting>
        <x14:conditionalFormatting xmlns:xm="http://schemas.microsoft.com/office/excel/2006/main">
          <x14:cfRule type="dataBar" id="{7780E863-2ED2-4FB4-B770-8BD4D5DD0039}">
            <x14:dataBar minLength="0" maxLength="100">
              <x14:cfvo type="num">
                <xm:f>0</xm:f>
              </x14:cfvo>
              <x14:cfvo type="max"/>
              <x14:negativeFillColor rgb="FFFF0000"/>
              <x14:axisColor rgb="FF000000"/>
            </x14:dataBar>
          </x14:cfRule>
          <xm:sqref>O137:Q137</xm:sqref>
        </x14:conditionalFormatting>
        <x14:conditionalFormatting xmlns:xm="http://schemas.microsoft.com/office/excel/2006/main">
          <x14:cfRule type="dataBar" id="{329AD2C2-9654-4736-9A1D-776A3AA25138}">
            <x14:dataBar minLength="0" maxLength="100">
              <x14:cfvo type="num">
                <xm:f>0</xm:f>
              </x14:cfvo>
              <x14:cfvo type="max"/>
              <x14:negativeFillColor rgb="FFFF0000"/>
              <x14:axisColor rgb="FF000000"/>
            </x14:dataBar>
          </x14:cfRule>
          <xm:sqref>O160:Q160</xm:sqref>
        </x14:conditionalFormatting>
        <x14:conditionalFormatting xmlns:xm="http://schemas.microsoft.com/office/excel/2006/main">
          <x14:cfRule type="dataBar" id="{09ED7CB3-AD1A-4F1D-9300-03EEF357F2B7}">
            <x14:dataBar minLength="0" maxLength="100">
              <x14:cfvo type="num">
                <xm:f>0</xm:f>
              </x14:cfvo>
              <x14:cfvo type="max"/>
              <x14:negativeFillColor rgb="FFFF0000"/>
              <x14:axisColor rgb="FF000000"/>
            </x14:dataBar>
          </x14:cfRule>
          <xm:sqref>O173:Q173</xm:sqref>
        </x14:conditionalFormatting>
        <x14:conditionalFormatting xmlns:xm="http://schemas.microsoft.com/office/excel/2006/main">
          <x14:cfRule type="dataBar" id="{30C8E37D-DFC2-45AB-B969-7DACD3EBCCF3}">
            <x14:dataBar minLength="0" maxLength="100">
              <x14:cfvo type="num">
                <xm:f>0</xm:f>
              </x14:cfvo>
              <x14:cfvo type="max"/>
              <x14:negativeFillColor rgb="FFFF0000"/>
              <x14:axisColor rgb="FF000000"/>
            </x14:dataBar>
          </x14:cfRule>
          <xm:sqref>O179:Q179</xm:sqref>
        </x14:conditionalFormatting>
        <x14:conditionalFormatting xmlns:xm="http://schemas.microsoft.com/office/excel/2006/main">
          <x14:cfRule type="dataBar" id="{F36A2D19-A86B-46CE-8FC0-AF4463585339}">
            <x14:dataBar minLength="0" maxLength="100">
              <x14:cfvo type="num">
                <xm:f>0</xm:f>
              </x14:cfvo>
              <x14:cfvo type="max"/>
              <x14:negativeFillColor rgb="FFFF0000"/>
              <x14:axisColor rgb="FF000000"/>
            </x14:dataBar>
          </x14:cfRule>
          <xm:sqref>O189:Q189</xm:sqref>
        </x14:conditionalFormatting>
        <x14:conditionalFormatting xmlns:xm="http://schemas.microsoft.com/office/excel/2006/main">
          <x14:cfRule type="dataBar" id="{D9EA8840-A513-4EF0-A212-FBBC65E2231B}">
            <x14:dataBar minLength="0" maxLength="100">
              <x14:cfvo type="num">
                <xm:f>0</xm:f>
              </x14:cfvo>
              <x14:cfvo type="max"/>
              <x14:negativeFillColor rgb="FFFF0000"/>
              <x14:axisColor rgb="FF000000"/>
            </x14:dataBar>
          </x14:cfRule>
          <xm:sqref>O193:Q193</xm:sqref>
        </x14:conditionalFormatting>
        <x14:conditionalFormatting xmlns:xm="http://schemas.microsoft.com/office/excel/2006/main">
          <x14:cfRule type="dataBar" id="{DADAEC8D-23C6-404B-98C6-873980E15858}">
            <x14:dataBar minLength="0" maxLength="100">
              <x14:cfvo type="num">
                <xm:f>0</xm:f>
              </x14:cfvo>
              <x14:cfvo type="max"/>
              <x14:negativeFillColor rgb="FFFF0000"/>
              <x14:axisColor rgb="FF000000"/>
            </x14:dataBar>
          </x14:cfRule>
          <xm:sqref>O203:Q203</xm:sqref>
        </x14:conditionalFormatting>
        <x14:conditionalFormatting xmlns:xm="http://schemas.microsoft.com/office/excel/2006/main">
          <x14:cfRule type="dataBar" id="{382E0F66-01B3-4657-93B6-7C005B5EBD92}">
            <x14:dataBar minLength="0" maxLength="100">
              <x14:cfvo type="num">
                <xm:f>0</xm:f>
              </x14:cfvo>
              <x14:cfvo type="max"/>
              <x14:negativeFillColor rgb="FFFF0000"/>
              <x14:axisColor rgb="FF000000"/>
            </x14:dataBar>
          </x14:cfRule>
          <xm:sqref>O208:Q208</xm:sqref>
        </x14:conditionalFormatting>
        <x14:conditionalFormatting xmlns:xm="http://schemas.microsoft.com/office/excel/2006/main">
          <x14:cfRule type="dataBar" id="{B9C3BB06-B8BA-4B6E-A77E-1D138FE9304D}">
            <x14:dataBar minLength="0" maxLength="100">
              <x14:cfvo type="num">
                <xm:f>0</xm:f>
              </x14:cfvo>
              <x14:cfvo type="max"/>
              <x14:negativeFillColor rgb="FFFF0000"/>
              <x14:axisColor rgb="FF000000"/>
            </x14:dataBar>
          </x14:cfRule>
          <xm:sqref>O211:Q211</xm:sqref>
        </x14:conditionalFormatting>
        <x14:conditionalFormatting xmlns:xm="http://schemas.microsoft.com/office/excel/2006/main">
          <x14:cfRule type="dataBar" id="{626999A0-3109-4DDB-B1A6-7310E1F3C86C}">
            <x14:dataBar minLength="0" maxLength="100">
              <x14:cfvo type="num">
                <xm:f>0</xm:f>
              </x14:cfvo>
              <x14:cfvo type="max"/>
              <x14:negativeFillColor rgb="FFFF0000"/>
              <x14:axisColor rgb="FF000000"/>
            </x14:dataBar>
          </x14:cfRule>
          <xm:sqref>O216:Q216</xm:sqref>
        </x14:conditionalFormatting>
        <x14:conditionalFormatting xmlns:xm="http://schemas.microsoft.com/office/excel/2006/main">
          <x14:cfRule type="dataBar" id="{C55384C3-E764-4294-97A0-AF8673F28D70}">
            <x14:dataBar minLength="0" maxLength="100">
              <x14:cfvo type="num">
                <xm:f>0</xm:f>
              </x14:cfvo>
              <x14:cfvo type="max"/>
              <x14:negativeFillColor rgb="FFFF0000"/>
              <x14:axisColor rgb="FF000000"/>
            </x14:dataBar>
          </x14:cfRule>
          <xm:sqref>O239:Q239</xm:sqref>
        </x14:conditionalFormatting>
        <x14:conditionalFormatting xmlns:xm="http://schemas.microsoft.com/office/excel/2006/main">
          <x14:cfRule type="dataBar" id="{47968123-E097-4E3D-96DF-617277FD065F}">
            <x14:dataBar minLength="0" maxLength="100">
              <x14:cfvo type="num">
                <xm:f>0</xm:f>
              </x14:cfvo>
              <x14:cfvo type="max"/>
              <x14:negativeFillColor rgb="FFFF0000"/>
              <x14:axisColor rgb="FF000000"/>
            </x14:dataBar>
          </x14:cfRule>
          <xm:sqref>O248:Q248</xm:sqref>
        </x14:conditionalFormatting>
        <x14:conditionalFormatting xmlns:xm="http://schemas.microsoft.com/office/excel/2006/main">
          <x14:cfRule type="dataBar" id="{584E2B2D-CE7E-4ABE-90B3-573FDDEDA3F0}">
            <x14:dataBar minLength="0" maxLength="100">
              <x14:cfvo type="num">
                <xm:f>0</xm:f>
              </x14:cfvo>
              <x14:cfvo type="max"/>
              <x14:negativeFillColor rgb="FFFF0000"/>
              <x14:axisColor rgb="FF000000"/>
            </x14:dataBar>
          </x14:cfRule>
          <xm:sqref>O259:Q259</xm:sqref>
        </x14:conditionalFormatting>
        <x14:conditionalFormatting xmlns:xm="http://schemas.microsoft.com/office/excel/2006/main">
          <x14:cfRule type="dataBar" id="{F9F1B179-45CB-4955-A693-59363CB0B793}">
            <x14:dataBar minLength="0" maxLength="100">
              <x14:cfvo type="num">
                <xm:f>0</xm:f>
              </x14:cfvo>
              <x14:cfvo type="max"/>
              <x14:negativeFillColor rgb="FFFF0000"/>
              <x14:axisColor rgb="FF000000"/>
            </x14:dataBar>
          </x14:cfRule>
          <xm:sqref>O276:Q276</xm:sqref>
        </x14:conditionalFormatting>
        <x14:conditionalFormatting xmlns:xm="http://schemas.microsoft.com/office/excel/2006/main">
          <x14:cfRule type="dataBar" id="{0F13A264-F108-4BC0-A6BE-6C2D734CDD19}">
            <x14:dataBar minLength="0" maxLength="100">
              <x14:cfvo type="num">
                <xm:f>0</xm:f>
              </x14:cfvo>
              <x14:cfvo type="max"/>
              <x14:negativeFillColor rgb="FFFF0000"/>
              <x14:axisColor rgb="FF000000"/>
            </x14:dataBar>
          </x14:cfRule>
          <xm:sqref>O287:Q287</xm:sqref>
        </x14:conditionalFormatting>
        <x14:conditionalFormatting xmlns:xm="http://schemas.microsoft.com/office/excel/2006/main">
          <x14:cfRule type="dataBar" id="{CD264AB6-774D-43B3-8919-7FC4127196A7}">
            <x14:dataBar minLength="0" maxLength="100">
              <x14:cfvo type="num">
                <xm:f>0</xm:f>
              </x14:cfvo>
              <x14:cfvo type="max"/>
              <x14:negativeFillColor rgb="FFFF0000"/>
              <x14:axisColor rgb="FF000000"/>
            </x14:dataBar>
          </x14:cfRule>
          <xm:sqref>O294:Q294</xm:sqref>
        </x14:conditionalFormatting>
        <x14:conditionalFormatting xmlns:xm="http://schemas.microsoft.com/office/excel/2006/main">
          <x14:cfRule type="dataBar" id="{512B0349-C708-4466-8B0F-BC4E42A4F19D}">
            <x14:dataBar minLength="0" maxLength="100">
              <x14:cfvo type="num">
                <xm:f>0</xm:f>
              </x14:cfvo>
              <x14:cfvo type="max"/>
              <x14:negativeFillColor rgb="FFFF0000"/>
              <x14:axisColor rgb="FF000000"/>
            </x14:dataBar>
          </x14:cfRule>
          <xm:sqref>O299:Q299</xm:sqref>
        </x14:conditionalFormatting>
        <x14:conditionalFormatting xmlns:xm="http://schemas.microsoft.com/office/excel/2006/main">
          <x14:cfRule type="dataBar" id="{57090F40-9F9D-426B-829B-C1B14844DAD1}">
            <x14:dataBar minLength="0" maxLength="100">
              <x14:cfvo type="num">
                <xm:f>0</xm:f>
              </x14:cfvo>
              <x14:cfvo type="max"/>
              <x14:negativeFillColor rgb="FFFF0000"/>
              <x14:axisColor rgb="FF000000"/>
            </x14:dataBar>
          </x14:cfRule>
          <xm:sqref>O303:Q303</xm:sqref>
        </x14:conditionalFormatting>
        <x14:conditionalFormatting xmlns:xm="http://schemas.microsoft.com/office/excel/2006/main">
          <x14:cfRule type="dataBar" id="{FC4BE67B-79F0-4C62-81E0-7ACB9D6BB637}">
            <x14:dataBar minLength="0" maxLength="100">
              <x14:cfvo type="num">
                <xm:f>0</xm:f>
              </x14:cfvo>
              <x14:cfvo type="max"/>
              <x14:negativeFillColor rgb="FFFF0000"/>
              <x14:axisColor rgb="FF000000"/>
            </x14:dataBar>
          </x14:cfRule>
          <xm:sqref>O309:Q309</xm:sqref>
        </x14:conditionalFormatting>
        <x14:conditionalFormatting xmlns:xm="http://schemas.microsoft.com/office/excel/2006/main">
          <x14:cfRule type="dataBar" id="{B670B4BE-85FA-4695-B460-3D4E0AD4885E}">
            <x14:dataBar minLength="0" maxLength="100">
              <x14:cfvo type="num">
                <xm:f>0</xm:f>
              </x14:cfvo>
              <x14:cfvo type="max"/>
              <x14:negativeFillColor rgb="FFFF0000"/>
              <x14:axisColor rgb="FF000000"/>
            </x14:dataBar>
          </x14:cfRule>
          <xm:sqref>O316:Q316</xm:sqref>
        </x14:conditionalFormatting>
        <x14:conditionalFormatting xmlns:xm="http://schemas.microsoft.com/office/excel/2006/main">
          <x14:cfRule type="dataBar" id="{A9CC7C4C-DE0F-426C-9D36-32DDD2433B2B}">
            <x14:dataBar minLength="0" maxLength="100">
              <x14:cfvo type="num">
                <xm:f>0</xm:f>
              </x14:cfvo>
              <x14:cfvo type="max"/>
              <x14:negativeFillColor rgb="FFFF0000"/>
              <x14:axisColor rgb="FF000000"/>
            </x14:dataBar>
          </x14:cfRule>
          <xm:sqref>O321:Q321</xm:sqref>
        </x14:conditionalFormatting>
        <x14:conditionalFormatting xmlns:xm="http://schemas.microsoft.com/office/excel/2006/main">
          <x14:cfRule type="dataBar" id="{A644F564-A7DA-43C2-8E96-CB0961FE79FE}">
            <x14:dataBar minLength="0" maxLength="100">
              <x14:cfvo type="num">
                <xm:f>0</xm:f>
              </x14:cfvo>
              <x14:cfvo type="max"/>
              <x14:negativeFillColor rgb="FFFF0000"/>
              <x14:axisColor rgb="FF000000"/>
            </x14:dataBar>
          </x14:cfRule>
          <xm:sqref>O324:Q324</xm:sqref>
        </x14:conditionalFormatting>
        <x14:conditionalFormatting xmlns:xm="http://schemas.microsoft.com/office/excel/2006/main">
          <x14:cfRule type="dataBar" id="{1507A0F4-E3C8-4667-B9CC-CA228428C8E9}">
            <x14:dataBar minLength="0" maxLength="100">
              <x14:cfvo type="num">
                <xm:f>0</xm:f>
              </x14:cfvo>
              <x14:cfvo type="max"/>
              <x14:negativeFillColor rgb="FFFF0000"/>
              <x14:axisColor rgb="FF000000"/>
            </x14:dataBar>
          </x14:cfRule>
          <xm:sqref>O14:Q14</xm:sqref>
        </x14:conditionalFormatting>
        <x14:conditionalFormatting xmlns:xm="http://schemas.microsoft.com/office/excel/2006/main">
          <x14:cfRule type="dataBar" id="{ADEF8274-A94A-4E4A-8B11-BAEEA1A11DF3}">
            <x14:dataBar minLength="0" maxLength="100">
              <x14:cfvo type="num">
                <xm:f>0</xm:f>
              </x14:cfvo>
              <x14:cfvo type="max"/>
              <x14:negativeFillColor rgb="FFFF0000"/>
              <x14:axisColor rgb="FF000000"/>
            </x14:dataBar>
          </x14:cfRule>
          <xm:sqref>O136:Q136</xm:sqref>
        </x14:conditionalFormatting>
        <x14:conditionalFormatting xmlns:xm="http://schemas.microsoft.com/office/excel/2006/main">
          <x14:cfRule type="dataBar" id="{C99E76CF-2048-44FD-AC95-3AA7A02FEB89}">
            <x14:dataBar minLength="0" maxLength="100">
              <x14:cfvo type="num">
                <xm:f>0</xm:f>
              </x14:cfvo>
              <x14:cfvo type="max"/>
              <x14:negativeFillColor rgb="FFFF0000"/>
              <x14:axisColor rgb="FF000000"/>
            </x14:dataBar>
          </x14:cfRule>
          <xm:sqref>O238:Q238</xm:sqref>
        </x14:conditionalFormatting>
        <x14:conditionalFormatting xmlns:xm="http://schemas.microsoft.com/office/excel/2006/main">
          <x14:cfRule type="dataBar" id="{B83AAD29-25D9-420E-8E56-3AD2252D953F}">
            <x14:dataBar minLength="0" maxLength="100">
              <x14:cfvo type="num">
                <xm:f>0</xm:f>
              </x14:cfvo>
              <x14:cfvo type="max"/>
              <x14:negativeFillColor rgb="FFFF0000"/>
              <x14:axisColor rgb="FF000000"/>
            </x14:dataBar>
          </x14:cfRule>
          <xm:sqref>O308:Q308</xm:sqref>
        </x14:conditionalFormatting>
        <x14:conditionalFormatting xmlns:xm="http://schemas.microsoft.com/office/excel/2006/main">
          <x14:cfRule type="dataBar" id="{066CE5B9-100F-46FA-AE35-0DA04817312C}">
            <x14:dataBar minLength="0" maxLength="100" gradient="0">
              <x14:cfvo type="num">
                <xm:f>0</xm:f>
              </x14:cfvo>
              <x14:cfvo type="num">
                <xm:f>$I$9</xm:f>
              </x14:cfvo>
              <x14:negativeFillColor rgb="FFFF0000"/>
              <x14:axisColor rgb="FF000000"/>
            </x14:dataBar>
          </x14:cfRule>
          <xm:sqref>O10</xm:sqref>
        </x14:conditionalFormatting>
        <x14:conditionalFormatting xmlns:xm="http://schemas.microsoft.com/office/excel/2006/main">
          <x14:cfRule type="dataBar" id="{78EEC555-B05F-4F47-8D93-6CFC9C0EAE0F}">
            <x14:dataBar minLength="0" maxLength="100">
              <x14:cfvo type="num">
                <xm:f>0</xm:f>
              </x14:cfvo>
              <x14:cfvo type="max"/>
              <x14:negativeFillColor rgb="FFFF0000"/>
              <x14:axisColor rgb="FF000000"/>
            </x14:dataBar>
          </x14:cfRule>
          <xm:sqref>R15:T15</xm:sqref>
        </x14:conditionalFormatting>
        <x14:conditionalFormatting xmlns:xm="http://schemas.microsoft.com/office/excel/2006/main">
          <x14:cfRule type="dataBar" id="{A929F4DF-DD9E-4359-8B1F-E4BA2DA9CF43}">
            <x14:dataBar minLength="0" maxLength="100">
              <x14:cfvo type="num">
                <xm:f>0</xm:f>
              </x14:cfvo>
              <x14:cfvo type="max"/>
              <x14:negativeFillColor rgb="FFFF0000"/>
              <x14:axisColor rgb="FF000000"/>
            </x14:dataBar>
          </x14:cfRule>
          <xm:sqref>R61:T61</xm:sqref>
        </x14:conditionalFormatting>
        <x14:conditionalFormatting xmlns:xm="http://schemas.microsoft.com/office/excel/2006/main">
          <x14:cfRule type="dataBar" id="{77541032-A14B-400E-BFF3-70767D4285F8}">
            <x14:dataBar minLength="0" maxLength="100">
              <x14:cfvo type="num">
                <xm:f>0</xm:f>
              </x14:cfvo>
              <x14:cfvo type="max"/>
              <x14:negativeFillColor rgb="FFFF0000"/>
              <x14:axisColor rgb="FF000000"/>
            </x14:dataBar>
          </x14:cfRule>
          <xm:sqref>R90:T90</xm:sqref>
        </x14:conditionalFormatting>
        <x14:conditionalFormatting xmlns:xm="http://schemas.microsoft.com/office/excel/2006/main">
          <x14:cfRule type="dataBar" id="{566E6A89-44C5-40B2-A0A5-41AF7565F43A}">
            <x14:dataBar minLength="0" maxLength="100">
              <x14:cfvo type="num">
                <xm:f>0</xm:f>
              </x14:cfvo>
              <x14:cfvo type="max"/>
              <x14:negativeFillColor rgb="FFFF0000"/>
              <x14:axisColor rgb="FF000000"/>
            </x14:dataBar>
          </x14:cfRule>
          <xm:sqref>R105:T105</xm:sqref>
        </x14:conditionalFormatting>
        <x14:conditionalFormatting xmlns:xm="http://schemas.microsoft.com/office/excel/2006/main">
          <x14:cfRule type="dataBar" id="{C83C0C94-1CF0-47C3-98C0-0339D62B70C4}">
            <x14:dataBar minLength="0" maxLength="100">
              <x14:cfvo type="num">
                <xm:f>0</xm:f>
              </x14:cfvo>
              <x14:cfvo type="max"/>
              <x14:negativeFillColor rgb="FFFF0000"/>
              <x14:axisColor rgb="FF000000"/>
            </x14:dataBar>
          </x14:cfRule>
          <xm:sqref>R137:T137</xm:sqref>
        </x14:conditionalFormatting>
        <x14:conditionalFormatting xmlns:xm="http://schemas.microsoft.com/office/excel/2006/main">
          <x14:cfRule type="dataBar" id="{E08B4E40-340E-45F4-A9B8-915EBCBD80E9}">
            <x14:dataBar minLength="0" maxLength="100">
              <x14:cfvo type="num">
                <xm:f>0</xm:f>
              </x14:cfvo>
              <x14:cfvo type="max"/>
              <x14:negativeFillColor rgb="FFFF0000"/>
              <x14:axisColor rgb="FF000000"/>
            </x14:dataBar>
          </x14:cfRule>
          <xm:sqref>R160:T160</xm:sqref>
        </x14:conditionalFormatting>
        <x14:conditionalFormatting xmlns:xm="http://schemas.microsoft.com/office/excel/2006/main">
          <x14:cfRule type="dataBar" id="{32AE2E53-058D-459D-A35E-98C1039D705A}">
            <x14:dataBar minLength="0" maxLength="100">
              <x14:cfvo type="num">
                <xm:f>0</xm:f>
              </x14:cfvo>
              <x14:cfvo type="max"/>
              <x14:negativeFillColor rgb="FFFF0000"/>
              <x14:axisColor rgb="FF000000"/>
            </x14:dataBar>
          </x14:cfRule>
          <xm:sqref>R173:T173</xm:sqref>
        </x14:conditionalFormatting>
        <x14:conditionalFormatting xmlns:xm="http://schemas.microsoft.com/office/excel/2006/main">
          <x14:cfRule type="dataBar" id="{B3E2D1AF-4B80-43C2-A978-DCEF41AA8C49}">
            <x14:dataBar minLength="0" maxLength="100">
              <x14:cfvo type="num">
                <xm:f>0</xm:f>
              </x14:cfvo>
              <x14:cfvo type="max"/>
              <x14:negativeFillColor rgb="FFFF0000"/>
              <x14:axisColor rgb="FF000000"/>
            </x14:dataBar>
          </x14:cfRule>
          <xm:sqref>R179:T179</xm:sqref>
        </x14:conditionalFormatting>
        <x14:conditionalFormatting xmlns:xm="http://schemas.microsoft.com/office/excel/2006/main">
          <x14:cfRule type="dataBar" id="{E343D85D-EFCD-4FB5-BC11-5BDE5661026C}">
            <x14:dataBar minLength="0" maxLength="100">
              <x14:cfvo type="num">
                <xm:f>0</xm:f>
              </x14:cfvo>
              <x14:cfvo type="max"/>
              <x14:negativeFillColor rgb="FFFF0000"/>
              <x14:axisColor rgb="FF000000"/>
            </x14:dataBar>
          </x14:cfRule>
          <xm:sqref>R189:T189</xm:sqref>
        </x14:conditionalFormatting>
        <x14:conditionalFormatting xmlns:xm="http://schemas.microsoft.com/office/excel/2006/main">
          <x14:cfRule type="dataBar" id="{777865AB-C41B-4E2E-8C46-05E229A9873C}">
            <x14:dataBar minLength="0" maxLength="100">
              <x14:cfvo type="num">
                <xm:f>0</xm:f>
              </x14:cfvo>
              <x14:cfvo type="max"/>
              <x14:negativeFillColor rgb="FFFF0000"/>
              <x14:axisColor rgb="FF000000"/>
            </x14:dataBar>
          </x14:cfRule>
          <xm:sqref>R193:T193</xm:sqref>
        </x14:conditionalFormatting>
        <x14:conditionalFormatting xmlns:xm="http://schemas.microsoft.com/office/excel/2006/main">
          <x14:cfRule type="dataBar" id="{D07A064A-F70D-4F61-B03A-311D8438D765}">
            <x14:dataBar minLength="0" maxLength="100">
              <x14:cfvo type="num">
                <xm:f>0</xm:f>
              </x14:cfvo>
              <x14:cfvo type="max"/>
              <x14:negativeFillColor rgb="FFFF0000"/>
              <x14:axisColor rgb="FF000000"/>
            </x14:dataBar>
          </x14:cfRule>
          <xm:sqref>R203:T203</xm:sqref>
        </x14:conditionalFormatting>
        <x14:conditionalFormatting xmlns:xm="http://schemas.microsoft.com/office/excel/2006/main">
          <x14:cfRule type="dataBar" id="{6F7F3700-1780-4690-A0EC-922A0C378748}">
            <x14:dataBar minLength="0" maxLength="100">
              <x14:cfvo type="num">
                <xm:f>0</xm:f>
              </x14:cfvo>
              <x14:cfvo type="max"/>
              <x14:negativeFillColor rgb="FFFF0000"/>
              <x14:axisColor rgb="FF000000"/>
            </x14:dataBar>
          </x14:cfRule>
          <xm:sqref>R208:T208</xm:sqref>
        </x14:conditionalFormatting>
        <x14:conditionalFormatting xmlns:xm="http://schemas.microsoft.com/office/excel/2006/main">
          <x14:cfRule type="dataBar" id="{EA5CBEBD-2154-40B6-850D-21889043FB72}">
            <x14:dataBar minLength="0" maxLength="100">
              <x14:cfvo type="num">
                <xm:f>0</xm:f>
              </x14:cfvo>
              <x14:cfvo type="max"/>
              <x14:negativeFillColor rgb="FFFF0000"/>
              <x14:axisColor rgb="FF000000"/>
            </x14:dataBar>
          </x14:cfRule>
          <xm:sqref>R211:T211</xm:sqref>
        </x14:conditionalFormatting>
        <x14:conditionalFormatting xmlns:xm="http://schemas.microsoft.com/office/excel/2006/main">
          <x14:cfRule type="dataBar" id="{0033ED16-2C85-4C93-AC0B-BFFF6B2C7B1C}">
            <x14:dataBar minLength="0" maxLength="100">
              <x14:cfvo type="num">
                <xm:f>0</xm:f>
              </x14:cfvo>
              <x14:cfvo type="max"/>
              <x14:negativeFillColor rgb="FFFF0000"/>
              <x14:axisColor rgb="FF000000"/>
            </x14:dataBar>
          </x14:cfRule>
          <xm:sqref>R216:T216</xm:sqref>
        </x14:conditionalFormatting>
        <x14:conditionalFormatting xmlns:xm="http://schemas.microsoft.com/office/excel/2006/main">
          <x14:cfRule type="dataBar" id="{99D4F534-9D9F-4735-9DB2-B61E5EC4717D}">
            <x14:dataBar minLength="0" maxLength="100">
              <x14:cfvo type="num">
                <xm:f>0</xm:f>
              </x14:cfvo>
              <x14:cfvo type="max"/>
              <x14:negativeFillColor rgb="FFFF0000"/>
              <x14:axisColor rgb="FF000000"/>
            </x14:dataBar>
          </x14:cfRule>
          <xm:sqref>R239:T239</xm:sqref>
        </x14:conditionalFormatting>
        <x14:conditionalFormatting xmlns:xm="http://schemas.microsoft.com/office/excel/2006/main">
          <x14:cfRule type="dataBar" id="{E0F62B23-54E4-4541-9850-59305576C87D}">
            <x14:dataBar minLength="0" maxLength="100">
              <x14:cfvo type="num">
                <xm:f>0</xm:f>
              </x14:cfvo>
              <x14:cfvo type="max"/>
              <x14:negativeFillColor rgb="FFFF0000"/>
              <x14:axisColor rgb="FF000000"/>
            </x14:dataBar>
          </x14:cfRule>
          <xm:sqref>R248:T248</xm:sqref>
        </x14:conditionalFormatting>
        <x14:conditionalFormatting xmlns:xm="http://schemas.microsoft.com/office/excel/2006/main">
          <x14:cfRule type="dataBar" id="{B2863B11-212C-415E-97E8-40CF1459FC8E}">
            <x14:dataBar minLength="0" maxLength="100">
              <x14:cfvo type="num">
                <xm:f>0</xm:f>
              </x14:cfvo>
              <x14:cfvo type="max"/>
              <x14:negativeFillColor rgb="FFFF0000"/>
              <x14:axisColor rgb="FF000000"/>
            </x14:dataBar>
          </x14:cfRule>
          <xm:sqref>R259:T259</xm:sqref>
        </x14:conditionalFormatting>
        <x14:conditionalFormatting xmlns:xm="http://schemas.microsoft.com/office/excel/2006/main">
          <x14:cfRule type="dataBar" id="{246AD579-3D98-4D16-8952-F3DF17DA87F0}">
            <x14:dataBar minLength="0" maxLength="100">
              <x14:cfvo type="num">
                <xm:f>0</xm:f>
              </x14:cfvo>
              <x14:cfvo type="max"/>
              <x14:negativeFillColor rgb="FFFF0000"/>
              <x14:axisColor rgb="FF000000"/>
            </x14:dataBar>
          </x14:cfRule>
          <xm:sqref>R276:T276</xm:sqref>
        </x14:conditionalFormatting>
        <x14:conditionalFormatting xmlns:xm="http://schemas.microsoft.com/office/excel/2006/main">
          <x14:cfRule type="dataBar" id="{73BF8B36-971D-4CAA-9568-2A861C8FB19A}">
            <x14:dataBar minLength="0" maxLength="100">
              <x14:cfvo type="num">
                <xm:f>0</xm:f>
              </x14:cfvo>
              <x14:cfvo type="max"/>
              <x14:negativeFillColor rgb="FFFF0000"/>
              <x14:axisColor rgb="FF000000"/>
            </x14:dataBar>
          </x14:cfRule>
          <xm:sqref>R287:T287</xm:sqref>
        </x14:conditionalFormatting>
        <x14:conditionalFormatting xmlns:xm="http://schemas.microsoft.com/office/excel/2006/main">
          <x14:cfRule type="dataBar" id="{488DCB63-4B17-4F15-8947-DC5C456BAC3A}">
            <x14:dataBar minLength="0" maxLength="100">
              <x14:cfvo type="num">
                <xm:f>0</xm:f>
              </x14:cfvo>
              <x14:cfvo type="max"/>
              <x14:negativeFillColor rgb="FFFF0000"/>
              <x14:axisColor rgb="FF000000"/>
            </x14:dataBar>
          </x14:cfRule>
          <xm:sqref>R294:T294</xm:sqref>
        </x14:conditionalFormatting>
        <x14:conditionalFormatting xmlns:xm="http://schemas.microsoft.com/office/excel/2006/main">
          <x14:cfRule type="dataBar" id="{48BBAA66-0151-4084-B884-F0DE5624D21C}">
            <x14:dataBar minLength="0" maxLength="100">
              <x14:cfvo type="num">
                <xm:f>0</xm:f>
              </x14:cfvo>
              <x14:cfvo type="max"/>
              <x14:negativeFillColor rgb="FFFF0000"/>
              <x14:axisColor rgb="FF000000"/>
            </x14:dataBar>
          </x14:cfRule>
          <xm:sqref>R299:T299</xm:sqref>
        </x14:conditionalFormatting>
        <x14:conditionalFormatting xmlns:xm="http://schemas.microsoft.com/office/excel/2006/main">
          <x14:cfRule type="dataBar" id="{9C854EDB-E08C-4A2D-81B7-13FFE64A83CE}">
            <x14:dataBar minLength="0" maxLength="100">
              <x14:cfvo type="num">
                <xm:f>0</xm:f>
              </x14:cfvo>
              <x14:cfvo type="max"/>
              <x14:negativeFillColor rgb="FFFF0000"/>
              <x14:axisColor rgb="FF000000"/>
            </x14:dataBar>
          </x14:cfRule>
          <xm:sqref>R303:T303</xm:sqref>
        </x14:conditionalFormatting>
        <x14:conditionalFormatting xmlns:xm="http://schemas.microsoft.com/office/excel/2006/main">
          <x14:cfRule type="dataBar" id="{E8BB304F-1F25-4A90-BE92-D5C01038BE1D}">
            <x14:dataBar minLength="0" maxLength="100">
              <x14:cfvo type="num">
                <xm:f>0</xm:f>
              </x14:cfvo>
              <x14:cfvo type="max"/>
              <x14:negativeFillColor rgb="FFFF0000"/>
              <x14:axisColor rgb="FF000000"/>
            </x14:dataBar>
          </x14:cfRule>
          <xm:sqref>R309:T309</xm:sqref>
        </x14:conditionalFormatting>
        <x14:conditionalFormatting xmlns:xm="http://schemas.microsoft.com/office/excel/2006/main">
          <x14:cfRule type="dataBar" id="{23D030D2-F00C-4EA6-867C-BEEDE550E738}">
            <x14:dataBar minLength="0" maxLength="100">
              <x14:cfvo type="num">
                <xm:f>0</xm:f>
              </x14:cfvo>
              <x14:cfvo type="max"/>
              <x14:negativeFillColor rgb="FFFF0000"/>
              <x14:axisColor rgb="FF000000"/>
            </x14:dataBar>
          </x14:cfRule>
          <xm:sqref>R316:T316</xm:sqref>
        </x14:conditionalFormatting>
        <x14:conditionalFormatting xmlns:xm="http://schemas.microsoft.com/office/excel/2006/main">
          <x14:cfRule type="dataBar" id="{3B27357C-84A3-4858-B9B3-5325FC95C76B}">
            <x14:dataBar minLength="0" maxLength="100">
              <x14:cfvo type="num">
                <xm:f>0</xm:f>
              </x14:cfvo>
              <x14:cfvo type="max"/>
              <x14:negativeFillColor rgb="FFFF0000"/>
              <x14:axisColor rgb="FF000000"/>
            </x14:dataBar>
          </x14:cfRule>
          <xm:sqref>R321:T321</xm:sqref>
        </x14:conditionalFormatting>
        <x14:conditionalFormatting xmlns:xm="http://schemas.microsoft.com/office/excel/2006/main">
          <x14:cfRule type="dataBar" id="{9E7F46D2-E3EB-4250-A65C-0AD63CD73B06}">
            <x14:dataBar minLength="0" maxLength="100">
              <x14:cfvo type="num">
                <xm:f>0</xm:f>
              </x14:cfvo>
              <x14:cfvo type="max"/>
              <x14:negativeFillColor rgb="FFFF0000"/>
              <x14:axisColor rgb="FF000000"/>
            </x14:dataBar>
          </x14:cfRule>
          <xm:sqref>R324:T324</xm:sqref>
        </x14:conditionalFormatting>
        <x14:conditionalFormatting xmlns:xm="http://schemas.microsoft.com/office/excel/2006/main">
          <x14:cfRule type="dataBar" id="{87267A2E-8B5D-452E-9ADB-EAC631F210F9}">
            <x14:dataBar minLength="0" maxLength="100">
              <x14:cfvo type="num">
                <xm:f>0</xm:f>
              </x14:cfvo>
              <x14:cfvo type="max"/>
              <x14:negativeFillColor rgb="FFFF0000"/>
              <x14:axisColor rgb="FF000000"/>
            </x14:dataBar>
          </x14:cfRule>
          <xm:sqref>R14:T14</xm:sqref>
        </x14:conditionalFormatting>
        <x14:conditionalFormatting xmlns:xm="http://schemas.microsoft.com/office/excel/2006/main">
          <x14:cfRule type="dataBar" id="{081DA838-8767-4B37-BD2F-F817C74A053D}">
            <x14:dataBar minLength="0" maxLength="100">
              <x14:cfvo type="num">
                <xm:f>0</xm:f>
              </x14:cfvo>
              <x14:cfvo type="max"/>
              <x14:negativeFillColor rgb="FFFF0000"/>
              <x14:axisColor rgb="FF000000"/>
            </x14:dataBar>
          </x14:cfRule>
          <xm:sqref>R136:T136</xm:sqref>
        </x14:conditionalFormatting>
        <x14:conditionalFormatting xmlns:xm="http://schemas.microsoft.com/office/excel/2006/main">
          <x14:cfRule type="dataBar" id="{47D079BF-7405-4FD6-803C-CEBB6E5E18EB}">
            <x14:dataBar minLength="0" maxLength="100">
              <x14:cfvo type="num">
                <xm:f>0</xm:f>
              </x14:cfvo>
              <x14:cfvo type="max"/>
              <x14:negativeFillColor rgb="FFFF0000"/>
              <x14:axisColor rgb="FF000000"/>
            </x14:dataBar>
          </x14:cfRule>
          <xm:sqref>R238:T238</xm:sqref>
        </x14:conditionalFormatting>
        <x14:conditionalFormatting xmlns:xm="http://schemas.microsoft.com/office/excel/2006/main">
          <x14:cfRule type="dataBar" id="{C061E1C5-DAE7-44F2-BE4B-D4D54378FF6C}">
            <x14:dataBar minLength="0" maxLength="100">
              <x14:cfvo type="num">
                <xm:f>0</xm:f>
              </x14:cfvo>
              <x14:cfvo type="max"/>
              <x14:negativeFillColor rgb="FFFF0000"/>
              <x14:axisColor rgb="FF000000"/>
            </x14:dataBar>
          </x14:cfRule>
          <xm:sqref>R308:T308</xm:sqref>
        </x14:conditionalFormatting>
        <x14:conditionalFormatting xmlns:xm="http://schemas.microsoft.com/office/excel/2006/main">
          <x14:cfRule type="dataBar" id="{0683BFDB-3CD3-4235-8363-E7836D871712}">
            <x14:dataBar minLength="0" maxLength="100" gradient="0">
              <x14:cfvo type="num">
                <xm:f>0</xm:f>
              </x14:cfvo>
              <x14:cfvo type="num">
                <xm:f>$I$9</xm:f>
              </x14:cfvo>
              <x14:negativeFillColor rgb="FFFF0000"/>
              <x14:axisColor rgb="FF000000"/>
            </x14:dataBar>
          </x14:cfRule>
          <xm:sqref>R10</xm:sqref>
        </x14:conditionalFormatting>
        <x14:conditionalFormatting xmlns:xm="http://schemas.microsoft.com/office/excel/2006/main">
          <x14:cfRule type="dataBar" id="{2C2C271A-7073-47B9-9FAF-33B407CBE69A}">
            <x14:dataBar minLength="0" maxLength="100">
              <x14:cfvo type="num">
                <xm:f>0</xm:f>
              </x14:cfvo>
              <x14:cfvo type="max"/>
              <x14:negativeFillColor rgb="FFFF0000"/>
              <x14:axisColor rgb="FF000000"/>
            </x14:dataBar>
          </x14:cfRule>
          <xm:sqref>U15:W15</xm:sqref>
        </x14:conditionalFormatting>
        <x14:conditionalFormatting xmlns:xm="http://schemas.microsoft.com/office/excel/2006/main">
          <x14:cfRule type="dataBar" id="{0790AB36-74E1-4DA3-81EF-3357ED92B129}">
            <x14:dataBar minLength="0" maxLength="100">
              <x14:cfvo type="num">
                <xm:f>0</xm:f>
              </x14:cfvo>
              <x14:cfvo type="max"/>
              <x14:negativeFillColor rgb="FFFF0000"/>
              <x14:axisColor rgb="FF000000"/>
            </x14:dataBar>
          </x14:cfRule>
          <xm:sqref>U61:W61</xm:sqref>
        </x14:conditionalFormatting>
        <x14:conditionalFormatting xmlns:xm="http://schemas.microsoft.com/office/excel/2006/main">
          <x14:cfRule type="dataBar" id="{52CA0D40-31FA-4C5E-A5CB-884CE19BC07B}">
            <x14:dataBar minLength="0" maxLength="100">
              <x14:cfvo type="num">
                <xm:f>0</xm:f>
              </x14:cfvo>
              <x14:cfvo type="max"/>
              <x14:negativeFillColor rgb="FFFF0000"/>
              <x14:axisColor rgb="FF000000"/>
            </x14:dataBar>
          </x14:cfRule>
          <xm:sqref>U90:W90</xm:sqref>
        </x14:conditionalFormatting>
        <x14:conditionalFormatting xmlns:xm="http://schemas.microsoft.com/office/excel/2006/main">
          <x14:cfRule type="dataBar" id="{46CF04CC-D1B7-4EB8-9912-584AEBD7F589}">
            <x14:dataBar minLength="0" maxLength="100">
              <x14:cfvo type="num">
                <xm:f>0</xm:f>
              </x14:cfvo>
              <x14:cfvo type="max"/>
              <x14:negativeFillColor rgb="FFFF0000"/>
              <x14:axisColor rgb="FF000000"/>
            </x14:dataBar>
          </x14:cfRule>
          <xm:sqref>U105:W105</xm:sqref>
        </x14:conditionalFormatting>
        <x14:conditionalFormatting xmlns:xm="http://schemas.microsoft.com/office/excel/2006/main">
          <x14:cfRule type="dataBar" id="{1AD4CDD3-5F28-4ACC-9369-689502B5AF66}">
            <x14:dataBar minLength="0" maxLength="100">
              <x14:cfvo type="num">
                <xm:f>0</xm:f>
              </x14:cfvo>
              <x14:cfvo type="max"/>
              <x14:negativeFillColor rgb="FFFF0000"/>
              <x14:axisColor rgb="FF000000"/>
            </x14:dataBar>
          </x14:cfRule>
          <xm:sqref>U137:W137</xm:sqref>
        </x14:conditionalFormatting>
        <x14:conditionalFormatting xmlns:xm="http://schemas.microsoft.com/office/excel/2006/main">
          <x14:cfRule type="dataBar" id="{2A6EA326-DE23-4B08-9D02-FCE34E309D72}">
            <x14:dataBar minLength="0" maxLength="100">
              <x14:cfvo type="num">
                <xm:f>0</xm:f>
              </x14:cfvo>
              <x14:cfvo type="max"/>
              <x14:negativeFillColor rgb="FFFF0000"/>
              <x14:axisColor rgb="FF000000"/>
            </x14:dataBar>
          </x14:cfRule>
          <xm:sqref>U160:W160</xm:sqref>
        </x14:conditionalFormatting>
        <x14:conditionalFormatting xmlns:xm="http://schemas.microsoft.com/office/excel/2006/main">
          <x14:cfRule type="dataBar" id="{55A1A8A7-9A93-4739-8DD1-884A70157F33}">
            <x14:dataBar minLength="0" maxLength="100">
              <x14:cfvo type="num">
                <xm:f>0</xm:f>
              </x14:cfvo>
              <x14:cfvo type="max"/>
              <x14:negativeFillColor rgb="FFFF0000"/>
              <x14:axisColor rgb="FF000000"/>
            </x14:dataBar>
          </x14:cfRule>
          <xm:sqref>U173:W173</xm:sqref>
        </x14:conditionalFormatting>
        <x14:conditionalFormatting xmlns:xm="http://schemas.microsoft.com/office/excel/2006/main">
          <x14:cfRule type="dataBar" id="{F870126A-FB68-4A86-9A46-9C3A100B361F}">
            <x14:dataBar minLength="0" maxLength="100">
              <x14:cfvo type="num">
                <xm:f>0</xm:f>
              </x14:cfvo>
              <x14:cfvo type="max"/>
              <x14:negativeFillColor rgb="FFFF0000"/>
              <x14:axisColor rgb="FF000000"/>
            </x14:dataBar>
          </x14:cfRule>
          <xm:sqref>U179:W179</xm:sqref>
        </x14:conditionalFormatting>
        <x14:conditionalFormatting xmlns:xm="http://schemas.microsoft.com/office/excel/2006/main">
          <x14:cfRule type="dataBar" id="{FD01C1F6-0DAC-488B-BBE6-7FD1BA4AA833}">
            <x14:dataBar minLength="0" maxLength="100">
              <x14:cfvo type="num">
                <xm:f>0</xm:f>
              </x14:cfvo>
              <x14:cfvo type="max"/>
              <x14:negativeFillColor rgb="FFFF0000"/>
              <x14:axisColor rgb="FF000000"/>
            </x14:dataBar>
          </x14:cfRule>
          <xm:sqref>U189:W189</xm:sqref>
        </x14:conditionalFormatting>
        <x14:conditionalFormatting xmlns:xm="http://schemas.microsoft.com/office/excel/2006/main">
          <x14:cfRule type="dataBar" id="{0D0D9025-BF58-476B-BC76-97E268B0D5EC}">
            <x14:dataBar minLength="0" maxLength="100">
              <x14:cfvo type="num">
                <xm:f>0</xm:f>
              </x14:cfvo>
              <x14:cfvo type="max"/>
              <x14:negativeFillColor rgb="FFFF0000"/>
              <x14:axisColor rgb="FF000000"/>
            </x14:dataBar>
          </x14:cfRule>
          <xm:sqref>U193:W193</xm:sqref>
        </x14:conditionalFormatting>
        <x14:conditionalFormatting xmlns:xm="http://schemas.microsoft.com/office/excel/2006/main">
          <x14:cfRule type="dataBar" id="{0065ED0A-9E5F-4B3F-A267-99F40D5F8B45}">
            <x14:dataBar minLength="0" maxLength="100">
              <x14:cfvo type="num">
                <xm:f>0</xm:f>
              </x14:cfvo>
              <x14:cfvo type="max"/>
              <x14:negativeFillColor rgb="FFFF0000"/>
              <x14:axisColor rgb="FF000000"/>
            </x14:dataBar>
          </x14:cfRule>
          <xm:sqref>U203:W203</xm:sqref>
        </x14:conditionalFormatting>
        <x14:conditionalFormatting xmlns:xm="http://schemas.microsoft.com/office/excel/2006/main">
          <x14:cfRule type="dataBar" id="{610D294E-EC83-40A5-88E9-82B940EF0BB7}">
            <x14:dataBar minLength="0" maxLength="100">
              <x14:cfvo type="num">
                <xm:f>0</xm:f>
              </x14:cfvo>
              <x14:cfvo type="max"/>
              <x14:negativeFillColor rgb="FFFF0000"/>
              <x14:axisColor rgb="FF000000"/>
            </x14:dataBar>
          </x14:cfRule>
          <xm:sqref>U208:W208</xm:sqref>
        </x14:conditionalFormatting>
        <x14:conditionalFormatting xmlns:xm="http://schemas.microsoft.com/office/excel/2006/main">
          <x14:cfRule type="dataBar" id="{082D3FD0-F9E5-4A4A-A547-90B1313B75F9}">
            <x14:dataBar minLength="0" maxLength="100">
              <x14:cfvo type="num">
                <xm:f>0</xm:f>
              </x14:cfvo>
              <x14:cfvo type="max"/>
              <x14:negativeFillColor rgb="FFFF0000"/>
              <x14:axisColor rgb="FF000000"/>
            </x14:dataBar>
          </x14:cfRule>
          <xm:sqref>U211:W211</xm:sqref>
        </x14:conditionalFormatting>
        <x14:conditionalFormatting xmlns:xm="http://schemas.microsoft.com/office/excel/2006/main">
          <x14:cfRule type="dataBar" id="{768FA972-858A-43CE-975A-B802B53B2C35}">
            <x14:dataBar minLength="0" maxLength="100">
              <x14:cfvo type="num">
                <xm:f>0</xm:f>
              </x14:cfvo>
              <x14:cfvo type="max"/>
              <x14:negativeFillColor rgb="FFFF0000"/>
              <x14:axisColor rgb="FF000000"/>
            </x14:dataBar>
          </x14:cfRule>
          <xm:sqref>U216:W216</xm:sqref>
        </x14:conditionalFormatting>
        <x14:conditionalFormatting xmlns:xm="http://schemas.microsoft.com/office/excel/2006/main">
          <x14:cfRule type="dataBar" id="{FDF9AF5F-DC29-4D77-9AFA-22127BA5626C}">
            <x14:dataBar minLength="0" maxLength="100">
              <x14:cfvo type="num">
                <xm:f>0</xm:f>
              </x14:cfvo>
              <x14:cfvo type="max"/>
              <x14:negativeFillColor rgb="FFFF0000"/>
              <x14:axisColor rgb="FF000000"/>
            </x14:dataBar>
          </x14:cfRule>
          <xm:sqref>U239:W239</xm:sqref>
        </x14:conditionalFormatting>
        <x14:conditionalFormatting xmlns:xm="http://schemas.microsoft.com/office/excel/2006/main">
          <x14:cfRule type="dataBar" id="{6905D7E9-9987-4F60-923A-4A69E5DE679C}">
            <x14:dataBar minLength="0" maxLength="100">
              <x14:cfvo type="num">
                <xm:f>0</xm:f>
              </x14:cfvo>
              <x14:cfvo type="max"/>
              <x14:negativeFillColor rgb="FFFF0000"/>
              <x14:axisColor rgb="FF000000"/>
            </x14:dataBar>
          </x14:cfRule>
          <xm:sqref>U248:W248</xm:sqref>
        </x14:conditionalFormatting>
        <x14:conditionalFormatting xmlns:xm="http://schemas.microsoft.com/office/excel/2006/main">
          <x14:cfRule type="dataBar" id="{7DB2062D-532C-43C4-A0A9-16F04A77CE76}">
            <x14:dataBar minLength="0" maxLength="100">
              <x14:cfvo type="num">
                <xm:f>0</xm:f>
              </x14:cfvo>
              <x14:cfvo type="max"/>
              <x14:negativeFillColor rgb="FFFF0000"/>
              <x14:axisColor rgb="FF000000"/>
            </x14:dataBar>
          </x14:cfRule>
          <xm:sqref>U259:W259</xm:sqref>
        </x14:conditionalFormatting>
        <x14:conditionalFormatting xmlns:xm="http://schemas.microsoft.com/office/excel/2006/main">
          <x14:cfRule type="dataBar" id="{340E8FCE-ECD2-4BA5-90ED-18D52FB0E54B}">
            <x14:dataBar minLength="0" maxLength="100">
              <x14:cfvo type="num">
                <xm:f>0</xm:f>
              </x14:cfvo>
              <x14:cfvo type="max"/>
              <x14:negativeFillColor rgb="FFFF0000"/>
              <x14:axisColor rgb="FF000000"/>
            </x14:dataBar>
          </x14:cfRule>
          <xm:sqref>U276:W276</xm:sqref>
        </x14:conditionalFormatting>
        <x14:conditionalFormatting xmlns:xm="http://schemas.microsoft.com/office/excel/2006/main">
          <x14:cfRule type="dataBar" id="{A32E2736-919A-4FC4-BE1E-9C70BA4EFDB7}">
            <x14:dataBar minLength="0" maxLength="100">
              <x14:cfvo type="num">
                <xm:f>0</xm:f>
              </x14:cfvo>
              <x14:cfvo type="max"/>
              <x14:negativeFillColor rgb="FFFF0000"/>
              <x14:axisColor rgb="FF000000"/>
            </x14:dataBar>
          </x14:cfRule>
          <xm:sqref>U287:W287</xm:sqref>
        </x14:conditionalFormatting>
        <x14:conditionalFormatting xmlns:xm="http://schemas.microsoft.com/office/excel/2006/main">
          <x14:cfRule type="dataBar" id="{8CC82EBA-F18A-4FD7-AAEE-0C97EA503C40}">
            <x14:dataBar minLength="0" maxLength="100">
              <x14:cfvo type="num">
                <xm:f>0</xm:f>
              </x14:cfvo>
              <x14:cfvo type="max"/>
              <x14:negativeFillColor rgb="FFFF0000"/>
              <x14:axisColor rgb="FF000000"/>
            </x14:dataBar>
          </x14:cfRule>
          <xm:sqref>U294:W294</xm:sqref>
        </x14:conditionalFormatting>
        <x14:conditionalFormatting xmlns:xm="http://schemas.microsoft.com/office/excel/2006/main">
          <x14:cfRule type="dataBar" id="{2B768F0A-8902-40FD-AF4F-1811B6B3B7CF}">
            <x14:dataBar minLength="0" maxLength="100">
              <x14:cfvo type="num">
                <xm:f>0</xm:f>
              </x14:cfvo>
              <x14:cfvo type="max"/>
              <x14:negativeFillColor rgb="FFFF0000"/>
              <x14:axisColor rgb="FF000000"/>
            </x14:dataBar>
          </x14:cfRule>
          <xm:sqref>U299:W299</xm:sqref>
        </x14:conditionalFormatting>
        <x14:conditionalFormatting xmlns:xm="http://schemas.microsoft.com/office/excel/2006/main">
          <x14:cfRule type="dataBar" id="{57A898C6-6FAF-455D-8CF2-535287DE040C}">
            <x14:dataBar minLength="0" maxLength="100">
              <x14:cfvo type="num">
                <xm:f>0</xm:f>
              </x14:cfvo>
              <x14:cfvo type="max"/>
              <x14:negativeFillColor rgb="FFFF0000"/>
              <x14:axisColor rgb="FF000000"/>
            </x14:dataBar>
          </x14:cfRule>
          <xm:sqref>U303:W303</xm:sqref>
        </x14:conditionalFormatting>
        <x14:conditionalFormatting xmlns:xm="http://schemas.microsoft.com/office/excel/2006/main">
          <x14:cfRule type="dataBar" id="{7E6CE1B7-FF7C-4390-A6E2-D08E3D264A89}">
            <x14:dataBar minLength="0" maxLength="100">
              <x14:cfvo type="num">
                <xm:f>0</xm:f>
              </x14:cfvo>
              <x14:cfvo type="max"/>
              <x14:negativeFillColor rgb="FFFF0000"/>
              <x14:axisColor rgb="FF000000"/>
            </x14:dataBar>
          </x14:cfRule>
          <xm:sqref>U309:W309</xm:sqref>
        </x14:conditionalFormatting>
        <x14:conditionalFormatting xmlns:xm="http://schemas.microsoft.com/office/excel/2006/main">
          <x14:cfRule type="dataBar" id="{C5A58633-C4FD-4196-90D4-E5BF14153829}">
            <x14:dataBar minLength="0" maxLength="100">
              <x14:cfvo type="num">
                <xm:f>0</xm:f>
              </x14:cfvo>
              <x14:cfvo type="max"/>
              <x14:negativeFillColor rgb="FFFF0000"/>
              <x14:axisColor rgb="FF000000"/>
            </x14:dataBar>
          </x14:cfRule>
          <xm:sqref>U316:W316</xm:sqref>
        </x14:conditionalFormatting>
        <x14:conditionalFormatting xmlns:xm="http://schemas.microsoft.com/office/excel/2006/main">
          <x14:cfRule type="dataBar" id="{0328358E-F1A4-4A82-B580-035EFF6A82A8}">
            <x14:dataBar minLength="0" maxLength="100">
              <x14:cfvo type="num">
                <xm:f>0</xm:f>
              </x14:cfvo>
              <x14:cfvo type="max"/>
              <x14:negativeFillColor rgb="FFFF0000"/>
              <x14:axisColor rgb="FF000000"/>
            </x14:dataBar>
          </x14:cfRule>
          <xm:sqref>U321:W321</xm:sqref>
        </x14:conditionalFormatting>
        <x14:conditionalFormatting xmlns:xm="http://schemas.microsoft.com/office/excel/2006/main">
          <x14:cfRule type="dataBar" id="{3D5BEC46-C755-4DE1-8696-65F3670E6260}">
            <x14:dataBar minLength="0" maxLength="100">
              <x14:cfvo type="num">
                <xm:f>0</xm:f>
              </x14:cfvo>
              <x14:cfvo type="max"/>
              <x14:negativeFillColor rgb="FFFF0000"/>
              <x14:axisColor rgb="FF000000"/>
            </x14:dataBar>
          </x14:cfRule>
          <xm:sqref>U324:W324</xm:sqref>
        </x14:conditionalFormatting>
        <x14:conditionalFormatting xmlns:xm="http://schemas.microsoft.com/office/excel/2006/main">
          <x14:cfRule type="dataBar" id="{5CB1B9CB-2C72-4488-B2B6-EDFF4BD1FD98}">
            <x14:dataBar minLength="0" maxLength="100">
              <x14:cfvo type="num">
                <xm:f>0</xm:f>
              </x14:cfvo>
              <x14:cfvo type="max"/>
              <x14:negativeFillColor rgb="FFFF0000"/>
              <x14:axisColor rgb="FF000000"/>
            </x14:dataBar>
          </x14:cfRule>
          <xm:sqref>U14:W14</xm:sqref>
        </x14:conditionalFormatting>
        <x14:conditionalFormatting xmlns:xm="http://schemas.microsoft.com/office/excel/2006/main">
          <x14:cfRule type="dataBar" id="{D190D8CD-45E7-4930-98A6-362E961FFA3B}">
            <x14:dataBar minLength="0" maxLength="100">
              <x14:cfvo type="num">
                <xm:f>0</xm:f>
              </x14:cfvo>
              <x14:cfvo type="max"/>
              <x14:negativeFillColor rgb="FFFF0000"/>
              <x14:axisColor rgb="FF000000"/>
            </x14:dataBar>
          </x14:cfRule>
          <xm:sqref>U136:W136</xm:sqref>
        </x14:conditionalFormatting>
        <x14:conditionalFormatting xmlns:xm="http://schemas.microsoft.com/office/excel/2006/main">
          <x14:cfRule type="dataBar" id="{2C99B18A-F9C1-40B8-96FE-755ABA2C2288}">
            <x14:dataBar minLength="0" maxLength="100">
              <x14:cfvo type="num">
                <xm:f>0</xm:f>
              </x14:cfvo>
              <x14:cfvo type="max"/>
              <x14:negativeFillColor rgb="FFFF0000"/>
              <x14:axisColor rgb="FF000000"/>
            </x14:dataBar>
          </x14:cfRule>
          <xm:sqref>U238:W238</xm:sqref>
        </x14:conditionalFormatting>
        <x14:conditionalFormatting xmlns:xm="http://schemas.microsoft.com/office/excel/2006/main">
          <x14:cfRule type="dataBar" id="{AC17ED94-7C45-4F2D-8D4F-FD7C622A0E78}">
            <x14:dataBar minLength="0" maxLength="100">
              <x14:cfvo type="num">
                <xm:f>0</xm:f>
              </x14:cfvo>
              <x14:cfvo type="max"/>
              <x14:negativeFillColor rgb="FFFF0000"/>
              <x14:axisColor rgb="FF000000"/>
            </x14:dataBar>
          </x14:cfRule>
          <xm:sqref>U308:W308</xm:sqref>
        </x14:conditionalFormatting>
        <x14:conditionalFormatting xmlns:xm="http://schemas.microsoft.com/office/excel/2006/main">
          <x14:cfRule type="dataBar" id="{4CABD3ED-B464-4C6D-98A5-59951D6EEBCD}">
            <x14:dataBar minLength="0" maxLength="100" gradient="0">
              <x14:cfvo type="num">
                <xm:f>0</xm:f>
              </x14:cfvo>
              <x14:cfvo type="num">
                <xm:f>$I$9</xm:f>
              </x14:cfvo>
              <x14:negativeFillColor rgb="FFFF0000"/>
              <x14:axisColor rgb="FF000000"/>
            </x14:dataBar>
          </x14:cfRule>
          <xm:sqref>U10</xm:sqref>
        </x14:conditionalFormatting>
        <x14:conditionalFormatting xmlns:xm="http://schemas.microsoft.com/office/excel/2006/main">
          <x14:cfRule type="dataBar" id="{7B1822B4-190F-4578-862F-2EEE0F42B86B}">
            <x14:dataBar minLength="0" maxLength="100">
              <x14:cfvo type="num">
                <xm:f>0</xm:f>
              </x14:cfvo>
              <x14:cfvo type="max"/>
              <x14:negativeFillColor rgb="FFFF0000"/>
              <x14:axisColor rgb="FF000000"/>
            </x14:dataBar>
          </x14:cfRule>
          <xm:sqref>X15:Z15</xm:sqref>
        </x14:conditionalFormatting>
        <x14:conditionalFormatting xmlns:xm="http://schemas.microsoft.com/office/excel/2006/main">
          <x14:cfRule type="dataBar" id="{F218F0F8-C53B-479E-80D7-A252C9ED067A}">
            <x14:dataBar minLength="0" maxLength="100">
              <x14:cfvo type="num">
                <xm:f>0</xm:f>
              </x14:cfvo>
              <x14:cfvo type="max"/>
              <x14:negativeFillColor rgb="FFFF0000"/>
              <x14:axisColor rgb="FF000000"/>
            </x14:dataBar>
          </x14:cfRule>
          <xm:sqref>X61:Z61</xm:sqref>
        </x14:conditionalFormatting>
        <x14:conditionalFormatting xmlns:xm="http://schemas.microsoft.com/office/excel/2006/main">
          <x14:cfRule type="dataBar" id="{3CBBADD0-3D8A-4076-8151-ADDDB906EE75}">
            <x14:dataBar minLength="0" maxLength="100">
              <x14:cfvo type="num">
                <xm:f>0</xm:f>
              </x14:cfvo>
              <x14:cfvo type="max"/>
              <x14:negativeFillColor rgb="FFFF0000"/>
              <x14:axisColor rgb="FF000000"/>
            </x14:dataBar>
          </x14:cfRule>
          <xm:sqref>X90:Z90</xm:sqref>
        </x14:conditionalFormatting>
        <x14:conditionalFormatting xmlns:xm="http://schemas.microsoft.com/office/excel/2006/main">
          <x14:cfRule type="dataBar" id="{0314FD39-50E2-4B7D-9D40-BF3549F3FCB0}">
            <x14:dataBar minLength="0" maxLength="100">
              <x14:cfvo type="num">
                <xm:f>0</xm:f>
              </x14:cfvo>
              <x14:cfvo type="max"/>
              <x14:negativeFillColor rgb="FFFF0000"/>
              <x14:axisColor rgb="FF000000"/>
            </x14:dataBar>
          </x14:cfRule>
          <xm:sqref>X105:Z105</xm:sqref>
        </x14:conditionalFormatting>
        <x14:conditionalFormatting xmlns:xm="http://schemas.microsoft.com/office/excel/2006/main">
          <x14:cfRule type="dataBar" id="{B9B099CC-3394-4268-A1A1-AD3FBBEA0820}">
            <x14:dataBar minLength="0" maxLength="100">
              <x14:cfvo type="num">
                <xm:f>0</xm:f>
              </x14:cfvo>
              <x14:cfvo type="max"/>
              <x14:negativeFillColor rgb="FFFF0000"/>
              <x14:axisColor rgb="FF000000"/>
            </x14:dataBar>
          </x14:cfRule>
          <xm:sqref>X137:Z137</xm:sqref>
        </x14:conditionalFormatting>
        <x14:conditionalFormatting xmlns:xm="http://schemas.microsoft.com/office/excel/2006/main">
          <x14:cfRule type="dataBar" id="{98BC1EB8-BBD3-46D9-A5DF-85F4E40999CF}">
            <x14:dataBar minLength="0" maxLength="100">
              <x14:cfvo type="num">
                <xm:f>0</xm:f>
              </x14:cfvo>
              <x14:cfvo type="max"/>
              <x14:negativeFillColor rgb="FFFF0000"/>
              <x14:axisColor rgb="FF000000"/>
            </x14:dataBar>
          </x14:cfRule>
          <xm:sqref>X160:Z160</xm:sqref>
        </x14:conditionalFormatting>
        <x14:conditionalFormatting xmlns:xm="http://schemas.microsoft.com/office/excel/2006/main">
          <x14:cfRule type="dataBar" id="{6FA047E4-D391-4322-B150-8367FF6EAEC2}">
            <x14:dataBar minLength="0" maxLength="100">
              <x14:cfvo type="num">
                <xm:f>0</xm:f>
              </x14:cfvo>
              <x14:cfvo type="max"/>
              <x14:negativeFillColor rgb="FFFF0000"/>
              <x14:axisColor rgb="FF000000"/>
            </x14:dataBar>
          </x14:cfRule>
          <xm:sqref>X173:Z173</xm:sqref>
        </x14:conditionalFormatting>
        <x14:conditionalFormatting xmlns:xm="http://schemas.microsoft.com/office/excel/2006/main">
          <x14:cfRule type="dataBar" id="{4682AAEF-4389-4BB5-98EF-ABE03AE57EA0}">
            <x14:dataBar minLength="0" maxLength="100">
              <x14:cfvo type="num">
                <xm:f>0</xm:f>
              </x14:cfvo>
              <x14:cfvo type="max"/>
              <x14:negativeFillColor rgb="FFFF0000"/>
              <x14:axisColor rgb="FF000000"/>
            </x14:dataBar>
          </x14:cfRule>
          <xm:sqref>X179:Z179</xm:sqref>
        </x14:conditionalFormatting>
        <x14:conditionalFormatting xmlns:xm="http://schemas.microsoft.com/office/excel/2006/main">
          <x14:cfRule type="dataBar" id="{85B26019-827B-4496-BBAB-15AA5090A7B2}">
            <x14:dataBar minLength="0" maxLength="100">
              <x14:cfvo type="num">
                <xm:f>0</xm:f>
              </x14:cfvo>
              <x14:cfvo type="max"/>
              <x14:negativeFillColor rgb="FFFF0000"/>
              <x14:axisColor rgb="FF000000"/>
            </x14:dataBar>
          </x14:cfRule>
          <xm:sqref>X189:Z189</xm:sqref>
        </x14:conditionalFormatting>
        <x14:conditionalFormatting xmlns:xm="http://schemas.microsoft.com/office/excel/2006/main">
          <x14:cfRule type="dataBar" id="{23142CF2-6983-4B47-9091-507A4BE0A3F1}">
            <x14:dataBar minLength="0" maxLength="100">
              <x14:cfvo type="num">
                <xm:f>0</xm:f>
              </x14:cfvo>
              <x14:cfvo type="max"/>
              <x14:negativeFillColor rgb="FFFF0000"/>
              <x14:axisColor rgb="FF000000"/>
            </x14:dataBar>
          </x14:cfRule>
          <xm:sqref>X193:Z193</xm:sqref>
        </x14:conditionalFormatting>
        <x14:conditionalFormatting xmlns:xm="http://schemas.microsoft.com/office/excel/2006/main">
          <x14:cfRule type="dataBar" id="{0C1F5451-0476-4791-B07A-6A7694CC914B}">
            <x14:dataBar minLength="0" maxLength="100">
              <x14:cfvo type="num">
                <xm:f>0</xm:f>
              </x14:cfvo>
              <x14:cfvo type="max"/>
              <x14:negativeFillColor rgb="FFFF0000"/>
              <x14:axisColor rgb="FF000000"/>
            </x14:dataBar>
          </x14:cfRule>
          <xm:sqref>X203:Z203</xm:sqref>
        </x14:conditionalFormatting>
        <x14:conditionalFormatting xmlns:xm="http://schemas.microsoft.com/office/excel/2006/main">
          <x14:cfRule type="dataBar" id="{7825639E-575A-4710-857E-D3E90478460A}">
            <x14:dataBar minLength="0" maxLength="100">
              <x14:cfvo type="num">
                <xm:f>0</xm:f>
              </x14:cfvo>
              <x14:cfvo type="max"/>
              <x14:negativeFillColor rgb="FFFF0000"/>
              <x14:axisColor rgb="FF000000"/>
            </x14:dataBar>
          </x14:cfRule>
          <xm:sqref>X208:Z208</xm:sqref>
        </x14:conditionalFormatting>
        <x14:conditionalFormatting xmlns:xm="http://schemas.microsoft.com/office/excel/2006/main">
          <x14:cfRule type="dataBar" id="{32246590-3164-47D4-915A-C9AD35C7DFE0}">
            <x14:dataBar minLength="0" maxLength="100">
              <x14:cfvo type="num">
                <xm:f>0</xm:f>
              </x14:cfvo>
              <x14:cfvo type="max"/>
              <x14:negativeFillColor rgb="FFFF0000"/>
              <x14:axisColor rgb="FF000000"/>
            </x14:dataBar>
          </x14:cfRule>
          <xm:sqref>X211:Z211</xm:sqref>
        </x14:conditionalFormatting>
        <x14:conditionalFormatting xmlns:xm="http://schemas.microsoft.com/office/excel/2006/main">
          <x14:cfRule type="dataBar" id="{93033E7D-517B-46CC-B51E-00955AEDA546}">
            <x14:dataBar minLength="0" maxLength="100">
              <x14:cfvo type="num">
                <xm:f>0</xm:f>
              </x14:cfvo>
              <x14:cfvo type="max"/>
              <x14:negativeFillColor rgb="FFFF0000"/>
              <x14:axisColor rgb="FF000000"/>
            </x14:dataBar>
          </x14:cfRule>
          <xm:sqref>X216:Z216</xm:sqref>
        </x14:conditionalFormatting>
        <x14:conditionalFormatting xmlns:xm="http://schemas.microsoft.com/office/excel/2006/main">
          <x14:cfRule type="dataBar" id="{808583FD-3EA6-4725-8575-AF328AA62C5F}">
            <x14:dataBar minLength="0" maxLength="100">
              <x14:cfvo type="num">
                <xm:f>0</xm:f>
              </x14:cfvo>
              <x14:cfvo type="max"/>
              <x14:negativeFillColor rgb="FFFF0000"/>
              <x14:axisColor rgb="FF000000"/>
            </x14:dataBar>
          </x14:cfRule>
          <xm:sqref>X239:Z239</xm:sqref>
        </x14:conditionalFormatting>
        <x14:conditionalFormatting xmlns:xm="http://schemas.microsoft.com/office/excel/2006/main">
          <x14:cfRule type="dataBar" id="{6D38CAE1-FEF2-43C7-A68D-F36709452C7B}">
            <x14:dataBar minLength="0" maxLength="100">
              <x14:cfvo type="num">
                <xm:f>0</xm:f>
              </x14:cfvo>
              <x14:cfvo type="max"/>
              <x14:negativeFillColor rgb="FFFF0000"/>
              <x14:axisColor rgb="FF000000"/>
            </x14:dataBar>
          </x14:cfRule>
          <xm:sqref>X248:Z248</xm:sqref>
        </x14:conditionalFormatting>
        <x14:conditionalFormatting xmlns:xm="http://schemas.microsoft.com/office/excel/2006/main">
          <x14:cfRule type="dataBar" id="{E0985762-ECB4-4C47-89DF-AED8AE041BBD}">
            <x14:dataBar minLength="0" maxLength="100">
              <x14:cfvo type="num">
                <xm:f>0</xm:f>
              </x14:cfvo>
              <x14:cfvo type="max"/>
              <x14:negativeFillColor rgb="FFFF0000"/>
              <x14:axisColor rgb="FF000000"/>
            </x14:dataBar>
          </x14:cfRule>
          <xm:sqref>X259:Z259</xm:sqref>
        </x14:conditionalFormatting>
        <x14:conditionalFormatting xmlns:xm="http://schemas.microsoft.com/office/excel/2006/main">
          <x14:cfRule type="dataBar" id="{6445F61B-BD19-4FCE-923C-4415D973F935}">
            <x14:dataBar minLength="0" maxLength="100">
              <x14:cfvo type="num">
                <xm:f>0</xm:f>
              </x14:cfvo>
              <x14:cfvo type="max"/>
              <x14:negativeFillColor rgb="FFFF0000"/>
              <x14:axisColor rgb="FF000000"/>
            </x14:dataBar>
          </x14:cfRule>
          <xm:sqref>X276:Z276</xm:sqref>
        </x14:conditionalFormatting>
        <x14:conditionalFormatting xmlns:xm="http://schemas.microsoft.com/office/excel/2006/main">
          <x14:cfRule type="dataBar" id="{43EF5B0B-48E7-468C-9E1A-D3D0A47820DA}">
            <x14:dataBar minLength="0" maxLength="100">
              <x14:cfvo type="num">
                <xm:f>0</xm:f>
              </x14:cfvo>
              <x14:cfvo type="max"/>
              <x14:negativeFillColor rgb="FFFF0000"/>
              <x14:axisColor rgb="FF000000"/>
            </x14:dataBar>
          </x14:cfRule>
          <xm:sqref>X287:Z287</xm:sqref>
        </x14:conditionalFormatting>
        <x14:conditionalFormatting xmlns:xm="http://schemas.microsoft.com/office/excel/2006/main">
          <x14:cfRule type="dataBar" id="{DBBA756B-04EE-4E4A-918A-12146A87FBF9}">
            <x14:dataBar minLength="0" maxLength="100">
              <x14:cfvo type="num">
                <xm:f>0</xm:f>
              </x14:cfvo>
              <x14:cfvo type="max"/>
              <x14:negativeFillColor rgb="FFFF0000"/>
              <x14:axisColor rgb="FF000000"/>
            </x14:dataBar>
          </x14:cfRule>
          <xm:sqref>X294:Z294</xm:sqref>
        </x14:conditionalFormatting>
        <x14:conditionalFormatting xmlns:xm="http://schemas.microsoft.com/office/excel/2006/main">
          <x14:cfRule type="dataBar" id="{B1D635A0-0A83-43E2-BFD1-D8E838DA7F63}">
            <x14:dataBar minLength="0" maxLength="100">
              <x14:cfvo type="num">
                <xm:f>0</xm:f>
              </x14:cfvo>
              <x14:cfvo type="max"/>
              <x14:negativeFillColor rgb="FFFF0000"/>
              <x14:axisColor rgb="FF000000"/>
            </x14:dataBar>
          </x14:cfRule>
          <xm:sqref>X299:Z299</xm:sqref>
        </x14:conditionalFormatting>
        <x14:conditionalFormatting xmlns:xm="http://schemas.microsoft.com/office/excel/2006/main">
          <x14:cfRule type="dataBar" id="{B4207D1F-D266-4C45-8B98-CFB505D70D4C}">
            <x14:dataBar minLength="0" maxLength="100">
              <x14:cfvo type="num">
                <xm:f>0</xm:f>
              </x14:cfvo>
              <x14:cfvo type="max"/>
              <x14:negativeFillColor rgb="FFFF0000"/>
              <x14:axisColor rgb="FF000000"/>
            </x14:dataBar>
          </x14:cfRule>
          <xm:sqref>X303:Z303</xm:sqref>
        </x14:conditionalFormatting>
        <x14:conditionalFormatting xmlns:xm="http://schemas.microsoft.com/office/excel/2006/main">
          <x14:cfRule type="dataBar" id="{C47AFD69-324E-4266-915C-8F2EBCEE0060}">
            <x14:dataBar minLength="0" maxLength="100">
              <x14:cfvo type="num">
                <xm:f>0</xm:f>
              </x14:cfvo>
              <x14:cfvo type="max"/>
              <x14:negativeFillColor rgb="FFFF0000"/>
              <x14:axisColor rgb="FF000000"/>
            </x14:dataBar>
          </x14:cfRule>
          <xm:sqref>X309:Z309</xm:sqref>
        </x14:conditionalFormatting>
        <x14:conditionalFormatting xmlns:xm="http://schemas.microsoft.com/office/excel/2006/main">
          <x14:cfRule type="dataBar" id="{AA3AAC88-EDE7-4877-B2F1-FB8A8C174C71}">
            <x14:dataBar minLength="0" maxLength="100">
              <x14:cfvo type="num">
                <xm:f>0</xm:f>
              </x14:cfvo>
              <x14:cfvo type="max"/>
              <x14:negativeFillColor rgb="FFFF0000"/>
              <x14:axisColor rgb="FF000000"/>
            </x14:dataBar>
          </x14:cfRule>
          <xm:sqref>X316:Z316</xm:sqref>
        </x14:conditionalFormatting>
        <x14:conditionalFormatting xmlns:xm="http://schemas.microsoft.com/office/excel/2006/main">
          <x14:cfRule type="dataBar" id="{4A40E972-0EF7-40D8-B520-DBDD2F2B05F9}">
            <x14:dataBar minLength="0" maxLength="100">
              <x14:cfvo type="num">
                <xm:f>0</xm:f>
              </x14:cfvo>
              <x14:cfvo type="max"/>
              <x14:negativeFillColor rgb="FFFF0000"/>
              <x14:axisColor rgb="FF000000"/>
            </x14:dataBar>
          </x14:cfRule>
          <xm:sqref>X321:Z321</xm:sqref>
        </x14:conditionalFormatting>
        <x14:conditionalFormatting xmlns:xm="http://schemas.microsoft.com/office/excel/2006/main">
          <x14:cfRule type="dataBar" id="{11285FAF-0E2A-4DC4-9162-5D8C9D6BFBEF}">
            <x14:dataBar minLength="0" maxLength="100">
              <x14:cfvo type="num">
                <xm:f>0</xm:f>
              </x14:cfvo>
              <x14:cfvo type="max"/>
              <x14:negativeFillColor rgb="FFFF0000"/>
              <x14:axisColor rgb="FF000000"/>
            </x14:dataBar>
          </x14:cfRule>
          <xm:sqref>X324:Z324</xm:sqref>
        </x14:conditionalFormatting>
        <x14:conditionalFormatting xmlns:xm="http://schemas.microsoft.com/office/excel/2006/main">
          <x14:cfRule type="dataBar" id="{F4E8B77C-00B6-46CD-9F21-FD3AFB9A88B7}">
            <x14:dataBar minLength="0" maxLength="100">
              <x14:cfvo type="num">
                <xm:f>0</xm:f>
              </x14:cfvo>
              <x14:cfvo type="max"/>
              <x14:negativeFillColor rgb="FFFF0000"/>
              <x14:axisColor rgb="FF000000"/>
            </x14:dataBar>
          </x14:cfRule>
          <xm:sqref>X14:Z14</xm:sqref>
        </x14:conditionalFormatting>
        <x14:conditionalFormatting xmlns:xm="http://schemas.microsoft.com/office/excel/2006/main">
          <x14:cfRule type="dataBar" id="{AC024A88-5CC6-4C23-A345-BE0D0FA83DDB}">
            <x14:dataBar minLength="0" maxLength="100">
              <x14:cfvo type="num">
                <xm:f>0</xm:f>
              </x14:cfvo>
              <x14:cfvo type="max"/>
              <x14:negativeFillColor rgb="FFFF0000"/>
              <x14:axisColor rgb="FF000000"/>
            </x14:dataBar>
          </x14:cfRule>
          <xm:sqref>X136:Z136</xm:sqref>
        </x14:conditionalFormatting>
        <x14:conditionalFormatting xmlns:xm="http://schemas.microsoft.com/office/excel/2006/main">
          <x14:cfRule type="dataBar" id="{7A2F261F-E547-43BB-8617-9220AD405A9A}">
            <x14:dataBar minLength="0" maxLength="100">
              <x14:cfvo type="num">
                <xm:f>0</xm:f>
              </x14:cfvo>
              <x14:cfvo type="max"/>
              <x14:negativeFillColor rgb="FFFF0000"/>
              <x14:axisColor rgb="FF000000"/>
            </x14:dataBar>
          </x14:cfRule>
          <xm:sqref>X238:Z238</xm:sqref>
        </x14:conditionalFormatting>
        <x14:conditionalFormatting xmlns:xm="http://schemas.microsoft.com/office/excel/2006/main">
          <x14:cfRule type="dataBar" id="{BFC8411E-155C-4D06-8E29-8423D197E495}">
            <x14:dataBar minLength="0" maxLength="100">
              <x14:cfvo type="num">
                <xm:f>0</xm:f>
              </x14:cfvo>
              <x14:cfvo type="max"/>
              <x14:negativeFillColor rgb="FFFF0000"/>
              <x14:axisColor rgb="FF000000"/>
            </x14:dataBar>
          </x14:cfRule>
          <xm:sqref>X308:Z308</xm:sqref>
        </x14:conditionalFormatting>
        <x14:conditionalFormatting xmlns:xm="http://schemas.microsoft.com/office/excel/2006/main">
          <x14:cfRule type="dataBar" id="{01DBC77C-B2B6-4221-8977-E331BAC3F0D4}">
            <x14:dataBar minLength="0" maxLength="100" gradient="0">
              <x14:cfvo type="num">
                <xm:f>0</xm:f>
              </x14:cfvo>
              <x14:cfvo type="num">
                <xm:f>$I$9</xm:f>
              </x14:cfvo>
              <x14:negativeFillColor rgb="FFFF0000"/>
              <x14:axisColor rgb="FF000000"/>
            </x14:dataBar>
          </x14:cfRule>
          <xm:sqref>X10</xm:sqref>
        </x14:conditionalFormatting>
        <x14:conditionalFormatting xmlns:xm="http://schemas.microsoft.com/office/excel/2006/main">
          <x14:cfRule type="dataBar" id="{750DDD5F-8EE0-4535-B0EF-41548E40A122}">
            <x14:dataBar minLength="0" maxLength="100">
              <x14:cfvo type="num">
                <xm:f>0</xm:f>
              </x14:cfvo>
              <x14:cfvo type="max"/>
              <x14:negativeFillColor rgb="FFFF0000"/>
              <x14:axisColor rgb="FF000000"/>
            </x14:dataBar>
          </x14:cfRule>
          <xm:sqref>AA15:AC15</xm:sqref>
        </x14:conditionalFormatting>
        <x14:conditionalFormatting xmlns:xm="http://schemas.microsoft.com/office/excel/2006/main">
          <x14:cfRule type="dataBar" id="{82394504-2FC6-4ECC-8BCA-0946E126065D}">
            <x14:dataBar minLength="0" maxLength="100">
              <x14:cfvo type="num">
                <xm:f>0</xm:f>
              </x14:cfvo>
              <x14:cfvo type="max"/>
              <x14:negativeFillColor rgb="FFFF0000"/>
              <x14:axisColor rgb="FF000000"/>
            </x14:dataBar>
          </x14:cfRule>
          <xm:sqref>AA61:AC61</xm:sqref>
        </x14:conditionalFormatting>
        <x14:conditionalFormatting xmlns:xm="http://schemas.microsoft.com/office/excel/2006/main">
          <x14:cfRule type="dataBar" id="{851E5709-0EAA-43B0-A917-9239586185B1}">
            <x14:dataBar minLength="0" maxLength="100">
              <x14:cfvo type="num">
                <xm:f>0</xm:f>
              </x14:cfvo>
              <x14:cfvo type="max"/>
              <x14:negativeFillColor rgb="FFFF0000"/>
              <x14:axisColor rgb="FF000000"/>
            </x14:dataBar>
          </x14:cfRule>
          <xm:sqref>AA90:AC90</xm:sqref>
        </x14:conditionalFormatting>
        <x14:conditionalFormatting xmlns:xm="http://schemas.microsoft.com/office/excel/2006/main">
          <x14:cfRule type="dataBar" id="{F4DADA98-42F4-45B9-B909-AD1E2FEBAC3F}">
            <x14:dataBar minLength="0" maxLength="100">
              <x14:cfvo type="num">
                <xm:f>0</xm:f>
              </x14:cfvo>
              <x14:cfvo type="max"/>
              <x14:negativeFillColor rgb="FFFF0000"/>
              <x14:axisColor rgb="FF000000"/>
            </x14:dataBar>
          </x14:cfRule>
          <xm:sqref>AA105:AC105</xm:sqref>
        </x14:conditionalFormatting>
        <x14:conditionalFormatting xmlns:xm="http://schemas.microsoft.com/office/excel/2006/main">
          <x14:cfRule type="dataBar" id="{4C4A14AB-B2D5-4507-86FE-30E9C9918C54}">
            <x14:dataBar minLength="0" maxLength="100">
              <x14:cfvo type="num">
                <xm:f>0</xm:f>
              </x14:cfvo>
              <x14:cfvo type="max"/>
              <x14:negativeFillColor rgb="FFFF0000"/>
              <x14:axisColor rgb="FF000000"/>
            </x14:dataBar>
          </x14:cfRule>
          <xm:sqref>AA137:AC137</xm:sqref>
        </x14:conditionalFormatting>
        <x14:conditionalFormatting xmlns:xm="http://schemas.microsoft.com/office/excel/2006/main">
          <x14:cfRule type="dataBar" id="{1C9E2134-BAD1-4A2A-A656-8CE5C6E35266}">
            <x14:dataBar minLength="0" maxLength="100">
              <x14:cfvo type="num">
                <xm:f>0</xm:f>
              </x14:cfvo>
              <x14:cfvo type="max"/>
              <x14:negativeFillColor rgb="FFFF0000"/>
              <x14:axisColor rgb="FF000000"/>
            </x14:dataBar>
          </x14:cfRule>
          <xm:sqref>AA160:AC160</xm:sqref>
        </x14:conditionalFormatting>
        <x14:conditionalFormatting xmlns:xm="http://schemas.microsoft.com/office/excel/2006/main">
          <x14:cfRule type="dataBar" id="{59B0C5D8-7776-4C83-A772-4B8D85BE5EA8}">
            <x14:dataBar minLength="0" maxLength="100">
              <x14:cfvo type="num">
                <xm:f>0</xm:f>
              </x14:cfvo>
              <x14:cfvo type="max"/>
              <x14:negativeFillColor rgb="FFFF0000"/>
              <x14:axisColor rgb="FF000000"/>
            </x14:dataBar>
          </x14:cfRule>
          <xm:sqref>AA173:AC173</xm:sqref>
        </x14:conditionalFormatting>
        <x14:conditionalFormatting xmlns:xm="http://schemas.microsoft.com/office/excel/2006/main">
          <x14:cfRule type="dataBar" id="{4B9577EB-7B47-4A82-8828-7F874FD4F50F}">
            <x14:dataBar minLength="0" maxLength="100">
              <x14:cfvo type="num">
                <xm:f>0</xm:f>
              </x14:cfvo>
              <x14:cfvo type="max"/>
              <x14:negativeFillColor rgb="FFFF0000"/>
              <x14:axisColor rgb="FF000000"/>
            </x14:dataBar>
          </x14:cfRule>
          <xm:sqref>AA179:AC179</xm:sqref>
        </x14:conditionalFormatting>
        <x14:conditionalFormatting xmlns:xm="http://schemas.microsoft.com/office/excel/2006/main">
          <x14:cfRule type="dataBar" id="{F97E4C4E-0BB9-42A3-952F-E82538E769FF}">
            <x14:dataBar minLength="0" maxLength="100">
              <x14:cfvo type="num">
                <xm:f>0</xm:f>
              </x14:cfvo>
              <x14:cfvo type="max"/>
              <x14:negativeFillColor rgb="FFFF0000"/>
              <x14:axisColor rgb="FF000000"/>
            </x14:dataBar>
          </x14:cfRule>
          <xm:sqref>AA189:AC189</xm:sqref>
        </x14:conditionalFormatting>
        <x14:conditionalFormatting xmlns:xm="http://schemas.microsoft.com/office/excel/2006/main">
          <x14:cfRule type="dataBar" id="{DC990B1E-98B6-4C6B-8172-3745A624B255}">
            <x14:dataBar minLength="0" maxLength="100">
              <x14:cfvo type="num">
                <xm:f>0</xm:f>
              </x14:cfvo>
              <x14:cfvo type="max"/>
              <x14:negativeFillColor rgb="FFFF0000"/>
              <x14:axisColor rgb="FF000000"/>
            </x14:dataBar>
          </x14:cfRule>
          <xm:sqref>AA193:AC193</xm:sqref>
        </x14:conditionalFormatting>
        <x14:conditionalFormatting xmlns:xm="http://schemas.microsoft.com/office/excel/2006/main">
          <x14:cfRule type="dataBar" id="{49EEA9F0-CF2F-42AA-9B7F-F0747C907EF5}">
            <x14:dataBar minLength="0" maxLength="100">
              <x14:cfvo type="num">
                <xm:f>0</xm:f>
              </x14:cfvo>
              <x14:cfvo type="max"/>
              <x14:negativeFillColor rgb="FFFF0000"/>
              <x14:axisColor rgb="FF000000"/>
            </x14:dataBar>
          </x14:cfRule>
          <xm:sqref>AA203:AC203</xm:sqref>
        </x14:conditionalFormatting>
        <x14:conditionalFormatting xmlns:xm="http://schemas.microsoft.com/office/excel/2006/main">
          <x14:cfRule type="dataBar" id="{7B71EB47-8F69-4F98-BBE2-316BD23342C7}">
            <x14:dataBar minLength="0" maxLength="100">
              <x14:cfvo type="num">
                <xm:f>0</xm:f>
              </x14:cfvo>
              <x14:cfvo type="max"/>
              <x14:negativeFillColor rgb="FFFF0000"/>
              <x14:axisColor rgb="FF000000"/>
            </x14:dataBar>
          </x14:cfRule>
          <xm:sqref>AA208:AC208</xm:sqref>
        </x14:conditionalFormatting>
        <x14:conditionalFormatting xmlns:xm="http://schemas.microsoft.com/office/excel/2006/main">
          <x14:cfRule type="dataBar" id="{868E5BA7-052C-4F85-8D36-7CB9772DDF16}">
            <x14:dataBar minLength="0" maxLength="100">
              <x14:cfvo type="num">
                <xm:f>0</xm:f>
              </x14:cfvo>
              <x14:cfvo type="max"/>
              <x14:negativeFillColor rgb="FFFF0000"/>
              <x14:axisColor rgb="FF000000"/>
            </x14:dataBar>
          </x14:cfRule>
          <xm:sqref>AA211:AC211</xm:sqref>
        </x14:conditionalFormatting>
        <x14:conditionalFormatting xmlns:xm="http://schemas.microsoft.com/office/excel/2006/main">
          <x14:cfRule type="dataBar" id="{30CF6061-0B34-4E6B-9405-C1004653F38F}">
            <x14:dataBar minLength="0" maxLength="100">
              <x14:cfvo type="num">
                <xm:f>0</xm:f>
              </x14:cfvo>
              <x14:cfvo type="max"/>
              <x14:negativeFillColor rgb="FFFF0000"/>
              <x14:axisColor rgb="FF000000"/>
            </x14:dataBar>
          </x14:cfRule>
          <xm:sqref>AA216:AC216</xm:sqref>
        </x14:conditionalFormatting>
        <x14:conditionalFormatting xmlns:xm="http://schemas.microsoft.com/office/excel/2006/main">
          <x14:cfRule type="dataBar" id="{E579A66D-7D7E-4504-82D2-33880950F438}">
            <x14:dataBar minLength="0" maxLength="100">
              <x14:cfvo type="num">
                <xm:f>0</xm:f>
              </x14:cfvo>
              <x14:cfvo type="max"/>
              <x14:negativeFillColor rgb="FFFF0000"/>
              <x14:axisColor rgb="FF000000"/>
            </x14:dataBar>
          </x14:cfRule>
          <xm:sqref>AA239:AC239</xm:sqref>
        </x14:conditionalFormatting>
        <x14:conditionalFormatting xmlns:xm="http://schemas.microsoft.com/office/excel/2006/main">
          <x14:cfRule type="dataBar" id="{0F6BE4CB-EF00-4630-A2D2-7134054D1E9D}">
            <x14:dataBar minLength="0" maxLength="100">
              <x14:cfvo type="num">
                <xm:f>0</xm:f>
              </x14:cfvo>
              <x14:cfvo type="max"/>
              <x14:negativeFillColor rgb="FFFF0000"/>
              <x14:axisColor rgb="FF000000"/>
            </x14:dataBar>
          </x14:cfRule>
          <xm:sqref>AA248:AC248</xm:sqref>
        </x14:conditionalFormatting>
        <x14:conditionalFormatting xmlns:xm="http://schemas.microsoft.com/office/excel/2006/main">
          <x14:cfRule type="dataBar" id="{42E5DC64-57FA-4FAF-82D6-908B11CF0AC2}">
            <x14:dataBar minLength="0" maxLength="100">
              <x14:cfvo type="num">
                <xm:f>0</xm:f>
              </x14:cfvo>
              <x14:cfvo type="max"/>
              <x14:negativeFillColor rgb="FFFF0000"/>
              <x14:axisColor rgb="FF000000"/>
            </x14:dataBar>
          </x14:cfRule>
          <xm:sqref>AA259:AC259</xm:sqref>
        </x14:conditionalFormatting>
        <x14:conditionalFormatting xmlns:xm="http://schemas.microsoft.com/office/excel/2006/main">
          <x14:cfRule type="dataBar" id="{3A3E7E14-4379-469B-90E6-BEC8FD0FB2BB}">
            <x14:dataBar minLength="0" maxLength="100">
              <x14:cfvo type="num">
                <xm:f>0</xm:f>
              </x14:cfvo>
              <x14:cfvo type="max"/>
              <x14:negativeFillColor rgb="FFFF0000"/>
              <x14:axisColor rgb="FF000000"/>
            </x14:dataBar>
          </x14:cfRule>
          <xm:sqref>AA276:AC276</xm:sqref>
        </x14:conditionalFormatting>
        <x14:conditionalFormatting xmlns:xm="http://schemas.microsoft.com/office/excel/2006/main">
          <x14:cfRule type="dataBar" id="{78142024-8815-45A1-AD41-354EFB15D305}">
            <x14:dataBar minLength="0" maxLength="100">
              <x14:cfvo type="num">
                <xm:f>0</xm:f>
              </x14:cfvo>
              <x14:cfvo type="max"/>
              <x14:negativeFillColor rgb="FFFF0000"/>
              <x14:axisColor rgb="FF000000"/>
            </x14:dataBar>
          </x14:cfRule>
          <xm:sqref>AA287:AC287</xm:sqref>
        </x14:conditionalFormatting>
        <x14:conditionalFormatting xmlns:xm="http://schemas.microsoft.com/office/excel/2006/main">
          <x14:cfRule type="dataBar" id="{3A0C985B-E03D-4904-A098-1954C440FDA1}">
            <x14:dataBar minLength="0" maxLength="100">
              <x14:cfvo type="num">
                <xm:f>0</xm:f>
              </x14:cfvo>
              <x14:cfvo type="max"/>
              <x14:negativeFillColor rgb="FFFF0000"/>
              <x14:axisColor rgb="FF000000"/>
            </x14:dataBar>
          </x14:cfRule>
          <xm:sqref>AA294:AC294</xm:sqref>
        </x14:conditionalFormatting>
        <x14:conditionalFormatting xmlns:xm="http://schemas.microsoft.com/office/excel/2006/main">
          <x14:cfRule type="dataBar" id="{111DA862-DAEA-4DF0-A964-6C3D9EFBD8D3}">
            <x14:dataBar minLength="0" maxLength="100">
              <x14:cfvo type="num">
                <xm:f>0</xm:f>
              </x14:cfvo>
              <x14:cfvo type="max"/>
              <x14:negativeFillColor rgb="FFFF0000"/>
              <x14:axisColor rgb="FF000000"/>
            </x14:dataBar>
          </x14:cfRule>
          <xm:sqref>AA299:AC299</xm:sqref>
        </x14:conditionalFormatting>
        <x14:conditionalFormatting xmlns:xm="http://schemas.microsoft.com/office/excel/2006/main">
          <x14:cfRule type="dataBar" id="{B027D827-79B4-4CEF-B185-FDAA73E2C014}">
            <x14:dataBar minLength="0" maxLength="100">
              <x14:cfvo type="num">
                <xm:f>0</xm:f>
              </x14:cfvo>
              <x14:cfvo type="max"/>
              <x14:negativeFillColor rgb="FFFF0000"/>
              <x14:axisColor rgb="FF000000"/>
            </x14:dataBar>
          </x14:cfRule>
          <xm:sqref>AA303:AC303</xm:sqref>
        </x14:conditionalFormatting>
        <x14:conditionalFormatting xmlns:xm="http://schemas.microsoft.com/office/excel/2006/main">
          <x14:cfRule type="dataBar" id="{1D3FC4C9-FEBF-4B59-8DDF-8BFDD6CFD127}">
            <x14:dataBar minLength="0" maxLength="100">
              <x14:cfvo type="num">
                <xm:f>0</xm:f>
              </x14:cfvo>
              <x14:cfvo type="max"/>
              <x14:negativeFillColor rgb="FFFF0000"/>
              <x14:axisColor rgb="FF000000"/>
            </x14:dataBar>
          </x14:cfRule>
          <xm:sqref>AA309:AC309</xm:sqref>
        </x14:conditionalFormatting>
        <x14:conditionalFormatting xmlns:xm="http://schemas.microsoft.com/office/excel/2006/main">
          <x14:cfRule type="dataBar" id="{AF18F8D5-1779-41A7-9D10-8472F7DDCE55}">
            <x14:dataBar minLength="0" maxLength="100">
              <x14:cfvo type="num">
                <xm:f>0</xm:f>
              </x14:cfvo>
              <x14:cfvo type="max"/>
              <x14:negativeFillColor rgb="FFFF0000"/>
              <x14:axisColor rgb="FF000000"/>
            </x14:dataBar>
          </x14:cfRule>
          <xm:sqref>AA316:AC316</xm:sqref>
        </x14:conditionalFormatting>
        <x14:conditionalFormatting xmlns:xm="http://schemas.microsoft.com/office/excel/2006/main">
          <x14:cfRule type="dataBar" id="{05B804B1-E2B7-4B91-9AA2-0E5A54F67938}">
            <x14:dataBar minLength="0" maxLength="100">
              <x14:cfvo type="num">
                <xm:f>0</xm:f>
              </x14:cfvo>
              <x14:cfvo type="max"/>
              <x14:negativeFillColor rgb="FFFF0000"/>
              <x14:axisColor rgb="FF000000"/>
            </x14:dataBar>
          </x14:cfRule>
          <xm:sqref>AA321:AC321</xm:sqref>
        </x14:conditionalFormatting>
        <x14:conditionalFormatting xmlns:xm="http://schemas.microsoft.com/office/excel/2006/main">
          <x14:cfRule type="dataBar" id="{E38F9C57-D4B3-478A-956F-1F37697B835D}">
            <x14:dataBar minLength="0" maxLength="100">
              <x14:cfvo type="num">
                <xm:f>0</xm:f>
              </x14:cfvo>
              <x14:cfvo type="max"/>
              <x14:negativeFillColor rgb="FFFF0000"/>
              <x14:axisColor rgb="FF000000"/>
            </x14:dataBar>
          </x14:cfRule>
          <xm:sqref>AA324:AC324</xm:sqref>
        </x14:conditionalFormatting>
        <x14:conditionalFormatting xmlns:xm="http://schemas.microsoft.com/office/excel/2006/main">
          <x14:cfRule type="dataBar" id="{BFAFCA1D-C77D-4CD4-9A3E-153789FC5D1C}">
            <x14:dataBar minLength="0" maxLength="100">
              <x14:cfvo type="num">
                <xm:f>0</xm:f>
              </x14:cfvo>
              <x14:cfvo type="max"/>
              <x14:negativeFillColor rgb="FFFF0000"/>
              <x14:axisColor rgb="FF000000"/>
            </x14:dataBar>
          </x14:cfRule>
          <xm:sqref>AA14:AC14</xm:sqref>
        </x14:conditionalFormatting>
        <x14:conditionalFormatting xmlns:xm="http://schemas.microsoft.com/office/excel/2006/main">
          <x14:cfRule type="dataBar" id="{6410D5F3-DBFF-4CD0-99C8-55A8C6DA85BD}">
            <x14:dataBar minLength="0" maxLength="100">
              <x14:cfvo type="num">
                <xm:f>0</xm:f>
              </x14:cfvo>
              <x14:cfvo type="max"/>
              <x14:negativeFillColor rgb="FFFF0000"/>
              <x14:axisColor rgb="FF000000"/>
            </x14:dataBar>
          </x14:cfRule>
          <xm:sqref>AA136:AC136</xm:sqref>
        </x14:conditionalFormatting>
        <x14:conditionalFormatting xmlns:xm="http://schemas.microsoft.com/office/excel/2006/main">
          <x14:cfRule type="dataBar" id="{1D6FE52C-5A29-4E54-9323-8B02F7E7F4CD}">
            <x14:dataBar minLength="0" maxLength="100">
              <x14:cfvo type="num">
                <xm:f>0</xm:f>
              </x14:cfvo>
              <x14:cfvo type="max"/>
              <x14:negativeFillColor rgb="FFFF0000"/>
              <x14:axisColor rgb="FF000000"/>
            </x14:dataBar>
          </x14:cfRule>
          <xm:sqref>AA238:AC238</xm:sqref>
        </x14:conditionalFormatting>
        <x14:conditionalFormatting xmlns:xm="http://schemas.microsoft.com/office/excel/2006/main">
          <x14:cfRule type="dataBar" id="{6909CCE2-79D3-47A5-99CA-38D1E27EC64B}">
            <x14:dataBar minLength="0" maxLength="100">
              <x14:cfvo type="num">
                <xm:f>0</xm:f>
              </x14:cfvo>
              <x14:cfvo type="max"/>
              <x14:negativeFillColor rgb="FFFF0000"/>
              <x14:axisColor rgb="FF000000"/>
            </x14:dataBar>
          </x14:cfRule>
          <xm:sqref>AA308:AC308</xm:sqref>
        </x14:conditionalFormatting>
        <x14:conditionalFormatting xmlns:xm="http://schemas.microsoft.com/office/excel/2006/main">
          <x14:cfRule type="dataBar" id="{4E19243C-D8C2-429C-BBB9-1B6FC4F4D0D0}">
            <x14:dataBar minLength="0" maxLength="100" gradient="0">
              <x14:cfvo type="num">
                <xm:f>0</xm:f>
              </x14:cfvo>
              <x14:cfvo type="num">
                <xm:f>$I$9</xm:f>
              </x14:cfvo>
              <x14:negativeFillColor rgb="FFFF0000"/>
              <x14:axisColor rgb="FF000000"/>
            </x14:dataBar>
          </x14:cfRule>
          <xm:sqref>AA10</xm:sqref>
        </x14:conditionalFormatting>
        <x14:conditionalFormatting xmlns:xm="http://schemas.microsoft.com/office/excel/2006/main">
          <x14:cfRule type="dataBar" id="{B59E9C39-323C-47E2-BF0D-53043CCC20DA}">
            <x14:dataBar minLength="0" maxLength="100">
              <x14:cfvo type="num">
                <xm:f>0</xm:f>
              </x14:cfvo>
              <x14:cfvo type="max"/>
              <x14:negativeFillColor rgb="FFFF0000"/>
              <x14:axisColor rgb="FF000000"/>
            </x14:dataBar>
          </x14:cfRule>
          <xm:sqref>AD15:AF15</xm:sqref>
        </x14:conditionalFormatting>
        <x14:conditionalFormatting xmlns:xm="http://schemas.microsoft.com/office/excel/2006/main">
          <x14:cfRule type="dataBar" id="{02E56CFA-A603-4B48-A1BB-65C3E82D3CC4}">
            <x14:dataBar minLength="0" maxLength="100">
              <x14:cfvo type="num">
                <xm:f>0</xm:f>
              </x14:cfvo>
              <x14:cfvo type="max"/>
              <x14:negativeFillColor rgb="FFFF0000"/>
              <x14:axisColor rgb="FF000000"/>
            </x14:dataBar>
          </x14:cfRule>
          <xm:sqref>AD61:AF61</xm:sqref>
        </x14:conditionalFormatting>
        <x14:conditionalFormatting xmlns:xm="http://schemas.microsoft.com/office/excel/2006/main">
          <x14:cfRule type="dataBar" id="{C7E5E7DE-6B14-4089-9F9E-8381C87A5302}">
            <x14:dataBar minLength="0" maxLength="100">
              <x14:cfvo type="num">
                <xm:f>0</xm:f>
              </x14:cfvo>
              <x14:cfvo type="max"/>
              <x14:negativeFillColor rgb="FFFF0000"/>
              <x14:axisColor rgb="FF000000"/>
            </x14:dataBar>
          </x14:cfRule>
          <xm:sqref>AD90:AF90</xm:sqref>
        </x14:conditionalFormatting>
        <x14:conditionalFormatting xmlns:xm="http://schemas.microsoft.com/office/excel/2006/main">
          <x14:cfRule type="dataBar" id="{F35617D5-398F-4952-BB9C-63179885E22A}">
            <x14:dataBar minLength="0" maxLength="100">
              <x14:cfvo type="num">
                <xm:f>0</xm:f>
              </x14:cfvo>
              <x14:cfvo type="max"/>
              <x14:negativeFillColor rgb="FFFF0000"/>
              <x14:axisColor rgb="FF000000"/>
            </x14:dataBar>
          </x14:cfRule>
          <xm:sqref>AD105:AF105</xm:sqref>
        </x14:conditionalFormatting>
        <x14:conditionalFormatting xmlns:xm="http://schemas.microsoft.com/office/excel/2006/main">
          <x14:cfRule type="dataBar" id="{1CB90CDF-14CD-44C9-86D9-9A98843488CB}">
            <x14:dataBar minLength="0" maxLength="100">
              <x14:cfvo type="num">
                <xm:f>0</xm:f>
              </x14:cfvo>
              <x14:cfvo type="max"/>
              <x14:negativeFillColor rgb="FFFF0000"/>
              <x14:axisColor rgb="FF000000"/>
            </x14:dataBar>
          </x14:cfRule>
          <xm:sqref>AD137:AF137</xm:sqref>
        </x14:conditionalFormatting>
        <x14:conditionalFormatting xmlns:xm="http://schemas.microsoft.com/office/excel/2006/main">
          <x14:cfRule type="dataBar" id="{43315E6C-683B-48AA-BDBF-DB477B33E345}">
            <x14:dataBar minLength="0" maxLength="100">
              <x14:cfvo type="num">
                <xm:f>0</xm:f>
              </x14:cfvo>
              <x14:cfvo type="max"/>
              <x14:negativeFillColor rgb="FFFF0000"/>
              <x14:axisColor rgb="FF000000"/>
            </x14:dataBar>
          </x14:cfRule>
          <xm:sqref>AD160:AF160</xm:sqref>
        </x14:conditionalFormatting>
        <x14:conditionalFormatting xmlns:xm="http://schemas.microsoft.com/office/excel/2006/main">
          <x14:cfRule type="dataBar" id="{6553CAEA-4795-486E-BDF9-D4C5FD7A0204}">
            <x14:dataBar minLength="0" maxLength="100">
              <x14:cfvo type="num">
                <xm:f>0</xm:f>
              </x14:cfvo>
              <x14:cfvo type="max"/>
              <x14:negativeFillColor rgb="FFFF0000"/>
              <x14:axisColor rgb="FF000000"/>
            </x14:dataBar>
          </x14:cfRule>
          <xm:sqref>AD173:AF173</xm:sqref>
        </x14:conditionalFormatting>
        <x14:conditionalFormatting xmlns:xm="http://schemas.microsoft.com/office/excel/2006/main">
          <x14:cfRule type="dataBar" id="{5A7AD16C-8ABB-4FCA-882C-19180EAB1512}">
            <x14:dataBar minLength="0" maxLength="100">
              <x14:cfvo type="num">
                <xm:f>0</xm:f>
              </x14:cfvo>
              <x14:cfvo type="max"/>
              <x14:negativeFillColor rgb="FFFF0000"/>
              <x14:axisColor rgb="FF000000"/>
            </x14:dataBar>
          </x14:cfRule>
          <xm:sqref>AD179:AF179</xm:sqref>
        </x14:conditionalFormatting>
        <x14:conditionalFormatting xmlns:xm="http://schemas.microsoft.com/office/excel/2006/main">
          <x14:cfRule type="dataBar" id="{CFB26653-998C-403A-927B-752F9862A084}">
            <x14:dataBar minLength="0" maxLength="100">
              <x14:cfvo type="num">
                <xm:f>0</xm:f>
              </x14:cfvo>
              <x14:cfvo type="max"/>
              <x14:negativeFillColor rgb="FFFF0000"/>
              <x14:axisColor rgb="FF000000"/>
            </x14:dataBar>
          </x14:cfRule>
          <xm:sqref>AD189:AF189</xm:sqref>
        </x14:conditionalFormatting>
        <x14:conditionalFormatting xmlns:xm="http://schemas.microsoft.com/office/excel/2006/main">
          <x14:cfRule type="dataBar" id="{144C1977-6130-4231-A6DF-D25AB29C0303}">
            <x14:dataBar minLength="0" maxLength="100">
              <x14:cfvo type="num">
                <xm:f>0</xm:f>
              </x14:cfvo>
              <x14:cfvo type="max"/>
              <x14:negativeFillColor rgb="FFFF0000"/>
              <x14:axisColor rgb="FF000000"/>
            </x14:dataBar>
          </x14:cfRule>
          <xm:sqref>AD193:AF193</xm:sqref>
        </x14:conditionalFormatting>
        <x14:conditionalFormatting xmlns:xm="http://schemas.microsoft.com/office/excel/2006/main">
          <x14:cfRule type="dataBar" id="{773F41C5-48D6-4212-8AE3-574181C6B6D8}">
            <x14:dataBar minLength="0" maxLength="100">
              <x14:cfvo type="num">
                <xm:f>0</xm:f>
              </x14:cfvo>
              <x14:cfvo type="max"/>
              <x14:negativeFillColor rgb="FFFF0000"/>
              <x14:axisColor rgb="FF000000"/>
            </x14:dataBar>
          </x14:cfRule>
          <xm:sqref>AD203:AF203</xm:sqref>
        </x14:conditionalFormatting>
        <x14:conditionalFormatting xmlns:xm="http://schemas.microsoft.com/office/excel/2006/main">
          <x14:cfRule type="dataBar" id="{A56CD642-6971-4D9B-B92D-0D7BA8B82FC7}">
            <x14:dataBar minLength="0" maxLength="100">
              <x14:cfvo type="num">
                <xm:f>0</xm:f>
              </x14:cfvo>
              <x14:cfvo type="max"/>
              <x14:negativeFillColor rgb="FFFF0000"/>
              <x14:axisColor rgb="FF000000"/>
            </x14:dataBar>
          </x14:cfRule>
          <xm:sqref>AD208:AF208</xm:sqref>
        </x14:conditionalFormatting>
        <x14:conditionalFormatting xmlns:xm="http://schemas.microsoft.com/office/excel/2006/main">
          <x14:cfRule type="dataBar" id="{1047ADE3-78AD-4859-99C3-B97286CAA956}">
            <x14:dataBar minLength="0" maxLength="100">
              <x14:cfvo type="num">
                <xm:f>0</xm:f>
              </x14:cfvo>
              <x14:cfvo type="max"/>
              <x14:negativeFillColor rgb="FFFF0000"/>
              <x14:axisColor rgb="FF000000"/>
            </x14:dataBar>
          </x14:cfRule>
          <xm:sqref>AD211:AF211</xm:sqref>
        </x14:conditionalFormatting>
        <x14:conditionalFormatting xmlns:xm="http://schemas.microsoft.com/office/excel/2006/main">
          <x14:cfRule type="dataBar" id="{17CB5E72-AF5C-402E-9E82-F82F6E2C49AF}">
            <x14:dataBar minLength="0" maxLength="100">
              <x14:cfvo type="num">
                <xm:f>0</xm:f>
              </x14:cfvo>
              <x14:cfvo type="max"/>
              <x14:negativeFillColor rgb="FFFF0000"/>
              <x14:axisColor rgb="FF000000"/>
            </x14:dataBar>
          </x14:cfRule>
          <xm:sqref>AD216:AF216</xm:sqref>
        </x14:conditionalFormatting>
        <x14:conditionalFormatting xmlns:xm="http://schemas.microsoft.com/office/excel/2006/main">
          <x14:cfRule type="dataBar" id="{CF4D15B0-3139-4EF6-AAEF-8EDF7B723C16}">
            <x14:dataBar minLength="0" maxLength="100">
              <x14:cfvo type="num">
                <xm:f>0</xm:f>
              </x14:cfvo>
              <x14:cfvo type="max"/>
              <x14:negativeFillColor rgb="FFFF0000"/>
              <x14:axisColor rgb="FF000000"/>
            </x14:dataBar>
          </x14:cfRule>
          <xm:sqref>AD239:AF239</xm:sqref>
        </x14:conditionalFormatting>
        <x14:conditionalFormatting xmlns:xm="http://schemas.microsoft.com/office/excel/2006/main">
          <x14:cfRule type="dataBar" id="{BD28AB6E-93F8-4586-924B-50594A036DF3}">
            <x14:dataBar minLength="0" maxLength="100">
              <x14:cfvo type="num">
                <xm:f>0</xm:f>
              </x14:cfvo>
              <x14:cfvo type="max"/>
              <x14:negativeFillColor rgb="FFFF0000"/>
              <x14:axisColor rgb="FF000000"/>
            </x14:dataBar>
          </x14:cfRule>
          <xm:sqref>AD248:AF248</xm:sqref>
        </x14:conditionalFormatting>
        <x14:conditionalFormatting xmlns:xm="http://schemas.microsoft.com/office/excel/2006/main">
          <x14:cfRule type="dataBar" id="{1E16C677-1CB4-4FC6-B857-DDE0B92DEDC2}">
            <x14:dataBar minLength="0" maxLength="100">
              <x14:cfvo type="num">
                <xm:f>0</xm:f>
              </x14:cfvo>
              <x14:cfvo type="max"/>
              <x14:negativeFillColor rgb="FFFF0000"/>
              <x14:axisColor rgb="FF000000"/>
            </x14:dataBar>
          </x14:cfRule>
          <xm:sqref>AD259:AF259</xm:sqref>
        </x14:conditionalFormatting>
        <x14:conditionalFormatting xmlns:xm="http://schemas.microsoft.com/office/excel/2006/main">
          <x14:cfRule type="dataBar" id="{4E27CD7E-A1CF-4AD0-9139-1BDF7CC6DC20}">
            <x14:dataBar minLength="0" maxLength="100">
              <x14:cfvo type="num">
                <xm:f>0</xm:f>
              </x14:cfvo>
              <x14:cfvo type="max"/>
              <x14:negativeFillColor rgb="FFFF0000"/>
              <x14:axisColor rgb="FF000000"/>
            </x14:dataBar>
          </x14:cfRule>
          <xm:sqref>AD276:AF276</xm:sqref>
        </x14:conditionalFormatting>
        <x14:conditionalFormatting xmlns:xm="http://schemas.microsoft.com/office/excel/2006/main">
          <x14:cfRule type="dataBar" id="{6C6C92E2-30DB-433C-89E6-FEDF10D7D6F1}">
            <x14:dataBar minLength="0" maxLength="100">
              <x14:cfvo type="num">
                <xm:f>0</xm:f>
              </x14:cfvo>
              <x14:cfvo type="max"/>
              <x14:negativeFillColor rgb="FFFF0000"/>
              <x14:axisColor rgb="FF000000"/>
            </x14:dataBar>
          </x14:cfRule>
          <xm:sqref>AD287:AF287</xm:sqref>
        </x14:conditionalFormatting>
        <x14:conditionalFormatting xmlns:xm="http://schemas.microsoft.com/office/excel/2006/main">
          <x14:cfRule type="dataBar" id="{63333A65-B1BC-4931-8906-9C0A2CB1F9D2}">
            <x14:dataBar minLength="0" maxLength="100">
              <x14:cfvo type="num">
                <xm:f>0</xm:f>
              </x14:cfvo>
              <x14:cfvo type="max"/>
              <x14:negativeFillColor rgb="FFFF0000"/>
              <x14:axisColor rgb="FF000000"/>
            </x14:dataBar>
          </x14:cfRule>
          <xm:sqref>AD294:AF294</xm:sqref>
        </x14:conditionalFormatting>
        <x14:conditionalFormatting xmlns:xm="http://schemas.microsoft.com/office/excel/2006/main">
          <x14:cfRule type="dataBar" id="{6C7D2C4C-4878-4DED-8E29-CD05A1F01A51}">
            <x14:dataBar minLength="0" maxLength="100">
              <x14:cfvo type="num">
                <xm:f>0</xm:f>
              </x14:cfvo>
              <x14:cfvo type="max"/>
              <x14:negativeFillColor rgb="FFFF0000"/>
              <x14:axisColor rgb="FF000000"/>
            </x14:dataBar>
          </x14:cfRule>
          <xm:sqref>AD299:AF299</xm:sqref>
        </x14:conditionalFormatting>
        <x14:conditionalFormatting xmlns:xm="http://schemas.microsoft.com/office/excel/2006/main">
          <x14:cfRule type="dataBar" id="{6646CD4D-7B95-4380-85F1-86856EECF088}">
            <x14:dataBar minLength="0" maxLength="100">
              <x14:cfvo type="num">
                <xm:f>0</xm:f>
              </x14:cfvo>
              <x14:cfvo type="max"/>
              <x14:negativeFillColor rgb="FFFF0000"/>
              <x14:axisColor rgb="FF000000"/>
            </x14:dataBar>
          </x14:cfRule>
          <xm:sqref>AD303:AF303</xm:sqref>
        </x14:conditionalFormatting>
        <x14:conditionalFormatting xmlns:xm="http://schemas.microsoft.com/office/excel/2006/main">
          <x14:cfRule type="dataBar" id="{E59DEC91-BC35-4E85-8B84-760946F300F4}">
            <x14:dataBar minLength="0" maxLength="100">
              <x14:cfvo type="num">
                <xm:f>0</xm:f>
              </x14:cfvo>
              <x14:cfvo type="max"/>
              <x14:negativeFillColor rgb="FFFF0000"/>
              <x14:axisColor rgb="FF000000"/>
            </x14:dataBar>
          </x14:cfRule>
          <xm:sqref>AD309:AF309</xm:sqref>
        </x14:conditionalFormatting>
        <x14:conditionalFormatting xmlns:xm="http://schemas.microsoft.com/office/excel/2006/main">
          <x14:cfRule type="dataBar" id="{2B96D083-01BA-4151-B67E-4525B82B3065}">
            <x14:dataBar minLength="0" maxLength="100">
              <x14:cfvo type="num">
                <xm:f>0</xm:f>
              </x14:cfvo>
              <x14:cfvo type="max"/>
              <x14:negativeFillColor rgb="FFFF0000"/>
              <x14:axisColor rgb="FF000000"/>
            </x14:dataBar>
          </x14:cfRule>
          <xm:sqref>AD316:AF316</xm:sqref>
        </x14:conditionalFormatting>
        <x14:conditionalFormatting xmlns:xm="http://schemas.microsoft.com/office/excel/2006/main">
          <x14:cfRule type="dataBar" id="{50E7A86D-C4E1-40D0-ADC8-5FF75681D678}">
            <x14:dataBar minLength="0" maxLength="100">
              <x14:cfvo type="num">
                <xm:f>0</xm:f>
              </x14:cfvo>
              <x14:cfvo type="max"/>
              <x14:negativeFillColor rgb="FFFF0000"/>
              <x14:axisColor rgb="FF000000"/>
            </x14:dataBar>
          </x14:cfRule>
          <xm:sqref>AD321:AF321</xm:sqref>
        </x14:conditionalFormatting>
        <x14:conditionalFormatting xmlns:xm="http://schemas.microsoft.com/office/excel/2006/main">
          <x14:cfRule type="dataBar" id="{8852CF0C-6921-4B4E-BF8B-3FDC357E5651}">
            <x14:dataBar minLength="0" maxLength="100">
              <x14:cfvo type="num">
                <xm:f>0</xm:f>
              </x14:cfvo>
              <x14:cfvo type="max"/>
              <x14:negativeFillColor rgb="FFFF0000"/>
              <x14:axisColor rgb="FF000000"/>
            </x14:dataBar>
          </x14:cfRule>
          <xm:sqref>AD324:AF324</xm:sqref>
        </x14:conditionalFormatting>
        <x14:conditionalFormatting xmlns:xm="http://schemas.microsoft.com/office/excel/2006/main">
          <x14:cfRule type="dataBar" id="{1A75A9D2-060B-4E96-8C0A-949115A9767B}">
            <x14:dataBar minLength="0" maxLength="100">
              <x14:cfvo type="num">
                <xm:f>0</xm:f>
              </x14:cfvo>
              <x14:cfvo type="max"/>
              <x14:negativeFillColor rgb="FFFF0000"/>
              <x14:axisColor rgb="FF000000"/>
            </x14:dataBar>
          </x14:cfRule>
          <xm:sqref>AD14:AF14</xm:sqref>
        </x14:conditionalFormatting>
        <x14:conditionalFormatting xmlns:xm="http://schemas.microsoft.com/office/excel/2006/main">
          <x14:cfRule type="dataBar" id="{8297A68B-6539-47BC-8CD2-5933748A90F7}">
            <x14:dataBar minLength="0" maxLength="100">
              <x14:cfvo type="num">
                <xm:f>0</xm:f>
              </x14:cfvo>
              <x14:cfvo type="max"/>
              <x14:negativeFillColor rgb="FFFF0000"/>
              <x14:axisColor rgb="FF000000"/>
            </x14:dataBar>
          </x14:cfRule>
          <xm:sqref>AD136:AF136</xm:sqref>
        </x14:conditionalFormatting>
        <x14:conditionalFormatting xmlns:xm="http://schemas.microsoft.com/office/excel/2006/main">
          <x14:cfRule type="dataBar" id="{D6C6D337-8439-4731-A6F7-480AD5012F86}">
            <x14:dataBar minLength="0" maxLength="100">
              <x14:cfvo type="num">
                <xm:f>0</xm:f>
              </x14:cfvo>
              <x14:cfvo type="max"/>
              <x14:negativeFillColor rgb="FFFF0000"/>
              <x14:axisColor rgb="FF000000"/>
            </x14:dataBar>
          </x14:cfRule>
          <xm:sqref>AD238:AF238</xm:sqref>
        </x14:conditionalFormatting>
        <x14:conditionalFormatting xmlns:xm="http://schemas.microsoft.com/office/excel/2006/main">
          <x14:cfRule type="dataBar" id="{368FD977-C5CD-4D4D-8BB0-A4EA11D4E4BA}">
            <x14:dataBar minLength="0" maxLength="100">
              <x14:cfvo type="num">
                <xm:f>0</xm:f>
              </x14:cfvo>
              <x14:cfvo type="max"/>
              <x14:negativeFillColor rgb="FFFF0000"/>
              <x14:axisColor rgb="FF000000"/>
            </x14:dataBar>
          </x14:cfRule>
          <xm:sqref>AD308:AF308</xm:sqref>
        </x14:conditionalFormatting>
        <x14:conditionalFormatting xmlns:xm="http://schemas.microsoft.com/office/excel/2006/main">
          <x14:cfRule type="dataBar" id="{CEF0999A-4980-4280-B5A2-DFF5FD7E97E6}">
            <x14:dataBar minLength="0" maxLength="100" gradient="0">
              <x14:cfvo type="num">
                <xm:f>0</xm:f>
              </x14:cfvo>
              <x14:cfvo type="num">
                <xm:f>$I$9</xm:f>
              </x14:cfvo>
              <x14:negativeFillColor rgb="FFFF0000"/>
              <x14:axisColor rgb="FF000000"/>
            </x14:dataBar>
          </x14:cfRule>
          <xm:sqref>AD10</xm:sqref>
        </x14:conditionalFormatting>
        <x14:conditionalFormatting xmlns:xm="http://schemas.microsoft.com/office/excel/2006/main">
          <x14:cfRule type="dataBar" id="{D5E57C62-AE60-4B15-8E63-EC4EC739B6AC}">
            <x14:dataBar minLength="0" maxLength="100">
              <x14:cfvo type="num">
                <xm:f>0</xm:f>
              </x14:cfvo>
              <x14:cfvo type="max"/>
              <x14:negativeFillColor rgb="FFFF0000"/>
              <x14:axisColor rgb="FF000000"/>
            </x14:dataBar>
          </x14:cfRule>
          <xm:sqref>AG15:AI15</xm:sqref>
        </x14:conditionalFormatting>
        <x14:conditionalFormatting xmlns:xm="http://schemas.microsoft.com/office/excel/2006/main">
          <x14:cfRule type="dataBar" id="{F606A9A3-287D-447D-B1E2-D43A93AFB139}">
            <x14:dataBar minLength="0" maxLength="100">
              <x14:cfvo type="num">
                <xm:f>0</xm:f>
              </x14:cfvo>
              <x14:cfvo type="max"/>
              <x14:negativeFillColor rgb="FFFF0000"/>
              <x14:axisColor rgb="FF000000"/>
            </x14:dataBar>
          </x14:cfRule>
          <xm:sqref>AG61:AI61</xm:sqref>
        </x14:conditionalFormatting>
        <x14:conditionalFormatting xmlns:xm="http://schemas.microsoft.com/office/excel/2006/main">
          <x14:cfRule type="dataBar" id="{A7574542-6CAE-49A1-AF8E-6854FA8D4A15}">
            <x14:dataBar minLength="0" maxLength="100">
              <x14:cfvo type="num">
                <xm:f>0</xm:f>
              </x14:cfvo>
              <x14:cfvo type="max"/>
              <x14:negativeFillColor rgb="FFFF0000"/>
              <x14:axisColor rgb="FF000000"/>
            </x14:dataBar>
          </x14:cfRule>
          <xm:sqref>AG90:AI90</xm:sqref>
        </x14:conditionalFormatting>
        <x14:conditionalFormatting xmlns:xm="http://schemas.microsoft.com/office/excel/2006/main">
          <x14:cfRule type="dataBar" id="{81FB288B-EFCB-4858-AE5A-8889D3DF20B8}">
            <x14:dataBar minLength="0" maxLength="100">
              <x14:cfvo type="num">
                <xm:f>0</xm:f>
              </x14:cfvo>
              <x14:cfvo type="max"/>
              <x14:negativeFillColor rgb="FFFF0000"/>
              <x14:axisColor rgb="FF000000"/>
            </x14:dataBar>
          </x14:cfRule>
          <xm:sqref>AG105:AI105</xm:sqref>
        </x14:conditionalFormatting>
        <x14:conditionalFormatting xmlns:xm="http://schemas.microsoft.com/office/excel/2006/main">
          <x14:cfRule type="dataBar" id="{01BC0E84-4F38-447C-BC5A-931BAC9142DE}">
            <x14:dataBar minLength="0" maxLength="100">
              <x14:cfvo type="num">
                <xm:f>0</xm:f>
              </x14:cfvo>
              <x14:cfvo type="max"/>
              <x14:negativeFillColor rgb="FFFF0000"/>
              <x14:axisColor rgb="FF000000"/>
            </x14:dataBar>
          </x14:cfRule>
          <xm:sqref>AG137:AI137</xm:sqref>
        </x14:conditionalFormatting>
        <x14:conditionalFormatting xmlns:xm="http://schemas.microsoft.com/office/excel/2006/main">
          <x14:cfRule type="dataBar" id="{5C64E67D-91BA-4DDD-88F1-D52DA5AD8BE5}">
            <x14:dataBar minLength="0" maxLength="100">
              <x14:cfvo type="num">
                <xm:f>0</xm:f>
              </x14:cfvo>
              <x14:cfvo type="max"/>
              <x14:negativeFillColor rgb="FFFF0000"/>
              <x14:axisColor rgb="FF000000"/>
            </x14:dataBar>
          </x14:cfRule>
          <xm:sqref>AG160:AI160</xm:sqref>
        </x14:conditionalFormatting>
        <x14:conditionalFormatting xmlns:xm="http://schemas.microsoft.com/office/excel/2006/main">
          <x14:cfRule type="dataBar" id="{DB1DB660-BBE2-4AF1-ADEA-B548245BD144}">
            <x14:dataBar minLength="0" maxLength="100">
              <x14:cfvo type="num">
                <xm:f>0</xm:f>
              </x14:cfvo>
              <x14:cfvo type="max"/>
              <x14:negativeFillColor rgb="FFFF0000"/>
              <x14:axisColor rgb="FF000000"/>
            </x14:dataBar>
          </x14:cfRule>
          <xm:sqref>AG173:AI173</xm:sqref>
        </x14:conditionalFormatting>
        <x14:conditionalFormatting xmlns:xm="http://schemas.microsoft.com/office/excel/2006/main">
          <x14:cfRule type="dataBar" id="{14E82A12-8BE7-4C0E-8FFE-08B14D0AA522}">
            <x14:dataBar minLength="0" maxLength="100">
              <x14:cfvo type="num">
                <xm:f>0</xm:f>
              </x14:cfvo>
              <x14:cfvo type="max"/>
              <x14:negativeFillColor rgb="FFFF0000"/>
              <x14:axisColor rgb="FF000000"/>
            </x14:dataBar>
          </x14:cfRule>
          <xm:sqref>AG179:AI179</xm:sqref>
        </x14:conditionalFormatting>
        <x14:conditionalFormatting xmlns:xm="http://schemas.microsoft.com/office/excel/2006/main">
          <x14:cfRule type="dataBar" id="{7F603686-B031-4EC7-9B6C-656487712654}">
            <x14:dataBar minLength="0" maxLength="100">
              <x14:cfvo type="num">
                <xm:f>0</xm:f>
              </x14:cfvo>
              <x14:cfvo type="max"/>
              <x14:negativeFillColor rgb="FFFF0000"/>
              <x14:axisColor rgb="FF000000"/>
            </x14:dataBar>
          </x14:cfRule>
          <xm:sqref>AG189:AI189</xm:sqref>
        </x14:conditionalFormatting>
        <x14:conditionalFormatting xmlns:xm="http://schemas.microsoft.com/office/excel/2006/main">
          <x14:cfRule type="dataBar" id="{7DF14A98-6CF1-4296-9DBA-95D9ABE39028}">
            <x14:dataBar minLength="0" maxLength="100">
              <x14:cfvo type="num">
                <xm:f>0</xm:f>
              </x14:cfvo>
              <x14:cfvo type="max"/>
              <x14:negativeFillColor rgb="FFFF0000"/>
              <x14:axisColor rgb="FF000000"/>
            </x14:dataBar>
          </x14:cfRule>
          <xm:sqref>AG193:AI193</xm:sqref>
        </x14:conditionalFormatting>
        <x14:conditionalFormatting xmlns:xm="http://schemas.microsoft.com/office/excel/2006/main">
          <x14:cfRule type="dataBar" id="{1A7C4CF4-7E5B-4C4D-B944-3E73D04FD3F0}">
            <x14:dataBar minLength="0" maxLength="100">
              <x14:cfvo type="num">
                <xm:f>0</xm:f>
              </x14:cfvo>
              <x14:cfvo type="max"/>
              <x14:negativeFillColor rgb="FFFF0000"/>
              <x14:axisColor rgb="FF000000"/>
            </x14:dataBar>
          </x14:cfRule>
          <xm:sqref>AG203:AI203</xm:sqref>
        </x14:conditionalFormatting>
        <x14:conditionalFormatting xmlns:xm="http://schemas.microsoft.com/office/excel/2006/main">
          <x14:cfRule type="dataBar" id="{718304F9-054E-44DB-901D-A89EB94E7D33}">
            <x14:dataBar minLength="0" maxLength="100">
              <x14:cfvo type="num">
                <xm:f>0</xm:f>
              </x14:cfvo>
              <x14:cfvo type="max"/>
              <x14:negativeFillColor rgb="FFFF0000"/>
              <x14:axisColor rgb="FF000000"/>
            </x14:dataBar>
          </x14:cfRule>
          <xm:sqref>AG208:AI208</xm:sqref>
        </x14:conditionalFormatting>
        <x14:conditionalFormatting xmlns:xm="http://schemas.microsoft.com/office/excel/2006/main">
          <x14:cfRule type="dataBar" id="{9378289D-F5A4-42B7-BF64-28D32BB34DAA}">
            <x14:dataBar minLength="0" maxLength="100">
              <x14:cfvo type="num">
                <xm:f>0</xm:f>
              </x14:cfvo>
              <x14:cfvo type="max"/>
              <x14:negativeFillColor rgb="FFFF0000"/>
              <x14:axisColor rgb="FF000000"/>
            </x14:dataBar>
          </x14:cfRule>
          <xm:sqref>AG211:AI211</xm:sqref>
        </x14:conditionalFormatting>
        <x14:conditionalFormatting xmlns:xm="http://schemas.microsoft.com/office/excel/2006/main">
          <x14:cfRule type="dataBar" id="{78A18E28-33C6-4EB9-8DAA-2F012C55A7F9}">
            <x14:dataBar minLength="0" maxLength="100">
              <x14:cfvo type="num">
                <xm:f>0</xm:f>
              </x14:cfvo>
              <x14:cfvo type="max"/>
              <x14:negativeFillColor rgb="FFFF0000"/>
              <x14:axisColor rgb="FF000000"/>
            </x14:dataBar>
          </x14:cfRule>
          <xm:sqref>AG216:AI216</xm:sqref>
        </x14:conditionalFormatting>
        <x14:conditionalFormatting xmlns:xm="http://schemas.microsoft.com/office/excel/2006/main">
          <x14:cfRule type="dataBar" id="{68F13D67-52B3-421C-9AC3-139898269277}">
            <x14:dataBar minLength="0" maxLength="100">
              <x14:cfvo type="num">
                <xm:f>0</xm:f>
              </x14:cfvo>
              <x14:cfvo type="max"/>
              <x14:negativeFillColor rgb="FFFF0000"/>
              <x14:axisColor rgb="FF000000"/>
            </x14:dataBar>
          </x14:cfRule>
          <xm:sqref>AG239:AI239</xm:sqref>
        </x14:conditionalFormatting>
        <x14:conditionalFormatting xmlns:xm="http://schemas.microsoft.com/office/excel/2006/main">
          <x14:cfRule type="dataBar" id="{A727CF1A-9634-4DF2-B9DE-A2A630A8C017}">
            <x14:dataBar minLength="0" maxLength="100">
              <x14:cfvo type="num">
                <xm:f>0</xm:f>
              </x14:cfvo>
              <x14:cfvo type="max"/>
              <x14:negativeFillColor rgb="FFFF0000"/>
              <x14:axisColor rgb="FF000000"/>
            </x14:dataBar>
          </x14:cfRule>
          <xm:sqref>AG248:AI248</xm:sqref>
        </x14:conditionalFormatting>
        <x14:conditionalFormatting xmlns:xm="http://schemas.microsoft.com/office/excel/2006/main">
          <x14:cfRule type="dataBar" id="{9CD587A2-F08F-4371-B541-0466FD43249F}">
            <x14:dataBar minLength="0" maxLength="100">
              <x14:cfvo type="num">
                <xm:f>0</xm:f>
              </x14:cfvo>
              <x14:cfvo type="max"/>
              <x14:negativeFillColor rgb="FFFF0000"/>
              <x14:axisColor rgb="FF000000"/>
            </x14:dataBar>
          </x14:cfRule>
          <xm:sqref>AG259:AI259</xm:sqref>
        </x14:conditionalFormatting>
        <x14:conditionalFormatting xmlns:xm="http://schemas.microsoft.com/office/excel/2006/main">
          <x14:cfRule type="dataBar" id="{8A0C27DB-7892-4A6A-A3E1-26A71EBC5CEC}">
            <x14:dataBar minLength="0" maxLength="100">
              <x14:cfvo type="num">
                <xm:f>0</xm:f>
              </x14:cfvo>
              <x14:cfvo type="max"/>
              <x14:negativeFillColor rgb="FFFF0000"/>
              <x14:axisColor rgb="FF000000"/>
            </x14:dataBar>
          </x14:cfRule>
          <xm:sqref>AG276:AI276</xm:sqref>
        </x14:conditionalFormatting>
        <x14:conditionalFormatting xmlns:xm="http://schemas.microsoft.com/office/excel/2006/main">
          <x14:cfRule type="dataBar" id="{62A1D9AA-083F-4179-91A1-2EBA6EA0D02B}">
            <x14:dataBar minLength="0" maxLength="100">
              <x14:cfvo type="num">
                <xm:f>0</xm:f>
              </x14:cfvo>
              <x14:cfvo type="max"/>
              <x14:negativeFillColor rgb="FFFF0000"/>
              <x14:axisColor rgb="FF000000"/>
            </x14:dataBar>
          </x14:cfRule>
          <xm:sqref>AG287:AI287</xm:sqref>
        </x14:conditionalFormatting>
        <x14:conditionalFormatting xmlns:xm="http://schemas.microsoft.com/office/excel/2006/main">
          <x14:cfRule type="dataBar" id="{57816FD5-4855-445C-B2EE-754F37E92B35}">
            <x14:dataBar minLength="0" maxLength="100">
              <x14:cfvo type="num">
                <xm:f>0</xm:f>
              </x14:cfvo>
              <x14:cfvo type="max"/>
              <x14:negativeFillColor rgb="FFFF0000"/>
              <x14:axisColor rgb="FF000000"/>
            </x14:dataBar>
          </x14:cfRule>
          <xm:sqref>AG294:AI294</xm:sqref>
        </x14:conditionalFormatting>
        <x14:conditionalFormatting xmlns:xm="http://schemas.microsoft.com/office/excel/2006/main">
          <x14:cfRule type="dataBar" id="{840831B2-27C8-4611-8257-7044FE9DDB7B}">
            <x14:dataBar minLength="0" maxLength="100">
              <x14:cfvo type="num">
                <xm:f>0</xm:f>
              </x14:cfvo>
              <x14:cfvo type="max"/>
              <x14:negativeFillColor rgb="FFFF0000"/>
              <x14:axisColor rgb="FF000000"/>
            </x14:dataBar>
          </x14:cfRule>
          <xm:sqref>AG299:AI299</xm:sqref>
        </x14:conditionalFormatting>
        <x14:conditionalFormatting xmlns:xm="http://schemas.microsoft.com/office/excel/2006/main">
          <x14:cfRule type="dataBar" id="{1CFAB777-E1C1-4D3D-9C68-7DF459A0EB8E}">
            <x14:dataBar minLength="0" maxLength="100">
              <x14:cfvo type="num">
                <xm:f>0</xm:f>
              </x14:cfvo>
              <x14:cfvo type="max"/>
              <x14:negativeFillColor rgb="FFFF0000"/>
              <x14:axisColor rgb="FF000000"/>
            </x14:dataBar>
          </x14:cfRule>
          <xm:sqref>AG303:AI303</xm:sqref>
        </x14:conditionalFormatting>
        <x14:conditionalFormatting xmlns:xm="http://schemas.microsoft.com/office/excel/2006/main">
          <x14:cfRule type="dataBar" id="{6B5F51C5-FF32-4975-A34B-A0682EA1CFA8}">
            <x14:dataBar minLength="0" maxLength="100">
              <x14:cfvo type="num">
                <xm:f>0</xm:f>
              </x14:cfvo>
              <x14:cfvo type="max"/>
              <x14:negativeFillColor rgb="FFFF0000"/>
              <x14:axisColor rgb="FF000000"/>
            </x14:dataBar>
          </x14:cfRule>
          <xm:sqref>AG309:AI309</xm:sqref>
        </x14:conditionalFormatting>
        <x14:conditionalFormatting xmlns:xm="http://schemas.microsoft.com/office/excel/2006/main">
          <x14:cfRule type="dataBar" id="{CBEFFF11-FD0E-4D35-8AA7-D091455BD75C}">
            <x14:dataBar minLength="0" maxLength="100">
              <x14:cfvo type="num">
                <xm:f>0</xm:f>
              </x14:cfvo>
              <x14:cfvo type="max"/>
              <x14:negativeFillColor rgb="FFFF0000"/>
              <x14:axisColor rgb="FF000000"/>
            </x14:dataBar>
          </x14:cfRule>
          <xm:sqref>AG316:AI316</xm:sqref>
        </x14:conditionalFormatting>
        <x14:conditionalFormatting xmlns:xm="http://schemas.microsoft.com/office/excel/2006/main">
          <x14:cfRule type="dataBar" id="{CE020876-8B34-4463-8963-299876EFD5B1}">
            <x14:dataBar minLength="0" maxLength="100">
              <x14:cfvo type="num">
                <xm:f>0</xm:f>
              </x14:cfvo>
              <x14:cfvo type="max"/>
              <x14:negativeFillColor rgb="FFFF0000"/>
              <x14:axisColor rgb="FF000000"/>
            </x14:dataBar>
          </x14:cfRule>
          <xm:sqref>AG321:AI321</xm:sqref>
        </x14:conditionalFormatting>
        <x14:conditionalFormatting xmlns:xm="http://schemas.microsoft.com/office/excel/2006/main">
          <x14:cfRule type="dataBar" id="{BBAA27CC-865F-455D-BB57-4260F84902BF}">
            <x14:dataBar minLength="0" maxLength="100">
              <x14:cfvo type="num">
                <xm:f>0</xm:f>
              </x14:cfvo>
              <x14:cfvo type="max"/>
              <x14:negativeFillColor rgb="FFFF0000"/>
              <x14:axisColor rgb="FF000000"/>
            </x14:dataBar>
          </x14:cfRule>
          <xm:sqref>AG324:AI324</xm:sqref>
        </x14:conditionalFormatting>
        <x14:conditionalFormatting xmlns:xm="http://schemas.microsoft.com/office/excel/2006/main">
          <x14:cfRule type="dataBar" id="{913D4228-8DBF-4330-95BA-581E5454F31C}">
            <x14:dataBar minLength="0" maxLength="100">
              <x14:cfvo type="num">
                <xm:f>0</xm:f>
              </x14:cfvo>
              <x14:cfvo type="max"/>
              <x14:negativeFillColor rgb="FFFF0000"/>
              <x14:axisColor rgb="FF000000"/>
            </x14:dataBar>
          </x14:cfRule>
          <xm:sqref>AG14:AI14</xm:sqref>
        </x14:conditionalFormatting>
        <x14:conditionalFormatting xmlns:xm="http://schemas.microsoft.com/office/excel/2006/main">
          <x14:cfRule type="dataBar" id="{BB24AF1C-10FB-4AA4-AE5F-C9639EBFF249}">
            <x14:dataBar minLength="0" maxLength="100">
              <x14:cfvo type="num">
                <xm:f>0</xm:f>
              </x14:cfvo>
              <x14:cfvo type="max"/>
              <x14:negativeFillColor rgb="FFFF0000"/>
              <x14:axisColor rgb="FF000000"/>
            </x14:dataBar>
          </x14:cfRule>
          <xm:sqref>AG136:AI136</xm:sqref>
        </x14:conditionalFormatting>
        <x14:conditionalFormatting xmlns:xm="http://schemas.microsoft.com/office/excel/2006/main">
          <x14:cfRule type="dataBar" id="{1F3E085A-F848-46D0-8934-55EB4667B8C9}">
            <x14:dataBar minLength="0" maxLength="100">
              <x14:cfvo type="num">
                <xm:f>0</xm:f>
              </x14:cfvo>
              <x14:cfvo type="max"/>
              <x14:negativeFillColor rgb="FFFF0000"/>
              <x14:axisColor rgb="FF000000"/>
            </x14:dataBar>
          </x14:cfRule>
          <xm:sqref>AG238:AI238</xm:sqref>
        </x14:conditionalFormatting>
        <x14:conditionalFormatting xmlns:xm="http://schemas.microsoft.com/office/excel/2006/main">
          <x14:cfRule type="dataBar" id="{8B3519C9-FC17-4B7B-A26C-AD149E258574}">
            <x14:dataBar minLength="0" maxLength="100">
              <x14:cfvo type="num">
                <xm:f>0</xm:f>
              </x14:cfvo>
              <x14:cfvo type="max"/>
              <x14:negativeFillColor rgb="FFFF0000"/>
              <x14:axisColor rgb="FF000000"/>
            </x14:dataBar>
          </x14:cfRule>
          <xm:sqref>AG308:AI308</xm:sqref>
        </x14:conditionalFormatting>
        <x14:conditionalFormatting xmlns:xm="http://schemas.microsoft.com/office/excel/2006/main">
          <x14:cfRule type="dataBar" id="{DD553BD2-77E1-4ADD-9C8C-8F5EB03ED99E}">
            <x14:dataBar minLength="0" maxLength="100" gradient="0">
              <x14:cfvo type="num">
                <xm:f>0</xm:f>
              </x14:cfvo>
              <x14:cfvo type="num">
                <xm:f>$I$9</xm:f>
              </x14:cfvo>
              <x14:negativeFillColor rgb="FFFF0000"/>
              <x14:axisColor rgb="FF000000"/>
            </x14:dataBar>
          </x14:cfRule>
          <xm:sqref>AG10</xm:sqref>
        </x14:conditionalFormatting>
        <x14:conditionalFormatting xmlns:xm="http://schemas.microsoft.com/office/excel/2006/main">
          <x14:cfRule type="dataBar" id="{A8BEB228-7789-4664-B694-CA1030C7061A}">
            <x14:dataBar minLength="0" maxLength="100">
              <x14:cfvo type="num">
                <xm:f>0</xm:f>
              </x14:cfvo>
              <x14:cfvo type="max"/>
              <x14:negativeFillColor rgb="FFFF0000"/>
              <x14:axisColor rgb="FF000000"/>
            </x14:dataBar>
          </x14:cfRule>
          <xm:sqref>AJ15:AL15</xm:sqref>
        </x14:conditionalFormatting>
        <x14:conditionalFormatting xmlns:xm="http://schemas.microsoft.com/office/excel/2006/main">
          <x14:cfRule type="dataBar" id="{684586B6-8357-44EE-9A25-9C2B6B6D7F1C}">
            <x14:dataBar minLength="0" maxLength="100">
              <x14:cfvo type="num">
                <xm:f>0</xm:f>
              </x14:cfvo>
              <x14:cfvo type="max"/>
              <x14:negativeFillColor rgb="FFFF0000"/>
              <x14:axisColor rgb="FF000000"/>
            </x14:dataBar>
          </x14:cfRule>
          <xm:sqref>AJ61:AL61</xm:sqref>
        </x14:conditionalFormatting>
        <x14:conditionalFormatting xmlns:xm="http://schemas.microsoft.com/office/excel/2006/main">
          <x14:cfRule type="dataBar" id="{6233CEE5-AF87-4446-B1D9-352274FDE3AF}">
            <x14:dataBar minLength="0" maxLength="100">
              <x14:cfvo type="num">
                <xm:f>0</xm:f>
              </x14:cfvo>
              <x14:cfvo type="max"/>
              <x14:negativeFillColor rgb="FFFF0000"/>
              <x14:axisColor rgb="FF000000"/>
            </x14:dataBar>
          </x14:cfRule>
          <xm:sqref>AJ90:AL90</xm:sqref>
        </x14:conditionalFormatting>
        <x14:conditionalFormatting xmlns:xm="http://schemas.microsoft.com/office/excel/2006/main">
          <x14:cfRule type="dataBar" id="{F989BA12-81E6-423C-8DF3-360C1989CF3A}">
            <x14:dataBar minLength="0" maxLength="100">
              <x14:cfvo type="num">
                <xm:f>0</xm:f>
              </x14:cfvo>
              <x14:cfvo type="max"/>
              <x14:negativeFillColor rgb="FFFF0000"/>
              <x14:axisColor rgb="FF000000"/>
            </x14:dataBar>
          </x14:cfRule>
          <xm:sqref>AJ105:AL105</xm:sqref>
        </x14:conditionalFormatting>
        <x14:conditionalFormatting xmlns:xm="http://schemas.microsoft.com/office/excel/2006/main">
          <x14:cfRule type="dataBar" id="{ECF41B7C-99C3-4A97-9D8E-F45C58C5BA45}">
            <x14:dataBar minLength="0" maxLength="100">
              <x14:cfvo type="num">
                <xm:f>0</xm:f>
              </x14:cfvo>
              <x14:cfvo type="max"/>
              <x14:negativeFillColor rgb="FFFF0000"/>
              <x14:axisColor rgb="FF000000"/>
            </x14:dataBar>
          </x14:cfRule>
          <xm:sqref>AJ137:AL137</xm:sqref>
        </x14:conditionalFormatting>
        <x14:conditionalFormatting xmlns:xm="http://schemas.microsoft.com/office/excel/2006/main">
          <x14:cfRule type="dataBar" id="{6CF86395-B352-4CAE-94D2-D1BA5F56E273}">
            <x14:dataBar minLength="0" maxLength="100">
              <x14:cfvo type="num">
                <xm:f>0</xm:f>
              </x14:cfvo>
              <x14:cfvo type="max"/>
              <x14:negativeFillColor rgb="FFFF0000"/>
              <x14:axisColor rgb="FF000000"/>
            </x14:dataBar>
          </x14:cfRule>
          <xm:sqref>AJ160:AL160</xm:sqref>
        </x14:conditionalFormatting>
        <x14:conditionalFormatting xmlns:xm="http://schemas.microsoft.com/office/excel/2006/main">
          <x14:cfRule type="dataBar" id="{D31EB1DE-0FFD-400B-B458-72B14A0C80DF}">
            <x14:dataBar minLength="0" maxLength="100">
              <x14:cfvo type="num">
                <xm:f>0</xm:f>
              </x14:cfvo>
              <x14:cfvo type="max"/>
              <x14:negativeFillColor rgb="FFFF0000"/>
              <x14:axisColor rgb="FF000000"/>
            </x14:dataBar>
          </x14:cfRule>
          <xm:sqref>AJ173:AL173</xm:sqref>
        </x14:conditionalFormatting>
        <x14:conditionalFormatting xmlns:xm="http://schemas.microsoft.com/office/excel/2006/main">
          <x14:cfRule type="dataBar" id="{85BC5A1B-3D4A-4351-B7B8-8541296C6006}">
            <x14:dataBar minLength="0" maxLength="100">
              <x14:cfvo type="num">
                <xm:f>0</xm:f>
              </x14:cfvo>
              <x14:cfvo type="max"/>
              <x14:negativeFillColor rgb="FFFF0000"/>
              <x14:axisColor rgb="FF000000"/>
            </x14:dataBar>
          </x14:cfRule>
          <xm:sqref>AJ179:AL179</xm:sqref>
        </x14:conditionalFormatting>
        <x14:conditionalFormatting xmlns:xm="http://schemas.microsoft.com/office/excel/2006/main">
          <x14:cfRule type="dataBar" id="{A0E34EF1-0E8E-4413-9F24-A2D7A4ECD59E}">
            <x14:dataBar minLength="0" maxLength="100">
              <x14:cfvo type="num">
                <xm:f>0</xm:f>
              </x14:cfvo>
              <x14:cfvo type="max"/>
              <x14:negativeFillColor rgb="FFFF0000"/>
              <x14:axisColor rgb="FF000000"/>
            </x14:dataBar>
          </x14:cfRule>
          <xm:sqref>AJ189:AL189</xm:sqref>
        </x14:conditionalFormatting>
        <x14:conditionalFormatting xmlns:xm="http://schemas.microsoft.com/office/excel/2006/main">
          <x14:cfRule type="dataBar" id="{19162500-DDC6-4EB5-A08E-9970AE73AD14}">
            <x14:dataBar minLength="0" maxLength="100">
              <x14:cfvo type="num">
                <xm:f>0</xm:f>
              </x14:cfvo>
              <x14:cfvo type="max"/>
              <x14:negativeFillColor rgb="FFFF0000"/>
              <x14:axisColor rgb="FF000000"/>
            </x14:dataBar>
          </x14:cfRule>
          <xm:sqref>AJ193:AL193</xm:sqref>
        </x14:conditionalFormatting>
        <x14:conditionalFormatting xmlns:xm="http://schemas.microsoft.com/office/excel/2006/main">
          <x14:cfRule type="dataBar" id="{89048618-F8BE-446A-841C-06F295391246}">
            <x14:dataBar minLength="0" maxLength="100">
              <x14:cfvo type="num">
                <xm:f>0</xm:f>
              </x14:cfvo>
              <x14:cfvo type="max"/>
              <x14:negativeFillColor rgb="FFFF0000"/>
              <x14:axisColor rgb="FF000000"/>
            </x14:dataBar>
          </x14:cfRule>
          <xm:sqref>AJ203:AL203</xm:sqref>
        </x14:conditionalFormatting>
        <x14:conditionalFormatting xmlns:xm="http://schemas.microsoft.com/office/excel/2006/main">
          <x14:cfRule type="dataBar" id="{8BE525B4-2531-4D37-BB3B-9F14F7C88365}">
            <x14:dataBar minLength="0" maxLength="100">
              <x14:cfvo type="num">
                <xm:f>0</xm:f>
              </x14:cfvo>
              <x14:cfvo type="max"/>
              <x14:negativeFillColor rgb="FFFF0000"/>
              <x14:axisColor rgb="FF000000"/>
            </x14:dataBar>
          </x14:cfRule>
          <xm:sqref>AJ208:AL208</xm:sqref>
        </x14:conditionalFormatting>
        <x14:conditionalFormatting xmlns:xm="http://schemas.microsoft.com/office/excel/2006/main">
          <x14:cfRule type="dataBar" id="{FAFA320B-C30B-45BF-AF40-2FB7CAE3144C}">
            <x14:dataBar minLength="0" maxLength="100">
              <x14:cfvo type="num">
                <xm:f>0</xm:f>
              </x14:cfvo>
              <x14:cfvo type="max"/>
              <x14:negativeFillColor rgb="FFFF0000"/>
              <x14:axisColor rgb="FF000000"/>
            </x14:dataBar>
          </x14:cfRule>
          <xm:sqref>AJ211:AL211</xm:sqref>
        </x14:conditionalFormatting>
        <x14:conditionalFormatting xmlns:xm="http://schemas.microsoft.com/office/excel/2006/main">
          <x14:cfRule type="dataBar" id="{5D5038E8-7642-4906-88FA-BCD6D85B3116}">
            <x14:dataBar minLength="0" maxLength="100">
              <x14:cfvo type="num">
                <xm:f>0</xm:f>
              </x14:cfvo>
              <x14:cfvo type="max"/>
              <x14:negativeFillColor rgb="FFFF0000"/>
              <x14:axisColor rgb="FF000000"/>
            </x14:dataBar>
          </x14:cfRule>
          <xm:sqref>AJ216:AL216</xm:sqref>
        </x14:conditionalFormatting>
        <x14:conditionalFormatting xmlns:xm="http://schemas.microsoft.com/office/excel/2006/main">
          <x14:cfRule type="dataBar" id="{A267F8A1-42EE-492D-9608-C606A86C5D13}">
            <x14:dataBar minLength="0" maxLength="100">
              <x14:cfvo type="num">
                <xm:f>0</xm:f>
              </x14:cfvo>
              <x14:cfvo type="max"/>
              <x14:negativeFillColor rgb="FFFF0000"/>
              <x14:axisColor rgb="FF000000"/>
            </x14:dataBar>
          </x14:cfRule>
          <xm:sqref>AJ239:AL239</xm:sqref>
        </x14:conditionalFormatting>
        <x14:conditionalFormatting xmlns:xm="http://schemas.microsoft.com/office/excel/2006/main">
          <x14:cfRule type="dataBar" id="{0C4B7B26-6F49-4663-A6B3-4F5250978BCC}">
            <x14:dataBar minLength="0" maxLength="100">
              <x14:cfvo type="num">
                <xm:f>0</xm:f>
              </x14:cfvo>
              <x14:cfvo type="max"/>
              <x14:negativeFillColor rgb="FFFF0000"/>
              <x14:axisColor rgb="FF000000"/>
            </x14:dataBar>
          </x14:cfRule>
          <xm:sqref>AJ248:AL248</xm:sqref>
        </x14:conditionalFormatting>
        <x14:conditionalFormatting xmlns:xm="http://schemas.microsoft.com/office/excel/2006/main">
          <x14:cfRule type="dataBar" id="{6F07B7D4-BA60-47D0-9DB7-B12754AF1018}">
            <x14:dataBar minLength="0" maxLength="100">
              <x14:cfvo type="num">
                <xm:f>0</xm:f>
              </x14:cfvo>
              <x14:cfvo type="max"/>
              <x14:negativeFillColor rgb="FFFF0000"/>
              <x14:axisColor rgb="FF000000"/>
            </x14:dataBar>
          </x14:cfRule>
          <xm:sqref>AJ259:AL259</xm:sqref>
        </x14:conditionalFormatting>
        <x14:conditionalFormatting xmlns:xm="http://schemas.microsoft.com/office/excel/2006/main">
          <x14:cfRule type="dataBar" id="{2F33FAAD-AB08-4234-9246-5CFB88145D95}">
            <x14:dataBar minLength="0" maxLength="100">
              <x14:cfvo type="num">
                <xm:f>0</xm:f>
              </x14:cfvo>
              <x14:cfvo type="max"/>
              <x14:negativeFillColor rgb="FFFF0000"/>
              <x14:axisColor rgb="FF000000"/>
            </x14:dataBar>
          </x14:cfRule>
          <xm:sqref>AJ276:AL276</xm:sqref>
        </x14:conditionalFormatting>
        <x14:conditionalFormatting xmlns:xm="http://schemas.microsoft.com/office/excel/2006/main">
          <x14:cfRule type="dataBar" id="{A723FA4B-F654-4621-82E3-2D81C9FCE236}">
            <x14:dataBar minLength="0" maxLength="100">
              <x14:cfvo type="num">
                <xm:f>0</xm:f>
              </x14:cfvo>
              <x14:cfvo type="max"/>
              <x14:negativeFillColor rgb="FFFF0000"/>
              <x14:axisColor rgb="FF000000"/>
            </x14:dataBar>
          </x14:cfRule>
          <xm:sqref>AJ287:AL287</xm:sqref>
        </x14:conditionalFormatting>
        <x14:conditionalFormatting xmlns:xm="http://schemas.microsoft.com/office/excel/2006/main">
          <x14:cfRule type="dataBar" id="{DBEE43C9-EA8B-4918-8D9A-B70CBFD1EB4A}">
            <x14:dataBar minLength="0" maxLength="100">
              <x14:cfvo type="num">
                <xm:f>0</xm:f>
              </x14:cfvo>
              <x14:cfvo type="max"/>
              <x14:negativeFillColor rgb="FFFF0000"/>
              <x14:axisColor rgb="FF000000"/>
            </x14:dataBar>
          </x14:cfRule>
          <xm:sqref>AJ294:AL294</xm:sqref>
        </x14:conditionalFormatting>
        <x14:conditionalFormatting xmlns:xm="http://schemas.microsoft.com/office/excel/2006/main">
          <x14:cfRule type="dataBar" id="{12074501-ED09-4E8F-B041-D2B07357CF70}">
            <x14:dataBar minLength="0" maxLength="100">
              <x14:cfvo type="num">
                <xm:f>0</xm:f>
              </x14:cfvo>
              <x14:cfvo type="max"/>
              <x14:negativeFillColor rgb="FFFF0000"/>
              <x14:axisColor rgb="FF000000"/>
            </x14:dataBar>
          </x14:cfRule>
          <xm:sqref>AJ299:AL299</xm:sqref>
        </x14:conditionalFormatting>
        <x14:conditionalFormatting xmlns:xm="http://schemas.microsoft.com/office/excel/2006/main">
          <x14:cfRule type="dataBar" id="{7E12DD36-21E9-44A0-8022-F5DDD6E684B9}">
            <x14:dataBar minLength="0" maxLength="100">
              <x14:cfvo type="num">
                <xm:f>0</xm:f>
              </x14:cfvo>
              <x14:cfvo type="max"/>
              <x14:negativeFillColor rgb="FFFF0000"/>
              <x14:axisColor rgb="FF000000"/>
            </x14:dataBar>
          </x14:cfRule>
          <xm:sqref>AJ303:AL303</xm:sqref>
        </x14:conditionalFormatting>
        <x14:conditionalFormatting xmlns:xm="http://schemas.microsoft.com/office/excel/2006/main">
          <x14:cfRule type="dataBar" id="{DD5AC77A-8FF9-4ABF-BC80-B603CADFE3B7}">
            <x14:dataBar minLength="0" maxLength="100">
              <x14:cfvo type="num">
                <xm:f>0</xm:f>
              </x14:cfvo>
              <x14:cfvo type="max"/>
              <x14:negativeFillColor rgb="FFFF0000"/>
              <x14:axisColor rgb="FF000000"/>
            </x14:dataBar>
          </x14:cfRule>
          <xm:sqref>AJ309:AL309</xm:sqref>
        </x14:conditionalFormatting>
        <x14:conditionalFormatting xmlns:xm="http://schemas.microsoft.com/office/excel/2006/main">
          <x14:cfRule type="dataBar" id="{35370091-7C45-4446-A474-002BA0639B5C}">
            <x14:dataBar minLength="0" maxLength="100">
              <x14:cfvo type="num">
                <xm:f>0</xm:f>
              </x14:cfvo>
              <x14:cfvo type="max"/>
              <x14:negativeFillColor rgb="FFFF0000"/>
              <x14:axisColor rgb="FF000000"/>
            </x14:dataBar>
          </x14:cfRule>
          <xm:sqref>AJ316:AL316</xm:sqref>
        </x14:conditionalFormatting>
        <x14:conditionalFormatting xmlns:xm="http://schemas.microsoft.com/office/excel/2006/main">
          <x14:cfRule type="dataBar" id="{5EAB8C60-17FB-45D3-8C27-BB3397101528}">
            <x14:dataBar minLength="0" maxLength="100">
              <x14:cfvo type="num">
                <xm:f>0</xm:f>
              </x14:cfvo>
              <x14:cfvo type="max"/>
              <x14:negativeFillColor rgb="FFFF0000"/>
              <x14:axisColor rgb="FF000000"/>
            </x14:dataBar>
          </x14:cfRule>
          <xm:sqref>AJ321:AL321</xm:sqref>
        </x14:conditionalFormatting>
        <x14:conditionalFormatting xmlns:xm="http://schemas.microsoft.com/office/excel/2006/main">
          <x14:cfRule type="dataBar" id="{67184B33-FCE6-4B7F-AF9E-33CAD2FB125C}">
            <x14:dataBar minLength="0" maxLength="100">
              <x14:cfvo type="num">
                <xm:f>0</xm:f>
              </x14:cfvo>
              <x14:cfvo type="max"/>
              <x14:negativeFillColor rgb="FFFF0000"/>
              <x14:axisColor rgb="FF000000"/>
            </x14:dataBar>
          </x14:cfRule>
          <xm:sqref>AJ324:AL324</xm:sqref>
        </x14:conditionalFormatting>
        <x14:conditionalFormatting xmlns:xm="http://schemas.microsoft.com/office/excel/2006/main">
          <x14:cfRule type="dataBar" id="{FD225D52-601E-465E-9B80-F3531A8121B7}">
            <x14:dataBar minLength="0" maxLength="100">
              <x14:cfvo type="num">
                <xm:f>0</xm:f>
              </x14:cfvo>
              <x14:cfvo type="max"/>
              <x14:negativeFillColor rgb="FFFF0000"/>
              <x14:axisColor rgb="FF000000"/>
            </x14:dataBar>
          </x14:cfRule>
          <xm:sqref>AJ14:AL14</xm:sqref>
        </x14:conditionalFormatting>
        <x14:conditionalFormatting xmlns:xm="http://schemas.microsoft.com/office/excel/2006/main">
          <x14:cfRule type="dataBar" id="{94957544-5F7A-49F7-A42B-B0AF200ABB03}">
            <x14:dataBar minLength="0" maxLength="100">
              <x14:cfvo type="num">
                <xm:f>0</xm:f>
              </x14:cfvo>
              <x14:cfvo type="max"/>
              <x14:negativeFillColor rgb="FFFF0000"/>
              <x14:axisColor rgb="FF000000"/>
            </x14:dataBar>
          </x14:cfRule>
          <xm:sqref>AJ136:AL136</xm:sqref>
        </x14:conditionalFormatting>
        <x14:conditionalFormatting xmlns:xm="http://schemas.microsoft.com/office/excel/2006/main">
          <x14:cfRule type="dataBar" id="{9E8CE256-19E3-4947-8ED3-7430F5F8C0CE}">
            <x14:dataBar minLength="0" maxLength="100">
              <x14:cfvo type="num">
                <xm:f>0</xm:f>
              </x14:cfvo>
              <x14:cfvo type="max"/>
              <x14:negativeFillColor rgb="FFFF0000"/>
              <x14:axisColor rgb="FF000000"/>
            </x14:dataBar>
          </x14:cfRule>
          <xm:sqref>AJ238:AL238</xm:sqref>
        </x14:conditionalFormatting>
        <x14:conditionalFormatting xmlns:xm="http://schemas.microsoft.com/office/excel/2006/main">
          <x14:cfRule type="dataBar" id="{08BF4CB7-8A74-4143-BFF1-F384C2943C19}">
            <x14:dataBar minLength="0" maxLength="100">
              <x14:cfvo type="num">
                <xm:f>0</xm:f>
              </x14:cfvo>
              <x14:cfvo type="max"/>
              <x14:negativeFillColor rgb="FFFF0000"/>
              <x14:axisColor rgb="FF000000"/>
            </x14:dataBar>
          </x14:cfRule>
          <xm:sqref>AJ308:AL308</xm:sqref>
        </x14:conditionalFormatting>
        <x14:conditionalFormatting xmlns:xm="http://schemas.microsoft.com/office/excel/2006/main">
          <x14:cfRule type="dataBar" id="{D6E89389-7FD6-4DAB-AEAC-987945B4D13A}">
            <x14:dataBar minLength="0" maxLength="100" gradient="0">
              <x14:cfvo type="num">
                <xm:f>0</xm:f>
              </x14:cfvo>
              <x14:cfvo type="num">
                <xm:f>$I$9</xm:f>
              </x14:cfvo>
              <x14:negativeFillColor rgb="FFFF0000"/>
              <x14:axisColor rgb="FF000000"/>
            </x14:dataBar>
          </x14:cfRule>
          <xm:sqref>AJ10</xm:sqref>
        </x14:conditionalFormatting>
        <x14:conditionalFormatting xmlns:xm="http://schemas.microsoft.com/office/excel/2006/main">
          <x14:cfRule type="dataBar" id="{EC3A32DC-61A7-4A1D-B515-C277CF88FC6D}">
            <x14:dataBar minLength="0" maxLength="100">
              <x14:cfvo type="num">
                <xm:f>0</xm:f>
              </x14:cfvo>
              <x14:cfvo type="max"/>
              <x14:negativeFillColor rgb="FFFF0000"/>
              <x14:axisColor rgb="FF000000"/>
            </x14:dataBar>
          </x14:cfRule>
          <xm:sqref>AM15:AO15</xm:sqref>
        </x14:conditionalFormatting>
        <x14:conditionalFormatting xmlns:xm="http://schemas.microsoft.com/office/excel/2006/main">
          <x14:cfRule type="dataBar" id="{0AEEB5AA-A3C7-45F1-A43E-E77338763528}">
            <x14:dataBar minLength="0" maxLength="100">
              <x14:cfvo type="num">
                <xm:f>0</xm:f>
              </x14:cfvo>
              <x14:cfvo type="max"/>
              <x14:negativeFillColor rgb="FFFF0000"/>
              <x14:axisColor rgb="FF000000"/>
            </x14:dataBar>
          </x14:cfRule>
          <xm:sqref>AM61:AO61</xm:sqref>
        </x14:conditionalFormatting>
        <x14:conditionalFormatting xmlns:xm="http://schemas.microsoft.com/office/excel/2006/main">
          <x14:cfRule type="dataBar" id="{58BB7EEA-9F6E-4C81-AFC5-728F2440B0E1}">
            <x14:dataBar minLength="0" maxLength="100">
              <x14:cfvo type="num">
                <xm:f>0</xm:f>
              </x14:cfvo>
              <x14:cfvo type="max"/>
              <x14:negativeFillColor rgb="FFFF0000"/>
              <x14:axisColor rgb="FF000000"/>
            </x14:dataBar>
          </x14:cfRule>
          <xm:sqref>AM90:AO90</xm:sqref>
        </x14:conditionalFormatting>
        <x14:conditionalFormatting xmlns:xm="http://schemas.microsoft.com/office/excel/2006/main">
          <x14:cfRule type="dataBar" id="{5DC200D1-8FF3-4072-ACF4-62684D6A6754}">
            <x14:dataBar minLength="0" maxLength="100">
              <x14:cfvo type="num">
                <xm:f>0</xm:f>
              </x14:cfvo>
              <x14:cfvo type="max"/>
              <x14:negativeFillColor rgb="FFFF0000"/>
              <x14:axisColor rgb="FF000000"/>
            </x14:dataBar>
          </x14:cfRule>
          <xm:sqref>AM105:AO105</xm:sqref>
        </x14:conditionalFormatting>
        <x14:conditionalFormatting xmlns:xm="http://schemas.microsoft.com/office/excel/2006/main">
          <x14:cfRule type="dataBar" id="{DA6A2E94-0FB5-4DC1-9F97-26F752F7EFF3}">
            <x14:dataBar minLength="0" maxLength="100">
              <x14:cfvo type="num">
                <xm:f>0</xm:f>
              </x14:cfvo>
              <x14:cfvo type="max"/>
              <x14:negativeFillColor rgb="FFFF0000"/>
              <x14:axisColor rgb="FF000000"/>
            </x14:dataBar>
          </x14:cfRule>
          <xm:sqref>AM137:AO137</xm:sqref>
        </x14:conditionalFormatting>
        <x14:conditionalFormatting xmlns:xm="http://schemas.microsoft.com/office/excel/2006/main">
          <x14:cfRule type="dataBar" id="{98D42AF5-291F-4EC6-BDEF-904B36446A62}">
            <x14:dataBar minLength="0" maxLength="100">
              <x14:cfvo type="num">
                <xm:f>0</xm:f>
              </x14:cfvo>
              <x14:cfvo type="max"/>
              <x14:negativeFillColor rgb="FFFF0000"/>
              <x14:axisColor rgb="FF000000"/>
            </x14:dataBar>
          </x14:cfRule>
          <xm:sqref>AM160:AO160</xm:sqref>
        </x14:conditionalFormatting>
        <x14:conditionalFormatting xmlns:xm="http://schemas.microsoft.com/office/excel/2006/main">
          <x14:cfRule type="dataBar" id="{70011E52-6357-4D89-B6D5-1EE1A0481DDC}">
            <x14:dataBar minLength="0" maxLength="100">
              <x14:cfvo type="num">
                <xm:f>0</xm:f>
              </x14:cfvo>
              <x14:cfvo type="max"/>
              <x14:negativeFillColor rgb="FFFF0000"/>
              <x14:axisColor rgb="FF000000"/>
            </x14:dataBar>
          </x14:cfRule>
          <xm:sqref>AM173:AO173</xm:sqref>
        </x14:conditionalFormatting>
        <x14:conditionalFormatting xmlns:xm="http://schemas.microsoft.com/office/excel/2006/main">
          <x14:cfRule type="dataBar" id="{63C67974-212B-408C-9094-DAF135882F86}">
            <x14:dataBar minLength="0" maxLength="100">
              <x14:cfvo type="num">
                <xm:f>0</xm:f>
              </x14:cfvo>
              <x14:cfvo type="max"/>
              <x14:negativeFillColor rgb="FFFF0000"/>
              <x14:axisColor rgb="FF000000"/>
            </x14:dataBar>
          </x14:cfRule>
          <xm:sqref>AM179:AO179</xm:sqref>
        </x14:conditionalFormatting>
        <x14:conditionalFormatting xmlns:xm="http://schemas.microsoft.com/office/excel/2006/main">
          <x14:cfRule type="dataBar" id="{B8E171C7-F12B-463C-86F2-624016E58F51}">
            <x14:dataBar minLength="0" maxLength="100">
              <x14:cfvo type="num">
                <xm:f>0</xm:f>
              </x14:cfvo>
              <x14:cfvo type="max"/>
              <x14:negativeFillColor rgb="FFFF0000"/>
              <x14:axisColor rgb="FF000000"/>
            </x14:dataBar>
          </x14:cfRule>
          <xm:sqref>AM189:AO189</xm:sqref>
        </x14:conditionalFormatting>
        <x14:conditionalFormatting xmlns:xm="http://schemas.microsoft.com/office/excel/2006/main">
          <x14:cfRule type="dataBar" id="{FC7B119E-CF10-4511-A0B4-EB156332BDF7}">
            <x14:dataBar minLength="0" maxLength="100">
              <x14:cfvo type="num">
                <xm:f>0</xm:f>
              </x14:cfvo>
              <x14:cfvo type="max"/>
              <x14:negativeFillColor rgb="FFFF0000"/>
              <x14:axisColor rgb="FF000000"/>
            </x14:dataBar>
          </x14:cfRule>
          <xm:sqref>AM193:AO193</xm:sqref>
        </x14:conditionalFormatting>
        <x14:conditionalFormatting xmlns:xm="http://schemas.microsoft.com/office/excel/2006/main">
          <x14:cfRule type="dataBar" id="{8C523642-517B-4627-80D3-A31CF94A76A8}">
            <x14:dataBar minLength="0" maxLength="100">
              <x14:cfvo type="num">
                <xm:f>0</xm:f>
              </x14:cfvo>
              <x14:cfvo type="max"/>
              <x14:negativeFillColor rgb="FFFF0000"/>
              <x14:axisColor rgb="FF000000"/>
            </x14:dataBar>
          </x14:cfRule>
          <xm:sqref>AM203:AO203</xm:sqref>
        </x14:conditionalFormatting>
        <x14:conditionalFormatting xmlns:xm="http://schemas.microsoft.com/office/excel/2006/main">
          <x14:cfRule type="dataBar" id="{CDE2A29C-0B03-4A9C-937C-3D2D5E11DAF9}">
            <x14:dataBar minLength="0" maxLength="100">
              <x14:cfvo type="num">
                <xm:f>0</xm:f>
              </x14:cfvo>
              <x14:cfvo type="max"/>
              <x14:negativeFillColor rgb="FFFF0000"/>
              <x14:axisColor rgb="FF000000"/>
            </x14:dataBar>
          </x14:cfRule>
          <xm:sqref>AM208:AO208</xm:sqref>
        </x14:conditionalFormatting>
        <x14:conditionalFormatting xmlns:xm="http://schemas.microsoft.com/office/excel/2006/main">
          <x14:cfRule type="dataBar" id="{6D17D343-068C-40CE-AB23-273B0BA1F655}">
            <x14:dataBar minLength="0" maxLength="100">
              <x14:cfvo type="num">
                <xm:f>0</xm:f>
              </x14:cfvo>
              <x14:cfvo type="max"/>
              <x14:negativeFillColor rgb="FFFF0000"/>
              <x14:axisColor rgb="FF000000"/>
            </x14:dataBar>
          </x14:cfRule>
          <xm:sqref>AM211:AO211</xm:sqref>
        </x14:conditionalFormatting>
        <x14:conditionalFormatting xmlns:xm="http://schemas.microsoft.com/office/excel/2006/main">
          <x14:cfRule type="dataBar" id="{1F0D8FD4-261D-4CB2-896A-A8A48A359B26}">
            <x14:dataBar minLength="0" maxLength="100">
              <x14:cfvo type="num">
                <xm:f>0</xm:f>
              </x14:cfvo>
              <x14:cfvo type="max"/>
              <x14:negativeFillColor rgb="FFFF0000"/>
              <x14:axisColor rgb="FF000000"/>
            </x14:dataBar>
          </x14:cfRule>
          <xm:sqref>AM216:AO216</xm:sqref>
        </x14:conditionalFormatting>
        <x14:conditionalFormatting xmlns:xm="http://schemas.microsoft.com/office/excel/2006/main">
          <x14:cfRule type="dataBar" id="{8C721710-7C36-47F1-A60A-B6A5AE320F4D}">
            <x14:dataBar minLength="0" maxLength="100">
              <x14:cfvo type="num">
                <xm:f>0</xm:f>
              </x14:cfvo>
              <x14:cfvo type="max"/>
              <x14:negativeFillColor rgb="FFFF0000"/>
              <x14:axisColor rgb="FF000000"/>
            </x14:dataBar>
          </x14:cfRule>
          <xm:sqref>AM239:AO239</xm:sqref>
        </x14:conditionalFormatting>
        <x14:conditionalFormatting xmlns:xm="http://schemas.microsoft.com/office/excel/2006/main">
          <x14:cfRule type="dataBar" id="{50EB0809-A812-4F49-9C0B-6B147C4E22E6}">
            <x14:dataBar minLength="0" maxLength="100">
              <x14:cfvo type="num">
                <xm:f>0</xm:f>
              </x14:cfvo>
              <x14:cfvo type="max"/>
              <x14:negativeFillColor rgb="FFFF0000"/>
              <x14:axisColor rgb="FF000000"/>
            </x14:dataBar>
          </x14:cfRule>
          <xm:sqref>AM248:AO248</xm:sqref>
        </x14:conditionalFormatting>
        <x14:conditionalFormatting xmlns:xm="http://schemas.microsoft.com/office/excel/2006/main">
          <x14:cfRule type="dataBar" id="{315E4608-0E94-4280-B3A2-1F729653CFA4}">
            <x14:dataBar minLength="0" maxLength="100">
              <x14:cfvo type="num">
                <xm:f>0</xm:f>
              </x14:cfvo>
              <x14:cfvo type="max"/>
              <x14:negativeFillColor rgb="FFFF0000"/>
              <x14:axisColor rgb="FF000000"/>
            </x14:dataBar>
          </x14:cfRule>
          <xm:sqref>AM259:AO259</xm:sqref>
        </x14:conditionalFormatting>
        <x14:conditionalFormatting xmlns:xm="http://schemas.microsoft.com/office/excel/2006/main">
          <x14:cfRule type="dataBar" id="{D40F1E28-D781-43C3-819C-1DC5591CAD15}">
            <x14:dataBar minLength="0" maxLength="100">
              <x14:cfvo type="num">
                <xm:f>0</xm:f>
              </x14:cfvo>
              <x14:cfvo type="max"/>
              <x14:negativeFillColor rgb="FFFF0000"/>
              <x14:axisColor rgb="FF000000"/>
            </x14:dataBar>
          </x14:cfRule>
          <xm:sqref>AM276:AO276</xm:sqref>
        </x14:conditionalFormatting>
        <x14:conditionalFormatting xmlns:xm="http://schemas.microsoft.com/office/excel/2006/main">
          <x14:cfRule type="dataBar" id="{44BA8FDF-574E-4AA6-9875-72C5CC50DE42}">
            <x14:dataBar minLength="0" maxLength="100">
              <x14:cfvo type="num">
                <xm:f>0</xm:f>
              </x14:cfvo>
              <x14:cfvo type="max"/>
              <x14:negativeFillColor rgb="FFFF0000"/>
              <x14:axisColor rgb="FF000000"/>
            </x14:dataBar>
          </x14:cfRule>
          <xm:sqref>AM287:AO287</xm:sqref>
        </x14:conditionalFormatting>
        <x14:conditionalFormatting xmlns:xm="http://schemas.microsoft.com/office/excel/2006/main">
          <x14:cfRule type="dataBar" id="{C1661F79-BFC7-4E65-95FE-1619E36D9761}">
            <x14:dataBar minLength="0" maxLength="100">
              <x14:cfvo type="num">
                <xm:f>0</xm:f>
              </x14:cfvo>
              <x14:cfvo type="max"/>
              <x14:negativeFillColor rgb="FFFF0000"/>
              <x14:axisColor rgb="FF000000"/>
            </x14:dataBar>
          </x14:cfRule>
          <xm:sqref>AM294:AO294</xm:sqref>
        </x14:conditionalFormatting>
        <x14:conditionalFormatting xmlns:xm="http://schemas.microsoft.com/office/excel/2006/main">
          <x14:cfRule type="dataBar" id="{480F15A6-92EF-45F2-92B6-1A14ADB085A7}">
            <x14:dataBar minLength="0" maxLength="100">
              <x14:cfvo type="num">
                <xm:f>0</xm:f>
              </x14:cfvo>
              <x14:cfvo type="max"/>
              <x14:negativeFillColor rgb="FFFF0000"/>
              <x14:axisColor rgb="FF000000"/>
            </x14:dataBar>
          </x14:cfRule>
          <xm:sqref>AM299:AO299</xm:sqref>
        </x14:conditionalFormatting>
        <x14:conditionalFormatting xmlns:xm="http://schemas.microsoft.com/office/excel/2006/main">
          <x14:cfRule type="dataBar" id="{BDE559D0-CA17-4E95-B2DD-AB8994E6D361}">
            <x14:dataBar minLength="0" maxLength="100">
              <x14:cfvo type="num">
                <xm:f>0</xm:f>
              </x14:cfvo>
              <x14:cfvo type="max"/>
              <x14:negativeFillColor rgb="FFFF0000"/>
              <x14:axisColor rgb="FF000000"/>
            </x14:dataBar>
          </x14:cfRule>
          <xm:sqref>AM303:AO303</xm:sqref>
        </x14:conditionalFormatting>
        <x14:conditionalFormatting xmlns:xm="http://schemas.microsoft.com/office/excel/2006/main">
          <x14:cfRule type="dataBar" id="{5C0E7525-8C87-4123-BCF5-B46E52A982B0}">
            <x14:dataBar minLength="0" maxLength="100">
              <x14:cfvo type="num">
                <xm:f>0</xm:f>
              </x14:cfvo>
              <x14:cfvo type="max"/>
              <x14:negativeFillColor rgb="FFFF0000"/>
              <x14:axisColor rgb="FF000000"/>
            </x14:dataBar>
          </x14:cfRule>
          <xm:sqref>AM309:AO309</xm:sqref>
        </x14:conditionalFormatting>
        <x14:conditionalFormatting xmlns:xm="http://schemas.microsoft.com/office/excel/2006/main">
          <x14:cfRule type="dataBar" id="{68D7390C-5094-48EA-B6C7-7F9DA4EDEAF3}">
            <x14:dataBar minLength="0" maxLength="100">
              <x14:cfvo type="num">
                <xm:f>0</xm:f>
              </x14:cfvo>
              <x14:cfvo type="max"/>
              <x14:negativeFillColor rgb="FFFF0000"/>
              <x14:axisColor rgb="FF000000"/>
            </x14:dataBar>
          </x14:cfRule>
          <xm:sqref>AM316:AO316</xm:sqref>
        </x14:conditionalFormatting>
        <x14:conditionalFormatting xmlns:xm="http://schemas.microsoft.com/office/excel/2006/main">
          <x14:cfRule type="dataBar" id="{AFBB2FC8-E3AD-4A43-B7C1-F4757126E6C4}">
            <x14:dataBar minLength="0" maxLength="100">
              <x14:cfvo type="num">
                <xm:f>0</xm:f>
              </x14:cfvo>
              <x14:cfvo type="max"/>
              <x14:negativeFillColor rgb="FFFF0000"/>
              <x14:axisColor rgb="FF000000"/>
            </x14:dataBar>
          </x14:cfRule>
          <xm:sqref>AM321:AO321</xm:sqref>
        </x14:conditionalFormatting>
        <x14:conditionalFormatting xmlns:xm="http://schemas.microsoft.com/office/excel/2006/main">
          <x14:cfRule type="dataBar" id="{F59BD3DA-04DC-432C-8431-8354BDEE1B18}">
            <x14:dataBar minLength="0" maxLength="100">
              <x14:cfvo type="num">
                <xm:f>0</xm:f>
              </x14:cfvo>
              <x14:cfvo type="max"/>
              <x14:negativeFillColor rgb="FFFF0000"/>
              <x14:axisColor rgb="FF000000"/>
            </x14:dataBar>
          </x14:cfRule>
          <xm:sqref>AM324:AO324</xm:sqref>
        </x14:conditionalFormatting>
        <x14:conditionalFormatting xmlns:xm="http://schemas.microsoft.com/office/excel/2006/main">
          <x14:cfRule type="dataBar" id="{14C5364F-13BF-4842-909E-4E400AB1ED9A}">
            <x14:dataBar minLength="0" maxLength="100">
              <x14:cfvo type="num">
                <xm:f>0</xm:f>
              </x14:cfvo>
              <x14:cfvo type="max"/>
              <x14:negativeFillColor rgb="FFFF0000"/>
              <x14:axisColor rgb="FF000000"/>
            </x14:dataBar>
          </x14:cfRule>
          <xm:sqref>AM14:AO14</xm:sqref>
        </x14:conditionalFormatting>
        <x14:conditionalFormatting xmlns:xm="http://schemas.microsoft.com/office/excel/2006/main">
          <x14:cfRule type="dataBar" id="{7EA8AC7C-97A1-4072-B0D0-AD03374E5EE9}">
            <x14:dataBar minLength="0" maxLength="100">
              <x14:cfvo type="num">
                <xm:f>0</xm:f>
              </x14:cfvo>
              <x14:cfvo type="max"/>
              <x14:negativeFillColor rgb="FFFF0000"/>
              <x14:axisColor rgb="FF000000"/>
            </x14:dataBar>
          </x14:cfRule>
          <xm:sqref>AM136:AO136</xm:sqref>
        </x14:conditionalFormatting>
        <x14:conditionalFormatting xmlns:xm="http://schemas.microsoft.com/office/excel/2006/main">
          <x14:cfRule type="dataBar" id="{F73CE6CA-C4B2-4FCF-95CD-916FF0ECC7C7}">
            <x14:dataBar minLength="0" maxLength="100">
              <x14:cfvo type="num">
                <xm:f>0</xm:f>
              </x14:cfvo>
              <x14:cfvo type="max"/>
              <x14:negativeFillColor rgb="FFFF0000"/>
              <x14:axisColor rgb="FF000000"/>
            </x14:dataBar>
          </x14:cfRule>
          <xm:sqref>AM238:AO238</xm:sqref>
        </x14:conditionalFormatting>
        <x14:conditionalFormatting xmlns:xm="http://schemas.microsoft.com/office/excel/2006/main">
          <x14:cfRule type="dataBar" id="{159D4BFA-9FA2-420D-88CF-E8A5FAC0198E}">
            <x14:dataBar minLength="0" maxLength="100">
              <x14:cfvo type="num">
                <xm:f>0</xm:f>
              </x14:cfvo>
              <x14:cfvo type="max"/>
              <x14:negativeFillColor rgb="FFFF0000"/>
              <x14:axisColor rgb="FF000000"/>
            </x14:dataBar>
          </x14:cfRule>
          <xm:sqref>AM308:AO308</xm:sqref>
        </x14:conditionalFormatting>
        <x14:conditionalFormatting xmlns:xm="http://schemas.microsoft.com/office/excel/2006/main">
          <x14:cfRule type="dataBar" id="{EDD823C9-7E14-42F1-8CE8-D057E6615327}">
            <x14:dataBar minLength="0" maxLength="100" gradient="0">
              <x14:cfvo type="num">
                <xm:f>0</xm:f>
              </x14:cfvo>
              <x14:cfvo type="num">
                <xm:f>$I$9</xm:f>
              </x14:cfvo>
              <x14:negativeFillColor rgb="FFFF0000"/>
              <x14:axisColor rgb="FF000000"/>
            </x14:dataBar>
          </x14:cfRule>
          <xm:sqref>AM10</xm:sqref>
        </x14:conditionalFormatting>
        <x14:conditionalFormatting xmlns:xm="http://schemas.microsoft.com/office/excel/2006/main">
          <x14:cfRule type="dataBar" id="{8249168A-F47B-492F-A42C-DF1833496A11}">
            <x14:dataBar minLength="0" maxLength="100">
              <x14:cfvo type="num">
                <xm:f>0</xm:f>
              </x14:cfvo>
              <x14:cfvo type="max"/>
              <x14:negativeFillColor rgb="FFFF0000"/>
              <x14:axisColor rgb="FF000000"/>
            </x14:dataBar>
          </x14:cfRule>
          <xm:sqref>AP15:AR15</xm:sqref>
        </x14:conditionalFormatting>
        <x14:conditionalFormatting xmlns:xm="http://schemas.microsoft.com/office/excel/2006/main">
          <x14:cfRule type="dataBar" id="{2D6DB609-B8CD-4567-959F-56EA494786CB}">
            <x14:dataBar minLength="0" maxLength="100">
              <x14:cfvo type="num">
                <xm:f>0</xm:f>
              </x14:cfvo>
              <x14:cfvo type="max"/>
              <x14:negativeFillColor rgb="FFFF0000"/>
              <x14:axisColor rgb="FF000000"/>
            </x14:dataBar>
          </x14:cfRule>
          <xm:sqref>AP61:AR61</xm:sqref>
        </x14:conditionalFormatting>
        <x14:conditionalFormatting xmlns:xm="http://schemas.microsoft.com/office/excel/2006/main">
          <x14:cfRule type="dataBar" id="{55060772-AC98-465C-89F1-35B9392EC5A9}">
            <x14:dataBar minLength="0" maxLength="100">
              <x14:cfvo type="num">
                <xm:f>0</xm:f>
              </x14:cfvo>
              <x14:cfvo type="max"/>
              <x14:negativeFillColor rgb="FFFF0000"/>
              <x14:axisColor rgb="FF000000"/>
            </x14:dataBar>
          </x14:cfRule>
          <xm:sqref>AP90:AR90</xm:sqref>
        </x14:conditionalFormatting>
        <x14:conditionalFormatting xmlns:xm="http://schemas.microsoft.com/office/excel/2006/main">
          <x14:cfRule type="dataBar" id="{4F6687DE-6DD2-4916-9878-D2571B34E8A8}">
            <x14:dataBar minLength="0" maxLength="100">
              <x14:cfvo type="num">
                <xm:f>0</xm:f>
              </x14:cfvo>
              <x14:cfvo type="max"/>
              <x14:negativeFillColor rgb="FFFF0000"/>
              <x14:axisColor rgb="FF000000"/>
            </x14:dataBar>
          </x14:cfRule>
          <xm:sqref>AP105:AR105</xm:sqref>
        </x14:conditionalFormatting>
        <x14:conditionalFormatting xmlns:xm="http://schemas.microsoft.com/office/excel/2006/main">
          <x14:cfRule type="dataBar" id="{F136C0A9-6A1D-4EF0-9CCE-5EDED0199B48}">
            <x14:dataBar minLength="0" maxLength="100">
              <x14:cfvo type="num">
                <xm:f>0</xm:f>
              </x14:cfvo>
              <x14:cfvo type="max"/>
              <x14:negativeFillColor rgb="FFFF0000"/>
              <x14:axisColor rgb="FF000000"/>
            </x14:dataBar>
          </x14:cfRule>
          <xm:sqref>AP137:AR137</xm:sqref>
        </x14:conditionalFormatting>
        <x14:conditionalFormatting xmlns:xm="http://schemas.microsoft.com/office/excel/2006/main">
          <x14:cfRule type="dataBar" id="{F7C2974D-D060-4334-811D-57E88A10E947}">
            <x14:dataBar minLength="0" maxLength="100">
              <x14:cfvo type="num">
                <xm:f>0</xm:f>
              </x14:cfvo>
              <x14:cfvo type="max"/>
              <x14:negativeFillColor rgb="FFFF0000"/>
              <x14:axisColor rgb="FF000000"/>
            </x14:dataBar>
          </x14:cfRule>
          <xm:sqref>AP160:AR160</xm:sqref>
        </x14:conditionalFormatting>
        <x14:conditionalFormatting xmlns:xm="http://schemas.microsoft.com/office/excel/2006/main">
          <x14:cfRule type="dataBar" id="{BA35A863-446D-4DE0-9ACC-919EC48A65C9}">
            <x14:dataBar minLength="0" maxLength="100">
              <x14:cfvo type="num">
                <xm:f>0</xm:f>
              </x14:cfvo>
              <x14:cfvo type="max"/>
              <x14:negativeFillColor rgb="FFFF0000"/>
              <x14:axisColor rgb="FF000000"/>
            </x14:dataBar>
          </x14:cfRule>
          <xm:sqref>AP173:AR173</xm:sqref>
        </x14:conditionalFormatting>
        <x14:conditionalFormatting xmlns:xm="http://schemas.microsoft.com/office/excel/2006/main">
          <x14:cfRule type="dataBar" id="{AF7F58C1-7E92-4AFD-92C1-B960C80ED5FE}">
            <x14:dataBar minLength="0" maxLength="100">
              <x14:cfvo type="num">
                <xm:f>0</xm:f>
              </x14:cfvo>
              <x14:cfvo type="max"/>
              <x14:negativeFillColor rgb="FFFF0000"/>
              <x14:axisColor rgb="FF000000"/>
            </x14:dataBar>
          </x14:cfRule>
          <xm:sqref>AP179:AR179</xm:sqref>
        </x14:conditionalFormatting>
        <x14:conditionalFormatting xmlns:xm="http://schemas.microsoft.com/office/excel/2006/main">
          <x14:cfRule type="dataBar" id="{A017C772-63A3-4178-AEFB-8A49CFB60B6E}">
            <x14:dataBar minLength="0" maxLength="100">
              <x14:cfvo type="num">
                <xm:f>0</xm:f>
              </x14:cfvo>
              <x14:cfvo type="max"/>
              <x14:negativeFillColor rgb="FFFF0000"/>
              <x14:axisColor rgb="FF000000"/>
            </x14:dataBar>
          </x14:cfRule>
          <xm:sqref>AP189:AR189</xm:sqref>
        </x14:conditionalFormatting>
        <x14:conditionalFormatting xmlns:xm="http://schemas.microsoft.com/office/excel/2006/main">
          <x14:cfRule type="dataBar" id="{B0F37400-E488-4E5B-83E3-39D79129D4C5}">
            <x14:dataBar minLength="0" maxLength="100">
              <x14:cfvo type="num">
                <xm:f>0</xm:f>
              </x14:cfvo>
              <x14:cfvo type="max"/>
              <x14:negativeFillColor rgb="FFFF0000"/>
              <x14:axisColor rgb="FF000000"/>
            </x14:dataBar>
          </x14:cfRule>
          <xm:sqref>AP193:AR193</xm:sqref>
        </x14:conditionalFormatting>
        <x14:conditionalFormatting xmlns:xm="http://schemas.microsoft.com/office/excel/2006/main">
          <x14:cfRule type="dataBar" id="{CAF17DD5-51C6-46BD-9937-B3289491F70F}">
            <x14:dataBar minLength="0" maxLength="100">
              <x14:cfvo type="num">
                <xm:f>0</xm:f>
              </x14:cfvo>
              <x14:cfvo type="max"/>
              <x14:negativeFillColor rgb="FFFF0000"/>
              <x14:axisColor rgb="FF000000"/>
            </x14:dataBar>
          </x14:cfRule>
          <xm:sqref>AP203:AR203</xm:sqref>
        </x14:conditionalFormatting>
        <x14:conditionalFormatting xmlns:xm="http://schemas.microsoft.com/office/excel/2006/main">
          <x14:cfRule type="dataBar" id="{ED483B11-8CF7-4885-B446-0C776C84849F}">
            <x14:dataBar minLength="0" maxLength="100">
              <x14:cfvo type="num">
                <xm:f>0</xm:f>
              </x14:cfvo>
              <x14:cfvo type="max"/>
              <x14:negativeFillColor rgb="FFFF0000"/>
              <x14:axisColor rgb="FF000000"/>
            </x14:dataBar>
          </x14:cfRule>
          <xm:sqref>AP208:AR208</xm:sqref>
        </x14:conditionalFormatting>
        <x14:conditionalFormatting xmlns:xm="http://schemas.microsoft.com/office/excel/2006/main">
          <x14:cfRule type="dataBar" id="{10009391-6D4E-4901-A005-8A323830C802}">
            <x14:dataBar minLength="0" maxLength="100">
              <x14:cfvo type="num">
                <xm:f>0</xm:f>
              </x14:cfvo>
              <x14:cfvo type="max"/>
              <x14:negativeFillColor rgb="FFFF0000"/>
              <x14:axisColor rgb="FF000000"/>
            </x14:dataBar>
          </x14:cfRule>
          <xm:sqref>AP211:AR211</xm:sqref>
        </x14:conditionalFormatting>
        <x14:conditionalFormatting xmlns:xm="http://schemas.microsoft.com/office/excel/2006/main">
          <x14:cfRule type="dataBar" id="{C0062601-0347-4B26-9301-F278E42662FD}">
            <x14:dataBar minLength="0" maxLength="100">
              <x14:cfvo type="num">
                <xm:f>0</xm:f>
              </x14:cfvo>
              <x14:cfvo type="max"/>
              <x14:negativeFillColor rgb="FFFF0000"/>
              <x14:axisColor rgb="FF000000"/>
            </x14:dataBar>
          </x14:cfRule>
          <xm:sqref>AP216:AR216</xm:sqref>
        </x14:conditionalFormatting>
        <x14:conditionalFormatting xmlns:xm="http://schemas.microsoft.com/office/excel/2006/main">
          <x14:cfRule type="dataBar" id="{5CFD3766-CCE9-45F0-920A-0942D47A328E}">
            <x14:dataBar minLength="0" maxLength="100">
              <x14:cfvo type="num">
                <xm:f>0</xm:f>
              </x14:cfvo>
              <x14:cfvo type="max"/>
              <x14:negativeFillColor rgb="FFFF0000"/>
              <x14:axisColor rgb="FF000000"/>
            </x14:dataBar>
          </x14:cfRule>
          <xm:sqref>AP239:AR239</xm:sqref>
        </x14:conditionalFormatting>
        <x14:conditionalFormatting xmlns:xm="http://schemas.microsoft.com/office/excel/2006/main">
          <x14:cfRule type="dataBar" id="{0D16571C-9E6F-4553-9BAD-4F26813A5CE0}">
            <x14:dataBar minLength="0" maxLength="100">
              <x14:cfvo type="num">
                <xm:f>0</xm:f>
              </x14:cfvo>
              <x14:cfvo type="max"/>
              <x14:negativeFillColor rgb="FFFF0000"/>
              <x14:axisColor rgb="FF000000"/>
            </x14:dataBar>
          </x14:cfRule>
          <xm:sqref>AP248:AR248</xm:sqref>
        </x14:conditionalFormatting>
        <x14:conditionalFormatting xmlns:xm="http://schemas.microsoft.com/office/excel/2006/main">
          <x14:cfRule type="dataBar" id="{641E36D8-0AE5-4CE9-AFB5-D9FC0A3ACFDC}">
            <x14:dataBar minLength="0" maxLength="100">
              <x14:cfvo type="num">
                <xm:f>0</xm:f>
              </x14:cfvo>
              <x14:cfvo type="max"/>
              <x14:negativeFillColor rgb="FFFF0000"/>
              <x14:axisColor rgb="FF000000"/>
            </x14:dataBar>
          </x14:cfRule>
          <xm:sqref>AP259:AR259</xm:sqref>
        </x14:conditionalFormatting>
        <x14:conditionalFormatting xmlns:xm="http://schemas.microsoft.com/office/excel/2006/main">
          <x14:cfRule type="dataBar" id="{FC64AB4A-72DA-450E-B198-278CF23B59ED}">
            <x14:dataBar minLength="0" maxLength="100">
              <x14:cfvo type="num">
                <xm:f>0</xm:f>
              </x14:cfvo>
              <x14:cfvo type="max"/>
              <x14:negativeFillColor rgb="FFFF0000"/>
              <x14:axisColor rgb="FF000000"/>
            </x14:dataBar>
          </x14:cfRule>
          <xm:sqref>AP276:AR276</xm:sqref>
        </x14:conditionalFormatting>
        <x14:conditionalFormatting xmlns:xm="http://schemas.microsoft.com/office/excel/2006/main">
          <x14:cfRule type="dataBar" id="{2A793B06-8C21-4956-B8E4-8E93DABEA8C6}">
            <x14:dataBar minLength="0" maxLength="100">
              <x14:cfvo type="num">
                <xm:f>0</xm:f>
              </x14:cfvo>
              <x14:cfvo type="max"/>
              <x14:negativeFillColor rgb="FFFF0000"/>
              <x14:axisColor rgb="FF000000"/>
            </x14:dataBar>
          </x14:cfRule>
          <xm:sqref>AP287:AR287</xm:sqref>
        </x14:conditionalFormatting>
        <x14:conditionalFormatting xmlns:xm="http://schemas.microsoft.com/office/excel/2006/main">
          <x14:cfRule type="dataBar" id="{D7570C91-731E-4AAF-BD63-1877BB15279E}">
            <x14:dataBar minLength="0" maxLength="100">
              <x14:cfvo type="num">
                <xm:f>0</xm:f>
              </x14:cfvo>
              <x14:cfvo type="max"/>
              <x14:negativeFillColor rgb="FFFF0000"/>
              <x14:axisColor rgb="FF000000"/>
            </x14:dataBar>
          </x14:cfRule>
          <xm:sqref>AP294:AR294</xm:sqref>
        </x14:conditionalFormatting>
        <x14:conditionalFormatting xmlns:xm="http://schemas.microsoft.com/office/excel/2006/main">
          <x14:cfRule type="dataBar" id="{0487EEA4-EFED-4DAD-83F4-5CE1C631A201}">
            <x14:dataBar minLength="0" maxLength="100">
              <x14:cfvo type="num">
                <xm:f>0</xm:f>
              </x14:cfvo>
              <x14:cfvo type="max"/>
              <x14:negativeFillColor rgb="FFFF0000"/>
              <x14:axisColor rgb="FF000000"/>
            </x14:dataBar>
          </x14:cfRule>
          <xm:sqref>AP299:AR299</xm:sqref>
        </x14:conditionalFormatting>
        <x14:conditionalFormatting xmlns:xm="http://schemas.microsoft.com/office/excel/2006/main">
          <x14:cfRule type="dataBar" id="{EE8F9368-29A1-4476-B5DE-537D808793BE}">
            <x14:dataBar minLength="0" maxLength="100">
              <x14:cfvo type="num">
                <xm:f>0</xm:f>
              </x14:cfvo>
              <x14:cfvo type="max"/>
              <x14:negativeFillColor rgb="FFFF0000"/>
              <x14:axisColor rgb="FF000000"/>
            </x14:dataBar>
          </x14:cfRule>
          <xm:sqref>AP303:AR303</xm:sqref>
        </x14:conditionalFormatting>
        <x14:conditionalFormatting xmlns:xm="http://schemas.microsoft.com/office/excel/2006/main">
          <x14:cfRule type="dataBar" id="{1F94A0C2-D2BA-406C-A82F-2B28BAE4E7F6}">
            <x14:dataBar minLength="0" maxLength="100">
              <x14:cfvo type="num">
                <xm:f>0</xm:f>
              </x14:cfvo>
              <x14:cfvo type="max"/>
              <x14:negativeFillColor rgb="FFFF0000"/>
              <x14:axisColor rgb="FF000000"/>
            </x14:dataBar>
          </x14:cfRule>
          <xm:sqref>AP309:AR309</xm:sqref>
        </x14:conditionalFormatting>
        <x14:conditionalFormatting xmlns:xm="http://schemas.microsoft.com/office/excel/2006/main">
          <x14:cfRule type="dataBar" id="{258B90B9-FC06-49C1-B4FC-E60706E60C27}">
            <x14:dataBar minLength="0" maxLength="100">
              <x14:cfvo type="num">
                <xm:f>0</xm:f>
              </x14:cfvo>
              <x14:cfvo type="max"/>
              <x14:negativeFillColor rgb="FFFF0000"/>
              <x14:axisColor rgb="FF000000"/>
            </x14:dataBar>
          </x14:cfRule>
          <xm:sqref>AP316:AR316</xm:sqref>
        </x14:conditionalFormatting>
        <x14:conditionalFormatting xmlns:xm="http://schemas.microsoft.com/office/excel/2006/main">
          <x14:cfRule type="dataBar" id="{5EEE29AE-FB01-4BBE-B2BF-789B122CA772}">
            <x14:dataBar minLength="0" maxLength="100">
              <x14:cfvo type="num">
                <xm:f>0</xm:f>
              </x14:cfvo>
              <x14:cfvo type="max"/>
              <x14:negativeFillColor rgb="FFFF0000"/>
              <x14:axisColor rgb="FF000000"/>
            </x14:dataBar>
          </x14:cfRule>
          <xm:sqref>AP321:AR321</xm:sqref>
        </x14:conditionalFormatting>
        <x14:conditionalFormatting xmlns:xm="http://schemas.microsoft.com/office/excel/2006/main">
          <x14:cfRule type="dataBar" id="{4D4EBF2E-2430-48F1-90AB-33C9CD65981C}">
            <x14:dataBar minLength="0" maxLength="100">
              <x14:cfvo type="num">
                <xm:f>0</xm:f>
              </x14:cfvo>
              <x14:cfvo type="max"/>
              <x14:negativeFillColor rgb="FFFF0000"/>
              <x14:axisColor rgb="FF000000"/>
            </x14:dataBar>
          </x14:cfRule>
          <xm:sqref>AP324:AR324</xm:sqref>
        </x14:conditionalFormatting>
        <x14:conditionalFormatting xmlns:xm="http://schemas.microsoft.com/office/excel/2006/main">
          <x14:cfRule type="dataBar" id="{9A4D334A-3793-4977-B9F7-9DC5580FA2AB}">
            <x14:dataBar minLength="0" maxLength="100">
              <x14:cfvo type="num">
                <xm:f>0</xm:f>
              </x14:cfvo>
              <x14:cfvo type="max"/>
              <x14:negativeFillColor rgb="FFFF0000"/>
              <x14:axisColor rgb="FF000000"/>
            </x14:dataBar>
          </x14:cfRule>
          <xm:sqref>AP14:AR14</xm:sqref>
        </x14:conditionalFormatting>
        <x14:conditionalFormatting xmlns:xm="http://schemas.microsoft.com/office/excel/2006/main">
          <x14:cfRule type="dataBar" id="{1200E3EB-B801-405C-AB1C-E3E87E710C2A}">
            <x14:dataBar minLength="0" maxLength="100">
              <x14:cfvo type="num">
                <xm:f>0</xm:f>
              </x14:cfvo>
              <x14:cfvo type="max"/>
              <x14:negativeFillColor rgb="FFFF0000"/>
              <x14:axisColor rgb="FF000000"/>
            </x14:dataBar>
          </x14:cfRule>
          <xm:sqref>AP136:AR136</xm:sqref>
        </x14:conditionalFormatting>
        <x14:conditionalFormatting xmlns:xm="http://schemas.microsoft.com/office/excel/2006/main">
          <x14:cfRule type="dataBar" id="{1E8D017B-EBB6-4754-B0BF-B2E13F7A71F8}">
            <x14:dataBar minLength="0" maxLength="100">
              <x14:cfvo type="num">
                <xm:f>0</xm:f>
              </x14:cfvo>
              <x14:cfvo type="max"/>
              <x14:negativeFillColor rgb="FFFF0000"/>
              <x14:axisColor rgb="FF000000"/>
            </x14:dataBar>
          </x14:cfRule>
          <xm:sqref>AP238:AR238</xm:sqref>
        </x14:conditionalFormatting>
        <x14:conditionalFormatting xmlns:xm="http://schemas.microsoft.com/office/excel/2006/main">
          <x14:cfRule type="dataBar" id="{848DEEDE-3C6E-490D-BA22-95108CAC8E9D}">
            <x14:dataBar minLength="0" maxLength="100">
              <x14:cfvo type="num">
                <xm:f>0</xm:f>
              </x14:cfvo>
              <x14:cfvo type="max"/>
              <x14:negativeFillColor rgb="FFFF0000"/>
              <x14:axisColor rgb="FF000000"/>
            </x14:dataBar>
          </x14:cfRule>
          <xm:sqref>AP308:AR308</xm:sqref>
        </x14:conditionalFormatting>
        <x14:conditionalFormatting xmlns:xm="http://schemas.microsoft.com/office/excel/2006/main">
          <x14:cfRule type="dataBar" id="{6138AFB3-24BE-4862-A8E3-60CA72AA13BF}">
            <x14:dataBar minLength="0" maxLength="100" gradient="0">
              <x14:cfvo type="num">
                <xm:f>0</xm:f>
              </x14:cfvo>
              <x14:cfvo type="num">
                <xm:f>$I$9</xm:f>
              </x14:cfvo>
              <x14:negativeFillColor rgb="FFFF0000"/>
              <x14:axisColor rgb="FF000000"/>
            </x14:dataBar>
          </x14:cfRule>
          <xm:sqref>AP10</xm:sqref>
        </x14:conditionalFormatting>
        <x14:conditionalFormatting xmlns:xm="http://schemas.microsoft.com/office/excel/2006/main">
          <x14:cfRule type="dataBar" id="{16AAD07F-625A-45D1-9643-F5A2CD26177A}">
            <x14:dataBar minLength="0" maxLength="100">
              <x14:cfvo type="num">
                <xm:f>0</xm:f>
              </x14:cfvo>
              <x14:cfvo type="max"/>
              <x14:negativeFillColor rgb="FFFF0000"/>
              <x14:axisColor rgb="FF000000"/>
            </x14:dataBar>
          </x14:cfRule>
          <xm:sqref>AS15:AU15</xm:sqref>
        </x14:conditionalFormatting>
        <x14:conditionalFormatting xmlns:xm="http://schemas.microsoft.com/office/excel/2006/main">
          <x14:cfRule type="dataBar" id="{6B68D4E6-1DA9-499A-BFE5-34941FD6A243}">
            <x14:dataBar minLength="0" maxLength="100">
              <x14:cfvo type="num">
                <xm:f>0</xm:f>
              </x14:cfvo>
              <x14:cfvo type="max"/>
              <x14:negativeFillColor rgb="FFFF0000"/>
              <x14:axisColor rgb="FF000000"/>
            </x14:dataBar>
          </x14:cfRule>
          <xm:sqref>AS61:AU61</xm:sqref>
        </x14:conditionalFormatting>
        <x14:conditionalFormatting xmlns:xm="http://schemas.microsoft.com/office/excel/2006/main">
          <x14:cfRule type="dataBar" id="{084446AF-EC6F-4D78-8307-FE501025DA15}">
            <x14:dataBar minLength="0" maxLength="100">
              <x14:cfvo type="num">
                <xm:f>0</xm:f>
              </x14:cfvo>
              <x14:cfvo type="max"/>
              <x14:negativeFillColor rgb="FFFF0000"/>
              <x14:axisColor rgb="FF000000"/>
            </x14:dataBar>
          </x14:cfRule>
          <xm:sqref>AS90:AU90</xm:sqref>
        </x14:conditionalFormatting>
        <x14:conditionalFormatting xmlns:xm="http://schemas.microsoft.com/office/excel/2006/main">
          <x14:cfRule type="dataBar" id="{8B02038C-D052-4E1C-AA50-0189095BF90A}">
            <x14:dataBar minLength="0" maxLength="100">
              <x14:cfvo type="num">
                <xm:f>0</xm:f>
              </x14:cfvo>
              <x14:cfvo type="max"/>
              <x14:negativeFillColor rgb="FFFF0000"/>
              <x14:axisColor rgb="FF000000"/>
            </x14:dataBar>
          </x14:cfRule>
          <xm:sqref>AS105:AU105</xm:sqref>
        </x14:conditionalFormatting>
        <x14:conditionalFormatting xmlns:xm="http://schemas.microsoft.com/office/excel/2006/main">
          <x14:cfRule type="dataBar" id="{248B655D-9281-40C5-B29E-D31DF4BDE21C}">
            <x14:dataBar minLength="0" maxLength="100">
              <x14:cfvo type="num">
                <xm:f>0</xm:f>
              </x14:cfvo>
              <x14:cfvo type="max"/>
              <x14:negativeFillColor rgb="FFFF0000"/>
              <x14:axisColor rgb="FF000000"/>
            </x14:dataBar>
          </x14:cfRule>
          <xm:sqref>AS137:AU137</xm:sqref>
        </x14:conditionalFormatting>
        <x14:conditionalFormatting xmlns:xm="http://schemas.microsoft.com/office/excel/2006/main">
          <x14:cfRule type="dataBar" id="{23F68544-8EFE-42CF-8406-77268255B916}">
            <x14:dataBar minLength="0" maxLength="100">
              <x14:cfvo type="num">
                <xm:f>0</xm:f>
              </x14:cfvo>
              <x14:cfvo type="max"/>
              <x14:negativeFillColor rgb="FFFF0000"/>
              <x14:axisColor rgb="FF000000"/>
            </x14:dataBar>
          </x14:cfRule>
          <xm:sqref>AS160:AU160</xm:sqref>
        </x14:conditionalFormatting>
        <x14:conditionalFormatting xmlns:xm="http://schemas.microsoft.com/office/excel/2006/main">
          <x14:cfRule type="dataBar" id="{34B6DA2F-991A-474E-A9C8-29DBC3CC5F1C}">
            <x14:dataBar minLength="0" maxLength="100">
              <x14:cfvo type="num">
                <xm:f>0</xm:f>
              </x14:cfvo>
              <x14:cfvo type="max"/>
              <x14:negativeFillColor rgb="FFFF0000"/>
              <x14:axisColor rgb="FF000000"/>
            </x14:dataBar>
          </x14:cfRule>
          <xm:sqref>AS173:AU173</xm:sqref>
        </x14:conditionalFormatting>
        <x14:conditionalFormatting xmlns:xm="http://schemas.microsoft.com/office/excel/2006/main">
          <x14:cfRule type="dataBar" id="{8B010F15-B7AC-4030-9702-506145F2E317}">
            <x14:dataBar minLength="0" maxLength="100">
              <x14:cfvo type="num">
                <xm:f>0</xm:f>
              </x14:cfvo>
              <x14:cfvo type="max"/>
              <x14:negativeFillColor rgb="FFFF0000"/>
              <x14:axisColor rgb="FF000000"/>
            </x14:dataBar>
          </x14:cfRule>
          <xm:sqref>AS179:AU179</xm:sqref>
        </x14:conditionalFormatting>
        <x14:conditionalFormatting xmlns:xm="http://schemas.microsoft.com/office/excel/2006/main">
          <x14:cfRule type="dataBar" id="{45F62F77-1F8C-460E-A6E0-1B39C1F565C7}">
            <x14:dataBar minLength="0" maxLength="100">
              <x14:cfvo type="num">
                <xm:f>0</xm:f>
              </x14:cfvo>
              <x14:cfvo type="max"/>
              <x14:negativeFillColor rgb="FFFF0000"/>
              <x14:axisColor rgb="FF000000"/>
            </x14:dataBar>
          </x14:cfRule>
          <xm:sqref>AS189:AU189</xm:sqref>
        </x14:conditionalFormatting>
        <x14:conditionalFormatting xmlns:xm="http://schemas.microsoft.com/office/excel/2006/main">
          <x14:cfRule type="dataBar" id="{ABBB3354-734F-4990-9115-9CD2B8B1CE1E}">
            <x14:dataBar minLength="0" maxLength="100">
              <x14:cfvo type="num">
                <xm:f>0</xm:f>
              </x14:cfvo>
              <x14:cfvo type="max"/>
              <x14:negativeFillColor rgb="FFFF0000"/>
              <x14:axisColor rgb="FF000000"/>
            </x14:dataBar>
          </x14:cfRule>
          <xm:sqref>AS193:AU193</xm:sqref>
        </x14:conditionalFormatting>
        <x14:conditionalFormatting xmlns:xm="http://schemas.microsoft.com/office/excel/2006/main">
          <x14:cfRule type="dataBar" id="{7E7FA183-F6A8-4988-A887-C391E8D9F782}">
            <x14:dataBar minLength="0" maxLength="100">
              <x14:cfvo type="num">
                <xm:f>0</xm:f>
              </x14:cfvo>
              <x14:cfvo type="max"/>
              <x14:negativeFillColor rgb="FFFF0000"/>
              <x14:axisColor rgb="FF000000"/>
            </x14:dataBar>
          </x14:cfRule>
          <xm:sqref>AS203:AU203</xm:sqref>
        </x14:conditionalFormatting>
        <x14:conditionalFormatting xmlns:xm="http://schemas.microsoft.com/office/excel/2006/main">
          <x14:cfRule type="dataBar" id="{10427669-A914-4BC4-B53E-F22DC6C089AF}">
            <x14:dataBar minLength="0" maxLength="100">
              <x14:cfvo type="num">
                <xm:f>0</xm:f>
              </x14:cfvo>
              <x14:cfvo type="max"/>
              <x14:negativeFillColor rgb="FFFF0000"/>
              <x14:axisColor rgb="FF000000"/>
            </x14:dataBar>
          </x14:cfRule>
          <xm:sqref>AS208:AU208</xm:sqref>
        </x14:conditionalFormatting>
        <x14:conditionalFormatting xmlns:xm="http://schemas.microsoft.com/office/excel/2006/main">
          <x14:cfRule type="dataBar" id="{90FD2B15-2750-451C-8992-7D1AA1FAFB6A}">
            <x14:dataBar minLength="0" maxLength="100">
              <x14:cfvo type="num">
                <xm:f>0</xm:f>
              </x14:cfvo>
              <x14:cfvo type="max"/>
              <x14:negativeFillColor rgb="FFFF0000"/>
              <x14:axisColor rgb="FF000000"/>
            </x14:dataBar>
          </x14:cfRule>
          <xm:sqref>AS211:AU211</xm:sqref>
        </x14:conditionalFormatting>
        <x14:conditionalFormatting xmlns:xm="http://schemas.microsoft.com/office/excel/2006/main">
          <x14:cfRule type="dataBar" id="{38B0D7F0-79BC-42E3-B379-B71F71B84AAE}">
            <x14:dataBar minLength="0" maxLength="100">
              <x14:cfvo type="num">
                <xm:f>0</xm:f>
              </x14:cfvo>
              <x14:cfvo type="max"/>
              <x14:negativeFillColor rgb="FFFF0000"/>
              <x14:axisColor rgb="FF000000"/>
            </x14:dataBar>
          </x14:cfRule>
          <xm:sqref>AS216:AU216</xm:sqref>
        </x14:conditionalFormatting>
        <x14:conditionalFormatting xmlns:xm="http://schemas.microsoft.com/office/excel/2006/main">
          <x14:cfRule type="dataBar" id="{967DA60F-803A-4A59-BBD2-D9243F7FD359}">
            <x14:dataBar minLength="0" maxLength="100">
              <x14:cfvo type="num">
                <xm:f>0</xm:f>
              </x14:cfvo>
              <x14:cfvo type="max"/>
              <x14:negativeFillColor rgb="FFFF0000"/>
              <x14:axisColor rgb="FF000000"/>
            </x14:dataBar>
          </x14:cfRule>
          <xm:sqref>AS239:AU239</xm:sqref>
        </x14:conditionalFormatting>
        <x14:conditionalFormatting xmlns:xm="http://schemas.microsoft.com/office/excel/2006/main">
          <x14:cfRule type="dataBar" id="{AD534C26-39D8-4E3F-87E0-8D91BA99AC67}">
            <x14:dataBar minLength="0" maxLength="100">
              <x14:cfvo type="num">
                <xm:f>0</xm:f>
              </x14:cfvo>
              <x14:cfvo type="max"/>
              <x14:negativeFillColor rgb="FFFF0000"/>
              <x14:axisColor rgb="FF000000"/>
            </x14:dataBar>
          </x14:cfRule>
          <xm:sqref>AS248:AU248</xm:sqref>
        </x14:conditionalFormatting>
        <x14:conditionalFormatting xmlns:xm="http://schemas.microsoft.com/office/excel/2006/main">
          <x14:cfRule type="dataBar" id="{C083330D-4D0D-446C-92A9-D742FF115755}">
            <x14:dataBar minLength="0" maxLength="100">
              <x14:cfvo type="num">
                <xm:f>0</xm:f>
              </x14:cfvo>
              <x14:cfvo type="max"/>
              <x14:negativeFillColor rgb="FFFF0000"/>
              <x14:axisColor rgb="FF000000"/>
            </x14:dataBar>
          </x14:cfRule>
          <xm:sqref>AS259:AU259</xm:sqref>
        </x14:conditionalFormatting>
        <x14:conditionalFormatting xmlns:xm="http://schemas.microsoft.com/office/excel/2006/main">
          <x14:cfRule type="dataBar" id="{7BEE51B6-CDB2-4F3D-87BF-8D82E78D59F9}">
            <x14:dataBar minLength="0" maxLength="100">
              <x14:cfvo type="num">
                <xm:f>0</xm:f>
              </x14:cfvo>
              <x14:cfvo type="max"/>
              <x14:negativeFillColor rgb="FFFF0000"/>
              <x14:axisColor rgb="FF000000"/>
            </x14:dataBar>
          </x14:cfRule>
          <xm:sqref>AS276:AU276</xm:sqref>
        </x14:conditionalFormatting>
        <x14:conditionalFormatting xmlns:xm="http://schemas.microsoft.com/office/excel/2006/main">
          <x14:cfRule type="dataBar" id="{4A173C0E-CABA-4CDD-B714-E901B8869F2B}">
            <x14:dataBar minLength="0" maxLength="100">
              <x14:cfvo type="num">
                <xm:f>0</xm:f>
              </x14:cfvo>
              <x14:cfvo type="max"/>
              <x14:negativeFillColor rgb="FFFF0000"/>
              <x14:axisColor rgb="FF000000"/>
            </x14:dataBar>
          </x14:cfRule>
          <xm:sqref>AS287:AU287</xm:sqref>
        </x14:conditionalFormatting>
        <x14:conditionalFormatting xmlns:xm="http://schemas.microsoft.com/office/excel/2006/main">
          <x14:cfRule type="dataBar" id="{1C8E10A0-C2E9-4B48-B780-572114B552F0}">
            <x14:dataBar minLength="0" maxLength="100">
              <x14:cfvo type="num">
                <xm:f>0</xm:f>
              </x14:cfvo>
              <x14:cfvo type="max"/>
              <x14:negativeFillColor rgb="FFFF0000"/>
              <x14:axisColor rgb="FF000000"/>
            </x14:dataBar>
          </x14:cfRule>
          <xm:sqref>AS294:AU294</xm:sqref>
        </x14:conditionalFormatting>
        <x14:conditionalFormatting xmlns:xm="http://schemas.microsoft.com/office/excel/2006/main">
          <x14:cfRule type="dataBar" id="{BEA3FE7D-4C36-41A3-9DAC-5ED71379B958}">
            <x14:dataBar minLength="0" maxLength="100">
              <x14:cfvo type="num">
                <xm:f>0</xm:f>
              </x14:cfvo>
              <x14:cfvo type="max"/>
              <x14:negativeFillColor rgb="FFFF0000"/>
              <x14:axisColor rgb="FF000000"/>
            </x14:dataBar>
          </x14:cfRule>
          <xm:sqref>AS299:AU299</xm:sqref>
        </x14:conditionalFormatting>
        <x14:conditionalFormatting xmlns:xm="http://schemas.microsoft.com/office/excel/2006/main">
          <x14:cfRule type="dataBar" id="{3867A660-E0DC-421C-9F47-069BAEBEDE06}">
            <x14:dataBar minLength="0" maxLength="100">
              <x14:cfvo type="num">
                <xm:f>0</xm:f>
              </x14:cfvo>
              <x14:cfvo type="max"/>
              <x14:negativeFillColor rgb="FFFF0000"/>
              <x14:axisColor rgb="FF000000"/>
            </x14:dataBar>
          </x14:cfRule>
          <xm:sqref>AS303:AU303</xm:sqref>
        </x14:conditionalFormatting>
        <x14:conditionalFormatting xmlns:xm="http://schemas.microsoft.com/office/excel/2006/main">
          <x14:cfRule type="dataBar" id="{AC776356-F054-4F39-961C-35D4EFD4DB3B}">
            <x14:dataBar minLength="0" maxLength="100">
              <x14:cfvo type="num">
                <xm:f>0</xm:f>
              </x14:cfvo>
              <x14:cfvo type="max"/>
              <x14:negativeFillColor rgb="FFFF0000"/>
              <x14:axisColor rgb="FF000000"/>
            </x14:dataBar>
          </x14:cfRule>
          <xm:sqref>AS309:AU309</xm:sqref>
        </x14:conditionalFormatting>
        <x14:conditionalFormatting xmlns:xm="http://schemas.microsoft.com/office/excel/2006/main">
          <x14:cfRule type="dataBar" id="{67E713E3-AE85-4BDF-9298-1659434D96DD}">
            <x14:dataBar minLength="0" maxLength="100">
              <x14:cfvo type="num">
                <xm:f>0</xm:f>
              </x14:cfvo>
              <x14:cfvo type="max"/>
              <x14:negativeFillColor rgb="FFFF0000"/>
              <x14:axisColor rgb="FF000000"/>
            </x14:dataBar>
          </x14:cfRule>
          <xm:sqref>AS316:AU316</xm:sqref>
        </x14:conditionalFormatting>
        <x14:conditionalFormatting xmlns:xm="http://schemas.microsoft.com/office/excel/2006/main">
          <x14:cfRule type="dataBar" id="{5134B3E5-041E-47F7-8F6B-9B2D727905B1}">
            <x14:dataBar minLength="0" maxLength="100">
              <x14:cfvo type="num">
                <xm:f>0</xm:f>
              </x14:cfvo>
              <x14:cfvo type="max"/>
              <x14:negativeFillColor rgb="FFFF0000"/>
              <x14:axisColor rgb="FF000000"/>
            </x14:dataBar>
          </x14:cfRule>
          <xm:sqref>AS321:AU321</xm:sqref>
        </x14:conditionalFormatting>
        <x14:conditionalFormatting xmlns:xm="http://schemas.microsoft.com/office/excel/2006/main">
          <x14:cfRule type="dataBar" id="{D7622928-B82D-4E26-8621-52CFCF47BDBB}">
            <x14:dataBar minLength="0" maxLength="100">
              <x14:cfvo type="num">
                <xm:f>0</xm:f>
              </x14:cfvo>
              <x14:cfvo type="max"/>
              <x14:negativeFillColor rgb="FFFF0000"/>
              <x14:axisColor rgb="FF000000"/>
            </x14:dataBar>
          </x14:cfRule>
          <xm:sqref>AS324:AU324</xm:sqref>
        </x14:conditionalFormatting>
        <x14:conditionalFormatting xmlns:xm="http://schemas.microsoft.com/office/excel/2006/main">
          <x14:cfRule type="dataBar" id="{3BE5D918-B78F-418F-9DFC-5050448DFB68}">
            <x14:dataBar minLength="0" maxLength="100">
              <x14:cfvo type="num">
                <xm:f>0</xm:f>
              </x14:cfvo>
              <x14:cfvo type="max"/>
              <x14:negativeFillColor rgb="FFFF0000"/>
              <x14:axisColor rgb="FF000000"/>
            </x14:dataBar>
          </x14:cfRule>
          <xm:sqref>AS14:AU14</xm:sqref>
        </x14:conditionalFormatting>
        <x14:conditionalFormatting xmlns:xm="http://schemas.microsoft.com/office/excel/2006/main">
          <x14:cfRule type="dataBar" id="{006B0A10-45F3-476E-B893-1B3B4B6EEAEE}">
            <x14:dataBar minLength="0" maxLength="100">
              <x14:cfvo type="num">
                <xm:f>0</xm:f>
              </x14:cfvo>
              <x14:cfvo type="max"/>
              <x14:negativeFillColor rgb="FFFF0000"/>
              <x14:axisColor rgb="FF000000"/>
            </x14:dataBar>
          </x14:cfRule>
          <xm:sqref>AS136:AU136</xm:sqref>
        </x14:conditionalFormatting>
        <x14:conditionalFormatting xmlns:xm="http://schemas.microsoft.com/office/excel/2006/main">
          <x14:cfRule type="dataBar" id="{789D344F-05EE-4FE0-B429-2CF2025FC448}">
            <x14:dataBar minLength="0" maxLength="100">
              <x14:cfvo type="num">
                <xm:f>0</xm:f>
              </x14:cfvo>
              <x14:cfvo type="max"/>
              <x14:negativeFillColor rgb="FFFF0000"/>
              <x14:axisColor rgb="FF000000"/>
            </x14:dataBar>
          </x14:cfRule>
          <xm:sqref>AS238:AU238</xm:sqref>
        </x14:conditionalFormatting>
        <x14:conditionalFormatting xmlns:xm="http://schemas.microsoft.com/office/excel/2006/main">
          <x14:cfRule type="dataBar" id="{2BEA1840-B98B-4F97-A088-0301CC0C6A82}">
            <x14:dataBar minLength="0" maxLength="100">
              <x14:cfvo type="num">
                <xm:f>0</xm:f>
              </x14:cfvo>
              <x14:cfvo type="max"/>
              <x14:negativeFillColor rgb="FFFF0000"/>
              <x14:axisColor rgb="FF000000"/>
            </x14:dataBar>
          </x14:cfRule>
          <xm:sqref>AS308:AU308</xm:sqref>
        </x14:conditionalFormatting>
        <x14:conditionalFormatting xmlns:xm="http://schemas.microsoft.com/office/excel/2006/main">
          <x14:cfRule type="dataBar" id="{DB84598E-FBCE-45F2-B3E7-EF52C04CCE7A}">
            <x14:dataBar minLength="0" maxLength="100" gradient="0">
              <x14:cfvo type="num">
                <xm:f>0</xm:f>
              </x14:cfvo>
              <x14:cfvo type="num">
                <xm:f>$I$9</xm:f>
              </x14:cfvo>
              <x14:negativeFillColor rgb="FFFF0000"/>
              <x14:axisColor rgb="FF000000"/>
            </x14:dataBar>
          </x14:cfRule>
          <xm:sqref>AS10</xm:sqref>
        </x14:conditionalFormatting>
        <x14:conditionalFormatting xmlns:xm="http://schemas.microsoft.com/office/excel/2006/main">
          <x14:cfRule type="dataBar" id="{ADA9A865-A965-458D-ACCB-05AE30DD98D4}">
            <x14:dataBar minLength="0" maxLength="100">
              <x14:cfvo type="num">
                <xm:f>0</xm:f>
              </x14:cfvo>
              <x14:cfvo type="max"/>
              <x14:negativeFillColor rgb="FFFF0000"/>
              <x14:axisColor rgb="FF000000"/>
            </x14:dataBar>
          </x14:cfRule>
          <xm:sqref>AV15:AX15</xm:sqref>
        </x14:conditionalFormatting>
        <x14:conditionalFormatting xmlns:xm="http://schemas.microsoft.com/office/excel/2006/main">
          <x14:cfRule type="dataBar" id="{30A406BA-A224-43BE-920E-C780230CEBF6}">
            <x14:dataBar minLength="0" maxLength="100">
              <x14:cfvo type="num">
                <xm:f>0</xm:f>
              </x14:cfvo>
              <x14:cfvo type="max"/>
              <x14:negativeFillColor rgb="FFFF0000"/>
              <x14:axisColor rgb="FF000000"/>
            </x14:dataBar>
          </x14:cfRule>
          <xm:sqref>AV61:AX61</xm:sqref>
        </x14:conditionalFormatting>
        <x14:conditionalFormatting xmlns:xm="http://schemas.microsoft.com/office/excel/2006/main">
          <x14:cfRule type="dataBar" id="{B99A7BE4-D038-4598-88D9-701C32476459}">
            <x14:dataBar minLength="0" maxLength="100">
              <x14:cfvo type="num">
                <xm:f>0</xm:f>
              </x14:cfvo>
              <x14:cfvo type="max"/>
              <x14:negativeFillColor rgb="FFFF0000"/>
              <x14:axisColor rgb="FF000000"/>
            </x14:dataBar>
          </x14:cfRule>
          <xm:sqref>AV90:AX90</xm:sqref>
        </x14:conditionalFormatting>
        <x14:conditionalFormatting xmlns:xm="http://schemas.microsoft.com/office/excel/2006/main">
          <x14:cfRule type="dataBar" id="{80D30F6F-29F8-4891-89BB-6B73EDC659D2}">
            <x14:dataBar minLength="0" maxLength="100">
              <x14:cfvo type="num">
                <xm:f>0</xm:f>
              </x14:cfvo>
              <x14:cfvo type="max"/>
              <x14:negativeFillColor rgb="FFFF0000"/>
              <x14:axisColor rgb="FF000000"/>
            </x14:dataBar>
          </x14:cfRule>
          <xm:sqref>AV105:AX105</xm:sqref>
        </x14:conditionalFormatting>
        <x14:conditionalFormatting xmlns:xm="http://schemas.microsoft.com/office/excel/2006/main">
          <x14:cfRule type="dataBar" id="{B97F4CBA-B8E9-4F53-B8A8-36B10D40E678}">
            <x14:dataBar minLength="0" maxLength="100">
              <x14:cfvo type="num">
                <xm:f>0</xm:f>
              </x14:cfvo>
              <x14:cfvo type="max"/>
              <x14:negativeFillColor rgb="FFFF0000"/>
              <x14:axisColor rgb="FF000000"/>
            </x14:dataBar>
          </x14:cfRule>
          <xm:sqref>AV137:AX137</xm:sqref>
        </x14:conditionalFormatting>
        <x14:conditionalFormatting xmlns:xm="http://schemas.microsoft.com/office/excel/2006/main">
          <x14:cfRule type="dataBar" id="{F5606FAD-4134-4C58-A075-BEB6D08773BF}">
            <x14:dataBar minLength="0" maxLength="100">
              <x14:cfvo type="num">
                <xm:f>0</xm:f>
              </x14:cfvo>
              <x14:cfvo type="max"/>
              <x14:negativeFillColor rgb="FFFF0000"/>
              <x14:axisColor rgb="FF000000"/>
            </x14:dataBar>
          </x14:cfRule>
          <xm:sqref>AV160:AX160</xm:sqref>
        </x14:conditionalFormatting>
        <x14:conditionalFormatting xmlns:xm="http://schemas.microsoft.com/office/excel/2006/main">
          <x14:cfRule type="dataBar" id="{D70A78B4-C7AA-40DB-898A-CF873120E0D5}">
            <x14:dataBar minLength="0" maxLength="100">
              <x14:cfvo type="num">
                <xm:f>0</xm:f>
              </x14:cfvo>
              <x14:cfvo type="max"/>
              <x14:negativeFillColor rgb="FFFF0000"/>
              <x14:axisColor rgb="FF000000"/>
            </x14:dataBar>
          </x14:cfRule>
          <xm:sqref>AV173:AX173</xm:sqref>
        </x14:conditionalFormatting>
        <x14:conditionalFormatting xmlns:xm="http://schemas.microsoft.com/office/excel/2006/main">
          <x14:cfRule type="dataBar" id="{5662861D-70DF-4265-96BD-F091B097F662}">
            <x14:dataBar minLength="0" maxLength="100">
              <x14:cfvo type="num">
                <xm:f>0</xm:f>
              </x14:cfvo>
              <x14:cfvo type="max"/>
              <x14:negativeFillColor rgb="FFFF0000"/>
              <x14:axisColor rgb="FF000000"/>
            </x14:dataBar>
          </x14:cfRule>
          <xm:sqref>AV179:AX179</xm:sqref>
        </x14:conditionalFormatting>
        <x14:conditionalFormatting xmlns:xm="http://schemas.microsoft.com/office/excel/2006/main">
          <x14:cfRule type="dataBar" id="{372FD55C-E695-48B9-902D-79B22825ADD2}">
            <x14:dataBar minLength="0" maxLength="100">
              <x14:cfvo type="num">
                <xm:f>0</xm:f>
              </x14:cfvo>
              <x14:cfvo type="max"/>
              <x14:negativeFillColor rgb="FFFF0000"/>
              <x14:axisColor rgb="FF000000"/>
            </x14:dataBar>
          </x14:cfRule>
          <xm:sqref>AV189:AX189</xm:sqref>
        </x14:conditionalFormatting>
        <x14:conditionalFormatting xmlns:xm="http://schemas.microsoft.com/office/excel/2006/main">
          <x14:cfRule type="dataBar" id="{8BE8E8C3-52E7-4C57-84D9-2889D9837037}">
            <x14:dataBar minLength="0" maxLength="100">
              <x14:cfvo type="num">
                <xm:f>0</xm:f>
              </x14:cfvo>
              <x14:cfvo type="max"/>
              <x14:negativeFillColor rgb="FFFF0000"/>
              <x14:axisColor rgb="FF000000"/>
            </x14:dataBar>
          </x14:cfRule>
          <xm:sqref>AV193:AX193</xm:sqref>
        </x14:conditionalFormatting>
        <x14:conditionalFormatting xmlns:xm="http://schemas.microsoft.com/office/excel/2006/main">
          <x14:cfRule type="dataBar" id="{C0E285C5-F102-4D34-B53F-80BEB6833449}">
            <x14:dataBar minLength="0" maxLength="100">
              <x14:cfvo type="num">
                <xm:f>0</xm:f>
              </x14:cfvo>
              <x14:cfvo type="max"/>
              <x14:negativeFillColor rgb="FFFF0000"/>
              <x14:axisColor rgb="FF000000"/>
            </x14:dataBar>
          </x14:cfRule>
          <xm:sqref>AV203:AX203</xm:sqref>
        </x14:conditionalFormatting>
        <x14:conditionalFormatting xmlns:xm="http://schemas.microsoft.com/office/excel/2006/main">
          <x14:cfRule type="dataBar" id="{F834C9E9-48A0-4E4F-B139-01D1E14E7E14}">
            <x14:dataBar minLength="0" maxLength="100">
              <x14:cfvo type="num">
                <xm:f>0</xm:f>
              </x14:cfvo>
              <x14:cfvo type="max"/>
              <x14:negativeFillColor rgb="FFFF0000"/>
              <x14:axisColor rgb="FF000000"/>
            </x14:dataBar>
          </x14:cfRule>
          <xm:sqref>AV208:AX208</xm:sqref>
        </x14:conditionalFormatting>
        <x14:conditionalFormatting xmlns:xm="http://schemas.microsoft.com/office/excel/2006/main">
          <x14:cfRule type="dataBar" id="{57A1BDC3-865D-4EB9-B1F7-86270A1D839C}">
            <x14:dataBar minLength="0" maxLength="100">
              <x14:cfvo type="num">
                <xm:f>0</xm:f>
              </x14:cfvo>
              <x14:cfvo type="max"/>
              <x14:negativeFillColor rgb="FFFF0000"/>
              <x14:axisColor rgb="FF000000"/>
            </x14:dataBar>
          </x14:cfRule>
          <xm:sqref>AV211:AX211</xm:sqref>
        </x14:conditionalFormatting>
        <x14:conditionalFormatting xmlns:xm="http://schemas.microsoft.com/office/excel/2006/main">
          <x14:cfRule type="dataBar" id="{216020FD-C337-4A5C-8F5E-FD46C5252DBA}">
            <x14:dataBar minLength="0" maxLength="100">
              <x14:cfvo type="num">
                <xm:f>0</xm:f>
              </x14:cfvo>
              <x14:cfvo type="max"/>
              <x14:negativeFillColor rgb="FFFF0000"/>
              <x14:axisColor rgb="FF000000"/>
            </x14:dataBar>
          </x14:cfRule>
          <xm:sqref>AV216:AX216</xm:sqref>
        </x14:conditionalFormatting>
        <x14:conditionalFormatting xmlns:xm="http://schemas.microsoft.com/office/excel/2006/main">
          <x14:cfRule type="dataBar" id="{17F16DA7-2B7D-49C9-A3EF-CCAD18898E05}">
            <x14:dataBar minLength="0" maxLength="100">
              <x14:cfvo type="num">
                <xm:f>0</xm:f>
              </x14:cfvo>
              <x14:cfvo type="max"/>
              <x14:negativeFillColor rgb="FFFF0000"/>
              <x14:axisColor rgb="FF000000"/>
            </x14:dataBar>
          </x14:cfRule>
          <xm:sqref>AV239:AX239</xm:sqref>
        </x14:conditionalFormatting>
        <x14:conditionalFormatting xmlns:xm="http://schemas.microsoft.com/office/excel/2006/main">
          <x14:cfRule type="dataBar" id="{42BFD1F1-884D-447C-98CA-CFA826E6CB05}">
            <x14:dataBar minLength="0" maxLength="100">
              <x14:cfvo type="num">
                <xm:f>0</xm:f>
              </x14:cfvo>
              <x14:cfvo type="max"/>
              <x14:negativeFillColor rgb="FFFF0000"/>
              <x14:axisColor rgb="FF000000"/>
            </x14:dataBar>
          </x14:cfRule>
          <xm:sqref>AV248:AX248</xm:sqref>
        </x14:conditionalFormatting>
        <x14:conditionalFormatting xmlns:xm="http://schemas.microsoft.com/office/excel/2006/main">
          <x14:cfRule type="dataBar" id="{141BADC0-F550-4A90-8FE7-6E326F385756}">
            <x14:dataBar minLength="0" maxLength="100">
              <x14:cfvo type="num">
                <xm:f>0</xm:f>
              </x14:cfvo>
              <x14:cfvo type="max"/>
              <x14:negativeFillColor rgb="FFFF0000"/>
              <x14:axisColor rgb="FF000000"/>
            </x14:dataBar>
          </x14:cfRule>
          <xm:sqref>AV259:AX259</xm:sqref>
        </x14:conditionalFormatting>
        <x14:conditionalFormatting xmlns:xm="http://schemas.microsoft.com/office/excel/2006/main">
          <x14:cfRule type="dataBar" id="{14E6D509-39F5-4BC7-895C-013CAE24F01D}">
            <x14:dataBar minLength="0" maxLength="100">
              <x14:cfvo type="num">
                <xm:f>0</xm:f>
              </x14:cfvo>
              <x14:cfvo type="max"/>
              <x14:negativeFillColor rgb="FFFF0000"/>
              <x14:axisColor rgb="FF000000"/>
            </x14:dataBar>
          </x14:cfRule>
          <xm:sqref>AV276:AX276</xm:sqref>
        </x14:conditionalFormatting>
        <x14:conditionalFormatting xmlns:xm="http://schemas.microsoft.com/office/excel/2006/main">
          <x14:cfRule type="dataBar" id="{14506F9E-A26D-47D2-9576-8F4A64038731}">
            <x14:dataBar minLength="0" maxLength="100">
              <x14:cfvo type="num">
                <xm:f>0</xm:f>
              </x14:cfvo>
              <x14:cfvo type="max"/>
              <x14:negativeFillColor rgb="FFFF0000"/>
              <x14:axisColor rgb="FF000000"/>
            </x14:dataBar>
          </x14:cfRule>
          <xm:sqref>AV287:AX287</xm:sqref>
        </x14:conditionalFormatting>
        <x14:conditionalFormatting xmlns:xm="http://schemas.microsoft.com/office/excel/2006/main">
          <x14:cfRule type="dataBar" id="{F82310DE-D516-4FCC-BE09-3723B5E62DD0}">
            <x14:dataBar minLength="0" maxLength="100">
              <x14:cfvo type="num">
                <xm:f>0</xm:f>
              </x14:cfvo>
              <x14:cfvo type="max"/>
              <x14:negativeFillColor rgb="FFFF0000"/>
              <x14:axisColor rgb="FF000000"/>
            </x14:dataBar>
          </x14:cfRule>
          <xm:sqref>AV294:AX294</xm:sqref>
        </x14:conditionalFormatting>
        <x14:conditionalFormatting xmlns:xm="http://schemas.microsoft.com/office/excel/2006/main">
          <x14:cfRule type="dataBar" id="{D08574FE-2263-4AB7-A7D8-7B4E6C9F35DF}">
            <x14:dataBar minLength="0" maxLength="100">
              <x14:cfvo type="num">
                <xm:f>0</xm:f>
              </x14:cfvo>
              <x14:cfvo type="max"/>
              <x14:negativeFillColor rgb="FFFF0000"/>
              <x14:axisColor rgb="FF000000"/>
            </x14:dataBar>
          </x14:cfRule>
          <xm:sqref>AV299:AX299</xm:sqref>
        </x14:conditionalFormatting>
        <x14:conditionalFormatting xmlns:xm="http://schemas.microsoft.com/office/excel/2006/main">
          <x14:cfRule type="dataBar" id="{430F9F8F-E805-481D-88AA-297CCBB801AD}">
            <x14:dataBar minLength="0" maxLength="100">
              <x14:cfvo type="num">
                <xm:f>0</xm:f>
              </x14:cfvo>
              <x14:cfvo type="max"/>
              <x14:negativeFillColor rgb="FFFF0000"/>
              <x14:axisColor rgb="FF000000"/>
            </x14:dataBar>
          </x14:cfRule>
          <xm:sqref>AV303:AX303</xm:sqref>
        </x14:conditionalFormatting>
        <x14:conditionalFormatting xmlns:xm="http://schemas.microsoft.com/office/excel/2006/main">
          <x14:cfRule type="dataBar" id="{729D432C-830A-4983-86C1-B1AA7C729D96}">
            <x14:dataBar minLength="0" maxLength="100">
              <x14:cfvo type="num">
                <xm:f>0</xm:f>
              </x14:cfvo>
              <x14:cfvo type="max"/>
              <x14:negativeFillColor rgb="FFFF0000"/>
              <x14:axisColor rgb="FF000000"/>
            </x14:dataBar>
          </x14:cfRule>
          <xm:sqref>AV309:AX309</xm:sqref>
        </x14:conditionalFormatting>
        <x14:conditionalFormatting xmlns:xm="http://schemas.microsoft.com/office/excel/2006/main">
          <x14:cfRule type="dataBar" id="{3BEB809D-EFEB-4DDA-9FBA-12F2EDD5A1E8}">
            <x14:dataBar minLength="0" maxLength="100">
              <x14:cfvo type="num">
                <xm:f>0</xm:f>
              </x14:cfvo>
              <x14:cfvo type="max"/>
              <x14:negativeFillColor rgb="FFFF0000"/>
              <x14:axisColor rgb="FF000000"/>
            </x14:dataBar>
          </x14:cfRule>
          <xm:sqref>AV316:AX316</xm:sqref>
        </x14:conditionalFormatting>
        <x14:conditionalFormatting xmlns:xm="http://schemas.microsoft.com/office/excel/2006/main">
          <x14:cfRule type="dataBar" id="{CFAB147E-9CF2-4451-813E-0DBB9B1758F5}">
            <x14:dataBar minLength="0" maxLength="100">
              <x14:cfvo type="num">
                <xm:f>0</xm:f>
              </x14:cfvo>
              <x14:cfvo type="max"/>
              <x14:negativeFillColor rgb="FFFF0000"/>
              <x14:axisColor rgb="FF000000"/>
            </x14:dataBar>
          </x14:cfRule>
          <xm:sqref>AV321:AX321</xm:sqref>
        </x14:conditionalFormatting>
        <x14:conditionalFormatting xmlns:xm="http://schemas.microsoft.com/office/excel/2006/main">
          <x14:cfRule type="dataBar" id="{3D25732E-EA05-4BD5-8245-909173059AC7}">
            <x14:dataBar minLength="0" maxLength="100">
              <x14:cfvo type="num">
                <xm:f>0</xm:f>
              </x14:cfvo>
              <x14:cfvo type="max"/>
              <x14:negativeFillColor rgb="FFFF0000"/>
              <x14:axisColor rgb="FF000000"/>
            </x14:dataBar>
          </x14:cfRule>
          <xm:sqref>AV324:AX324</xm:sqref>
        </x14:conditionalFormatting>
        <x14:conditionalFormatting xmlns:xm="http://schemas.microsoft.com/office/excel/2006/main">
          <x14:cfRule type="dataBar" id="{0D661598-74B4-4900-93DE-00CBC72E244F}">
            <x14:dataBar minLength="0" maxLength="100">
              <x14:cfvo type="num">
                <xm:f>0</xm:f>
              </x14:cfvo>
              <x14:cfvo type="max"/>
              <x14:negativeFillColor rgb="FFFF0000"/>
              <x14:axisColor rgb="FF000000"/>
            </x14:dataBar>
          </x14:cfRule>
          <xm:sqref>AV14:AX14</xm:sqref>
        </x14:conditionalFormatting>
        <x14:conditionalFormatting xmlns:xm="http://schemas.microsoft.com/office/excel/2006/main">
          <x14:cfRule type="dataBar" id="{75D1A280-CE52-490B-AD48-FA8B1F1EEB48}">
            <x14:dataBar minLength="0" maxLength="100">
              <x14:cfvo type="num">
                <xm:f>0</xm:f>
              </x14:cfvo>
              <x14:cfvo type="max"/>
              <x14:negativeFillColor rgb="FFFF0000"/>
              <x14:axisColor rgb="FF000000"/>
            </x14:dataBar>
          </x14:cfRule>
          <xm:sqref>AV136:AX136</xm:sqref>
        </x14:conditionalFormatting>
        <x14:conditionalFormatting xmlns:xm="http://schemas.microsoft.com/office/excel/2006/main">
          <x14:cfRule type="dataBar" id="{A0AB5F61-5B7E-4AAC-824F-8EEACF402242}">
            <x14:dataBar minLength="0" maxLength="100">
              <x14:cfvo type="num">
                <xm:f>0</xm:f>
              </x14:cfvo>
              <x14:cfvo type="max"/>
              <x14:negativeFillColor rgb="FFFF0000"/>
              <x14:axisColor rgb="FF000000"/>
            </x14:dataBar>
          </x14:cfRule>
          <xm:sqref>AV238:AX238</xm:sqref>
        </x14:conditionalFormatting>
        <x14:conditionalFormatting xmlns:xm="http://schemas.microsoft.com/office/excel/2006/main">
          <x14:cfRule type="dataBar" id="{0086774C-C3DA-47DB-89F3-33EC8B3D9480}">
            <x14:dataBar minLength="0" maxLength="100">
              <x14:cfvo type="num">
                <xm:f>0</xm:f>
              </x14:cfvo>
              <x14:cfvo type="max"/>
              <x14:negativeFillColor rgb="FFFF0000"/>
              <x14:axisColor rgb="FF000000"/>
            </x14:dataBar>
          </x14:cfRule>
          <xm:sqref>AV308:AX308</xm:sqref>
        </x14:conditionalFormatting>
        <x14:conditionalFormatting xmlns:xm="http://schemas.microsoft.com/office/excel/2006/main">
          <x14:cfRule type="dataBar" id="{B94D7BD4-7C19-4F27-8493-8F571119B8EB}">
            <x14:dataBar minLength="0" maxLength="100" gradient="0">
              <x14:cfvo type="num">
                <xm:f>0</xm:f>
              </x14:cfvo>
              <x14:cfvo type="num">
                <xm:f>$I$9</xm:f>
              </x14:cfvo>
              <x14:negativeFillColor rgb="FFFF0000"/>
              <x14:axisColor rgb="FF000000"/>
            </x14:dataBar>
          </x14:cfRule>
          <xm:sqref>AV10</xm:sqref>
        </x14:conditionalFormatting>
        <x14:conditionalFormatting xmlns:xm="http://schemas.microsoft.com/office/excel/2006/main">
          <x14:cfRule type="dataBar" id="{884411C4-2D7F-4860-9FBB-F3FB3B600008}">
            <x14:dataBar minLength="0" maxLength="100">
              <x14:cfvo type="num">
                <xm:f>0</xm:f>
              </x14:cfvo>
              <x14:cfvo type="max"/>
              <x14:negativeFillColor rgb="FFFF0000"/>
              <x14:axisColor rgb="FF000000"/>
            </x14:dataBar>
          </x14:cfRule>
          <xm:sqref>AY15:BA15</xm:sqref>
        </x14:conditionalFormatting>
        <x14:conditionalFormatting xmlns:xm="http://schemas.microsoft.com/office/excel/2006/main">
          <x14:cfRule type="dataBar" id="{31E3991E-E655-48BC-AE9E-2632EB2BB840}">
            <x14:dataBar minLength="0" maxLength="100">
              <x14:cfvo type="num">
                <xm:f>0</xm:f>
              </x14:cfvo>
              <x14:cfvo type="max"/>
              <x14:negativeFillColor rgb="FFFF0000"/>
              <x14:axisColor rgb="FF000000"/>
            </x14:dataBar>
          </x14:cfRule>
          <xm:sqref>AY61:BA61</xm:sqref>
        </x14:conditionalFormatting>
        <x14:conditionalFormatting xmlns:xm="http://schemas.microsoft.com/office/excel/2006/main">
          <x14:cfRule type="dataBar" id="{119A8294-7859-429E-AFD9-0A17FE0C3CD0}">
            <x14:dataBar minLength="0" maxLength="100">
              <x14:cfvo type="num">
                <xm:f>0</xm:f>
              </x14:cfvo>
              <x14:cfvo type="max"/>
              <x14:negativeFillColor rgb="FFFF0000"/>
              <x14:axisColor rgb="FF000000"/>
            </x14:dataBar>
          </x14:cfRule>
          <xm:sqref>AY90:BA90</xm:sqref>
        </x14:conditionalFormatting>
        <x14:conditionalFormatting xmlns:xm="http://schemas.microsoft.com/office/excel/2006/main">
          <x14:cfRule type="dataBar" id="{9DC6DCE0-4533-4C35-A4CF-38E92D28D012}">
            <x14:dataBar minLength="0" maxLength="100">
              <x14:cfvo type="num">
                <xm:f>0</xm:f>
              </x14:cfvo>
              <x14:cfvo type="max"/>
              <x14:negativeFillColor rgb="FFFF0000"/>
              <x14:axisColor rgb="FF000000"/>
            </x14:dataBar>
          </x14:cfRule>
          <xm:sqref>AY105:BA105</xm:sqref>
        </x14:conditionalFormatting>
        <x14:conditionalFormatting xmlns:xm="http://schemas.microsoft.com/office/excel/2006/main">
          <x14:cfRule type="dataBar" id="{183BF147-61B4-4862-90FE-27652A311762}">
            <x14:dataBar minLength="0" maxLength="100">
              <x14:cfvo type="num">
                <xm:f>0</xm:f>
              </x14:cfvo>
              <x14:cfvo type="max"/>
              <x14:negativeFillColor rgb="FFFF0000"/>
              <x14:axisColor rgb="FF000000"/>
            </x14:dataBar>
          </x14:cfRule>
          <xm:sqref>AY137:BA137</xm:sqref>
        </x14:conditionalFormatting>
        <x14:conditionalFormatting xmlns:xm="http://schemas.microsoft.com/office/excel/2006/main">
          <x14:cfRule type="dataBar" id="{7C892AE9-5682-4616-A2C6-EEE965B5A807}">
            <x14:dataBar minLength="0" maxLength="100">
              <x14:cfvo type="num">
                <xm:f>0</xm:f>
              </x14:cfvo>
              <x14:cfvo type="max"/>
              <x14:negativeFillColor rgb="FFFF0000"/>
              <x14:axisColor rgb="FF000000"/>
            </x14:dataBar>
          </x14:cfRule>
          <xm:sqref>AY160:BA160</xm:sqref>
        </x14:conditionalFormatting>
        <x14:conditionalFormatting xmlns:xm="http://schemas.microsoft.com/office/excel/2006/main">
          <x14:cfRule type="dataBar" id="{9B262D9A-ADA3-462B-B945-0B1D8C27AE7F}">
            <x14:dataBar minLength="0" maxLength="100">
              <x14:cfvo type="num">
                <xm:f>0</xm:f>
              </x14:cfvo>
              <x14:cfvo type="max"/>
              <x14:negativeFillColor rgb="FFFF0000"/>
              <x14:axisColor rgb="FF000000"/>
            </x14:dataBar>
          </x14:cfRule>
          <xm:sqref>AY173:BA173</xm:sqref>
        </x14:conditionalFormatting>
        <x14:conditionalFormatting xmlns:xm="http://schemas.microsoft.com/office/excel/2006/main">
          <x14:cfRule type="dataBar" id="{4AC43900-F0C7-46C7-BA98-656C1089A755}">
            <x14:dataBar minLength="0" maxLength="100">
              <x14:cfvo type="num">
                <xm:f>0</xm:f>
              </x14:cfvo>
              <x14:cfvo type="max"/>
              <x14:negativeFillColor rgb="FFFF0000"/>
              <x14:axisColor rgb="FF000000"/>
            </x14:dataBar>
          </x14:cfRule>
          <xm:sqref>AY179:BA179</xm:sqref>
        </x14:conditionalFormatting>
        <x14:conditionalFormatting xmlns:xm="http://schemas.microsoft.com/office/excel/2006/main">
          <x14:cfRule type="dataBar" id="{9BBAAA69-6915-4903-B909-5D6251FFDD5F}">
            <x14:dataBar minLength="0" maxLength="100">
              <x14:cfvo type="num">
                <xm:f>0</xm:f>
              </x14:cfvo>
              <x14:cfvo type="max"/>
              <x14:negativeFillColor rgb="FFFF0000"/>
              <x14:axisColor rgb="FF000000"/>
            </x14:dataBar>
          </x14:cfRule>
          <xm:sqref>AY189:BA189</xm:sqref>
        </x14:conditionalFormatting>
        <x14:conditionalFormatting xmlns:xm="http://schemas.microsoft.com/office/excel/2006/main">
          <x14:cfRule type="dataBar" id="{385BDB29-74B6-4C91-A444-8FD8F6DBEF22}">
            <x14:dataBar minLength="0" maxLength="100">
              <x14:cfvo type="num">
                <xm:f>0</xm:f>
              </x14:cfvo>
              <x14:cfvo type="max"/>
              <x14:negativeFillColor rgb="FFFF0000"/>
              <x14:axisColor rgb="FF000000"/>
            </x14:dataBar>
          </x14:cfRule>
          <xm:sqref>AY193:BA193</xm:sqref>
        </x14:conditionalFormatting>
        <x14:conditionalFormatting xmlns:xm="http://schemas.microsoft.com/office/excel/2006/main">
          <x14:cfRule type="dataBar" id="{F6CB8196-6F93-46C3-AA60-5A21D66C3173}">
            <x14:dataBar minLength="0" maxLength="100">
              <x14:cfvo type="num">
                <xm:f>0</xm:f>
              </x14:cfvo>
              <x14:cfvo type="max"/>
              <x14:negativeFillColor rgb="FFFF0000"/>
              <x14:axisColor rgb="FF000000"/>
            </x14:dataBar>
          </x14:cfRule>
          <xm:sqref>AY203:BA203</xm:sqref>
        </x14:conditionalFormatting>
        <x14:conditionalFormatting xmlns:xm="http://schemas.microsoft.com/office/excel/2006/main">
          <x14:cfRule type="dataBar" id="{17433C28-662D-4F3A-AE60-5EAA564EF8A5}">
            <x14:dataBar minLength="0" maxLength="100">
              <x14:cfvo type="num">
                <xm:f>0</xm:f>
              </x14:cfvo>
              <x14:cfvo type="max"/>
              <x14:negativeFillColor rgb="FFFF0000"/>
              <x14:axisColor rgb="FF000000"/>
            </x14:dataBar>
          </x14:cfRule>
          <xm:sqref>AY208:BA208</xm:sqref>
        </x14:conditionalFormatting>
        <x14:conditionalFormatting xmlns:xm="http://schemas.microsoft.com/office/excel/2006/main">
          <x14:cfRule type="dataBar" id="{691D5537-4C86-4844-9FCB-9645BE3867CE}">
            <x14:dataBar minLength="0" maxLength="100">
              <x14:cfvo type="num">
                <xm:f>0</xm:f>
              </x14:cfvo>
              <x14:cfvo type="max"/>
              <x14:negativeFillColor rgb="FFFF0000"/>
              <x14:axisColor rgb="FF000000"/>
            </x14:dataBar>
          </x14:cfRule>
          <xm:sqref>AY211:BA211</xm:sqref>
        </x14:conditionalFormatting>
        <x14:conditionalFormatting xmlns:xm="http://schemas.microsoft.com/office/excel/2006/main">
          <x14:cfRule type="dataBar" id="{C5CC3DD4-9070-4FE3-ADFB-DA581DA94372}">
            <x14:dataBar minLength="0" maxLength="100">
              <x14:cfvo type="num">
                <xm:f>0</xm:f>
              </x14:cfvo>
              <x14:cfvo type="max"/>
              <x14:negativeFillColor rgb="FFFF0000"/>
              <x14:axisColor rgb="FF000000"/>
            </x14:dataBar>
          </x14:cfRule>
          <xm:sqref>AY216:BA216</xm:sqref>
        </x14:conditionalFormatting>
        <x14:conditionalFormatting xmlns:xm="http://schemas.microsoft.com/office/excel/2006/main">
          <x14:cfRule type="dataBar" id="{C6F3A237-F229-46BE-BAD3-53B368013BC1}">
            <x14:dataBar minLength="0" maxLength="100">
              <x14:cfvo type="num">
                <xm:f>0</xm:f>
              </x14:cfvo>
              <x14:cfvo type="max"/>
              <x14:negativeFillColor rgb="FFFF0000"/>
              <x14:axisColor rgb="FF000000"/>
            </x14:dataBar>
          </x14:cfRule>
          <xm:sqref>AY239:BA239</xm:sqref>
        </x14:conditionalFormatting>
        <x14:conditionalFormatting xmlns:xm="http://schemas.microsoft.com/office/excel/2006/main">
          <x14:cfRule type="dataBar" id="{5E646D35-75E3-448C-BAA7-7B4AEC5ED8AC}">
            <x14:dataBar minLength="0" maxLength="100">
              <x14:cfvo type="num">
                <xm:f>0</xm:f>
              </x14:cfvo>
              <x14:cfvo type="max"/>
              <x14:negativeFillColor rgb="FFFF0000"/>
              <x14:axisColor rgb="FF000000"/>
            </x14:dataBar>
          </x14:cfRule>
          <xm:sqref>AY248:BA248</xm:sqref>
        </x14:conditionalFormatting>
        <x14:conditionalFormatting xmlns:xm="http://schemas.microsoft.com/office/excel/2006/main">
          <x14:cfRule type="dataBar" id="{8D85F1E7-9DC2-43F0-849E-B992AFAB70B9}">
            <x14:dataBar minLength="0" maxLength="100">
              <x14:cfvo type="num">
                <xm:f>0</xm:f>
              </x14:cfvo>
              <x14:cfvo type="max"/>
              <x14:negativeFillColor rgb="FFFF0000"/>
              <x14:axisColor rgb="FF000000"/>
            </x14:dataBar>
          </x14:cfRule>
          <xm:sqref>AY259:BA259</xm:sqref>
        </x14:conditionalFormatting>
        <x14:conditionalFormatting xmlns:xm="http://schemas.microsoft.com/office/excel/2006/main">
          <x14:cfRule type="dataBar" id="{C8F9AA00-3D3A-4B7D-852E-B1271EA861EE}">
            <x14:dataBar minLength="0" maxLength="100">
              <x14:cfvo type="num">
                <xm:f>0</xm:f>
              </x14:cfvo>
              <x14:cfvo type="max"/>
              <x14:negativeFillColor rgb="FFFF0000"/>
              <x14:axisColor rgb="FF000000"/>
            </x14:dataBar>
          </x14:cfRule>
          <xm:sqref>AY276:BA276</xm:sqref>
        </x14:conditionalFormatting>
        <x14:conditionalFormatting xmlns:xm="http://schemas.microsoft.com/office/excel/2006/main">
          <x14:cfRule type="dataBar" id="{8B17F00B-9928-44D2-9F8B-DF22167028E0}">
            <x14:dataBar minLength="0" maxLength="100">
              <x14:cfvo type="num">
                <xm:f>0</xm:f>
              </x14:cfvo>
              <x14:cfvo type="max"/>
              <x14:negativeFillColor rgb="FFFF0000"/>
              <x14:axisColor rgb="FF000000"/>
            </x14:dataBar>
          </x14:cfRule>
          <xm:sqref>AY287:BA287</xm:sqref>
        </x14:conditionalFormatting>
        <x14:conditionalFormatting xmlns:xm="http://schemas.microsoft.com/office/excel/2006/main">
          <x14:cfRule type="dataBar" id="{35828D55-CC15-45A1-B3F8-49D01951743D}">
            <x14:dataBar minLength="0" maxLength="100">
              <x14:cfvo type="num">
                <xm:f>0</xm:f>
              </x14:cfvo>
              <x14:cfvo type="max"/>
              <x14:negativeFillColor rgb="FFFF0000"/>
              <x14:axisColor rgb="FF000000"/>
            </x14:dataBar>
          </x14:cfRule>
          <xm:sqref>AY294:BA294</xm:sqref>
        </x14:conditionalFormatting>
        <x14:conditionalFormatting xmlns:xm="http://schemas.microsoft.com/office/excel/2006/main">
          <x14:cfRule type="dataBar" id="{46D27101-A20B-463B-B211-9342644837B3}">
            <x14:dataBar minLength="0" maxLength="100">
              <x14:cfvo type="num">
                <xm:f>0</xm:f>
              </x14:cfvo>
              <x14:cfvo type="max"/>
              <x14:negativeFillColor rgb="FFFF0000"/>
              <x14:axisColor rgb="FF000000"/>
            </x14:dataBar>
          </x14:cfRule>
          <xm:sqref>AY299:BA299</xm:sqref>
        </x14:conditionalFormatting>
        <x14:conditionalFormatting xmlns:xm="http://schemas.microsoft.com/office/excel/2006/main">
          <x14:cfRule type="dataBar" id="{8661EAF6-30D8-4699-B3EF-CC7DF17449B3}">
            <x14:dataBar minLength="0" maxLength="100">
              <x14:cfvo type="num">
                <xm:f>0</xm:f>
              </x14:cfvo>
              <x14:cfvo type="max"/>
              <x14:negativeFillColor rgb="FFFF0000"/>
              <x14:axisColor rgb="FF000000"/>
            </x14:dataBar>
          </x14:cfRule>
          <xm:sqref>AY303:BA303</xm:sqref>
        </x14:conditionalFormatting>
        <x14:conditionalFormatting xmlns:xm="http://schemas.microsoft.com/office/excel/2006/main">
          <x14:cfRule type="dataBar" id="{A1A4CCC4-6C2A-45B3-9628-8F414CBA36E6}">
            <x14:dataBar minLength="0" maxLength="100">
              <x14:cfvo type="num">
                <xm:f>0</xm:f>
              </x14:cfvo>
              <x14:cfvo type="max"/>
              <x14:negativeFillColor rgb="FFFF0000"/>
              <x14:axisColor rgb="FF000000"/>
            </x14:dataBar>
          </x14:cfRule>
          <xm:sqref>AY309:BA309</xm:sqref>
        </x14:conditionalFormatting>
        <x14:conditionalFormatting xmlns:xm="http://schemas.microsoft.com/office/excel/2006/main">
          <x14:cfRule type="dataBar" id="{C7055046-3D2A-4401-9413-5E69F5566242}">
            <x14:dataBar minLength="0" maxLength="100">
              <x14:cfvo type="num">
                <xm:f>0</xm:f>
              </x14:cfvo>
              <x14:cfvo type="max"/>
              <x14:negativeFillColor rgb="FFFF0000"/>
              <x14:axisColor rgb="FF000000"/>
            </x14:dataBar>
          </x14:cfRule>
          <xm:sqref>AY316:BA316</xm:sqref>
        </x14:conditionalFormatting>
        <x14:conditionalFormatting xmlns:xm="http://schemas.microsoft.com/office/excel/2006/main">
          <x14:cfRule type="dataBar" id="{69ED96C1-D6F1-4ECA-96BC-698E1FA7A055}">
            <x14:dataBar minLength="0" maxLength="100">
              <x14:cfvo type="num">
                <xm:f>0</xm:f>
              </x14:cfvo>
              <x14:cfvo type="max"/>
              <x14:negativeFillColor rgb="FFFF0000"/>
              <x14:axisColor rgb="FF000000"/>
            </x14:dataBar>
          </x14:cfRule>
          <xm:sqref>AY321:BA321</xm:sqref>
        </x14:conditionalFormatting>
        <x14:conditionalFormatting xmlns:xm="http://schemas.microsoft.com/office/excel/2006/main">
          <x14:cfRule type="dataBar" id="{7A0A4F07-8EF5-4BBC-95DF-D8318BF653F9}">
            <x14:dataBar minLength="0" maxLength="100">
              <x14:cfvo type="num">
                <xm:f>0</xm:f>
              </x14:cfvo>
              <x14:cfvo type="max"/>
              <x14:negativeFillColor rgb="FFFF0000"/>
              <x14:axisColor rgb="FF000000"/>
            </x14:dataBar>
          </x14:cfRule>
          <xm:sqref>AY324:BA324</xm:sqref>
        </x14:conditionalFormatting>
        <x14:conditionalFormatting xmlns:xm="http://schemas.microsoft.com/office/excel/2006/main">
          <x14:cfRule type="dataBar" id="{55331630-AA22-4AD2-B606-51C9F00CF0ED}">
            <x14:dataBar minLength="0" maxLength="100">
              <x14:cfvo type="num">
                <xm:f>0</xm:f>
              </x14:cfvo>
              <x14:cfvo type="max"/>
              <x14:negativeFillColor rgb="FFFF0000"/>
              <x14:axisColor rgb="FF000000"/>
            </x14:dataBar>
          </x14:cfRule>
          <xm:sqref>AY14:BA14</xm:sqref>
        </x14:conditionalFormatting>
        <x14:conditionalFormatting xmlns:xm="http://schemas.microsoft.com/office/excel/2006/main">
          <x14:cfRule type="dataBar" id="{C0884C1C-7246-4093-98E9-A20ABAB3DA77}">
            <x14:dataBar minLength="0" maxLength="100">
              <x14:cfvo type="num">
                <xm:f>0</xm:f>
              </x14:cfvo>
              <x14:cfvo type="max"/>
              <x14:negativeFillColor rgb="FFFF0000"/>
              <x14:axisColor rgb="FF000000"/>
            </x14:dataBar>
          </x14:cfRule>
          <xm:sqref>AY136:BA136</xm:sqref>
        </x14:conditionalFormatting>
        <x14:conditionalFormatting xmlns:xm="http://schemas.microsoft.com/office/excel/2006/main">
          <x14:cfRule type="dataBar" id="{5EF1058F-2B49-4B05-B056-A3C85296E38F}">
            <x14:dataBar minLength="0" maxLength="100">
              <x14:cfvo type="num">
                <xm:f>0</xm:f>
              </x14:cfvo>
              <x14:cfvo type="max"/>
              <x14:negativeFillColor rgb="FFFF0000"/>
              <x14:axisColor rgb="FF000000"/>
            </x14:dataBar>
          </x14:cfRule>
          <xm:sqref>AY238:BA238</xm:sqref>
        </x14:conditionalFormatting>
        <x14:conditionalFormatting xmlns:xm="http://schemas.microsoft.com/office/excel/2006/main">
          <x14:cfRule type="dataBar" id="{D67C06CA-D2C3-40F2-AA93-4EBBD5F9AD08}">
            <x14:dataBar minLength="0" maxLength="100">
              <x14:cfvo type="num">
                <xm:f>0</xm:f>
              </x14:cfvo>
              <x14:cfvo type="max"/>
              <x14:negativeFillColor rgb="FFFF0000"/>
              <x14:axisColor rgb="FF000000"/>
            </x14:dataBar>
          </x14:cfRule>
          <xm:sqref>AY308:BA308</xm:sqref>
        </x14:conditionalFormatting>
        <x14:conditionalFormatting xmlns:xm="http://schemas.microsoft.com/office/excel/2006/main">
          <x14:cfRule type="dataBar" id="{A0F00457-DA0E-4262-8F50-050A6919A6DB}">
            <x14:dataBar minLength="0" maxLength="100" gradient="0">
              <x14:cfvo type="num">
                <xm:f>0</xm:f>
              </x14:cfvo>
              <x14:cfvo type="num">
                <xm:f>$I$9</xm:f>
              </x14:cfvo>
              <x14:negativeFillColor rgb="FFFF0000"/>
              <x14:axisColor rgb="FF000000"/>
            </x14:dataBar>
          </x14:cfRule>
          <xm:sqref>AY10</xm:sqref>
        </x14:conditionalFormatting>
        <x14:conditionalFormatting xmlns:xm="http://schemas.microsoft.com/office/excel/2006/main">
          <x14:cfRule type="dataBar" id="{EE339EC2-0AA0-4B2C-875A-EF8323B12DC9}">
            <x14:dataBar minLength="0" maxLength="100">
              <x14:cfvo type="num">
                <xm:f>0</xm:f>
              </x14:cfvo>
              <x14:cfvo type="max"/>
              <x14:negativeFillColor rgb="FFFF0000"/>
              <x14:axisColor rgb="FF000000"/>
            </x14:dataBar>
          </x14:cfRule>
          <xm:sqref>BB15:BD15</xm:sqref>
        </x14:conditionalFormatting>
        <x14:conditionalFormatting xmlns:xm="http://schemas.microsoft.com/office/excel/2006/main">
          <x14:cfRule type="dataBar" id="{07FACFD9-ED63-4CF7-8569-8207C627AE1E}">
            <x14:dataBar minLength="0" maxLength="100">
              <x14:cfvo type="num">
                <xm:f>0</xm:f>
              </x14:cfvo>
              <x14:cfvo type="max"/>
              <x14:negativeFillColor rgb="FFFF0000"/>
              <x14:axisColor rgb="FF000000"/>
            </x14:dataBar>
          </x14:cfRule>
          <xm:sqref>BB61:BD61</xm:sqref>
        </x14:conditionalFormatting>
        <x14:conditionalFormatting xmlns:xm="http://schemas.microsoft.com/office/excel/2006/main">
          <x14:cfRule type="dataBar" id="{C67FD23A-399E-4C20-9949-AA9084358AE6}">
            <x14:dataBar minLength="0" maxLength="100">
              <x14:cfvo type="num">
                <xm:f>0</xm:f>
              </x14:cfvo>
              <x14:cfvo type="max"/>
              <x14:negativeFillColor rgb="FFFF0000"/>
              <x14:axisColor rgb="FF000000"/>
            </x14:dataBar>
          </x14:cfRule>
          <xm:sqref>BB90:BD90</xm:sqref>
        </x14:conditionalFormatting>
        <x14:conditionalFormatting xmlns:xm="http://schemas.microsoft.com/office/excel/2006/main">
          <x14:cfRule type="dataBar" id="{A82103D4-8090-43BD-81E6-1DB42F04D8EA}">
            <x14:dataBar minLength="0" maxLength="100">
              <x14:cfvo type="num">
                <xm:f>0</xm:f>
              </x14:cfvo>
              <x14:cfvo type="max"/>
              <x14:negativeFillColor rgb="FFFF0000"/>
              <x14:axisColor rgb="FF000000"/>
            </x14:dataBar>
          </x14:cfRule>
          <xm:sqref>BB105:BD105</xm:sqref>
        </x14:conditionalFormatting>
        <x14:conditionalFormatting xmlns:xm="http://schemas.microsoft.com/office/excel/2006/main">
          <x14:cfRule type="dataBar" id="{43F512F3-B82A-4AF6-B795-ACF57547142F}">
            <x14:dataBar minLength="0" maxLength="100">
              <x14:cfvo type="num">
                <xm:f>0</xm:f>
              </x14:cfvo>
              <x14:cfvo type="max"/>
              <x14:negativeFillColor rgb="FFFF0000"/>
              <x14:axisColor rgb="FF000000"/>
            </x14:dataBar>
          </x14:cfRule>
          <xm:sqref>BB137:BD137</xm:sqref>
        </x14:conditionalFormatting>
        <x14:conditionalFormatting xmlns:xm="http://schemas.microsoft.com/office/excel/2006/main">
          <x14:cfRule type="dataBar" id="{8E9CE3A8-DCE9-4340-94CE-A8228E0FBA0B}">
            <x14:dataBar minLength="0" maxLength="100">
              <x14:cfvo type="num">
                <xm:f>0</xm:f>
              </x14:cfvo>
              <x14:cfvo type="max"/>
              <x14:negativeFillColor rgb="FFFF0000"/>
              <x14:axisColor rgb="FF000000"/>
            </x14:dataBar>
          </x14:cfRule>
          <xm:sqref>BB160:BD160</xm:sqref>
        </x14:conditionalFormatting>
        <x14:conditionalFormatting xmlns:xm="http://schemas.microsoft.com/office/excel/2006/main">
          <x14:cfRule type="dataBar" id="{AF7DC618-3086-454A-8792-E1DA11597C19}">
            <x14:dataBar minLength="0" maxLength="100">
              <x14:cfvo type="num">
                <xm:f>0</xm:f>
              </x14:cfvo>
              <x14:cfvo type="max"/>
              <x14:negativeFillColor rgb="FFFF0000"/>
              <x14:axisColor rgb="FF000000"/>
            </x14:dataBar>
          </x14:cfRule>
          <xm:sqref>BB173:BD173</xm:sqref>
        </x14:conditionalFormatting>
        <x14:conditionalFormatting xmlns:xm="http://schemas.microsoft.com/office/excel/2006/main">
          <x14:cfRule type="dataBar" id="{1E6B1A93-2E47-43DA-9BFC-09964219E662}">
            <x14:dataBar minLength="0" maxLength="100">
              <x14:cfvo type="num">
                <xm:f>0</xm:f>
              </x14:cfvo>
              <x14:cfvo type="max"/>
              <x14:negativeFillColor rgb="FFFF0000"/>
              <x14:axisColor rgb="FF000000"/>
            </x14:dataBar>
          </x14:cfRule>
          <xm:sqref>BB179:BD179</xm:sqref>
        </x14:conditionalFormatting>
        <x14:conditionalFormatting xmlns:xm="http://schemas.microsoft.com/office/excel/2006/main">
          <x14:cfRule type="dataBar" id="{470D9B86-6FC0-4BA7-A71B-21FE86FEE382}">
            <x14:dataBar minLength="0" maxLength="100">
              <x14:cfvo type="num">
                <xm:f>0</xm:f>
              </x14:cfvo>
              <x14:cfvo type="max"/>
              <x14:negativeFillColor rgb="FFFF0000"/>
              <x14:axisColor rgb="FF000000"/>
            </x14:dataBar>
          </x14:cfRule>
          <xm:sqref>BB189:BD189</xm:sqref>
        </x14:conditionalFormatting>
        <x14:conditionalFormatting xmlns:xm="http://schemas.microsoft.com/office/excel/2006/main">
          <x14:cfRule type="dataBar" id="{A41586CF-41D5-4FE5-BC7C-C15FD8559B1B}">
            <x14:dataBar minLength="0" maxLength="100">
              <x14:cfvo type="num">
                <xm:f>0</xm:f>
              </x14:cfvo>
              <x14:cfvo type="max"/>
              <x14:negativeFillColor rgb="FFFF0000"/>
              <x14:axisColor rgb="FF000000"/>
            </x14:dataBar>
          </x14:cfRule>
          <xm:sqref>BB193:BD193</xm:sqref>
        </x14:conditionalFormatting>
        <x14:conditionalFormatting xmlns:xm="http://schemas.microsoft.com/office/excel/2006/main">
          <x14:cfRule type="dataBar" id="{F57EB5B0-4D1D-4B14-A9BD-EB6828B51AFD}">
            <x14:dataBar minLength="0" maxLength="100">
              <x14:cfvo type="num">
                <xm:f>0</xm:f>
              </x14:cfvo>
              <x14:cfvo type="max"/>
              <x14:negativeFillColor rgb="FFFF0000"/>
              <x14:axisColor rgb="FF000000"/>
            </x14:dataBar>
          </x14:cfRule>
          <xm:sqref>BB203:BD203</xm:sqref>
        </x14:conditionalFormatting>
        <x14:conditionalFormatting xmlns:xm="http://schemas.microsoft.com/office/excel/2006/main">
          <x14:cfRule type="dataBar" id="{357BFDCD-1111-40D4-B36C-643C33CC6125}">
            <x14:dataBar minLength="0" maxLength="100">
              <x14:cfvo type="num">
                <xm:f>0</xm:f>
              </x14:cfvo>
              <x14:cfvo type="max"/>
              <x14:negativeFillColor rgb="FFFF0000"/>
              <x14:axisColor rgb="FF000000"/>
            </x14:dataBar>
          </x14:cfRule>
          <xm:sqref>BB208:BD208</xm:sqref>
        </x14:conditionalFormatting>
        <x14:conditionalFormatting xmlns:xm="http://schemas.microsoft.com/office/excel/2006/main">
          <x14:cfRule type="dataBar" id="{C6E734F0-74A5-483F-B8A0-BDD7495B916B}">
            <x14:dataBar minLength="0" maxLength="100">
              <x14:cfvo type="num">
                <xm:f>0</xm:f>
              </x14:cfvo>
              <x14:cfvo type="max"/>
              <x14:negativeFillColor rgb="FFFF0000"/>
              <x14:axisColor rgb="FF000000"/>
            </x14:dataBar>
          </x14:cfRule>
          <xm:sqref>BB211:BD211</xm:sqref>
        </x14:conditionalFormatting>
        <x14:conditionalFormatting xmlns:xm="http://schemas.microsoft.com/office/excel/2006/main">
          <x14:cfRule type="dataBar" id="{E0776B66-B2EB-4D96-8243-EB57255828E5}">
            <x14:dataBar minLength="0" maxLength="100">
              <x14:cfvo type="num">
                <xm:f>0</xm:f>
              </x14:cfvo>
              <x14:cfvo type="max"/>
              <x14:negativeFillColor rgb="FFFF0000"/>
              <x14:axisColor rgb="FF000000"/>
            </x14:dataBar>
          </x14:cfRule>
          <xm:sqref>BB216:BD216</xm:sqref>
        </x14:conditionalFormatting>
        <x14:conditionalFormatting xmlns:xm="http://schemas.microsoft.com/office/excel/2006/main">
          <x14:cfRule type="dataBar" id="{64710618-DE47-4DD5-A33A-6CDAFDBAEF96}">
            <x14:dataBar minLength="0" maxLength="100">
              <x14:cfvo type="num">
                <xm:f>0</xm:f>
              </x14:cfvo>
              <x14:cfvo type="max"/>
              <x14:negativeFillColor rgb="FFFF0000"/>
              <x14:axisColor rgb="FF000000"/>
            </x14:dataBar>
          </x14:cfRule>
          <xm:sqref>BB239:BD239</xm:sqref>
        </x14:conditionalFormatting>
        <x14:conditionalFormatting xmlns:xm="http://schemas.microsoft.com/office/excel/2006/main">
          <x14:cfRule type="dataBar" id="{43719790-4176-4C7D-AD43-1DFAC3D209D6}">
            <x14:dataBar minLength="0" maxLength="100">
              <x14:cfvo type="num">
                <xm:f>0</xm:f>
              </x14:cfvo>
              <x14:cfvo type="max"/>
              <x14:negativeFillColor rgb="FFFF0000"/>
              <x14:axisColor rgb="FF000000"/>
            </x14:dataBar>
          </x14:cfRule>
          <xm:sqref>BB248:BD248</xm:sqref>
        </x14:conditionalFormatting>
        <x14:conditionalFormatting xmlns:xm="http://schemas.microsoft.com/office/excel/2006/main">
          <x14:cfRule type="dataBar" id="{2B760DB2-4BEA-436C-81B9-9DC22A6305AB}">
            <x14:dataBar minLength="0" maxLength="100">
              <x14:cfvo type="num">
                <xm:f>0</xm:f>
              </x14:cfvo>
              <x14:cfvo type="max"/>
              <x14:negativeFillColor rgb="FFFF0000"/>
              <x14:axisColor rgb="FF000000"/>
            </x14:dataBar>
          </x14:cfRule>
          <xm:sqref>BB259:BD259</xm:sqref>
        </x14:conditionalFormatting>
        <x14:conditionalFormatting xmlns:xm="http://schemas.microsoft.com/office/excel/2006/main">
          <x14:cfRule type="dataBar" id="{6263D23D-D007-4107-ADA9-22FEBA605B71}">
            <x14:dataBar minLength="0" maxLength="100">
              <x14:cfvo type="num">
                <xm:f>0</xm:f>
              </x14:cfvo>
              <x14:cfvo type="max"/>
              <x14:negativeFillColor rgb="FFFF0000"/>
              <x14:axisColor rgb="FF000000"/>
            </x14:dataBar>
          </x14:cfRule>
          <xm:sqref>BB276:BD276</xm:sqref>
        </x14:conditionalFormatting>
        <x14:conditionalFormatting xmlns:xm="http://schemas.microsoft.com/office/excel/2006/main">
          <x14:cfRule type="dataBar" id="{AE06AE0B-CB8C-4862-AEC8-A0DB0A959839}">
            <x14:dataBar minLength="0" maxLength="100">
              <x14:cfvo type="num">
                <xm:f>0</xm:f>
              </x14:cfvo>
              <x14:cfvo type="max"/>
              <x14:negativeFillColor rgb="FFFF0000"/>
              <x14:axisColor rgb="FF000000"/>
            </x14:dataBar>
          </x14:cfRule>
          <xm:sqref>BB287:BD287</xm:sqref>
        </x14:conditionalFormatting>
        <x14:conditionalFormatting xmlns:xm="http://schemas.microsoft.com/office/excel/2006/main">
          <x14:cfRule type="dataBar" id="{AB1953D1-FA1B-4CE4-9648-AEC257A7DC37}">
            <x14:dataBar minLength="0" maxLength="100">
              <x14:cfvo type="num">
                <xm:f>0</xm:f>
              </x14:cfvo>
              <x14:cfvo type="max"/>
              <x14:negativeFillColor rgb="FFFF0000"/>
              <x14:axisColor rgb="FF000000"/>
            </x14:dataBar>
          </x14:cfRule>
          <xm:sqref>BB294:BD294</xm:sqref>
        </x14:conditionalFormatting>
        <x14:conditionalFormatting xmlns:xm="http://schemas.microsoft.com/office/excel/2006/main">
          <x14:cfRule type="dataBar" id="{67649D0F-8505-4C49-B36F-159601AB9851}">
            <x14:dataBar minLength="0" maxLength="100">
              <x14:cfvo type="num">
                <xm:f>0</xm:f>
              </x14:cfvo>
              <x14:cfvo type="max"/>
              <x14:negativeFillColor rgb="FFFF0000"/>
              <x14:axisColor rgb="FF000000"/>
            </x14:dataBar>
          </x14:cfRule>
          <xm:sqref>BB299:BD299</xm:sqref>
        </x14:conditionalFormatting>
        <x14:conditionalFormatting xmlns:xm="http://schemas.microsoft.com/office/excel/2006/main">
          <x14:cfRule type="dataBar" id="{0F536841-9F9D-4493-8CDD-15F6F0AA4E21}">
            <x14:dataBar minLength="0" maxLength="100">
              <x14:cfvo type="num">
                <xm:f>0</xm:f>
              </x14:cfvo>
              <x14:cfvo type="max"/>
              <x14:negativeFillColor rgb="FFFF0000"/>
              <x14:axisColor rgb="FF000000"/>
            </x14:dataBar>
          </x14:cfRule>
          <xm:sqref>BB303:BD303</xm:sqref>
        </x14:conditionalFormatting>
        <x14:conditionalFormatting xmlns:xm="http://schemas.microsoft.com/office/excel/2006/main">
          <x14:cfRule type="dataBar" id="{7B46F475-DEC5-448F-88A7-B2EF17992C48}">
            <x14:dataBar minLength="0" maxLength="100">
              <x14:cfvo type="num">
                <xm:f>0</xm:f>
              </x14:cfvo>
              <x14:cfvo type="max"/>
              <x14:negativeFillColor rgb="FFFF0000"/>
              <x14:axisColor rgb="FF000000"/>
            </x14:dataBar>
          </x14:cfRule>
          <xm:sqref>BB309:BD309</xm:sqref>
        </x14:conditionalFormatting>
        <x14:conditionalFormatting xmlns:xm="http://schemas.microsoft.com/office/excel/2006/main">
          <x14:cfRule type="dataBar" id="{739031E7-D4B9-4C36-B0D9-FE7C22C58E06}">
            <x14:dataBar minLength="0" maxLength="100">
              <x14:cfvo type="num">
                <xm:f>0</xm:f>
              </x14:cfvo>
              <x14:cfvo type="max"/>
              <x14:negativeFillColor rgb="FFFF0000"/>
              <x14:axisColor rgb="FF000000"/>
            </x14:dataBar>
          </x14:cfRule>
          <xm:sqref>BB316:BD316</xm:sqref>
        </x14:conditionalFormatting>
        <x14:conditionalFormatting xmlns:xm="http://schemas.microsoft.com/office/excel/2006/main">
          <x14:cfRule type="dataBar" id="{9867DB5E-0F7C-4845-A6A3-BA7AC9229E64}">
            <x14:dataBar minLength="0" maxLength="100">
              <x14:cfvo type="num">
                <xm:f>0</xm:f>
              </x14:cfvo>
              <x14:cfvo type="max"/>
              <x14:negativeFillColor rgb="FFFF0000"/>
              <x14:axisColor rgb="FF000000"/>
            </x14:dataBar>
          </x14:cfRule>
          <xm:sqref>BB321:BD321</xm:sqref>
        </x14:conditionalFormatting>
        <x14:conditionalFormatting xmlns:xm="http://schemas.microsoft.com/office/excel/2006/main">
          <x14:cfRule type="dataBar" id="{375B240B-8214-456F-8E7D-8CCA19846691}">
            <x14:dataBar minLength="0" maxLength="100">
              <x14:cfvo type="num">
                <xm:f>0</xm:f>
              </x14:cfvo>
              <x14:cfvo type="max"/>
              <x14:negativeFillColor rgb="FFFF0000"/>
              <x14:axisColor rgb="FF000000"/>
            </x14:dataBar>
          </x14:cfRule>
          <xm:sqref>BB324:BD324</xm:sqref>
        </x14:conditionalFormatting>
        <x14:conditionalFormatting xmlns:xm="http://schemas.microsoft.com/office/excel/2006/main">
          <x14:cfRule type="dataBar" id="{BF4F352C-1D32-4586-B77A-B3870B42A93A}">
            <x14:dataBar minLength="0" maxLength="100">
              <x14:cfvo type="num">
                <xm:f>0</xm:f>
              </x14:cfvo>
              <x14:cfvo type="max"/>
              <x14:negativeFillColor rgb="FFFF0000"/>
              <x14:axisColor rgb="FF000000"/>
            </x14:dataBar>
          </x14:cfRule>
          <xm:sqref>BB14:BD14</xm:sqref>
        </x14:conditionalFormatting>
        <x14:conditionalFormatting xmlns:xm="http://schemas.microsoft.com/office/excel/2006/main">
          <x14:cfRule type="dataBar" id="{5D440E37-FB1E-43D2-B8E7-2653A5123EDD}">
            <x14:dataBar minLength="0" maxLength="100">
              <x14:cfvo type="num">
                <xm:f>0</xm:f>
              </x14:cfvo>
              <x14:cfvo type="max"/>
              <x14:negativeFillColor rgb="FFFF0000"/>
              <x14:axisColor rgb="FF000000"/>
            </x14:dataBar>
          </x14:cfRule>
          <xm:sqref>BB136:BD136</xm:sqref>
        </x14:conditionalFormatting>
        <x14:conditionalFormatting xmlns:xm="http://schemas.microsoft.com/office/excel/2006/main">
          <x14:cfRule type="dataBar" id="{C4287722-3467-4FD8-9FF6-DB4DF15A5310}">
            <x14:dataBar minLength="0" maxLength="100">
              <x14:cfvo type="num">
                <xm:f>0</xm:f>
              </x14:cfvo>
              <x14:cfvo type="max"/>
              <x14:negativeFillColor rgb="FFFF0000"/>
              <x14:axisColor rgb="FF000000"/>
            </x14:dataBar>
          </x14:cfRule>
          <xm:sqref>BB238:BD238</xm:sqref>
        </x14:conditionalFormatting>
        <x14:conditionalFormatting xmlns:xm="http://schemas.microsoft.com/office/excel/2006/main">
          <x14:cfRule type="dataBar" id="{B9A9EE2B-E300-4292-970F-FBF0FBC37B2B}">
            <x14:dataBar minLength="0" maxLength="100">
              <x14:cfvo type="num">
                <xm:f>0</xm:f>
              </x14:cfvo>
              <x14:cfvo type="max"/>
              <x14:negativeFillColor rgb="FFFF0000"/>
              <x14:axisColor rgb="FF000000"/>
            </x14:dataBar>
          </x14:cfRule>
          <xm:sqref>BB308:BD308</xm:sqref>
        </x14:conditionalFormatting>
        <x14:conditionalFormatting xmlns:xm="http://schemas.microsoft.com/office/excel/2006/main">
          <x14:cfRule type="dataBar" id="{731E96F3-6F11-4F73-B9F8-861BB59B3F8D}">
            <x14:dataBar minLength="0" maxLength="100" gradient="0">
              <x14:cfvo type="num">
                <xm:f>0</xm:f>
              </x14:cfvo>
              <x14:cfvo type="num">
                <xm:f>$I$9</xm:f>
              </x14:cfvo>
              <x14:negativeFillColor rgb="FFFF0000"/>
              <x14:axisColor rgb="FF000000"/>
            </x14:dataBar>
          </x14:cfRule>
          <xm:sqref>BB10</xm:sqref>
        </x14:conditionalFormatting>
        <x14:conditionalFormatting xmlns:xm="http://schemas.microsoft.com/office/excel/2006/main">
          <x14:cfRule type="dataBar" id="{FFE62872-E08E-4698-9371-322177515E29}">
            <x14:dataBar minLength="0" maxLength="100">
              <x14:cfvo type="num">
                <xm:f>0</xm:f>
              </x14:cfvo>
              <x14:cfvo type="max"/>
              <x14:negativeFillColor rgb="FFFF0000"/>
              <x14:axisColor rgb="FF000000"/>
            </x14:dataBar>
          </x14:cfRule>
          <xm:sqref>BE15:BG15</xm:sqref>
        </x14:conditionalFormatting>
        <x14:conditionalFormatting xmlns:xm="http://schemas.microsoft.com/office/excel/2006/main">
          <x14:cfRule type="dataBar" id="{CF655A7E-FD44-4663-BDAA-523BCBE680B9}">
            <x14:dataBar minLength="0" maxLength="100">
              <x14:cfvo type="num">
                <xm:f>0</xm:f>
              </x14:cfvo>
              <x14:cfvo type="max"/>
              <x14:negativeFillColor rgb="FFFF0000"/>
              <x14:axisColor rgb="FF000000"/>
            </x14:dataBar>
          </x14:cfRule>
          <xm:sqref>BE61:BG61</xm:sqref>
        </x14:conditionalFormatting>
        <x14:conditionalFormatting xmlns:xm="http://schemas.microsoft.com/office/excel/2006/main">
          <x14:cfRule type="dataBar" id="{FE6E84AD-84C4-4C4A-87B7-C12C62146397}">
            <x14:dataBar minLength="0" maxLength="100">
              <x14:cfvo type="num">
                <xm:f>0</xm:f>
              </x14:cfvo>
              <x14:cfvo type="max"/>
              <x14:negativeFillColor rgb="FFFF0000"/>
              <x14:axisColor rgb="FF000000"/>
            </x14:dataBar>
          </x14:cfRule>
          <xm:sqref>BE90:BG90</xm:sqref>
        </x14:conditionalFormatting>
        <x14:conditionalFormatting xmlns:xm="http://schemas.microsoft.com/office/excel/2006/main">
          <x14:cfRule type="dataBar" id="{8278EE46-E9FF-4FC2-A411-D925813507F6}">
            <x14:dataBar minLength="0" maxLength="100">
              <x14:cfvo type="num">
                <xm:f>0</xm:f>
              </x14:cfvo>
              <x14:cfvo type="max"/>
              <x14:negativeFillColor rgb="FFFF0000"/>
              <x14:axisColor rgb="FF000000"/>
            </x14:dataBar>
          </x14:cfRule>
          <xm:sqref>BE105:BG105</xm:sqref>
        </x14:conditionalFormatting>
        <x14:conditionalFormatting xmlns:xm="http://schemas.microsoft.com/office/excel/2006/main">
          <x14:cfRule type="dataBar" id="{39E04E43-A5CB-4F26-96D1-C260C0ABAD8B}">
            <x14:dataBar minLength="0" maxLength="100">
              <x14:cfvo type="num">
                <xm:f>0</xm:f>
              </x14:cfvo>
              <x14:cfvo type="max"/>
              <x14:negativeFillColor rgb="FFFF0000"/>
              <x14:axisColor rgb="FF000000"/>
            </x14:dataBar>
          </x14:cfRule>
          <xm:sqref>BE137:BG137</xm:sqref>
        </x14:conditionalFormatting>
        <x14:conditionalFormatting xmlns:xm="http://schemas.microsoft.com/office/excel/2006/main">
          <x14:cfRule type="dataBar" id="{882E1147-46E3-475F-9ADC-A0CC2D0AF178}">
            <x14:dataBar minLength="0" maxLength="100">
              <x14:cfvo type="num">
                <xm:f>0</xm:f>
              </x14:cfvo>
              <x14:cfvo type="max"/>
              <x14:negativeFillColor rgb="FFFF0000"/>
              <x14:axisColor rgb="FF000000"/>
            </x14:dataBar>
          </x14:cfRule>
          <xm:sqref>BE160:BG160</xm:sqref>
        </x14:conditionalFormatting>
        <x14:conditionalFormatting xmlns:xm="http://schemas.microsoft.com/office/excel/2006/main">
          <x14:cfRule type="dataBar" id="{40A5CC9B-623C-476E-B95C-EC9FF9D7E1EF}">
            <x14:dataBar minLength="0" maxLength="100">
              <x14:cfvo type="num">
                <xm:f>0</xm:f>
              </x14:cfvo>
              <x14:cfvo type="max"/>
              <x14:negativeFillColor rgb="FFFF0000"/>
              <x14:axisColor rgb="FF000000"/>
            </x14:dataBar>
          </x14:cfRule>
          <xm:sqref>BE173:BG173</xm:sqref>
        </x14:conditionalFormatting>
        <x14:conditionalFormatting xmlns:xm="http://schemas.microsoft.com/office/excel/2006/main">
          <x14:cfRule type="dataBar" id="{A06E7F53-AE60-41BD-BDB3-06993F81B1D7}">
            <x14:dataBar minLength="0" maxLength="100">
              <x14:cfvo type="num">
                <xm:f>0</xm:f>
              </x14:cfvo>
              <x14:cfvo type="max"/>
              <x14:negativeFillColor rgb="FFFF0000"/>
              <x14:axisColor rgb="FF000000"/>
            </x14:dataBar>
          </x14:cfRule>
          <xm:sqref>BE179:BG179</xm:sqref>
        </x14:conditionalFormatting>
        <x14:conditionalFormatting xmlns:xm="http://schemas.microsoft.com/office/excel/2006/main">
          <x14:cfRule type="dataBar" id="{903E8FC8-9636-498E-ACB2-CFEDA525A62F}">
            <x14:dataBar minLength="0" maxLength="100">
              <x14:cfvo type="num">
                <xm:f>0</xm:f>
              </x14:cfvo>
              <x14:cfvo type="max"/>
              <x14:negativeFillColor rgb="FFFF0000"/>
              <x14:axisColor rgb="FF000000"/>
            </x14:dataBar>
          </x14:cfRule>
          <xm:sqref>BE189:BG189</xm:sqref>
        </x14:conditionalFormatting>
        <x14:conditionalFormatting xmlns:xm="http://schemas.microsoft.com/office/excel/2006/main">
          <x14:cfRule type="dataBar" id="{9EFC4AB8-315C-45D5-A362-92F1D2C4A4A0}">
            <x14:dataBar minLength="0" maxLength="100">
              <x14:cfvo type="num">
                <xm:f>0</xm:f>
              </x14:cfvo>
              <x14:cfvo type="max"/>
              <x14:negativeFillColor rgb="FFFF0000"/>
              <x14:axisColor rgb="FF000000"/>
            </x14:dataBar>
          </x14:cfRule>
          <xm:sqref>BE193:BG193</xm:sqref>
        </x14:conditionalFormatting>
        <x14:conditionalFormatting xmlns:xm="http://schemas.microsoft.com/office/excel/2006/main">
          <x14:cfRule type="dataBar" id="{4F9F51E8-F976-4294-8353-714A47265B2B}">
            <x14:dataBar minLength="0" maxLength="100">
              <x14:cfvo type="num">
                <xm:f>0</xm:f>
              </x14:cfvo>
              <x14:cfvo type="max"/>
              <x14:negativeFillColor rgb="FFFF0000"/>
              <x14:axisColor rgb="FF000000"/>
            </x14:dataBar>
          </x14:cfRule>
          <xm:sqref>BE203:BG203</xm:sqref>
        </x14:conditionalFormatting>
        <x14:conditionalFormatting xmlns:xm="http://schemas.microsoft.com/office/excel/2006/main">
          <x14:cfRule type="dataBar" id="{201CEDFC-281A-4DA2-B783-11FDC9D21F56}">
            <x14:dataBar minLength="0" maxLength="100">
              <x14:cfvo type="num">
                <xm:f>0</xm:f>
              </x14:cfvo>
              <x14:cfvo type="max"/>
              <x14:negativeFillColor rgb="FFFF0000"/>
              <x14:axisColor rgb="FF000000"/>
            </x14:dataBar>
          </x14:cfRule>
          <xm:sqref>BE208:BG208</xm:sqref>
        </x14:conditionalFormatting>
        <x14:conditionalFormatting xmlns:xm="http://schemas.microsoft.com/office/excel/2006/main">
          <x14:cfRule type="dataBar" id="{7834743B-71ED-472F-BBA2-6DCE969AB08C}">
            <x14:dataBar minLength="0" maxLength="100">
              <x14:cfvo type="num">
                <xm:f>0</xm:f>
              </x14:cfvo>
              <x14:cfvo type="max"/>
              <x14:negativeFillColor rgb="FFFF0000"/>
              <x14:axisColor rgb="FF000000"/>
            </x14:dataBar>
          </x14:cfRule>
          <xm:sqref>BE211:BG211</xm:sqref>
        </x14:conditionalFormatting>
        <x14:conditionalFormatting xmlns:xm="http://schemas.microsoft.com/office/excel/2006/main">
          <x14:cfRule type="dataBar" id="{AA5B0E03-3944-4977-964A-EC5F21F4AFBC}">
            <x14:dataBar minLength="0" maxLength="100">
              <x14:cfvo type="num">
                <xm:f>0</xm:f>
              </x14:cfvo>
              <x14:cfvo type="max"/>
              <x14:negativeFillColor rgb="FFFF0000"/>
              <x14:axisColor rgb="FF000000"/>
            </x14:dataBar>
          </x14:cfRule>
          <xm:sqref>BE216:BG216</xm:sqref>
        </x14:conditionalFormatting>
        <x14:conditionalFormatting xmlns:xm="http://schemas.microsoft.com/office/excel/2006/main">
          <x14:cfRule type="dataBar" id="{EE57F52C-B398-453A-ACB4-B577BD5B186E}">
            <x14:dataBar minLength="0" maxLength="100">
              <x14:cfvo type="num">
                <xm:f>0</xm:f>
              </x14:cfvo>
              <x14:cfvo type="max"/>
              <x14:negativeFillColor rgb="FFFF0000"/>
              <x14:axisColor rgb="FF000000"/>
            </x14:dataBar>
          </x14:cfRule>
          <xm:sqref>BE239:BG239</xm:sqref>
        </x14:conditionalFormatting>
        <x14:conditionalFormatting xmlns:xm="http://schemas.microsoft.com/office/excel/2006/main">
          <x14:cfRule type="dataBar" id="{AD6F99A0-5F7E-4519-B63D-B6BF34F18F5C}">
            <x14:dataBar minLength="0" maxLength="100">
              <x14:cfvo type="num">
                <xm:f>0</xm:f>
              </x14:cfvo>
              <x14:cfvo type="max"/>
              <x14:negativeFillColor rgb="FFFF0000"/>
              <x14:axisColor rgb="FF000000"/>
            </x14:dataBar>
          </x14:cfRule>
          <xm:sqref>BE248:BG248</xm:sqref>
        </x14:conditionalFormatting>
        <x14:conditionalFormatting xmlns:xm="http://schemas.microsoft.com/office/excel/2006/main">
          <x14:cfRule type="dataBar" id="{E14F91BF-5D00-49E9-BCBA-2B55282B052B}">
            <x14:dataBar minLength="0" maxLength="100">
              <x14:cfvo type="num">
                <xm:f>0</xm:f>
              </x14:cfvo>
              <x14:cfvo type="max"/>
              <x14:negativeFillColor rgb="FFFF0000"/>
              <x14:axisColor rgb="FF000000"/>
            </x14:dataBar>
          </x14:cfRule>
          <xm:sqref>BE259:BG259</xm:sqref>
        </x14:conditionalFormatting>
        <x14:conditionalFormatting xmlns:xm="http://schemas.microsoft.com/office/excel/2006/main">
          <x14:cfRule type="dataBar" id="{8D233BBF-0ED8-45CA-B0B0-4B0757872BCA}">
            <x14:dataBar minLength="0" maxLength="100">
              <x14:cfvo type="num">
                <xm:f>0</xm:f>
              </x14:cfvo>
              <x14:cfvo type="max"/>
              <x14:negativeFillColor rgb="FFFF0000"/>
              <x14:axisColor rgb="FF000000"/>
            </x14:dataBar>
          </x14:cfRule>
          <xm:sqref>BE276:BG276</xm:sqref>
        </x14:conditionalFormatting>
        <x14:conditionalFormatting xmlns:xm="http://schemas.microsoft.com/office/excel/2006/main">
          <x14:cfRule type="dataBar" id="{4D35AA1E-3F74-4763-861C-E6D17322C64B}">
            <x14:dataBar minLength="0" maxLength="100">
              <x14:cfvo type="num">
                <xm:f>0</xm:f>
              </x14:cfvo>
              <x14:cfvo type="max"/>
              <x14:negativeFillColor rgb="FFFF0000"/>
              <x14:axisColor rgb="FF000000"/>
            </x14:dataBar>
          </x14:cfRule>
          <xm:sqref>BE287:BG287</xm:sqref>
        </x14:conditionalFormatting>
        <x14:conditionalFormatting xmlns:xm="http://schemas.microsoft.com/office/excel/2006/main">
          <x14:cfRule type="dataBar" id="{C91F8FD8-C8F2-4864-B995-1F7FFDFEC2F2}">
            <x14:dataBar minLength="0" maxLength="100">
              <x14:cfvo type="num">
                <xm:f>0</xm:f>
              </x14:cfvo>
              <x14:cfvo type="max"/>
              <x14:negativeFillColor rgb="FFFF0000"/>
              <x14:axisColor rgb="FF000000"/>
            </x14:dataBar>
          </x14:cfRule>
          <xm:sqref>BE294:BG294</xm:sqref>
        </x14:conditionalFormatting>
        <x14:conditionalFormatting xmlns:xm="http://schemas.microsoft.com/office/excel/2006/main">
          <x14:cfRule type="dataBar" id="{1DC8F9E0-3BA2-48A4-8975-73EC3C423DC9}">
            <x14:dataBar minLength="0" maxLength="100">
              <x14:cfvo type="num">
                <xm:f>0</xm:f>
              </x14:cfvo>
              <x14:cfvo type="max"/>
              <x14:negativeFillColor rgb="FFFF0000"/>
              <x14:axisColor rgb="FF000000"/>
            </x14:dataBar>
          </x14:cfRule>
          <xm:sqref>BE299:BG299</xm:sqref>
        </x14:conditionalFormatting>
        <x14:conditionalFormatting xmlns:xm="http://schemas.microsoft.com/office/excel/2006/main">
          <x14:cfRule type="dataBar" id="{5F37CA65-8A7B-470C-BBF0-2EA7EEF6C972}">
            <x14:dataBar minLength="0" maxLength="100">
              <x14:cfvo type="num">
                <xm:f>0</xm:f>
              </x14:cfvo>
              <x14:cfvo type="max"/>
              <x14:negativeFillColor rgb="FFFF0000"/>
              <x14:axisColor rgb="FF000000"/>
            </x14:dataBar>
          </x14:cfRule>
          <xm:sqref>BE303:BG303</xm:sqref>
        </x14:conditionalFormatting>
        <x14:conditionalFormatting xmlns:xm="http://schemas.microsoft.com/office/excel/2006/main">
          <x14:cfRule type="dataBar" id="{DF9040A5-2A89-4C25-8BC8-393122F6711F}">
            <x14:dataBar minLength="0" maxLength="100">
              <x14:cfvo type="num">
                <xm:f>0</xm:f>
              </x14:cfvo>
              <x14:cfvo type="max"/>
              <x14:negativeFillColor rgb="FFFF0000"/>
              <x14:axisColor rgb="FF000000"/>
            </x14:dataBar>
          </x14:cfRule>
          <xm:sqref>BE309:BG309</xm:sqref>
        </x14:conditionalFormatting>
        <x14:conditionalFormatting xmlns:xm="http://schemas.microsoft.com/office/excel/2006/main">
          <x14:cfRule type="dataBar" id="{915EF6BF-4F57-47F4-BA53-1EC09D49C254}">
            <x14:dataBar minLength="0" maxLength="100">
              <x14:cfvo type="num">
                <xm:f>0</xm:f>
              </x14:cfvo>
              <x14:cfvo type="max"/>
              <x14:negativeFillColor rgb="FFFF0000"/>
              <x14:axisColor rgb="FF000000"/>
            </x14:dataBar>
          </x14:cfRule>
          <xm:sqref>BE316:BG316</xm:sqref>
        </x14:conditionalFormatting>
        <x14:conditionalFormatting xmlns:xm="http://schemas.microsoft.com/office/excel/2006/main">
          <x14:cfRule type="dataBar" id="{87C78086-106E-4355-8A46-FDD5717CF289}">
            <x14:dataBar minLength="0" maxLength="100">
              <x14:cfvo type="num">
                <xm:f>0</xm:f>
              </x14:cfvo>
              <x14:cfvo type="max"/>
              <x14:negativeFillColor rgb="FFFF0000"/>
              <x14:axisColor rgb="FF000000"/>
            </x14:dataBar>
          </x14:cfRule>
          <xm:sqref>BE321:BG321</xm:sqref>
        </x14:conditionalFormatting>
        <x14:conditionalFormatting xmlns:xm="http://schemas.microsoft.com/office/excel/2006/main">
          <x14:cfRule type="dataBar" id="{A33587B6-7CB5-4251-B111-21F5146CA9D4}">
            <x14:dataBar minLength="0" maxLength="100">
              <x14:cfvo type="num">
                <xm:f>0</xm:f>
              </x14:cfvo>
              <x14:cfvo type="max"/>
              <x14:negativeFillColor rgb="FFFF0000"/>
              <x14:axisColor rgb="FF000000"/>
            </x14:dataBar>
          </x14:cfRule>
          <xm:sqref>BE324:BG324</xm:sqref>
        </x14:conditionalFormatting>
        <x14:conditionalFormatting xmlns:xm="http://schemas.microsoft.com/office/excel/2006/main">
          <x14:cfRule type="dataBar" id="{3F0B69A8-1C53-4BF4-9581-15FA33F71CFB}">
            <x14:dataBar minLength="0" maxLength="100">
              <x14:cfvo type="num">
                <xm:f>0</xm:f>
              </x14:cfvo>
              <x14:cfvo type="max"/>
              <x14:negativeFillColor rgb="FFFF0000"/>
              <x14:axisColor rgb="FF000000"/>
            </x14:dataBar>
          </x14:cfRule>
          <xm:sqref>BE14:BG14</xm:sqref>
        </x14:conditionalFormatting>
        <x14:conditionalFormatting xmlns:xm="http://schemas.microsoft.com/office/excel/2006/main">
          <x14:cfRule type="dataBar" id="{E9C317B9-DA26-4B87-BD6E-172B92637C0B}">
            <x14:dataBar minLength="0" maxLength="100">
              <x14:cfvo type="num">
                <xm:f>0</xm:f>
              </x14:cfvo>
              <x14:cfvo type="max"/>
              <x14:negativeFillColor rgb="FFFF0000"/>
              <x14:axisColor rgb="FF000000"/>
            </x14:dataBar>
          </x14:cfRule>
          <xm:sqref>BE136:BG136</xm:sqref>
        </x14:conditionalFormatting>
        <x14:conditionalFormatting xmlns:xm="http://schemas.microsoft.com/office/excel/2006/main">
          <x14:cfRule type="dataBar" id="{8FCE062A-872D-4FE7-AC05-F9CFDC4DE966}">
            <x14:dataBar minLength="0" maxLength="100">
              <x14:cfvo type="num">
                <xm:f>0</xm:f>
              </x14:cfvo>
              <x14:cfvo type="max"/>
              <x14:negativeFillColor rgb="FFFF0000"/>
              <x14:axisColor rgb="FF000000"/>
            </x14:dataBar>
          </x14:cfRule>
          <xm:sqref>BE238:BG238</xm:sqref>
        </x14:conditionalFormatting>
        <x14:conditionalFormatting xmlns:xm="http://schemas.microsoft.com/office/excel/2006/main">
          <x14:cfRule type="dataBar" id="{5033DA38-DFE7-4A0B-89D2-D2F5D519EF6A}">
            <x14:dataBar minLength="0" maxLength="100">
              <x14:cfvo type="num">
                <xm:f>0</xm:f>
              </x14:cfvo>
              <x14:cfvo type="max"/>
              <x14:negativeFillColor rgb="FFFF0000"/>
              <x14:axisColor rgb="FF000000"/>
            </x14:dataBar>
          </x14:cfRule>
          <xm:sqref>BE308:BG308</xm:sqref>
        </x14:conditionalFormatting>
        <x14:conditionalFormatting xmlns:xm="http://schemas.microsoft.com/office/excel/2006/main">
          <x14:cfRule type="dataBar" id="{89DC970B-07EB-48C5-B8FF-42BC007A1C00}">
            <x14:dataBar minLength="0" maxLength="100" gradient="0">
              <x14:cfvo type="num">
                <xm:f>0</xm:f>
              </x14:cfvo>
              <x14:cfvo type="num">
                <xm:f>$I$9</xm:f>
              </x14:cfvo>
              <x14:negativeFillColor rgb="FFFF0000"/>
              <x14:axisColor rgb="FF000000"/>
            </x14:dataBar>
          </x14:cfRule>
          <xm:sqref>BE10</xm:sqref>
        </x14:conditionalFormatting>
        <x14:conditionalFormatting xmlns:xm="http://schemas.microsoft.com/office/excel/2006/main">
          <x14:cfRule type="dataBar" id="{347C2DF2-F43D-4113-B98A-4C61FE99793D}">
            <x14:dataBar minLength="0" maxLength="100">
              <x14:cfvo type="num">
                <xm:f>0</xm:f>
              </x14:cfvo>
              <x14:cfvo type="max"/>
              <x14:negativeFillColor rgb="FFFF0000"/>
              <x14:axisColor rgb="FF000000"/>
            </x14:dataBar>
          </x14:cfRule>
          <xm:sqref>BH15:BJ15</xm:sqref>
        </x14:conditionalFormatting>
        <x14:conditionalFormatting xmlns:xm="http://schemas.microsoft.com/office/excel/2006/main">
          <x14:cfRule type="dataBar" id="{8F7F84CC-8F7B-4658-8674-E677933915A4}">
            <x14:dataBar minLength="0" maxLength="100">
              <x14:cfvo type="num">
                <xm:f>0</xm:f>
              </x14:cfvo>
              <x14:cfvo type="max"/>
              <x14:negativeFillColor rgb="FFFF0000"/>
              <x14:axisColor rgb="FF000000"/>
            </x14:dataBar>
          </x14:cfRule>
          <xm:sqref>BH61:BJ61</xm:sqref>
        </x14:conditionalFormatting>
        <x14:conditionalFormatting xmlns:xm="http://schemas.microsoft.com/office/excel/2006/main">
          <x14:cfRule type="dataBar" id="{40553D42-6971-4C6F-A9AF-563862B785C7}">
            <x14:dataBar minLength="0" maxLength="100">
              <x14:cfvo type="num">
                <xm:f>0</xm:f>
              </x14:cfvo>
              <x14:cfvo type="max"/>
              <x14:negativeFillColor rgb="FFFF0000"/>
              <x14:axisColor rgb="FF000000"/>
            </x14:dataBar>
          </x14:cfRule>
          <xm:sqref>BH90:BJ90</xm:sqref>
        </x14:conditionalFormatting>
        <x14:conditionalFormatting xmlns:xm="http://schemas.microsoft.com/office/excel/2006/main">
          <x14:cfRule type="dataBar" id="{49EA02DE-039C-4468-8D0A-16ACE0FA1CA9}">
            <x14:dataBar minLength="0" maxLength="100">
              <x14:cfvo type="num">
                <xm:f>0</xm:f>
              </x14:cfvo>
              <x14:cfvo type="max"/>
              <x14:negativeFillColor rgb="FFFF0000"/>
              <x14:axisColor rgb="FF000000"/>
            </x14:dataBar>
          </x14:cfRule>
          <xm:sqref>BH105:BJ105</xm:sqref>
        </x14:conditionalFormatting>
        <x14:conditionalFormatting xmlns:xm="http://schemas.microsoft.com/office/excel/2006/main">
          <x14:cfRule type="dataBar" id="{4E34C160-1112-4FAA-9103-03CCAD81720B}">
            <x14:dataBar minLength="0" maxLength="100">
              <x14:cfvo type="num">
                <xm:f>0</xm:f>
              </x14:cfvo>
              <x14:cfvo type="max"/>
              <x14:negativeFillColor rgb="FFFF0000"/>
              <x14:axisColor rgb="FF000000"/>
            </x14:dataBar>
          </x14:cfRule>
          <xm:sqref>BH137:BJ137</xm:sqref>
        </x14:conditionalFormatting>
        <x14:conditionalFormatting xmlns:xm="http://schemas.microsoft.com/office/excel/2006/main">
          <x14:cfRule type="dataBar" id="{C2CC4ED9-52B0-4F37-B6F7-8BA45489A932}">
            <x14:dataBar minLength="0" maxLength="100">
              <x14:cfvo type="num">
                <xm:f>0</xm:f>
              </x14:cfvo>
              <x14:cfvo type="max"/>
              <x14:negativeFillColor rgb="FFFF0000"/>
              <x14:axisColor rgb="FF000000"/>
            </x14:dataBar>
          </x14:cfRule>
          <xm:sqref>BH160:BJ160</xm:sqref>
        </x14:conditionalFormatting>
        <x14:conditionalFormatting xmlns:xm="http://schemas.microsoft.com/office/excel/2006/main">
          <x14:cfRule type="dataBar" id="{4E6064DA-9CFB-4F7B-8FE1-50702B8F80E4}">
            <x14:dataBar minLength="0" maxLength="100">
              <x14:cfvo type="num">
                <xm:f>0</xm:f>
              </x14:cfvo>
              <x14:cfvo type="max"/>
              <x14:negativeFillColor rgb="FFFF0000"/>
              <x14:axisColor rgb="FF000000"/>
            </x14:dataBar>
          </x14:cfRule>
          <xm:sqref>BH173:BJ173</xm:sqref>
        </x14:conditionalFormatting>
        <x14:conditionalFormatting xmlns:xm="http://schemas.microsoft.com/office/excel/2006/main">
          <x14:cfRule type="dataBar" id="{55080B0C-26B6-4DD7-A8AB-34FDD8371698}">
            <x14:dataBar minLength="0" maxLength="100">
              <x14:cfvo type="num">
                <xm:f>0</xm:f>
              </x14:cfvo>
              <x14:cfvo type="max"/>
              <x14:negativeFillColor rgb="FFFF0000"/>
              <x14:axisColor rgb="FF000000"/>
            </x14:dataBar>
          </x14:cfRule>
          <xm:sqref>BH179:BJ179</xm:sqref>
        </x14:conditionalFormatting>
        <x14:conditionalFormatting xmlns:xm="http://schemas.microsoft.com/office/excel/2006/main">
          <x14:cfRule type="dataBar" id="{FDCEFFB5-4D18-4FE6-8EA2-28E62525EF4F}">
            <x14:dataBar minLength="0" maxLength="100">
              <x14:cfvo type="num">
                <xm:f>0</xm:f>
              </x14:cfvo>
              <x14:cfvo type="max"/>
              <x14:negativeFillColor rgb="FFFF0000"/>
              <x14:axisColor rgb="FF000000"/>
            </x14:dataBar>
          </x14:cfRule>
          <xm:sqref>BH189:BJ189</xm:sqref>
        </x14:conditionalFormatting>
        <x14:conditionalFormatting xmlns:xm="http://schemas.microsoft.com/office/excel/2006/main">
          <x14:cfRule type="dataBar" id="{F1DA6BAE-BC21-4F43-ADD0-FA4EA5A69ABE}">
            <x14:dataBar minLength="0" maxLength="100">
              <x14:cfvo type="num">
                <xm:f>0</xm:f>
              </x14:cfvo>
              <x14:cfvo type="max"/>
              <x14:negativeFillColor rgb="FFFF0000"/>
              <x14:axisColor rgb="FF000000"/>
            </x14:dataBar>
          </x14:cfRule>
          <xm:sqref>BH193:BJ193</xm:sqref>
        </x14:conditionalFormatting>
        <x14:conditionalFormatting xmlns:xm="http://schemas.microsoft.com/office/excel/2006/main">
          <x14:cfRule type="dataBar" id="{81264DC0-5A5B-45A7-AF95-7A85B4AD2940}">
            <x14:dataBar minLength="0" maxLength="100">
              <x14:cfvo type="num">
                <xm:f>0</xm:f>
              </x14:cfvo>
              <x14:cfvo type="max"/>
              <x14:negativeFillColor rgb="FFFF0000"/>
              <x14:axisColor rgb="FF000000"/>
            </x14:dataBar>
          </x14:cfRule>
          <xm:sqref>BH203:BJ203</xm:sqref>
        </x14:conditionalFormatting>
        <x14:conditionalFormatting xmlns:xm="http://schemas.microsoft.com/office/excel/2006/main">
          <x14:cfRule type="dataBar" id="{6E6ADD08-B14B-4324-83A1-73EB96DFA6B8}">
            <x14:dataBar minLength="0" maxLength="100">
              <x14:cfvo type="num">
                <xm:f>0</xm:f>
              </x14:cfvo>
              <x14:cfvo type="max"/>
              <x14:negativeFillColor rgb="FFFF0000"/>
              <x14:axisColor rgb="FF000000"/>
            </x14:dataBar>
          </x14:cfRule>
          <xm:sqref>BH208:BJ208</xm:sqref>
        </x14:conditionalFormatting>
        <x14:conditionalFormatting xmlns:xm="http://schemas.microsoft.com/office/excel/2006/main">
          <x14:cfRule type="dataBar" id="{76B7436D-BC99-4E1E-B214-398053A773CA}">
            <x14:dataBar minLength="0" maxLength="100">
              <x14:cfvo type="num">
                <xm:f>0</xm:f>
              </x14:cfvo>
              <x14:cfvo type="max"/>
              <x14:negativeFillColor rgb="FFFF0000"/>
              <x14:axisColor rgb="FF000000"/>
            </x14:dataBar>
          </x14:cfRule>
          <xm:sqref>BH211:BJ211</xm:sqref>
        </x14:conditionalFormatting>
        <x14:conditionalFormatting xmlns:xm="http://schemas.microsoft.com/office/excel/2006/main">
          <x14:cfRule type="dataBar" id="{FD81566E-1D2D-40D6-80CB-ED9A319D2E43}">
            <x14:dataBar minLength="0" maxLength="100">
              <x14:cfvo type="num">
                <xm:f>0</xm:f>
              </x14:cfvo>
              <x14:cfvo type="max"/>
              <x14:negativeFillColor rgb="FFFF0000"/>
              <x14:axisColor rgb="FF000000"/>
            </x14:dataBar>
          </x14:cfRule>
          <xm:sqref>BH216:BJ216</xm:sqref>
        </x14:conditionalFormatting>
        <x14:conditionalFormatting xmlns:xm="http://schemas.microsoft.com/office/excel/2006/main">
          <x14:cfRule type="dataBar" id="{924CD09B-AA1C-482B-A122-34B56CAAD4B9}">
            <x14:dataBar minLength="0" maxLength="100">
              <x14:cfvo type="num">
                <xm:f>0</xm:f>
              </x14:cfvo>
              <x14:cfvo type="max"/>
              <x14:negativeFillColor rgb="FFFF0000"/>
              <x14:axisColor rgb="FF000000"/>
            </x14:dataBar>
          </x14:cfRule>
          <xm:sqref>BH239:BJ239</xm:sqref>
        </x14:conditionalFormatting>
        <x14:conditionalFormatting xmlns:xm="http://schemas.microsoft.com/office/excel/2006/main">
          <x14:cfRule type="dataBar" id="{20D13DC0-4AF5-41F3-9015-FD527E7AA475}">
            <x14:dataBar minLength="0" maxLength="100">
              <x14:cfvo type="num">
                <xm:f>0</xm:f>
              </x14:cfvo>
              <x14:cfvo type="max"/>
              <x14:negativeFillColor rgb="FFFF0000"/>
              <x14:axisColor rgb="FF000000"/>
            </x14:dataBar>
          </x14:cfRule>
          <xm:sqref>BH248:BJ248</xm:sqref>
        </x14:conditionalFormatting>
        <x14:conditionalFormatting xmlns:xm="http://schemas.microsoft.com/office/excel/2006/main">
          <x14:cfRule type="dataBar" id="{3DD6906E-4545-44CF-86B0-D3F1074AB9B1}">
            <x14:dataBar minLength="0" maxLength="100">
              <x14:cfvo type="num">
                <xm:f>0</xm:f>
              </x14:cfvo>
              <x14:cfvo type="max"/>
              <x14:negativeFillColor rgb="FFFF0000"/>
              <x14:axisColor rgb="FF000000"/>
            </x14:dataBar>
          </x14:cfRule>
          <xm:sqref>BH259:BJ259</xm:sqref>
        </x14:conditionalFormatting>
        <x14:conditionalFormatting xmlns:xm="http://schemas.microsoft.com/office/excel/2006/main">
          <x14:cfRule type="dataBar" id="{A6F84FBD-DAEC-470C-A61A-DF714F6940CC}">
            <x14:dataBar minLength="0" maxLength="100">
              <x14:cfvo type="num">
                <xm:f>0</xm:f>
              </x14:cfvo>
              <x14:cfvo type="max"/>
              <x14:negativeFillColor rgb="FFFF0000"/>
              <x14:axisColor rgb="FF000000"/>
            </x14:dataBar>
          </x14:cfRule>
          <xm:sqref>BH276:BJ276</xm:sqref>
        </x14:conditionalFormatting>
        <x14:conditionalFormatting xmlns:xm="http://schemas.microsoft.com/office/excel/2006/main">
          <x14:cfRule type="dataBar" id="{4397ABA1-3D78-4A35-BD0C-63FEF4F68F02}">
            <x14:dataBar minLength="0" maxLength="100">
              <x14:cfvo type="num">
                <xm:f>0</xm:f>
              </x14:cfvo>
              <x14:cfvo type="max"/>
              <x14:negativeFillColor rgb="FFFF0000"/>
              <x14:axisColor rgb="FF000000"/>
            </x14:dataBar>
          </x14:cfRule>
          <xm:sqref>BH287:BJ287</xm:sqref>
        </x14:conditionalFormatting>
        <x14:conditionalFormatting xmlns:xm="http://schemas.microsoft.com/office/excel/2006/main">
          <x14:cfRule type="dataBar" id="{2FD3B4A3-8F4B-4ABA-89A3-C769EAA9977F}">
            <x14:dataBar minLength="0" maxLength="100">
              <x14:cfvo type="num">
                <xm:f>0</xm:f>
              </x14:cfvo>
              <x14:cfvo type="max"/>
              <x14:negativeFillColor rgb="FFFF0000"/>
              <x14:axisColor rgb="FF000000"/>
            </x14:dataBar>
          </x14:cfRule>
          <xm:sqref>BH294:BJ294</xm:sqref>
        </x14:conditionalFormatting>
        <x14:conditionalFormatting xmlns:xm="http://schemas.microsoft.com/office/excel/2006/main">
          <x14:cfRule type="dataBar" id="{E5EC6BB9-F2D8-4BFC-AC8D-01F02E85B382}">
            <x14:dataBar minLength="0" maxLength="100">
              <x14:cfvo type="num">
                <xm:f>0</xm:f>
              </x14:cfvo>
              <x14:cfvo type="max"/>
              <x14:negativeFillColor rgb="FFFF0000"/>
              <x14:axisColor rgb="FF000000"/>
            </x14:dataBar>
          </x14:cfRule>
          <xm:sqref>BH299:BJ299</xm:sqref>
        </x14:conditionalFormatting>
        <x14:conditionalFormatting xmlns:xm="http://schemas.microsoft.com/office/excel/2006/main">
          <x14:cfRule type="dataBar" id="{37126208-45A7-4C12-8E02-522BA6C685EC}">
            <x14:dataBar minLength="0" maxLength="100">
              <x14:cfvo type="num">
                <xm:f>0</xm:f>
              </x14:cfvo>
              <x14:cfvo type="max"/>
              <x14:negativeFillColor rgb="FFFF0000"/>
              <x14:axisColor rgb="FF000000"/>
            </x14:dataBar>
          </x14:cfRule>
          <xm:sqref>BH303:BJ303</xm:sqref>
        </x14:conditionalFormatting>
        <x14:conditionalFormatting xmlns:xm="http://schemas.microsoft.com/office/excel/2006/main">
          <x14:cfRule type="dataBar" id="{2418D015-2366-4D8E-9F13-83FA918988AF}">
            <x14:dataBar minLength="0" maxLength="100">
              <x14:cfvo type="num">
                <xm:f>0</xm:f>
              </x14:cfvo>
              <x14:cfvo type="max"/>
              <x14:negativeFillColor rgb="FFFF0000"/>
              <x14:axisColor rgb="FF000000"/>
            </x14:dataBar>
          </x14:cfRule>
          <xm:sqref>BH309:BJ309</xm:sqref>
        </x14:conditionalFormatting>
        <x14:conditionalFormatting xmlns:xm="http://schemas.microsoft.com/office/excel/2006/main">
          <x14:cfRule type="dataBar" id="{71854A67-BD77-47A4-8863-E9190AA81CDB}">
            <x14:dataBar minLength="0" maxLength="100">
              <x14:cfvo type="num">
                <xm:f>0</xm:f>
              </x14:cfvo>
              <x14:cfvo type="max"/>
              <x14:negativeFillColor rgb="FFFF0000"/>
              <x14:axisColor rgb="FF000000"/>
            </x14:dataBar>
          </x14:cfRule>
          <xm:sqref>BH316:BJ316</xm:sqref>
        </x14:conditionalFormatting>
        <x14:conditionalFormatting xmlns:xm="http://schemas.microsoft.com/office/excel/2006/main">
          <x14:cfRule type="dataBar" id="{39E1088C-A379-48F2-800C-E487A37F8953}">
            <x14:dataBar minLength="0" maxLength="100">
              <x14:cfvo type="num">
                <xm:f>0</xm:f>
              </x14:cfvo>
              <x14:cfvo type="max"/>
              <x14:negativeFillColor rgb="FFFF0000"/>
              <x14:axisColor rgb="FF000000"/>
            </x14:dataBar>
          </x14:cfRule>
          <xm:sqref>BH321:BJ321</xm:sqref>
        </x14:conditionalFormatting>
        <x14:conditionalFormatting xmlns:xm="http://schemas.microsoft.com/office/excel/2006/main">
          <x14:cfRule type="dataBar" id="{6F4393C3-13F4-4D71-BF09-B38B5D0A6277}">
            <x14:dataBar minLength="0" maxLength="100">
              <x14:cfvo type="num">
                <xm:f>0</xm:f>
              </x14:cfvo>
              <x14:cfvo type="max"/>
              <x14:negativeFillColor rgb="FFFF0000"/>
              <x14:axisColor rgb="FF000000"/>
            </x14:dataBar>
          </x14:cfRule>
          <xm:sqref>BH324:BJ324</xm:sqref>
        </x14:conditionalFormatting>
        <x14:conditionalFormatting xmlns:xm="http://schemas.microsoft.com/office/excel/2006/main">
          <x14:cfRule type="dataBar" id="{C95CF0B9-FEF3-4011-84C3-ECD8F4C84BAC}">
            <x14:dataBar minLength="0" maxLength="100">
              <x14:cfvo type="num">
                <xm:f>0</xm:f>
              </x14:cfvo>
              <x14:cfvo type="max"/>
              <x14:negativeFillColor rgb="FFFF0000"/>
              <x14:axisColor rgb="FF000000"/>
            </x14:dataBar>
          </x14:cfRule>
          <xm:sqref>BH14:BJ14</xm:sqref>
        </x14:conditionalFormatting>
        <x14:conditionalFormatting xmlns:xm="http://schemas.microsoft.com/office/excel/2006/main">
          <x14:cfRule type="dataBar" id="{D73325D2-37D1-4E95-99BB-94254AE8AC86}">
            <x14:dataBar minLength="0" maxLength="100">
              <x14:cfvo type="num">
                <xm:f>0</xm:f>
              </x14:cfvo>
              <x14:cfvo type="max"/>
              <x14:negativeFillColor rgb="FFFF0000"/>
              <x14:axisColor rgb="FF000000"/>
            </x14:dataBar>
          </x14:cfRule>
          <xm:sqref>BH136:BJ136</xm:sqref>
        </x14:conditionalFormatting>
        <x14:conditionalFormatting xmlns:xm="http://schemas.microsoft.com/office/excel/2006/main">
          <x14:cfRule type="dataBar" id="{D0FB0CF6-BAE5-4FAA-A7DF-D609A71A021D}">
            <x14:dataBar minLength="0" maxLength="100">
              <x14:cfvo type="num">
                <xm:f>0</xm:f>
              </x14:cfvo>
              <x14:cfvo type="max"/>
              <x14:negativeFillColor rgb="FFFF0000"/>
              <x14:axisColor rgb="FF000000"/>
            </x14:dataBar>
          </x14:cfRule>
          <xm:sqref>BH238:BJ238</xm:sqref>
        </x14:conditionalFormatting>
        <x14:conditionalFormatting xmlns:xm="http://schemas.microsoft.com/office/excel/2006/main">
          <x14:cfRule type="dataBar" id="{E288C486-4C1B-4F44-AAC8-04BA95D4A352}">
            <x14:dataBar minLength="0" maxLength="100">
              <x14:cfvo type="num">
                <xm:f>0</xm:f>
              </x14:cfvo>
              <x14:cfvo type="max"/>
              <x14:negativeFillColor rgb="FFFF0000"/>
              <x14:axisColor rgb="FF000000"/>
            </x14:dataBar>
          </x14:cfRule>
          <xm:sqref>BH308:BJ308</xm:sqref>
        </x14:conditionalFormatting>
        <x14:conditionalFormatting xmlns:xm="http://schemas.microsoft.com/office/excel/2006/main">
          <x14:cfRule type="dataBar" id="{9B0CB1C5-27FE-49FD-BD78-65FDF2AA5D30}">
            <x14:dataBar minLength="0" maxLength="100" gradient="0">
              <x14:cfvo type="num">
                <xm:f>0</xm:f>
              </x14:cfvo>
              <x14:cfvo type="num">
                <xm:f>$I$9</xm:f>
              </x14:cfvo>
              <x14:negativeFillColor rgb="FFFF0000"/>
              <x14:axisColor rgb="FF000000"/>
            </x14:dataBar>
          </x14:cfRule>
          <xm:sqref>BH10</xm:sqref>
        </x14:conditionalFormatting>
        <x14:conditionalFormatting xmlns:xm="http://schemas.microsoft.com/office/excel/2006/main">
          <x14:cfRule type="dataBar" id="{8CCEB012-2FEB-4DC5-B5F0-25CD65960CA8}">
            <x14:dataBar minLength="0" maxLength="100">
              <x14:cfvo type="num">
                <xm:f>0</xm:f>
              </x14:cfvo>
              <x14:cfvo type="max"/>
              <x14:negativeFillColor rgb="FFFF0000"/>
              <x14:axisColor rgb="FF000000"/>
            </x14:dataBar>
          </x14:cfRule>
          <xm:sqref>BK15:BM15</xm:sqref>
        </x14:conditionalFormatting>
        <x14:conditionalFormatting xmlns:xm="http://schemas.microsoft.com/office/excel/2006/main">
          <x14:cfRule type="dataBar" id="{975C3619-0E1B-4522-85DB-9120C8FD479F}">
            <x14:dataBar minLength="0" maxLength="100">
              <x14:cfvo type="num">
                <xm:f>0</xm:f>
              </x14:cfvo>
              <x14:cfvo type="max"/>
              <x14:negativeFillColor rgb="FFFF0000"/>
              <x14:axisColor rgb="FF000000"/>
            </x14:dataBar>
          </x14:cfRule>
          <xm:sqref>BK61:BM61</xm:sqref>
        </x14:conditionalFormatting>
        <x14:conditionalFormatting xmlns:xm="http://schemas.microsoft.com/office/excel/2006/main">
          <x14:cfRule type="dataBar" id="{DBB2CFD8-5431-46AD-81B7-1268F80F1125}">
            <x14:dataBar minLength="0" maxLength="100">
              <x14:cfvo type="num">
                <xm:f>0</xm:f>
              </x14:cfvo>
              <x14:cfvo type="max"/>
              <x14:negativeFillColor rgb="FFFF0000"/>
              <x14:axisColor rgb="FF000000"/>
            </x14:dataBar>
          </x14:cfRule>
          <xm:sqref>BK90:BM90</xm:sqref>
        </x14:conditionalFormatting>
        <x14:conditionalFormatting xmlns:xm="http://schemas.microsoft.com/office/excel/2006/main">
          <x14:cfRule type="dataBar" id="{8A120522-35C7-4F2F-A05E-38A99EA578C0}">
            <x14:dataBar minLength="0" maxLength="100">
              <x14:cfvo type="num">
                <xm:f>0</xm:f>
              </x14:cfvo>
              <x14:cfvo type="max"/>
              <x14:negativeFillColor rgb="FFFF0000"/>
              <x14:axisColor rgb="FF000000"/>
            </x14:dataBar>
          </x14:cfRule>
          <xm:sqref>BK105:BM105</xm:sqref>
        </x14:conditionalFormatting>
        <x14:conditionalFormatting xmlns:xm="http://schemas.microsoft.com/office/excel/2006/main">
          <x14:cfRule type="dataBar" id="{B051B703-6CD7-4876-B070-D14C29DAF2F9}">
            <x14:dataBar minLength="0" maxLength="100">
              <x14:cfvo type="num">
                <xm:f>0</xm:f>
              </x14:cfvo>
              <x14:cfvo type="max"/>
              <x14:negativeFillColor rgb="FFFF0000"/>
              <x14:axisColor rgb="FF000000"/>
            </x14:dataBar>
          </x14:cfRule>
          <xm:sqref>BK137:BM137</xm:sqref>
        </x14:conditionalFormatting>
        <x14:conditionalFormatting xmlns:xm="http://schemas.microsoft.com/office/excel/2006/main">
          <x14:cfRule type="dataBar" id="{7E841569-D823-4189-9C1A-A0F1289E6736}">
            <x14:dataBar minLength="0" maxLength="100">
              <x14:cfvo type="num">
                <xm:f>0</xm:f>
              </x14:cfvo>
              <x14:cfvo type="max"/>
              <x14:negativeFillColor rgb="FFFF0000"/>
              <x14:axisColor rgb="FF000000"/>
            </x14:dataBar>
          </x14:cfRule>
          <xm:sqref>BK160:BM160</xm:sqref>
        </x14:conditionalFormatting>
        <x14:conditionalFormatting xmlns:xm="http://schemas.microsoft.com/office/excel/2006/main">
          <x14:cfRule type="dataBar" id="{252A9AC2-9730-45B7-880E-24ECF47C4CE5}">
            <x14:dataBar minLength="0" maxLength="100">
              <x14:cfvo type="num">
                <xm:f>0</xm:f>
              </x14:cfvo>
              <x14:cfvo type="max"/>
              <x14:negativeFillColor rgb="FFFF0000"/>
              <x14:axisColor rgb="FF000000"/>
            </x14:dataBar>
          </x14:cfRule>
          <xm:sqref>BK173:BM173</xm:sqref>
        </x14:conditionalFormatting>
        <x14:conditionalFormatting xmlns:xm="http://schemas.microsoft.com/office/excel/2006/main">
          <x14:cfRule type="dataBar" id="{885077E0-9835-4156-A2C3-656F4E30196F}">
            <x14:dataBar minLength="0" maxLength="100">
              <x14:cfvo type="num">
                <xm:f>0</xm:f>
              </x14:cfvo>
              <x14:cfvo type="max"/>
              <x14:negativeFillColor rgb="FFFF0000"/>
              <x14:axisColor rgb="FF000000"/>
            </x14:dataBar>
          </x14:cfRule>
          <xm:sqref>BK179:BM179</xm:sqref>
        </x14:conditionalFormatting>
        <x14:conditionalFormatting xmlns:xm="http://schemas.microsoft.com/office/excel/2006/main">
          <x14:cfRule type="dataBar" id="{09525126-7FD2-4756-B405-B41477EB5EDC}">
            <x14:dataBar minLength="0" maxLength="100">
              <x14:cfvo type="num">
                <xm:f>0</xm:f>
              </x14:cfvo>
              <x14:cfvo type="max"/>
              <x14:negativeFillColor rgb="FFFF0000"/>
              <x14:axisColor rgb="FF000000"/>
            </x14:dataBar>
          </x14:cfRule>
          <xm:sqref>BK189:BM189</xm:sqref>
        </x14:conditionalFormatting>
        <x14:conditionalFormatting xmlns:xm="http://schemas.microsoft.com/office/excel/2006/main">
          <x14:cfRule type="dataBar" id="{490C2B5F-4254-4EEF-81BD-A4ED4687B372}">
            <x14:dataBar minLength="0" maxLength="100">
              <x14:cfvo type="num">
                <xm:f>0</xm:f>
              </x14:cfvo>
              <x14:cfvo type="max"/>
              <x14:negativeFillColor rgb="FFFF0000"/>
              <x14:axisColor rgb="FF000000"/>
            </x14:dataBar>
          </x14:cfRule>
          <xm:sqref>BK193:BM193</xm:sqref>
        </x14:conditionalFormatting>
        <x14:conditionalFormatting xmlns:xm="http://schemas.microsoft.com/office/excel/2006/main">
          <x14:cfRule type="dataBar" id="{870DEC53-AFC8-4E5C-8142-46D973CCA298}">
            <x14:dataBar minLength="0" maxLength="100">
              <x14:cfvo type="num">
                <xm:f>0</xm:f>
              </x14:cfvo>
              <x14:cfvo type="max"/>
              <x14:negativeFillColor rgb="FFFF0000"/>
              <x14:axisColor rgb="FF000000"/>
            </x14:dataBar>
          </x14:cfRule>
          <xm:sqref>BK203:BM203</xm:sqref>
        </x14:conditionalFormatting>
        <x14:conditionalFormatting xmlns:xm="http://schemas.microsoft.com/office/excel/2006/main">
          <x14:cfRule type="dataBar" id="{8FFC6361-B3F4-4815-80AF-05E33A68E445}">
            <x14:dataBar minLength="0" maxLength="100">
              <x14:cfvo type="num">
                <xm:f>0</xm:f>
              </x14:cfvo>
              <x14:cfvo type="max"/>
              <x14:negativeFillColor rgb="FFFF0000"/>
              <x14:axisColor rgb="FF000000"/>
            </x14:dataBar>
          </x14:cfRule>
          <xm:sqref>BK208:BM208</xm:sqref>
        </x14:conditionalFormatting>
        <x14:conditionalFormatting xmlns:xm="http://schemas.microsoft.com/office/excel/2006/main">
          <x14:cfRule type="dataBar" id="{BC9E25C3-9A30-4672-AF85-2CF2E368E50D}">
            <x14:dataBar minLength="0" maxLength="100">
              <x14:cfvo type="num">
                <xm:f>0</xm:f>
              </x14:cfvo>
              <x14:cfvo type="max"/>
              <x14:negativeFillColor rgb="FFFF0000"/>
              <x14:axisColor rgb="FF000000"/>
            </x14:dataBar>
          </x14:cfRule>
          <xm:sqref>BK211:BM211</xm:sqref>
        </x14:conditionalFormatting>
        <x14:conditionalFormatting xmlns:xm="http://schemas.microsoft.com/office/excel/2006/main">
          <x14:cfRule type="dataBar" id="{F07B7904-FBC8-4FFC-8AC5-E574EAB4152B}">
            <x14:dataBar minLength="0" maxLength="100">
              <x14:cfvo type="num">
                <xm:f>0</xm:f>
              </x14:cfvo>
              <x14:cfvo type="max"/>
              <x14:negativeFillColor rgb="FFFF0000"/>
              <x14:axisColor rgb="FF000000"/>
            </x14:dataBar>
          </x14:cfRule>
          <xm:sqref>BK216:BM216</xm:sqref>
        </x14:conditionalFormatting>
        <x14:conditionalFormatting xmlns:xm="http://schemas.microsoft.com/office/excel/2006/main">
          <x14:cfRule type="dataBar" id="{A6AFD0C7-ECD5-4AEE-ABF2-0FE361A8E306}">
            <x14:dataBar minLength="0" maxLength="100">
              <x14:cfvo type="num">
                <xm:f>0</xm:f>
              </x14:cfvo>
              <x14:cfvo type="max"/>
              <x14:negativeFillColor rgb="FFFF0000"/>
              <x14:axisColor rgb="FF000000"/>
            </x14:dataBar>
          </x14:cfRule>
          <xm:sqref>BK239:BM239</xm:sqref>
        </x14:conditionalFormatting>
        <x14:conditionalFormatting xmlns:xm="http://schemas.microsoft.com/office/excel/2006/main">
          <x14:cfRule type="dataBar" id="{48430F9F-C1C4-4B06-935E-C877DAE3F362}">
            <x14:dataBar minLength="0" maxLength="100">
              <x14:cfvo type="num">
                <xm:f>0</xm:f>
              </x14:cfvo>
              <x14:cfvo type="max"/>
              <x14:negativeFillColor rgb="FFFF0000"/>
              <x14:axisColor rgb="FF000000"/>
            </x14:dataBar>
          </x14:cfRule>
          <xm:sqref>BK248:BM248</xm:sqref>
        </x14:conditionalFormatting>
        <x14:conditionalFormatting xmlns:xm="http://schemas.microsoft.com/office/excel/2006/main">
          <x14:cfRule type="dataBar" id="{510E48C7-DBA4-4CF1-A6A1-1A2F53DEE02A}">
            <x14:dataBar minLength="0" maxLength="100">
              <x14:cfvo type="num">
                <xm:f>0</xm:f>
              </x14:cfvo>
              <x14:cfvo type="max"/>
              <x14:negativeFillColor rgb="FFFF0000"/>
              <x14:axisColor rgb="FF000000"/>
            </x14:dataBar>
          </x14:cfRule>
          <xm:sqref>BK259:BM259</xm:sqref>
        </x14:conditionalFormatting>
        <x14:conditionalFormatting xmlns:xm="http://schemas.microsoft.com/office/excel/2006/main">
          <x14:cfRule type="dataBar" id="{C158F6FD-9F4F-434C-8C02-08E75AF6504A}">
            <x14:dataBar minLength="0" maxLength="100">
              <x14:cfvo type="num">
                <xm:f>0</xm:f>
              </x14:cfvo>
              <x14:cfvo type="max"/>
              <x14:negativeFillColor rgb="FFFF0000"/>
              <x14:axisColor rgb="FF000000"/>
            </x14:dataBar>
          </x14:cfRule>
          <xm:sqref>BK276:BM276</xm:sqref>
        </x14:conditionalFormatting>
        <x14:conditionalFormatting xmlns:xm="http://schemas.microsoft.com/office/excel/2006/main">
          <x14:cfRule type="dataBar" id="{F4540A6E-DD0D-46AB-BE61-952ACC712CF6}">
            <x14:dataBar minLength="0" maxLength="100">
              <x14:cfvo type="num">
                <xm:f>0</xm:f>
              </x14:cfvo>
              <x14:cfvo type="max"/>
              <x14:negativeFillColor rgb="FFFF0000"/>
              <x14:axisColor rgb="FF000000"/>
            </x14:dataBar>
          </x14:cfRule>
          <xm:sqref>BK287:BM287</xm:sqref>
        </x14:conditionalFormatting>
        <x14:conditionalFormatting xmlns:xm="http://schemas.microsoft.com/office/excel/2006/main">
          <x14:cfRule type="dataBar" id="{71345CDC-6FAF-44F9-85A4-0D4E03BB3310}">
            <x14:dataBar minLength="0" maxLength="100">
              <x14:cfvo type="num">
                <xm:f>0</xm:f>
              </x14:cfvo>
              <x14:cfvo type="max"/>
              <x14:negativeFillColor rgb="FFFF0000"/>
              <x14:axisColor rgb="FF000000"/>
            </x14:dataBar>
          </x14:cfRule>
          <xm:sqref>BK294:BM294</xm:sqref>
        </x14:conditionalFormatting>
        <x14:conditionalFormatting xmlns:xm="http://schemas.microsoft.com/office/excel/2006/main">
          <x14:cfRule type="dataBar" id="{84B6A888-CA66-4252-891A-293D3BE0EA01}">
            <x14:dataBar minLength="0" maxLength="100">
              <x14:cfvo type="num">
                <xm:f>0</xm:f>
              </x14:cfvo>
              <x14:cfvo type="max"/>
              <x14:negativeFillColor rgb="FFFF0000"/>
              <x14:axisColor rgb="FF000000"/>
            </x14:dataBar>
          </x14:cfRule>
          <xm:sqref>BK299:BM299</xm:sqref>
        </x14:conditionalFormatting>
        <x14:conditionalFormatting xmlns:xm="http://schemas.microsoft.com/office/excel/2006/main">
          <x14:cfRule type="dataBar" id="{3BAF82D8-25C3-44B8-94A4-36A80CF40197}">
            <x14:dataBar minLength="0" maxLength="100">
              <x14:cfvo type="num">
                <xm:f>0</xm:f>
              </x14:cfvo>
              <x14:cfvo type="max"/>
              <x14:negativeFillColor rgb="FFFF0000"/>
              <x14:axisColor rgb="FF000000"/>
            </x14:dataBar>
          </x14:cfRule>
          <xm:sqref>BK303:BM303</xm:sqref>
        </x14:conditionalFormatting>
        <x14:conditionalFormatting xmlns:xm="http://schemas.microsoft.com/office/excel/2006/main">
          <x14:cfRule type="dataBar" id="{9F23A0BE-5BE8-4129-9296-46E8763B28EE}">
            <x14:dataBar minLength="0" maxLength="100">
              <x14:cfvo type="num">
                <xm:f>0</xm:f>
              </x14:cfvo>
              <x14:cfvo type="max"/>
              <x14:negativeFillColor rgb="FFFF0000"/>
              <x14:axisColor rgb="FF000000"/>
            </x14:dataBar>
          </x14:cfRule>
          <xm:sqref>BK309:BM309</xm:sqref>
        </x14:conditionalFormatting>
        <x14:conditionalFormatting xmlns:xm="http://schemas.microsoft.com/office/excel/2006/main">
          <x14:cfRule type="dataBar" id="{BB2CA6AE-128B-485D-A73D-1E6692E98F6B}">
            <x14:dataBar minLength="0" maxLength="100">
              <x14:cfvo type="num">
                <xm:f>0</xm:f>
              </x14:cfvo>
              <x14:cfvo type="max"/>
              <x14:negativeFillColor rgb="FFFF0000"/>
              <x14:axisColor rgb="FF000000"/>
            </x14:dataBar>
          </x14:cfRule>
          <xm:sqref>BK316:BM316</xm:sqref>
        </x14:conditionalFormatting>
        <x14:conditionalFormatting xmlns:xm="http://schemas.microsoft.com/office/excel/2006/main">
          <x14:cfRule type="dataBar" id="{FA44E8C0-E3D8-44FD-8A33-081E8135E968}">
            <x14:dataBar minLength="0" maxLength="100">
              <x14:cfvo type="num">
                <xm:f>0</xm:f>
              </x14:cfvo>
              <x14:cfvo type="max"/>
              <x14:negativeFillColor rgb="FFFF0000"/>
              <x14:axisColor rgb="FF000000"/>
            </x14:dataBar>
          </x14:cfRule>
          <xm:sqref>BK321:BM321</xm:sqref>
        </x14:conditionalFormatting>
        <x14:conditionalFormatting xmlns:xm="http://schemas.microsoft.com/office/excel/2006/main">
          <x14:cfRule type="dataBar" id="{FD3271CA-1410-455C-BF8E-A6E2B74F87C3}">
            <x14:dataBar minLength="0" maxLength="100">
              <x14:cfvo type="num">
                <xm:f>0</xm:f>
              </x14:cfvo>
              <x14:cfvo type="max"/>
              <x14:negativeFillColor rgb="FFFF0000"/>
              <x14:axisColor rgb="FF000000"/>
            </x14:dataBar>
          </x14:cfRule>
          <xm:sqref>BK324:BM324</xm:sqref>
        </x14:conditionalFormatting>
        <x14:conditionalFormatting xmlns:xm="http://schemas.microsoft.com/office/excel/2006/main">
          <x14:cfRule type="dataBar" id="{8C359251-EFA3-4F72-B88D-325FB7EA093F}">
            <x14:dataBar minLength="0" maxLength="100">
              <x14:cfvo type="num">
                <xm:f>0</xm:f>
              </x14:cfvo>
              <x14:cfvo type="max"/>
              <x14:negativeFillColor rgb="FFFF0000"/>
              <x14:axisColor rgb="FF000000"/>
            </x14:dataBar>
          </x14:cfRule>
          <xm:sqref>BK14:BM14</xm:sqref>
        </x14:conditionalFormatting>
        <x14:conditionalFormatting xmlns:xm="http://schemas.microsoft.com/office/excel/2006/main">
          <x14:cfRule type="dataBar" id="{2903FD85-E44D-4061-9CDE-829455281EC3}">
            <x14:dataBar minLength="0" maxLength="100">
              <x14:cfvo type="num">
                <xm:f>0</xm:f>
              </x14:cfvo>
              <x14:cfvo type="max"/>
              <x14:negativeFillColor rgb="FFFF0000"/>
              <x14:axisColor rgb="FF000000"/>
            </x14:dataBar>
          </x14:cfRule>
          <xm:sqref>BK136:BM136</xm:sqref>
        </x14:conditionalFormatting>
        <x14:conditionalFormatting xmlns:xm="http://schemas.microsoft.com/office/excel/2006/main">
          <x14:cfRule type="dataBar" id="{A7E453E1-0E26-4D3F-88BD-0FB20D59301A}">
            <x14:dataBar minLength="0" maxLength="100">
              <x14:cfvo type="num">
                <xm:f>0</xm:f>
              </x14:cfvo>
              <x14:cfvo type="max"/>
              <x14:negativeFillColor rgb="FFFF0000"/>
              <x14:axisColor rgb="FF000000"/>
            </x14:dataBar>
          </x14:cfRule>
          <xm:sqref>BK238:BM238</xm:sqref>
        </x14:conditionalFormatting>
        <x14:conditionalFormatting xmlns:xm="http://schemas.microsoft.com/office/excel/2006/main">
          <x14:cfRule type="dataBar" id="{50A56296-DB2F-4AAD-9C53-6F2DD6CB8CA6}">
            <x14:dataBar minLength="0" maxLength="100">
              <x14:cfvo type="num">
                <xm:f>0</xm:f>
              </x14:cfvo>
              <x14:cfvo type="max"/>
              <x14:negativeFillColor rgb="FFFF0000"/>
              <x14:axisColor rgb="FF000000"/>
            </x14:dataBar>
          </x14:cfRule>
          <xm:sqref>BK308:BM308</xm:sqref>
        </x14:conditionalFormatting>
        <x14:conditionalFormatting xmlns:xm="http://schemas.microsoft.com/office/excel/2006/main">
          <x14:cfRule type="dataBar" id="{4A685B7D-D81F-484E-A900-A82F756C837C}">
            <x14:dataBar minLength="0" maxLength="100" gradient="0">
              <x14:cfvo type="num">
                <xm:f>0</xm:f>
              </x14:cfvo>
              <x14:cfvo type="num">
                <xm:f>$I$9</xm:f>
              </x14:cfvo>
              <x14:negativeFillColor rgb="FFFF0000"/>
              <x14:axisColor rgb="FF000000"/>
            </x14:dataBar>
          </x14:cfRule>
          <xm:sqref>BK10</xm:sqref>
        </x14:conditionalFormatting>
        <x14:conditionalFormatting xmlns:xm="http://schemas.microsoft.com/office/excel/2006/main">
          <x14:cfRule type="dataBar" id="{7B2A0C10-C803-425F-9F96-A1B2B640AF40}">
            <x14:dataBar minLength="0" maxLength="100">
              <x14:cfvo type="num">
                <xm:f>0</xm:f>
              </x14:cfvo>
              <x14:cfvo type="max"/>
              <x14:negativeFillColor rgb="FFFF0000"/>
              <x14:axisColor rgb="FF000000"/>
            </x14:dataBar>
          </x14:cfRule>
          <xm:sqref>BN15:BP15</xm:sqref>
        </x14:conditionalFormatting>
        <x14:conditionalFormatting xmlns:xm="http://schemas.microsoft.com/office/excel/2006/main">
          <x14:cfRule type="dataBar" id="{8ACF0D4D-BF1A-44CC-A19B-9C2234F1A672}">
            <x14:dataBar minLength="0" maxLength="100">
              <x14:cfvo type="num">
                <xm:f>0</xm:f>
              </x14:cfvo>
              <x14:cfvo type="max"/>
              <x14:negativeFillColor rgb="FFFF0000"/>
              <x14:axisColor rgb="FF000000"/>
            </x14:dataBar>
          </x14:cfRule>
          <xm:sqref>BN61:BP61</xm:sqref>
        </x14:conditionalFormatting>
        <x14:conditionalFormatting xmlns:xm="http://schemas.microsoft.com/office/excel/2006/main">
          <x14:cfRule type="dataBar" id="{7CD29390-D9B5-4C65-9482-416DDB18C4E7}">
            <x14:dataBar minLength="0" maxLength="100">
              <x14:cfvo type="num">
                <xm:f>0</xm:f>
              </x14:cfvo>
              <x14:cfvo type="max"/>
              <x14:negativeFillColor rgb="FFFF0000"/>
              <x14:axisColor rgb="FF000000"/>
            </x14:dataBar>
          </x14:cfRule>
          <xm:sqref>BN90:BP90</xm:sqref>
        </x14:conditionalFormatting>
        <x14:conditionalFormatting xmlns:xm="http://schemas.microsoft.com/office/excel/2006/main">
          <x14:cfRule type="dataBar" id="{6BDE45EE-9102-446B-AE8B-8BC0696EDCCA}">
            <x14:dataBar minLength="0" maxLength="100">
              <x14:cfvo type="num">
                <xm:f>0</xm:f>
              </x14:cfvo>
              <x14:cfvo type="max"/>
              <x14:negativeFillColor rgb="FFFF0000"/>
              <x14:axisColor rgb="FF000000"/>
            </x14:dataBar>
          </x14:cfRule>
          <xm:sqref>BN105:BP105</xm:sqref>
        </x14:conditionalFormatting>
        <x14:conditionalFormatting xmlns:xm="http://schemas.microsoft.com/office/excel/2006/main">
          <x14:cfRule type="dataBar" id="{66A38574-1B8F-4538-A2AE-2F518DD43AFB}">
            <x14:dataBar minLength="0" maxLength="100">
              <x14:cfvo type="num">
                <xm:f>0</xm:f>
              </x14:cfvo>
              <x14:cfvo type="max"/>
              <x14:negativeFillColor rgb="FFFF0000"/>
              <x14:axisColor rgb="FF000000"/>
            </x14:dataBar>
          </x14:cfRule>
          <xm:sqref>BN137:BP137</xm:sqref>
        </x14:conditionalFormatting>
        <x14:conditionalFormatting xmlns:xm="http://schemas.microsoft.com/office/excel/2006/main">
          <x14:cfRule type="dataBar" id="{711D17AC-DB58-46A6-A03C-D9976ABC9C6C}">
            <x14:dataBar minLength="0" maxLength="100">
              <x14:cfvo type="num">
                <xm:f>0</xm:f>
              </x14:cfvo>
              <x14:cfvo type="max"/>
              <x14:negativeFillColor rgb="FFFF0000"/>
              <x14:axisColor rgb="FF000000"/>
            </x14:dataBar>
          </x14:cfRule>
          <xm:sqref>BN160:BP160</xm:sqref>
        </x14:conditionalFormatting>
        <x14:conditionalFormatting xmlns:xm="http://schemas.microsoft.com/office/excel/2006/main">
          <x14:cfRule type="dataBar" id="{29BFF4D7-5EB6-456E-BEBE-9CFF079B76EF}">
            <x14:dataBar minLength="0" maxLength="100">
              <x14:cfvo type="num">
                <xm:f>0</xm:f>
              </x14:cfvo>
              <x14:cfvo type="max"/>
              <x14:negativeFillColor rgb="FFFF0000"/>
              <x14:axisColor rgb="FF000000"/>
            </x14:dataBar>
          </x14:cfRule>
          <xm:sqref>BN173:BP173</xm:sqref>
        </x14:conditionalFormatting>
        <x14:conditionalFormatting xmlns:xm="http://schemas.microsoft.com/office/excel/2006/main">
          <x14:cfRule type="dataBar" id="{A22326A5-CE3A-4B57-BE2E-BB29FAEA0506}">
            <x14:dataBar minLength="0" maxLength="100">
              <x14:cfvo type="num">
                <xm:f>0</xm:f>
              </x14:cfvo>
              <x14:cfvo type="max"/>
              <x14:negativeFillColor rgb="FFFF0000"/>
              <x14:axisColor rgb="FF000000"/>
            </x14:dataBar>
          </x14:cfRule>
          <xm:sqref>BN179:BP179</xm:sqref>
        </x14:conditionalFormatting>
        <x14:conditionalFormatting xmlns:xm="http://schemas.microsoft.com/office/excel/2006/main">
          <x14:cfRule type="dataBar" id="{CA350714-E5FD-4427-A9EE-5A72C333891E}">
            <x14:dataBar minLength="0" maxLength="100">
              <x14:cfvo type="num">
                <xm:f>0</xm:f>
              </x14:cfvo>
              <x14:cfvo type="max"/>
              <x14:negativeFillColor rgb="FFFF0000"/>
              <x14:axisColor rgb="FF000000"/>
            </x14:dataBar>
          </x14:cfRule>
          <xm:sqref>BN189:BP189</xm:sqref>
        </x14:conditionalFormatting>
        <x14:conditionalFormatting xmlns:xm="http://schemas.microsoft.com/office/excel/2006/main">
          <x14:cfRule type="dataBar" id="{7DE3BD64-BD2B-4221-9DEF-BE421076CC22}">
            <x14:dataBar minLength="0" maxLength="100">
              <x14:cfvo type="num">
                <xm:f>0</xm:f>
              </x14:cfvo>
              <x14:cfvo type="max"/>
              <x14:negativeFillColor rgb="FFFF0000"/>
              <x14:axisColor rgb="FF000000"/>
            </x14:dataBar>
          </x14:cfRule>
          <xm:sqref>BN193:BP193</xm:sqref>
        </x14:conditionalFormatting>
        <x14:conditionalFormatting xmlns:xm="http://schemas.microsoft.com/office/excel/2006/main">
          <x14:cfRule type="dataBar" id="{E0621D91-C12A-4F3B-94D2-303AA847374E}">
            <x14:dataBar minLength="0" maxLength="100">
              <x14:cfvo type="num">
                <xm:f>0</xm:f>
              </x14:cfvo>
              <x14:cfvo type="max"/>
              <x14:negativeFillColor rgb="FFFF0000"/>
              <x14:axisColor rgb="FF000000"/>
            </x14:dataBar>
          </x14:cfRule>
          <xm:sqref>BN203:BP203</xm:sqref>
        </x14:conditionalFormatting>
        <x14:conditionalFormatting xmlns:xm="http://schemas.microsoft.com/office/excel/2006/main">
          <x14:cfRule type="dataBar" id="{B0DF4A77-5B0A-46F0-A84E-38923D19E4E3}">
            <x14:dataBar minLength="0" maxLength="100">
              <x14:cfvo type="num">
                <xm:f>0</xm:f>
              </x14:cfvo>
              <x14:cfvo type="max"/>
              <x14:negativeFillColor rgb="FFFF0000"/>
              <x14:axisColor rgb="FF000000"/>
            </x14:dataBar>
          </x14:cfRule>
          <xm:sqref>BN208:BP208</xm:sqref>
        </x14:conditionalFormatting>
        <x14:conditionalFormatting xmlns:xm="http://schemas.microsoft.com/office/excel/2006/main">
          <x14:cfRule type="dataBar" id="{6F41A5E1-8872-479C-9B44-94EEAEA6088B}">
            <x14:dataBar minLength="0" maxLength="100">
              <x14:cfvo type="num">
                <xm:f>0</xm:f>
              </x14:cfvo>
              <x14:cfvo type="max"/>
              <x14:negativeFillColor rgb="FFFF0000"/>
              <x14:axisColor rgb="FF000000"/>
            </x14:dataBar>
          </x14:cfRule>
          <xm:sqref>BN211:BP211</xm:sqref>
        </x14:conditionalFormatting>
        <x14:conditionalFormatting xmlns:xm="http://schemas.microsoft.com/office/excel/2006/main">
          <x14:cfRule type="dataBar" id="{1B11F002-A172-403F-9856-9FB4CEBADD42}">
            <x14:dataBar minLength="0" maxLength="100">
              <x14:cfvo type="num">
                <xm:f>0</xm:f>
              </x14:cfvo>
              <x14:cfvo type="max"/>
              <x14:negativeFillColor rgb="FFFF0000"/>
              <x14:axisColor rgb="FF000000"/>
            </x14:dataBar>
          </x14:cfRule>
          <xm:sqref>BN216:BP216</xm:sqref>
        </x14:conditionalFormatting>
        <x14:conditionalFormatting xmlns:xm="http://schemas.microsoft.com/office/excel/2006/main">
          <x14:cfRule type="dataBar" id="{EA60B8FB-538E-4A2C-8447-4E6B43BE2AF9}">
            <x14:dataBar minLength="0" maxLength="100">
              <x14:cfvo type="num">
                <xm:f>0</xm:f>
              </x14:cfvo>
              <x14:cfvo type="max"/>
              <x14:negativeFillColor rgb="FFFF0000"/>
              <x14:axisColor rgb="FF000000"/>
            </x14:dataBar>
          </x14:cfRule>
          <xm:sqref>BN239:BP239</xm:sqref>
        </x14:conditionalFormatting>
        <x14:conditionalFormatting xmlns:xm="http://schemas.microsoft.com/office/excel/2006/main">
          <x14:cfRule type="dataBar" id="{365B2683-56E6-4051-A371-84443F3743F6}">
            <x14:dataBar minLength="0" maxLength="100">
              <x14:cfvo type="num">
                <xm:f>0</xm:f>
              </x14:cfvo>
              <x14:cfvo type="max"/>
              <x14:negativeFillColor rgb="FFFF0000"/>
              <x14:axisColor rgb="FF000000"/>
            </x14:dataBar>
          </x14:cfRule>
          <xm:sqref>BN248:BP248</xm:sqref>
        </x14:conditionalFormatting>
        <x14:conditionalFormatting xmlns:xm="http://schemas.microsoft.com/office/excel/2006/main">
          <x14:cfRule type="dataBar" id="{B33F7EA2-743F-474F-B8D8-E8856B333A16}">
            <x14:dataBar minLength="0" maxLength="100">
              <x14:cfvo type="num">
                <xm:f>0</xm:f>
              </x14:cfvo>
              <x14:cfvo type="max"/>
              <x14:negativeFillColor rgb="FFFF0000"/>
              <x14:axisColor rgb="FF000000"/>
            </x14:dataBar>
          </x14:cfRule>
          <xm:sqref>BN259:BP259</xm:sqref>
        </x14:conditionalFormatting>
        <x14:conditionalFormatting xmlns:xm="http://schemas.microsoft.com/office/excel/2006/main">
          <x14:cfRule type="dataBar" id="{D65A6C64-BCAA-4B7D-BDBE-1C8F510F81A4}">
            <x14:dataBar minLength="0" maxLength="100">
              <x14:cfvo type="num">
                <xm:f>0</xm:f>
              </x14:cfvo>
              <x14:cfvo type="max"/>
              <x14:negativeFillColor rgb="FFFF0000"/>
              <x14:axisColor rgb="FF000000"/>
            </x14:dataBar>
          </x14:cfRule>
          <xm:sqref>BN276:BP276</xm:sqref>
        </x14:conditionalFormatting>
        <x14:conditionalFormatting xmlns:xm="http://schemas.microsoft.com/office/excel/2006/main">
          <x14:cfRule type="dataBar" id="{7347E4CC-E860-4186-A85C-D10C4F32AEA2}">
            <x14:dataBar minLength="0" maxLength="100">
              <x14:cfvo type="num">
                <xm:f>0</xm:f>
              </x14:cfvo>
              <x14:cfvo type="max"/>
              <x14:negativeFillColor rgb="FFFF0000"/>
              <x14:axisColor rgb="FF000000"/>
            </x14:dataBar>
          </x14:cfRule>
          <xm:sqref>BN287:BP287</xm:sqref>
        </x14:conditionalFormatting>
        <x14:conditionalFormatting xmlns:xm="http://schemas.microsoft.com/office/excel/2006/main">
          <x14:cfRule type="dataBar" id="{9BC180D1-E356-4E42-BCB8-71D6A1771E35}">
            <x14:dataBar minLength="0" maxLength="100">
              <x14:cfvo type="num">
                <xm:f>0</xm:f>
              </x14:cfvo>
              <x14:cfvo type="max"/>
              <x14:negativeFillColor rgb="FFFF0000"/>
              <x14:axisColor rgb="FF000000"/>
            </x14:dataBar>
          </x14:cfRule>
          <xm:sqref>BN294:BP294</xm:sqref>
        </x14:conditionalFormatting>
        <x14:conditionalFormatting xmlns:xm="http://schemas.microsoft.com/office/excel/2006/main">
          <x14:cfRule type="dataBar" id="{650FEA23-9087-42CE-A233-8BDB8B985BF9}">
            <x14:dataBar minLength="0" maxLength="100">
              <x14:cfvo type="num">
                <xm:f>0</xm:f>
              </x14:cfvo>
              <x14:cfvo type="max"/>
              <x14:negativeFillColor rgb="FFFF0000"/>
              <x14:axisColor rgb="FF000000"/>
            </x14:dataBar>
          </x14:cfRule>
          <xm:sqref>BN299:BP299</xm:sqref>
        </x14:conditionalFormatting>
        <x14:conditionalFormatting xmlns:xm="http://schemas.microsoft.com/office/excel/2006/main">
          <x14:cfRule type="dataBar" id="{F968750F-899C-44F6-9034-067006C33AAC}">
            <x14:dataBar minLength="0" maxLength="100">
              <x14:cfvo type="num">
                <xm:f>0</xm:f>
              </x14:cfvo>
              <x14:cfvo type="max"/>
              <x14:negativeFillColor rgb="FFFF0000"/>
              <x14:axisColor rgb="FF000000"/>
            </x14:dataBar>
          </x14:cfRule>
          <xm:sqref>BN303:BP303</xm:sqref>
        </x14:conditionalFormatting>
        <x14:conditionalFormatting xmlns:xm="http://schemas.microsoft.com/office/excel/2006/main">
          <x14:cfRule type="dataBar" id="{999615F8-29F2-4442-941E-FA90C7001BA7}">
            <x14:dataBar minLength="0" maxLength="100">
              <x14:cfvo type="num">
                <xm:f>0</xm:f>
              </x14:cfvo>
              <x14:cfvo type="max"/>
              <x14:negativeFillColor rgb="FFFF0000"/>
              <x14:axisColor rgb="FF000000"/>
            </x14:dataBar>
          </x14:cfRule>
          <xm:sqref>BN309:BP309</xm:sqref>
        </x14:conditionalFormatting>
        <x14:conditionalFormatting xmlns:xm="http://schemas.microsoft.com/office/excel/2006/main">
          <x14:cfRule type="dataBar" id="{665960DA-77CF-4F2C-8157-4A0014AD7AAD}">
            <x14:dataBar minLength="0" maxLength="100">
              <x14:cfvo type="num">
                <xm:f>0</xm:f>
              </x14:cfvo>
              <x14:cfvo type="max"/>
              <x14:negativeFillColor rgb="FFFF0000"/>
              <x14:axisColor rgb="FF000000"/>
            </x14:dataBar>
          </x14:cfRule>
          <xm:sqref>BN316:BP316</xm:sqref>
        </x14:conditionalFormatting>
        <x14:conditionalFormatting xmlns:xm="http://schemas.microsoft.com/office/excel/2006/main">
          <x14:cfRule type="dataBar" id="{755E5EE2-4E1D-4675-8426-1BCAF6345A1E}">
            <x14:dataBar minLength="0" maxLength="100">
              <x14:cfvo type="num">
                <xm:f>0</xm:f>
              </x14:cfvo>
              <x14:cfvo type="max"/>
              <x14:negativeFillColor rgb="FFFF0000"/>
              <x14:axisColor rgb="FF000000"/>
            </x14:dataBar>
          </x14:cfRule>
          <xm:sqref>BN321:BP321</xm:sqref>
        </x14:conditionalFormatting>
        <x14:conditionalFormatting xmlns:xm="http://schemas.microsoft.com/office/excel/2006/main">
          <x14:cfRule type="dataBar" id="{10AAB7D5-C641-4C3F-8964-32C426B597C8}">
            <x14:dataBar minLength="0" maxLength="100">
              <x14:cfvo type="num">
                <xm:f>0</xm:f>
              </x14:cfvo>
              <x14:cfvo type="max"/>
              <x14:negativeFillColor rgb="FFFF0000"/>
              <x14:axisColor rgb="FF000000"/>
            </x14:dataBar>
          </x14:cfRule>
          <xm:sqref>BN324:BP324</xm:sqref>
        </x14:conditionalFormatting>
        <x14:conditionalFormatting xmlns:xm="http://schemas.microsoft.com/office/excel/2006/main">
          <x14:cfRule type="dataBar" id="{7CC184DA-E9F2-46B2-A782-A080CAE2A15B}">
            <x14:dataBar minLength="0" maxLength="100">
              <x14:cfvo type="num">
                <xm:f>0</xm:f>
              </x14:cfvo>
              <x14:cfvo type="max"/>
              <x14:negativeFillColor rgb="FFFF0000"/>
              <x14:axisColor rgb="FF000000"/>
            </x14:dataBar>
          </x14:cfRule>
          <xm:sqref>BN14:BP14</xm:sqref>
        </x14:conditionalFormatting>
        <x14:conditionalFormatting xmlns:xm="http://schemas.microsoft.com/office/excel/2006/main">
          <x14:cfRule type="dataBar" id="{0AE7DB6D-8D4A-4C13-BDB9-07DF9EC6B333}">
            <x14:dataBar minLength="0" maxLength="100">
              <x14:cfvo type="num">
                <xm:f>0</xm:f>
              </x14:cfvo>
              <x14:cfvo type="max"/>
              <x14:negativeFillColor rgb="FFFF0000"/>
              <x14:axisColor rgb="FF000000"/>
            </x14:dataBar>
          </x14:cfRule>
          <xm:sqref>BN136:BP136</xm:sqref>
        </x14:conditionalFormatting>
        <x14:conditionalFormatting xmlns:xm="http://schemas.microsoft.com/office/excel/2006/main">
          <x14:cfRule type="dataBar" id="{F630D614-4801-4590-A9D9-44E888165987}">
            <x14:dataBar minLength="0" maxLength="100">
              <x14:cfvo type="num">
                <xm:f>0</xm:f>
              </x14:cfvo>
              <x14:cfvo type="max"/>
              <x14:negativeFillColor rgb="FFFF0000"/>
              <x14:axisColor rgb="FF000000"/>
            </x14:dataBar>
          </x14:cfRule>
          <xm:sqref>BN238:BP238</xm:sqref>
        </x14:conditionalFormatting>
        <x14:conditionalFormatting xmlns:xm="http://schemas.microsoft.com/office/excel/2006/main">
          <x14:cfRule type="dataBar" id="{5F58E1A2-882C-456F-A973-3158BA6FADE1}">
            <x14:dataBar minLength="0" maxLength="100">
              <x14:cfvo type="num">
                <xm:f>0</xm:f>
              </x14:cfvo>
              <x14:cfvo type="max"/>
              <x14:negativeFillColor rgb="FFFF0000"/>
              <x14:axisColor rgb="FF000000"/>
            </x14:dataBar>
          </x14:cfRule>
          <xm:sqref>BN308:BP308</xm:sqref>
        </x14:conditionalFormatting>
        <x14:conditionalFormatting xmlns:xm="http://schemas.microsoft.com/office/excel/2006/main">
          <x14:cfRule type="dataBar" id="{3ED18379-D136-4B9A-9F30-316835D4770A}">
            <x14:dataBar minLength="0" maxLength="100" gradient="0">
              <x14:cfvo type="num">
                <xm:f>0</xm:f>
              </x14:cfvo>
              <x14:cfvo type="num">
                <xm:f>$I$9</xm:f>
              </x14:cfvo>
              <x14:negativeFillColor rgb="FFFF0000"/>
              <x14:axisColor rgb="FF000000"/>
            </x14:dataBar>
          </x14:cfRule>
          <xm:sqref>BN10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3A2D9-B9A9-4079-A7F5-A0628E71016F}">
  <dimension ref="B4:C9"/>
  <sheetViews>
    <sheetView workbookViewId="0">
      <selection activeCell="C10" sqref="C10"/>
    </sheetView>
  </sheetViews>
  <sheetFormatPr defaultRowHeight="15" x14ac:dyDescent="0.25"/>
  <cols>
    <col min="1" max="1" width="9.140625" style="1"/>
    <col min="2" max="2" width="17.85546875" style="1" customWidth="1"/>
    <col min="3" max="3" width="14.85546875" style="1" customWidth="1"/>
    <col min="4" max="16384" width="9.140625" style="1"/>
  </cols>
  <sheetData>
    <row r="4" spans="2:3" ht="15.75" x14ac:dyDescent="0.25">
      <c r="B4" s="62" t="s">
        <v>5</v>
      </c>
      <c r="C4" s="63" t="s">
        <v>494</v>
      </c>
    </row>
    <row r="5" spans="2:3" x14ac:dyDescent="0.25">
      <c r="B5" s="16" t="s">
        <v>37</v>
      </c>
      <c r="C5" s="11">
        <v>1</v>
      </c>
    </row>
    <row r="6" spans="2:3" x14ac:dyDescent="0.25">
      <c r="B6" s="16" t="s">
        <v>11</v>
      </c>
      <c r="C6" s="11">
        <v>2</v>
      </c>
    </row>
    <row r="7" spans="2:3" x14ac:dyDescent="0.25">
      <c r="B7" s="16" t="s">
        <v>10</v>
      </c>
      <c r="C7" s="11">
        <v>4</v>
      </c>
    </row>
    <row r="8" spans="2:3" x14ac:dyDescent="0.25">
      <c r="B8" s="16" t="s">
        <v>9</v>
      </c>
      <c r="C8" s="11">
        <v>8</v>
      </c>
    </row>
    <row r="9" spans="2:3" x14ac:dyDescent="0.25">
      <c r="B9" s="16" t="s">
        <v>501</v>
      </c>
      <c r="C9" s="11">
        <v>32</v>
      </c>
    </row>
  </sheetData>
  <conditionalFormatting sqref="B5:B9">
    <cfRule type="cellIs" dxfId="4" priority="1" operator="equal">
      <formula>"n/a"</formula>
    </cfRule>
    <cfRule type="cellIs" dxfId="3" priority="2" operator="equal">
      <formula>"low"</formula>
    </cfRule>
    <cfRule type="cellIs" dxfId="2" priority="3" operator="equal">
      <formula>"medium"</formula>
    </cfRule>
    <cfRule type="cellIs" dxfId="1" priority="4" operator="equal">
      <formula>"high"</formula>
    </cfRule>
    <cfRule type="cellIs" dxfId="0" priority="5" operator="equal">
      <formula>"critical"</formula>
    </cfRule>
  </conditionalFormatting>
  <dataValidations count="1">
    <dataValidation type="list" allowBlank="1" showInputMessage="1" showErrorMessage="1" sqref="B5:B9" xr:uid="{5DF8ED12-0FD4-4AF0-A181-936DFFB9230F}">
      <formula1>"critical,high,medium,low,n/a"</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42BCFEE09F6B4CA54FDB910EE2C4E4" ma:contentTypeVersion="10" ma:contentTypeDescription="Create a new document." ma:contentTypeScope="" ma:versionID="b810ac40a65fb7dd1e0f25be1ff3e804">
  <xsd:schema xmlns:xsd="http://www.w3.org/2001/XMLSchema" xmlns:xs="http://www.w3.org/2001/XMLSchema" xmlns:p="http://schemas.microsoft.com/office/2006/metadata/properties" xmlns:ns2="57a2147b-17ff-489d-bec9-72dac6fa8924" xmlns:ns3="4e3dc441-c6cc-4647-9b6e-e39a24589448" targetNamespace="http://schemas.microsoft.com/office/2006/metadata/properties" ma:root="true" ma:fieldsID="b1d0468af90bd7425f3f4137a5b2be17" ns2:_="" ns3:_="">
    <xsd:import namespace="57a2147b-17ff-489d-bec9-72dac6fa8924"/>
    <xsd:import namespace="4e3dc441-c6cc-4647-9b6e-e39a2458944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2147b-17ff-489d-bec9-72dac6fa892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3dc441-c6cc-4647-9b6e-e39a24589448"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2EC2B5-B34A-442D-96D3-F06872E4FA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2147b-17ff-489d-bec9-72dac6fa8924"/>
    <ds:schemaRef ds:uri="4e3dc441-c6cc-4647-9b6e-e39a245894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2C4DB8-2505-438D-BEB2-61EE223CC128}">
  <ds:schemaRefs>
    <ds:schemaRef ds:uri="http://schemas.microsoft.com/sharepoint/v3/contenttype/forms"/>
  </ds:schemaRefs>
</ds:datastoreItem>
</file>

<file path=customXml/itemProps3.xml><?xml version="1.0" encoding="utf-8"?>
<ds:datastoreItem xmlns:ds="http://schemas.openxmlformats.org/officeDocument/2006/customXml" ds:itemID="{DD925A0B-BC0B-45E3-9E43-AD32EDE9B9FF}">
  <ds:schemaRefs>
    <ds:schemaRef ds:uri="http://schemas.openxmlformats.org/package/2006/metadata/core-properties"/>
    <ds:schemaRef ds:uri="http://schemas.microsoft.com/office/2006/documentManagement/types"/>
    <ds:schemaRef ds:uri="http://purl.org/dc/dcmitype/"/>
    <ds:schemaRef ds:uri="57a2147b-17ff-489d-bec9-72dac6fa8924"/>
    <ds:schemaRef ds:uri="4e3dc441-c6cc-4647-9b6e-e39a24589448"/>
    <ds:schemaRef ds:uri="http://purl.org/dc/elements/1.1/"/>
    <ds:schemaRef ds:uri="http://schemas.microsoft.com/office/2006/metadata/properties"/>
    <ds:schemaRef ds:uri="http://purl.org/dc/term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NSBP</vt:lpstr>
      <vt:lpstr>Scoring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Palo Alto Networks Best Practices</dc:title>
  <dc:subject>Analysis and Project Worksheet</dc:subject>
  <dc:creator/>
  <cp:keywords>Palo Alto Networks, Best Practices</cp:keywords>
  <dc:description>This document is licensed under a Creative Commons Attribution-ShareAlike 4.0 International License. You are free to share and adapt this document as long as you give appropriate credit to the author Lars Meyer. If you remix, transform, or build upon the material, you must distribute your contributions under the same license as the original.</dc:description>
  <cp:lastModifiedBy/>
  <dcterms:created xsi:type="dcterms:W3CDTF">2006-09-16T00:00:00Z</dcterms:created>
  <dcterms:modified xsi:type="dcterms:W3CDTF">2020-07-06T16:53:44Z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0x0101000242BCFEE09F6B4CA54FDB910EE2C4E4</vt:lpwstr>
  </property>
</Properties>
</file>