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1.xml" ContentType="application/vnd.openxmlformats-officedocument.drawing+xml"/>
  <Override PartName="/xl/worksheets/sheet1.xml" ContentType="application/vnd.openxmlformats-officedocument.spreadsheetml.worksheet+xml"/>
  <Override PartName="/xl/drawings/drawing10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drawings/drawing4.xml" ContentType="application/vnd.openxmlformats-officedocument.drawing+xml"/>
  <Override PartName="/xl/drawings/drawing9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I:\Rate Tables\Current Rate Tables 2025\BASF Rate Table\"/>
    </mc:Choice>
  </mc:AlternateContent>
  <bookViews>
    <workbookView xWindow="0" yWindow="0" windowWidth="28800" windowHeight="13470" tabRatio="879" firstSheet="3" activeTab="3"/>
  </bookViews>
  <sheets>
    <sheet name="Terms" sheetId="16" r:id="rId1"/>
    <sheet name="Winnipeg" sheetId="14" r:id="rId2"/>
    <sheet name="Regina" sheetId="10" r:id="rId3"/>
    <sheet name="Saskatoon" sheetId="11" r:id="rId4"/>
    <sheet name="Calgary" sheetId="12" r:id="rId5"/>
    <sheet name="Edmonton" sheetId="13" r:id="rId6"/>
    <sheet name="Lethbridge" sheetId="18" r:id="rId7"/>
    <sheet name="Benalto" sheetId="32" r:id="rId8"/>
    <sheet name="Teulon" sheetId="35" r:id="rId9"/>
    <sheet name="CWS - 295 Henderson" sheetId="26" r:id="rId10"/>
    <sheet name="ISO Containers" sheetId="27" r:id="rId11"/>
    <sheet name="Regina Tanker" sheetId="28" r:id="rId12"/>
    <sheet name="Pallets" sheetId="21" r:id="rId13"/>
    <sheet name="Calgary Airport" sheetId="29" r:id="rId14"/>
    <sheet name="BASF Saskatoon" sheetId="34" r:id="rId15"/>
    <sheet name="Rate Shortcut" sheetId="33" r:id="rId16"/>
  </sheets>
  <definedNames>
    <definedName name="B_AB_rural" localSheetId="13">#REF!</definedName>
    <definedName name="B_AB_rural" localSheetId="9">#REF!</definedName>
    <definedName name="B_AB_rural" localSheetId="10">#REF!</definedName>
    <definedName name="B_AB_rural" localSheetId="11">#REF!</definedName>
    <definedName name="B_AB_rural">#REF!</definedName>
    <definedName name="B_MB_rural" localSheetId="13">#REF!</definedName>
    <definedName name="B_MB_rural" localSheetId="9">#REF!</definedName>
    <definedName name="B_MB_rural" localSheetId="10">#REF!</definedName>
    <definedName name="B_MB_rural" localSheetId="11">#REF!</definedName>
    <definedName name="B_MB_rural">#REF!</definedName>
    <definedName name="B_Peace" localSheetId="13">#REF!</definedName>
    <definedName name="B_Peace" localSheetId="9">#REF!</definedName>
    <definedName name="B_Peace" localSheetId="10">#REF!</definedName>
    <definedName name="B_Peace" localSheetId="11">#REF!</definedName>
    <definedName name="B_Peace">#REF!</definedName>
    <definedName name="B_SK_rural" localSheetId="13">#REF!</definedName>
    <definedName name="B_SK_rural" localSheetId="9">#REF!</definedName>
    <definedName name="B_SK_rural" localSheetId="10">#REF!</definedName>
    <definedName name="B_SK_rural" localSheetId="11">#REF!</definedName>
    <definedName name="B_SK_rural">#REF!</definedName>
    <definedName name="C_Min_LTL" localSheetId="13">'Calgary Airport'!#REF!</definedName>
    <definedName name="C_Min_LTL" localSheetId="9">Calgary!#REF!</definedName>
    <definedName name="C_Min_LTL" localSheetId="10">Calgary!#REF!</definedName>
    <definedName name="C_Min_LTL" localSheetId="11">Calgary!#REF!</definedName>
    <definedName name="C_Min_LTL">Calgary!#REF!</definedName>
    <definedName name="C_Min_TL" localSheetId="13">'Calgary Airport'!#REF!</definedName>
    <definedName name="C_Min_TL" localSheetId="9">Calgary!#REF!</definedName>
    <definedName name="C_Min_TL" localSheetId="10">Calgary!#REF!</definedName>
    <definedName name="C_Min_TL" localSheetId="11">Calgary!#REF!</definedName>
    <definedName name="C_Min_TL">Calgary!#REF!</definedName>
    <definedName name="Cal_AB_rural" localSheetId="13">'Calgary Airport'!#REF!</definedName>
    <definedName name="Cal_AB_rural" localSheetId="9">Calgary!#REF!</definedName>
    <definedName name="Cal_AB_rural" localSheetId="10">Calgary!#REF!</definedName>
    <definedName name="Cal_AB_rural" localSheetId="11">Calgary!#REF!</definedName>
    <definedName name="Cal_AB_rural">Calgary!#REF!</definedName>
    <definedName name="Cal_MB_rural" localSheetId="13">'Calgary Airport'!#REF!</definedName>
    <definedName name="Cal_MB_rural" localSheetId="9">Calgary!#REF!</definedName>
    <definedName name="Cal_MB_rural" localSheetId="10">Calgary!#REF!</definedName>
    <definedName name="Cal_MB_rural" localSheetId="11">Calgary!#REF!</definedName>
    <definedName name="Cal_MB_rural">Calgary!#REF!</definedName>
    <definedName name="Cal_Peace" localSheetId="13">'Calgary Airport'!#REF!</definedName>
    <definedName name="Cal_Peace" localSheetId="9">Calgary!#REF!</definedName>
    <definedName name="Cal_Peace" localSheetId="10">Calgary!#REF!</definedName>
    <definedName name="Cal_Peace" localSheetId="11">Calgary!#REF!</definedName>
    <definedName name="Cal_Peace">Calgary!#REF!</definedName>
    <definedName name="Cal_SK_rural" localSheetId="13">'Calgary Airport'!#REF!</definedName>
    <definedName name="Cal_SK_rural" localSheetId="9">Calgary!#REF!</definedName>
    <definedName name="Cal_SK_rural" localSheetId="10">Calgary!#REF!</definedName>
    <definedName name="Cal_SK_rural" localSheetId="11">Calgary!#REF!</definedName>
    <definedName name="Cal_SK_rural">Calgary!#REF!</definedName>
    <definedName name="E_Min_LTL" localSheetId="13">Edmonton!#REF!</definedName>
    <definedName name="E_Min_LTL" localSheetId="9">Edmonton!#REF!</definedName>
    <definedName name="E_Min_LTL" localSheetId="10">Edmonton!#REF!</definedName>
    <definedName name="E_Min_LTL" localSheetId="11">Edmonton!#REF!</definedName>
    <definedName name="E_Min_LTL">Edmonton!#REF!</definedName>
    <definedName name="E_Min_TL" localSheetId="13">Edmonton!#REF!</definedName>
    <definedName name="E_Min_TL" localSheetId="9">Edmonton!#REF!</definedName>
    <definedName name="E_Min_TL" localSheetId="10">Edmonton!#REF!</definedName>
    <definedName name="E_Min_TL" localSheetId="11">Edmonton!#REF!</definedName>
    <definedName name="E_Min_TL">Edmonton!#REF!</definedName>
    <definedName name="Edm_AB_rural" localSheetId="13">Edmonton!#REF!</definedName>
    <definedName name="Edm_AB_rural" localSheetId="9">Edmonton!#REF!</definedName>
    <definedName name="Edm_AB_rural" localSheetId="10">Edmonton!#REF!</definedName>
    <definedName name="Edm_AB_rural" localSheetId="11">Edmonton!#REF!</definedName>
    <definedName name="Edm_AB_rural">Edmonton!#REF!</definedName>
    <definedName name="Edm_MB_rural" localSheetId="13">Edmonton!#REF!</definedName>
    <definedName name="Edm_MB_rural" localSheetId="9">Edmonton!#REF!</definedName>
    <definedName name="Edm_MB_rural" localSheetId="10">Edmonton!#REF!</definedName>
    <definedName name="Edm_MB_rural" localSheetId="11">Edmonton!#REF!</definedName>
    <definedName name="Edm_MB_rural">Edmonton!#REF!</definedName>
    <definedName name="Edm_Peace" localSheetId="13">Edmonton!#REF!</definedName>
    <definedName name="Edm_Peace" localSheetId="9">Edmonton!#REF!</definedName>
    <definedName name="Edm_Peace" localSheetId="10">Edmonton!#REF!</definedName>
    <definedName name="Edm_Peace" localSheetId="11">Edmonton!#REF!</definedName>
    <definedName name="Edm_Peace">Edmonton!#REF!</definedName>
    <definedName name="Edm_SK_rural" localSheetId="13">Edmonton!#REF!</definedName>
    <definedName name="Edm_SK_rural" localSheetId="9">Edmonton!#REF!</definedName>
    <definedName name="Edm_SK_rural" localSheetId="10">Edmonton!#REF!</definedName>
    <definedName name="Edm_SK_rural" localSheetId="11">Edmonton!#REF!</definedName>
    <definedName name="Edm_SK_rural">Edmonton!#REF!</definedName>
    <definedName name="L_AB_rural" localSheetId="13">Lethbridge!#REF!</definedName>
    <definedName name="L_AB_rural" localSheetId="9">Lethbridge!#REF!</definedName>
    <definedName name="L_AB_rural" localSheetId="10">Lethbridge!#REF!</definedName>
    <definedName name="L_AB_rural" localSheetId="11">Lethbridge!#REF!</definedName>
    <definedName name="L_AB_rural">Lethbridge!#REF!</definedName>
    <definedName name="L_MB_rural" localSheetId="13">Lethbridge!#REF!</definedName>
    <definedName name="L_MB_rural" localSheetId="9">Lethbridge!#REF!</definedName>
    <definedName name="L_MB_rural" localSheetId="10">Lethbridge!#REF!</definedName>
    <definedName name="L_MB_rural" localSheetId="11">Lethbridge!#REF!</definedName>
    <definedName name="L_MB_rural">Lethbridge!#REF!</definedName>
    <definedName name="L_Min_LTL" localSheetId="13">Lethbridge!#REF!</definedName>
    <definedName name="L_Min_LTL" localSheetId="9">Lethbridge!#REF!</definedName>
    <definedName name="L_Min_LTL" localSheetId="10">Lethbridge!#REF!</definedName>
    <definedName name="L_Min_LTL" localSheetId="11">Lethbridge!#REF!</definedName>
    <definedName name="L_Min_LTL">Lethbridge!#REF!</definedName>
    <definedName name="L_Min_TL" localSheetId="13">Lethbridge!#REF!</definedName>
    <definedName name="L_Min_TL" localSheetId="9">Lethbridge!#REF!</definedName>
    <definedName name="L_Min_TL" localSheetId="10">Lethbridge!#REF!</definedName>
    <definedName name="L_Min_TL" localSheetId="11">Lethbridge!#REF!</definedName>
    <definedName name="L_Min_TL">Lethbridge!#REF!</definedName>
    <definedName name="L_Peace" localSheetId="13">Lethbridge!#REF!</definedName>
    <definedName name="L_Peace" localSheetId="9">Lethbridge!#REF!</definedName>
    <definedName name="L_Peace" localSheetId="10">Lethbridge!#REF!</definedName>
    <definedName name="L_Peace" localSheetId="11">Lethbridge!#REF!</definedName>
    <definedName name="L_Peace">Lethbridge!#REF!</definedName>
    <definedName name="L_SK_rural" localSheetId="13">Lethbridge!#REF!</definedName>
    <definedName name="L_SK_rural" localSheetId="9">Lethbridge!#REF!</definedName>
    <definedName name="L_SK_rural" localSheetId="10">Lethbridge!#REF!</definedName>
    <definedName name="L_SK_rural" localSheetId="11">Lethbridge!#REF!</definedName>
    <definedName name="L_SK_rural">Lethbridge!#REF!</definedName>
    <definedName name="N_AB_rural" localSheetId="13">#REF!</definedName>
    <definedName name="N_AB_rural" localSheetId="9">#REF!</definedName>
    <definedName name="N_AB_rural" localSheetId="10">#REF!</definedName>
    <definedName name="N_AB_rural" localSheetId="11">#REF!</definedName>
    <definedName name="N_AB_rural">#REF!</definedName>
    <definedName name="N_MB_rural" localSheetId="13">#REF!</definedName>
    <definedName name="N_MB_rural" localSheetId="9">#REF!</definedName>
    <definedName name="N_MB_rural" localSheetId="10">#REF!</definedName>
    <definedName name="N_MB_rural" localSheetId="11">#REF!</definedName>
    <definedName name="N_MB_rural">#REF!</definedName>
    <definedName name="N_Min_LTL" localSheetId="13">#REF!</definedName>
    <definedName name="N_Min_LTL" localSheetId="9">#REF!</definedName>
    <definedName name="N_Min_LTL" localSheetId="10">#REF!</definedName>
    <definedName name="N_Min_LTL" localSheetId="11">#REF!</definedName>
    <definedName name="N_Min_LTL">#REF!</definedName>
    <definedName name="N_Min_TL" localSheetId="13">#REF!</definedName>
    <definedName name="N_Min_TL" localSheetId="9">#REF!</definedName>
    <definedName name="N_Min_TL" localSheetId="10">#REF!</definedName>
    <definedName name="N_Min_TL" localSheetId="11">#REF!</definedName>
    <definedName name="N_Min_TL">#REF!</definedName>
    <definedName name="N_Peace" localSheetId="13">#REF!</definedName>
    <definedName name="N_Peace" localSheetId="9">#REF!</definedName>
    <definedName name="N_Peace" localSheetId="10">#REF!</definedName>
    <definedName name="N_Peace" localSheetId="11">#REF!</definedName>
    <definedName name="N_Peace">#REF!</definedName>
    <definedName name="N_SK_rural" localSheetId="13">#REF!</definedName>
    <definedName name="N_SK_rural" localSheetId="9">#REF!</definedName>
    <definedName name="N_SK_rural" localSheetId="10">#REF!</definedName>
    <definedName name="N_SK_rural" localSheetId="11">#REF!</definedName>
    <definedName name="N_SK_rural">#REF!</definedName>
    <definedName name="R_Min_LTL" localSheetId="13">Regina!#REF!</definedName>
    <definedName name="R_Min_LTL" localSheetId="9">'CWS - 295 Henderson'!#REF!</definedName>
    <definedName name="R_Min_LTL" localSheetId="10">'ISO Containers'!#REF!</definedName>
    <definedName name="R_Min_LTL" localSheetId="11">'Regina Tanker'!#REF!</definedName>
    <definedName name="R_Min_LTL">Regina!#REF!</definedName>
    <definedName name="R_Min_TL" localSheetId="13">Regina!#REF!</definedName>
    <definedName name="R_Min_TL" localSheetId="9">'CWS - 295 Henderson'!#REF!</definedName>
    <definedName name="R_Min_TL" localSheetId="10">'ISO Containers'!#REF!</definedName>
    <definedName name="R_Min_TL" localSheetId="11">'Regina Tanker'!#REF!</definedName>
    <definedName name="R_Min_TL">Regina!#REF!</definedName>
    <definedName name="Reg_AB_rural" localSheetId="13">Regina!#REF!</definedName>
    <definedName name="Reg_AB_rural" localSheetId="9">'CWS - 295 Henderson'!#REF!</definedName>
    <definedName name="Reg_AB_rural" localSheetId="10">'ISO Containers'!#REF!</definedName>
    <definedName name="Reg_AB_rural" localSheetId="11">'Regina Tanker'!#REF!</definedName>
    <definedName name="Reg_AB_rural">Regina!#REF!</definedName>
    <definedName name="Reg_MB_rural" localSheetId="13">Regina!#REF!</definedName>
    <definedName name="Reg_MB_rural" localSheetId="9">'CWS - 295 Henderson'!#REF!</definedName>
    <definedName name="Reg_MB_rural" localSheetId="10">'ISO Containers'!#REF!</definedName>
    <definedName name="Reg_MB_rural" localSheetId="11">'Regina Tanker'!#REF!</definedName>
    <definedName name="Reg_MB_rural">Regina!#REF!</definedName>
    <definedName name="Reg_Peace" localSheetId="13">Regina!#REF!</definedName>
    <definedName name="Reg_Peace" localSheetId="9">'CWS - 295 Henderson'!#REF!</definedName>
    <definedName name="Reg_Peace" localSheetId="10">'ISO Containers'!#REF!</definedName>
    <definedName name="Reg_Peace" localSheetId="11">'Regina Tanker'!#REF!</definedName>
    <definedName name="Reg_Peace">Regina!#REF!</definedName>
    <definedName name="Reg_SK_rural" localSheetId="13">Regina!#REF!</definedName>
    <definedName name="Reg_SK_rural" localSheetId="9">'CWS - 295 Henderson'!#REF!</definedName>
    <definedName name="Reg_SK_rural" localSheetId="10">'ISO Containers'!#REF!</definedName>
    <definedName name="Reg_SK_rural" localSheetId="11">'Regina Tanker'!#REF!</definedName>
    <definedName name="Reg_SK_rural">Regina!#REF!</definedName>
    <definedName name="S_Min_LTL" localSheetId="13">Saskatoon!#REF!</definedName>
    <definedName name="S_Min_LTL" localSheetId="9">Saskatoon!#REF!</definedName>
    <definedName name="S_Min_LTL" localSheetId="10">Saskatoon!#REF!</definedName>
    <definedName name="S_Min_LTL" localSheetId="11">Saskatoon!#REF!</definedName>
    <definedName name="S_Min_LTL">Saskatoon!#REF!</definedName>
    <definedName name="S_Min_TL" localSheetId="13">Saskatoon!#REF!</definedName>
    <definedName name="S_Min_TL" localSheetId="9">Saskatoon!#REF!</definedName>
    <definedName name="S_Min_TL" localSheetId="10">Saskatoon!#REF!</definedName>
    <definedName name="S_Min_TL" localSheetId="11">Saskatoon!#REF!</definedName>
    <definedName name="S_Min_TL">Saskatoon!#REF!</definedName>
    <definedName name="Sktn_AB_rural" localSheetId="13">Saskatoon!#REF!</definedName>
    <definedName name="Sktn_AB_rural" localSheetId="9">Saskatoon!#REF!</definedName>
    <definedName name="Sktn_AB_rural" localSheetId="10">Saskatoon!#REF!</definedName>
    <definedName name="Sktn_AB_rural" localSheetId="11">Saskatoon!#REF!</definedName>
    <definedName name="Sktn_AB_rural">Saskatoon!#REF!</definedName>
    <definedName name="Sktn_MB_rural" localSheetId="13">Saskatoon!#REF!</definedName>
    <definedName name="Sktn_MB_rural" localSheetId="9">Saskatoon!#REF!</definedName>
    <definedName name="Sktn_MB_rural" localSheetId="10">Saskatoon!#REF!</definedName>
    <definedName name="Sktn_MB_rural" localSheetId="11">Saskatoon!#REF!</definedName>
    <definedName name="Sktn_MB_rural">Saskatoon!#REF!</definedName>
    <definedName name="Sktn_Peace" localSheetId="13">Saskatoon!#REF!</definedName>
    <definedName name="Sktn_Peace" localSheetId="9">Saskatoon!#REF!</definedName>
    <definedName name="Sktn_Peace" localSheetId="10">Saskatoon!#REF!</definedName>
    <definedName name="Sktn_Peace" localSheetId="11">Saskatoon!#REF!</definedName>
    <definedName name="Sktn_Peace">Saskatoon!#REF!</definedName>
    <definedName name="Sktn_SK_rural" localSheetId="13">Saskatoon!#REF!</definedName>
    <definedName name="Sktn_SK_rural" localSheetId="9">Saskatoon!#REF!</definedName>
    <definedName name="Sktn_SK_rural" localSheetId="10">Saskatoon!#REF!</definedName>
    <definedName name="Sktn_SK_rural" localSheetId="11">Saskatoon!#REF!</definedName>
    <definedName name="Sktn_SK_rural">Saskatoon!#REF!</definedName>
    <definedName name="ss" localSheetId="9">'CWS - 295 Henderson'!#REF!</definedName>
    <definedName name="ss" localSheetId="10">'ISO Containers'!#REF!</definedName>
    <definedName name="ss" localSheetId="11">'Regina Tanker'!#REF!</definedName>
    <definedName name="ss">Regina!$F$5</definedName>
    <definedName name="W_Min_LTL" localSheetId="13">Winnipeg!#REF!</definedName>
    <definedName name="W_Min_LTL" localSheetId="9">Winnipeg!#REF!</definedName>
    <definedName name="W_Min_LTL" localSheetId="10">Winnipeg!#REF!</definedName>
    <definedName name="W_Min_LTL" localSheetId="11">Winnipeg!#REF!</definedName>
    <definedName name="W_Min_LTL">Winnipeg!#REF!</definedName>
    <definedName name="W_Min_TL" localSheetId="13">Winnipeg!#REF!</definedName>
    <definedName name="W_Min_TL" localSheetId="9">Winnipeg!#REF!</definedName>
    <definedName name="W_Min_TL" localSheetId="10">Winnipeg!#REF!</definedName>
    <definedName name="W_Min_TL" localSheetId="11">Winnipeg!#REF!</definedName>
    <definedName name="W_Min_TL">Winnipeg!#REF!</definedName>
    <definedName name="Win_AB_rural" localSheetId="13">Winnipeg!#REF!</definedName>
    <definedName name="Win_AB_rural" localSheetId="9">Winnipeg!#REF!</definedName>
    <definedName name="Win_AB_rural" localSheetId="10">Winnipeg!#REF!</definedName>
    <definedName name="Win_AB_rural" localSheetId="11">Winnipeg!#REF!</definedName>
    <definedName name="Win_AB_rural">Winnipeg!#REF!</definedName>
    <definedName name="Win_MB_rural" localSheetId="13">Winnipeg!#REF!</definedName>
    <definedName name="Win_MB_rural" localSheetId="9">Winnipeg!#REF!</definedName>
    <definedName name="Win_MB_rural" localSheetId="10">Winnipeg!#REF!</definedName>
    <definedName name="Win_MB_rural" localSheetId="11">Winnipeg!#REF!</definedName>
    <definedName name="Win_MB_rural">Winnipeg!#REF!</definedName>
    <definedName name="Win_Peace" localSheetId="13">Winnipeg!#REF!</definedName>
    <definedName name="Win_Peace" localSheetId="9">Winnipeg!#REF!</definedName>
    <definedName name="Win_Peace" localSheetId="10">Winnipeg!#REF!</definedName>
    <definedName name="Win_Peace" localSheetId="11">Winnipeg!#REF!</definedName>
    <definedName name="Win_Peace">Winnipeg!#REF!</definedName>
    <definedName name="Win_SK_rural" localSheetId="13">Winnipeg!#REF!</definedName>
    <definedName name="Win_SK_rural" localSheetId="9">Winnipeg!#REF!</definedName>
    <definedName name="Win_SK_rural" localSheetId="10">Winnipeg!#REF!</definedName>
    <definedName name="Win_SK_rural" localSheetId="11">Winnipeg!#REF!</definedName>
    <definedName name="Win_SK_rural">Winnipeg!#REF!</definedName>
    <definedName name="Wyn__Min_LTL" localSheetId="13">#REF!</definedName>
    <definedName name="Wyn__Min_LTL" localSheetId="9">#REF!</definedName>
    <definedName name="Wyn__Min_LTL" localSheetId="10">#REF!</definedName>
    <definedName name="Wyn__Min_LTL" localSheetId="11">#REF!</definedName>
    <definedName name="Wyn__Min_LTL">#REF!</definedName>
    <definedName name="Wyn_AB" localSheetId="13">#REF!</definedName>
    <definedName name="Wyn_AB" localSheetId="9">#REF!</definedName>
    <definedName name="Wyn_AB" localSheetId="10">#REF!</definedName>
    <definedName name="Wyn_AB" localSheetId="11">#REF!</definedName>
    <definedName name="Wyn_AB">#REF!</definedName>
    <definedName name="Wyn_MB" localSheetId="13">#REF!</definedName>
    <definedName name="Wyn_MB" localSheetId="9">#REF!</definedName>
    <definedName name="Wyn_MB" localSheetId="10">#REF!</definedName>
    <definedName name="Wyn_MB" localSheetId="11">#REF!</definedName>
    <definedName name="Wyn_MB">#REF!</definedName>
    <definedName name="Wyn_Min_TL" localSheetId="13">#REF!</definedName>
    <definedName name="Wyn_Min_TL" localSheetId="9">#REF!</definedName>
    <definedName name="Wyn_Min_TL" localSheetId="10">#REF!</definedName>
    <definedName name="Wyn_Min_TL" localSheetId="11">#REF!</definedName>
    <definedName name="Wyn_Min_TL">#REF!</definedName>
    <definedName name="Wyn_SK" localSheetId="13">#REF!</definedName>
    <definedName name="Wyn_SK" localSheetId="9">#REF!</definedName>
    <definedName name="Wyn_SK" localSheetId="10">#REF!</definedName>
    <definedName name="Wyn_SK" localSheetId="11">#REF!</definedName>
    <definedName name="Wyn_SK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3" l="1"/>
  <c r="H4" i="33"/>
  <c r="G4" i="33"/>
  <c r="F4" i="33"/>
  <c r="E4" i="33"/>
  <c r="D4" i="33"/>
  <c r="C4" i="33"/>
  <c r="B4" i="33"/>
  <c r="A4" i="33"/>
  <c r="F13" i="33" l="1"/>
  <c r="J4" i="33"/>
</calcChain>
</file>

<file path=xl/sharedStrings.xml><?xml version="1.0" encoding="utf-8"?>
<sst xmlns="http://schemas.openxmlformats.org/spreadsheetml/2006/main" count="11457" uniqueCount="820">
  <si>
    <t>Accessorial Fees:</t>
  </si>
  <si>
    <t xml:space="preserve">Effective: </t>
  </si>
  <si>
    <t>Item</t>
  </si>
  <si>
    <t>Details</t>
  </si>
  <si>
    <t>Fees</t>
  </si>
  <si>
    <t xml:space="preserve">Additional Drops </t>
  </si>
  <si>
    <t>Additional drops en-route to final destination. Last drop free.</t>
  </si>
  <si>
    <t>$50.00 /drop.</t>
  </si>
  <si>
    <t>Trailer &amp; Driver Detention</t>
  </si>
  <si>
    <t>2 hour free of charge loading or unloading. 
1 hour free of charge LTL</t>
  </si>
  <si>
    <t>$65.00/hour</t>
  </si>
  <si>
    <t>½ hour minimum.</t>
  </si>
  <si>
    <t xml:space="preserve">Demurrage </t>
  </si>
  <si>
    <t>Trailers without power.</t>
  </si>
  <si>
    <t>$50.00/day</t>
  </si>
  <si>
    <t>One day free of charge.</t>
  </si>
  <si>
    <t xml:space="preserve">Re-Delivery </t>
  </si>
  <si>
    <r>
      <rPr>
        <sz val="7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Appointment not kept or rescheduled at delivery point.</t>
    </r>
  </si>
  <si>
    <t>Return freight from nearest CWS terminal. ($225.00 min.)</t>
  </si>
  <si>
    <t>Heated Service</t>
  </si>
  <si>
    <t>Protect the shipment for freezing</t>
  </si>
  <si>
    <t>10% of freight charge</t>
  </si>
  <si>
    <t>Reconsignment</t>
  </si>
  <si>
    <t>Sent to another consignee that is stated on B/L</t>
  </si>
  <si>
    <t>$1.40/mile $75.00 minimum</t>
  </si>
  <si>
    <t>Fuel Surcharge</t>
  </si>
  <si>
    <r>
      <rPr>
        <sz val="7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Applied as a % of freight rate. </t>
    </r>
  </si>
  <si>
    <t>TL - 60% of weekly Freight Carriers Association of Canada.</t>
  </si>
  <si>
    <t xml:space="preserve">Adjusted, Monday of each week.  </t>
  </si>
  <si>
    <t>TL FSC applied to loads 10,000 lbs or more  (applied to Turnpike Rates)</t>
  </si>
  <si>
    <t>LTL - 60% of weekly Freight Carriers Association of Canada  LTL %</t>
  </si>
  <si>
    <t xml:space="preserve">Off Route Miles </t>
  </si>
  <si>
    <t xml:space="preserve">Drops off of normal route to final destination. </t>
  </si>
  <si>
    <t>Call for quote.</t>
  </si>
  <si>
    <t>Payment Terms</t>
  </si>
  <si>
    <t>due and payable 45 days after invoice.</t>
  </si>
  <si>
    <t>45 days</t>
  </si>
  <si>
    <t>Hot Shot Deliveries
(In Service Area)</t>
  </si>
  <si>
    <t>Load and go immediately to destination.</t>
  </si>
  <si>
    <t>$3.00/running mile (or Minimum LTL Charge) + $150  + LTL FSC (1-9999lbs) or TL FSC (10000lbs +)</t>
  </si>
  <si>
    <t>Hot Shot Deliveries
(Out of Service Area)</t>
  </si>
  <si>
    <t>Next Day Delivery (Before Daily Cutoff Time)</t>
  </si>
  <si>
    <t xml:space="preserve">Linehaul Rate to Service Facility 
+
In Service Hotshot Delivery </t>
  </si>
  <si>
    <t>In City Hot Shots</t>
  </si>
  <si>
    <t>Applicable fee + $150 + TL FSC</t>
  </si>
  <si>
    <t>Farm Delivery Fees Schedule</t>
  </si>
  <si>
    <t>Delivery Request</t>
  </si>
  <si>
    <t xml:space="preserve"> Provided electronically through SAP </t>
  </si>
  <si>
    <t xml:space="preserve">Delivery appointment to be made by CWS. </t>
  </si>
  <si>
    <t>5 working day delivery window specified.</t>
  </si>
  <si>
    <t>Required Information</t>
  </si>
  <si>
    <t xml:space="preserve">Customer Name. </t>
  </si>
  <si>
    <t>Customer Address.</t>
  </si>
  <si>
    <t>Customer home phone # and cell #.</t>
  </si>
  <si>
    <t>Nearest town to farm yard.</t>
  </si>
  <si>
    <t>Practical directions from nearest town to farm yard.</t>
  </si>
  <si>
    <t>Other special instructions.</t>
  </si>
  <si>
    <t>Required Equipment</t>
  </si>
  <si>
    <t>Customer must supply forklift or loader to remove pallets from the semi trailer.</t>
  </si>
  <si>
    <t>Lanes and yard must be clear of snow and able to handle a loaded semi trailer.</t>
  </si>
  <si>
    <t>CWS to provide pallet jacks.</t>
  </si>
  <si>
    <t>$250.00 / farm delivery surcharge.</t>
  </si>
  <si>
    <t>Regular freight rate EX CWS warehouse to Nearest Town</t>
  </si>
  <si>
    <t>TL Fuel Surcharge added to freight.</t>
  </si>
  <si>
    <t>Detention</t>
  </si>
  <si>
    <t>2 hours free of charge at unload.</t>
  </si>
  <si>
    <t>Trailer and Driver</t>
  </si>
  <si>
    <t>$60.00/hour detention.</t>
  </si>
  <si>
    <t>$30.00 minimum.</t>
  </si>
  <si>
    <t>$ per CWT</t>
  </si>
  <si>
    <t>EX Winnipeg to destination</t>
  </si>
  <si>
    <t>Prov</t>
  </si>
  <si>
    <t>sort</t>
  </si>
  <si>
    <t>Minimum</t>
  </si>
  <si>
    <t>0 - 1999lbs</t>
  </si>
  <si>
    <t>2000 -4999lbs</t>
  </si>
  <si>
    <t>5000 -9999lbs</t>
  </si>
  <si>
    <t>10000 - 19999lbs</t>
  </si>
  <si>
    <t>20000 - 29999lbs</t>
  </si>
  <si>
    <t>30000 - 39999lbs</t>
  </si>
  <si>
    <t>40000 +</t>
  </si>
  <si>
    <t>T/L Rates</t>
  </si>
  <si>
    <t>Acadia Valley</t>
  </si>
  <si>
    <t>AB</t>
  </si>
  <si>
    <t>x</t>
  </si>
  <si>
    <t>Airdrie</t>
  </si>
  <si>
    <t>Alix</t>
  </si>
  <si>
    <t>Alliance</t>
  </si>
  <si>
    <t>Amisk</t>
  </si>
  <si>
    <t>Andrew</t>
  </si>
  <si>
    <t>Athabasca</t>
  </si>
  <si>
    <t>Balzac</t>
  </si>
  <si>
    <t>Barons</t>
  </si>
  <si>
    <t>Barrhead</t>
  </si>
  <si>
    <t>Bashaw</t>
  </si>
  <si>
    <t>Bassano</t>
  </si>
  <si>
    <t>Bay Tree</t>
  </si>
  <si>
    <t>Beaverlodge</t>
  </si>
  <si>
    <t>Beiseker</t>
  </si>
  <si>
    <t>Benalto</t>
  </si>
  <si>
    <t>Bentley</t>
  </si>
  <si>
    <t>Blackfalds</t>
  </si>
  <si>
    <t>Blackie</t>
  </si>
  <si>
    <t>Bonnyville</t>
  </si>
  <si>
    <t>Bow Island</t>
  </si>
  <si>
    <t>Boyle</t>
  </si>
  <si>
    <t>Brooks</t>
  </si>
  <si>
    <t>Burdett</t>
  </si>
  <si>
    <t>Calgary</t>
  </si>
  <si>
    <t>Calmar</t>
  </si>
  <si>
    <t>Camrose</t>
  </si>
  <si>
    <t>Carbon</t>
  </si>
  <si>
    <t>Cardston</t>
  </si>
  <si>
    <t>Carseland</t>
  </si>
  <si>
    <t>Carstairs</t>
  </si>
  <si>
    <t>Castor</t>
  </si>
  <si>
    <t>Clandonald</t>
  </si>
  <si>
    <t>Claresholm</t>
  </si>
  <si>
    <t>Clyde</t>
  </si>
  <si>
    <t>Coaldale</t>
  </si>
  <si>
    <t>Cochrane</t>
  </si>
  <si>
    <t>Consort</t>
  </si>
  <si>
    <t>Coronation</t>
  </si>
  <si>
    <t>Cremona</t>
  </si>
  <si>
    <t>Crossfield</t>
  </si>
  <si>
    <t>Cypress County</t>
  </si>
  <si>
    <t>Czar</t>
  </si>
  <si>
    <t>Daysland</t>
  </si>
  <si>
    <t>Debolt</t>
  </si>
  <si>
    <t>Delburne</t>
  </si>
  <si>
    <t>Delia</t>
  </si>
  <si>
    <t>Dewberry</t>
  </si>
  <si>
    <t>Dickson</t>
  </si>
  <si>
    <t>Didsbury</t>
  </si>
  <si>
    <t>Drayton Valley</t>
  </si>
  <si>
    <t>Drumheller</t>
  </si>
  <si>
    <t>Dunmore</t>
  </si>
  <si>
    <t>Eaglesham</t>
  </si>
  <si>
    <t>Eckville</t>
  </si>
  <si>
    <t>Edberg</t>
  </si>
  <si>
    <t>Edgerton</t>
  </si>
  <si>
    <t>Edmonton</t>
  </si>
  <si>
    <t>Enchant</t>
  </si>
  <si>
    <t>Ervick</t>
  </si>
  <si>
    <t>Evansburg</t>
  </si>
  <si>
    <t>Fairview</t>
  </si>
  <si>
    <t>Falher</t>
  </si>
  <si>
    <t>Foremost</t>
  </si>
  <si>
    <t>Forestburg</t>
  </si>
  <si>
    <t>Fort MacLeod</t>
  </si>
  <si>
    <t>Fort Saskatchewan</t>
  </si>
  <si>
    <t>Galahad</t>
  </si>
  <si>
    <t>Girouxville</t>
  </si>
  <si>
    <t>Gleichen</t>
  </si>
  <si>
    <t>Glendon</t>
  </si>
  <si>
    <t>Grande Prairie</t>
  </si>
  <si>
    <t>Grassy Lake</t>
  </si>
  <si>
    <t>Grimshaw</t>
  </si>
  <si>
    <t>Guy</t>
  </si>
  <si>
    <t>Hairy Hill</t>
  </si>
  <si>
    <t>Halkirk</t>
  </si>
  <si>
    <t>Hanna</t>
  </si>
  <si>
    <t>High Level</t>
  </si>
  <si>
    <t>High Prairie</t>
  </si>
  <si>
    <t>High River</t>
  </si>
  <si>
    <t>Hines Creek</t>
  </si>
  <si>
    <t>Hussar</t>
  </si>
  <si>
    <t>Hythe</t>
  </si>
  <si>
    <t>Innisfail</t>
  </si>
  <si>
    <t>Innisfree</t>
  </si>
  <si>
    <t>Irma</t>
  </si>
  <si>
    <t>Iron Springs</t>
  </si>
  <si>
    <t>Killam</t>
  </si>
  <si>
    <t>Kirriemuir</t>
  </si>
  <si>
    <t>Kitscoty</t>
  </si>
  <si>
    <t>La Glace</t>
  </si>
  <si>
    <t>Lac La Biche</t>
  </si>
  <si>
    <t>Lacombe</t>
  </si>
  <si>
    <t>LaCrete</t>
  </si>
  <si>
    <t>Lamont</t>
  </si>
  <si>
    <t>Lavoy</t>
  </si>
  <si>
    <t>Leduc</t>
  </si>
  <si>
    <t>Legal</t>
  </si>
  <si>
    <t>Lethbridge</t>
  </si>
  <si>
    <t>Linden</t>
  </si>
  <si>
    <t>Lloydminster</t>
  </si>
  <si>
    <t>Lomond</t>
  </si>
  <si>
    <t>Lougheed</t>
  </si>
  <si>
    <t>Magrath</t>
  </si>
  <si>
    <t>Mallaig</t>
  </si>
  <si>
    <t>Manning</t>
  </si>
  <si>
    <t>Marwayne</t>
  </si>
  <si>
    <t>Mayerthorpe</t>
  </si>
  <si>
    <t>McLennan</t>
  </si>
  <si>
    <t>Medicine Hat</t>
  </si>
  <si>
    <t>Milk River</t>
  </si>
  <si>
    <t>Milo</t>
  </si>
  <si>
    <t>Morinville</t>
  </si>
  <si>
    <t>Mossleigh</t>
  </si>
  <si>
    <t>Mundare</t>
  </si>
  <si>
    <t>Myrnam</t>
  </si>
  <si>
    <t>Nampa</t>
  </si>
  <si>
    <t>Nanton</t>
  </si>
  <si>
    <t>Neerlandia</t>
  </si>
  <si>
    <t>New Dayton</t>
  </si>
  <si>
    <t>New Norway</t>
  </si>
  <si>
    <t>Nisku</t>
  </si>
  <si>
    <t>Nobleford</t>
  </si>
  <si>
    <t>Okotoks</t>
  </si>
  <si>
    <t>Olds</t>
  </si>
  <si>
    <t>Onoway</t>
  </si>
  <si>
    <t>Oyen</t>
  </si>
  <si>
    <t>Paradise Valley</t>
  </si>
  <si>
    <t>Peers</t>
  </si>
  <si>
    <t>Penhold</t>
  </si>
  <si>
    <t>Picture Butte</t>
  </si>
  <si>
    <t>Pincher Creek</t>
  </si>
  <si>
    <t>Ponoka</t>
  </si>
  <si>
    <t>Provost</t>
  </si>
  <si>
    <t>Raymond</t>
  </si>
  <si>
    <t>Red Deer</t>
  </si>
  <si>
    <t>Rimbey</t>
  </si>
  <si>
    <t>Rivercourse</t>
  </si>
  <si>
    <t>Rocky Mountain House</t>
  </si>
  <si>
    <t>Rocky View</t>
  </si>
  <si>
    <t>Rolling Hills</t>
  </si>
  <si>
    <t>Rosalind</t>
  </si>
  <si>
    <t>Rosebud</t>
  </si>
  <si>
    <t>Rosedale</t>
  </si>
  <si>
    <t>Rycroft</t>
  </si>
  <si>
    <t>Ryley</t>
  </si>
  <si>
    <t>Scandia</t>
  </si>
  <si>
    <t>Sedgewick</t>
  </si>
  <si>
    <t>Sexsmith</t>
  </si>
  <si>
    <t>Silver Valley</t>
  </si>
  <si>
    <t>Slave Lake</t>
  </si>
  <si>
    <t>Smoky Lake</t>
  </si>
  <si>
    <t>Spirit River</t>
  </si>
  <si>
    <t>Spruce Grove</t>
  </si>
  <si>
    <t>Spruce View</t>
  </si>
  <si>
    <t>St Albert</t>
  </si>
  <si>
    <t>St Isidore</t>
  </si>
  <si>
    <t>St Paul</t>
  </si>
  <si>
    <t>Standard</t>
  </si>
  <si>
    <t>Stettler</t>
  </si>
  <si>
    <t>Stirling</t>
  </si>
  <si>
    <t>Stony Plain</t>
  </si>
  <si>
    <t>Strathmore</t>
  </si>
  <si>
    <t>Strome</t>
  </si>
  <si>
    <t>Sturgeon Valley</t>
  </si>
  <si>
    <t>Sunnybrook</t>
  </si>
  <si>
    <t>Sylvan Lake</t>
  </si>
  <si>
    <t>Taber</t>
  </si>
  <si>
    <t>Thorhild</t>
  </si>
  <si>
    <t>Three Hills</t>
  </si>
  <si>
    <t>Tofield</t>
  </si>
  <si>
    <t>Torrington</t>
  </si>
  <si>
    <t>Trochu</t>
  </si>
  <si>
    <t>Turin</t>
  </si>
  <si>
    <t>Two Hills</t>
  </si>
  <si>
    <t>Valleyview</t>
  </si>
  <si>
    <t>Vauxhall</t>
  </si>
  <si>
    <t>Vegreville</t>
  </si>
  <si>
    <t>Vermilion</t>
  </si>
  <si>
    <t>Veteran</t>
  </si>
  <si>
    <t>Viking</t>
  </si>
  <si>
    <t>Vulcan</t>
  </si>
  <si>
    <t>Wainwright</t>
  </si>
  <si>
    <t>Wanham</t>
  </si>
  <si>
    <t>Warburg</t>
  </si>
  <si>
    <t>Warner</t>
  </si>
  <si>
    <t>Waskatenau</t>
  </si>
  <si>
    <t>Westlock</t>
  </si>
  <si>
    <t>Wetaskiwin</t>
  </si>
  <si>
    <t>Whitecourt</t>
  </si>
  <si>
    <t>Winfield</t>
  </si>
  <si>
    <t>Dawson Creek</t>
  </si>
  <si>
    <t>BC</t>
  </si>
  <si>
    <t>Delta</t>
  </si>
  <si>
    <t>Fort St. John</t>
  </si>
  <si>
    <t>Grindrod</t>
  </si>
  <si>
    <t>Kamloops</t>
  </si>
  <si>
    <t>Kelowna</t>
  </si>
  <si>
    <t>Keremeos</t>
  </si>
  <si>
    <t>Naramata</t>
  </si>
  <si>
    <t>Oliver</t>
  </si>
  <si>
    <t>Penticton</t>
  </si>
  <si>
    <t>Prince George</t>
  </si>
  <si>
    <t>Rolla</t>
  </si>
  <si>
    <t>Vernon</t>
  </si>
  <si>
    <t>Altamont</t>
  </si>
  <si>
    <t>MB</t>
  </si>
  <si>
    <t>Altona</t>
  </si>
  <si>
    <t>Angusville</t>
  </si>
  <si>
    <t>Arborg</t>
  </si>
  <si>
    <t>Arnaud</t>
  </si>
  <si>
    <t>Austin</t>
  </si>
  <si>
    <t>Baldur</t>
  </si>
  <si>
    <t>Basswood</t>
  </si>
  <si>
    <t>Beausejour</t>
  </si>
  <si>
    <t>Benito</t>
  </si>
  <si>
    <t>Binscarth</t>
  </si>
  <si>
    <t>Birch River</t>
  </si>
  <si>
    <t>Birtle</t>
  </si>
  <si>
    <t>Boissevain</t>
  </si>
  <si>
    <t>Brandon</t>
  </si>
  <si>
    <t>Brunkild</t>
  </si>
  <si>
    <t>Bruxelles</t>
  </si>
  <si>
    <t>Carberry</t>
  </si>
  <si>
    <t>Carman</t>
  </si>
  <si>
    <t>Cartwright</t>
  </si>
  <si>
    <t>Crystal City</t>
  </si>
  <si>
    <t>Cypress River</t>
  </si>
  <si>
    <t>Darlingford</t>
  </si>
  <si>
    <t>Dauphin</t>
  </si>
  <si>
    <t>Deloraine</t>
  </si>
  <si>
    <t>Dencross</t>
  </si>
  <si>
    <t>Domain</t>
  </si>
  <si>
    <t>Dominion City</t>
  </si>
  <si>
    <t>Douglas</t>
  </si>
  <si>
    <t>Dufrost</t>
  </si>
  <si>
    <t>Dugald</t>
  </si>
  <si>
    <t>Dunrea</t>
  </si>
  <si>
    <t>Elgin</t>
  </si>
  <si>
    <t>Elie</t>
  </si>
  <si>
    <t>Elkhorn</t>
  </si>
  <si>
    <t>Elm Creek</t>
  </si>
  <si>
    <t>Elva</t>
  </si>
  <si>
    <t>Emerson</t>
  </si>
  <si>
    <t>Fannystelle</t>
  </si>
  <si>
    <t>Fisher Branch</t>
  </si>
  <si>
    <t>Fork River</t>
  </si>
  <si>
    <t>Forrest</t>
  </si>
  <si>
    <t>Foxwarren</t>
  </si>
  <si>
    <t>Franklin</t>
  </si>
  <si>
    <t>Gilbert Plains</t>
  </si>
  <si>
    <t>Gimli</t>
  </si>
  <si>
    <t>Gladstone</t>
  </si>
  <si>
    <t>Glenboro</t>
  </si>
  <si>
    <t>Glossop (Newdale)</t>
  </si>
  <si>
    <t>Goodlands</t>
  </si>
  <si>
    <t>Grandview</t>
  </si>
  <si>
    <t>Gretna</t>
  </si>
  <si>
    <t>Griswold</t>
  </si>
  <si>
    <t>Grosse Isle</t>
  </si>
  <si>
    <t>Gunton</t>
  </si>
  <si>
    <t>Hamiota</t>
  </si>
  <si>
    <t>Hargrave</t>
  </si>
  <si>
    <t>Hartney</t>
  </si>
  <si>
    <t>High Bluff</t>
  </si>
  <si>
    <t>Holland</t>
  </si>
  <si>
    <t>Homewood</t>
  </si>
  <si>
    <t>Ile Des Chenes</t>
  </si>
  <si>
    <t>Inglis</t>
  </si>
  <si>
    <t>Kane</t>
  </si>
  <si>
    <t>Kemnay</t>
  </si>
  <si>
    <t>Kenton</t>
  </si>
  <si>
    <t>Kenville</t>
  </si>
  <si>
    <t>Killarney</t>
  </si>
  <si>
    <t>Landmark</t>
  </si>
  <si>
    <t>Laurier</t>
  </si>
  <si>
    <t>Letellier</t>
  </si>
  <si>
    <t>Lowe Farm</t>
  </si>
  <si>
    <t>Lundar</t>
  </si>
  <si>
    <t>X</t>
  </si>
  <si>
    <t>MacGregor</t>
  </si>
  <si>
    <t>Manitou</t>
  </si>
  <si>
    <t>Mariapolis</t>
  </si>
  <si>
    <t>Marquette/Meadows</t>
  </si>
  <si>
    <t>Mather</t>
  </si>
  <si>
    <t>McCreary</t>
  </si>
  <si>
    <t>Meadows</t>
  </si>
  <si>
    <t>Medora</t>
  </si>
  <si>
    <t>Melita</t>
  </si>
  <si>
    <t>Miami</t>
  </si>
  <si>
    <t>Miniota</t>
  </si>
  <si>
    <t>Minitonas</t>
  </si>
  <si>
    <t>Minnedosa</t>
  </si>
  <si>
    <t>Minto</t>
  </si>
  <si>
    <t>Mollard</t>
  </si>
  <si>
    <t>Morden</t>
  </si>
  <si>
    <t>Morris</t>
  </si>
  <si>
    <t>Neepawa</t>
  </si>
  <si>
    <t>Nesbitt</t>
  </si>
  <si>
    <t>Newdale</t>
  </si>
  <si>
    <t>Ninga</t>
  </si>
  <si>
    <t>Niverville</t>
  </si>
  <si>
    <t>Notre Dame De Lourdes</t>
  </si>
  <si>
    <t>Oak Bluff</t>
  </si>
  <si>
    <t>Oak River</t>
  </si>
  <si>
    <t>Oakbank</t>
  </si>
  <si>
    <t>Oakner</t>
  </si>
  <si>
    <t>Oakville</t>
  </si>
  <si>
    <t>Petersfield</t>
  </si>
  <si>
    <t>Pierson</t>
  </si>
  <si>
    <t>Pilot Mound</t>
  </si>
  <si>
    <t>Pine Falls</t>
  </si>
  <si>
    <t>Plum Coulee</t>
  </si>
  <si>
    <t>Plumas</t>
  </si>
  <si>
    <t>Portage La Prairie</t>
  </si>
  <si>
    <t>Rathwell</t>
  </si>
  <si>
    <t>Reston</t>
  </si>
  <si>
    <t>River Hills</t>
  </si>
  <si>
    <t>Rivers</t>
  </si>
  <si>
    <t>Roblin</t>
  </si>
  <si>
    <t>Roland</t>
  </si>
  <si>
    <t>Rosenort</t>
  </si>
  <si>
    <t>Rossburn</t>
  </si>
  <si>
    <t>Rosser</t>
  </si>
  <si>
    <t>Russell</t>
  </si>
  <si>
    <t>Selkirk</t>
  </si>
  <si>
    <t>Shoal Lake</t>
  </si>
  <si>
    <t>Sifton</t>
  </si>
  <si>
    <t>Snowflake</t>
  </si>
  <si>
    <t>Somerset</t>
  </si>
  <si>
    <t>Souris</t>
  </si>
  <si>
    <t>Springfield (P&amp;H Winnipeg)</t>
  </si>
  <si>
    <t>St Claude</t>
  </si>
  <si>
    <t>St Jean Baptiste</t>
  </si>
  <si>
    <t>St Joseph</t>
  </si>
  <si>
    <t>St Leon</t>
  </si>
  <si>
    <t>Starbuck</t>
  </si>
  <si>
    <t>Ste Agathe</t>
  </si>
  <si>
    <t>Ste Anne</t>
  </si>
  <si>
    <t>Ste Rose Du Lac</t>
  </si>
  <si>
    <t>Steinbach</t>
  </si>
  <si>
    <t>Stonewall</t>
  </si>
  <si>
    <t>Strathclair</t>
  </si>
  <si>
    <t>Swan Lake</t>
  </si>
  <si>
    <t>Swan River</t>
  </si>
  <si>
    <t>Teulon</t>
  </si>
  <si>
    <t>The Pas</t>
  </si>
  <si>
    <t>Treherne</t>
  </si>
  <si>
    <t>Turtle Mountain</t>
  </si>
  <si>
    <t>Virden</t>
  </si>
  <si>
    <t>Warren</t>
  </si>
  <si>
    <t>Waskada</t>
  </si>
  <si>
    <t>Wawanesa</t>
  </si>
  <si>
    <t>Wellwood</t>
  </si>
  <si>
    <t>Westbourne</t>
  </si>
  <si>
    <t>Winkler</t>
  </si>
  <si>
    <t>Winnipeg</t>
  </si>
  <si>
    <t>Abbey</t>
  </si>
  <si>
    <t>SK</t>
  </si>
  <si>
    <t>Aberdeen</t>
  </si>
  <si>
    <t>Abernethy</t>
  </si>
  <si>
    <t>Alameda</t>
  </si>
  <si>
    <t>Albertville</t>
  </si>
  <si>
    <t>Antler</t>
  </si>
  <si>
    <t>Arborfield</t>
  </si>
  <si>
    <t>Archerwill</t>
  </si>
  <si>
    <t>Assiniboia</t>
  </si>
  <si>
    <t>Avonlea</t>
  </si>
  <si>
    <t>Aylsham</t>
  </si>
  <si>
    <t>Balcarres</t>
  </si>
  <si>
    <t>Balgonie</t>
  </si>
  <si>
    <t>Bankend</t>
  </si>
  <si>
    <t>Battleford</t>
  </si>
  <si>
    <t>Beechy</t>
  </si>
  <si>
    <t>Bengough</t>
  </si>
  <si>
    <t>Biggar</t>
  </si>
  <si>
    <t>Birch Hills</t>
  </si>
  <si>
    <t>Bjorkdale</t>
  </si>
  <si>
    <t>Blaine Lake</t>
  </si>
  <si>
    <t>Bracken</t>
  </si>
  <si>
    <t>Bredenbury</t>
  </si>
  <si>
    <t>Briercrest</t>
  </si>
  <si>
    <t>Broadview</t>
  </si>
  <si>
    <t>Broderick</t>
  </si>
  <si>
    <t>Brooksby</t>
  </si>
  <si>
    <t>Bruno</t>
  </si>
  <si>
    <t>Buchanan</t>
  </si>
  <si>
    <t>Cabri</t>
  </si>
  <si>
    <t>Canora</t>
  </si>
  <si>
    <t>Canwood</t>
  </si>
  <si>
    <t>Carievale</t>
  </si>
  <si>
    <t>Carlyle</t>
  </si>
  <si>
    <t>Carnduff</t>
  </si>
  <si>
    <t>Carrot River</t>
  </si>
  <si>
    <t>Central Butte</t>
  </si>
  <si>
    <t>Ceylon</t>
  </si>
  <si>
    <t>Choiceland</t>
  </si>
  <si>
    <t>Churchbridge</t>
  </si>
  <si>
    <t>Clavet</t>
  </si>
  <si>
    <t>Codette</t>
  </si>
  <si>
    <t>Colgate</t>
  </si>
  <si>
    <t>Colonsay</t>
  </si>
  <si>
    <t>Congress</t>
  </si>
  <si>
    <t>Consul</t>
  </si>
  <si>
    <t>Corman Park</t>
  </si>
  <si>
    <t>Corning</t>
  </si>
  <si>
    <t>Coronach</t>
  </si>
  <si>
    <t>Craik</t>
  </si>
  <si>
    <t>Creelman</t>
  </si>
  <si>
    <t>Crooked River</t>
  </si>
  <si>
    <t>Cudworth</t>
  </si>
  <si>
    <t>Cupar</t>
  </si>
  <si>
    <t>Cut knife</t>
  </si>
  <si>
    <t>Davidson</t>
  </si>
  <si>
    <t>Debden</t>
  </si>
  <si>
    <t>Delisle</t>
  </si>
  <si>
    <t>Delmas</t>
  </si>
  <si>
    <t>Denzil</t>
  </si>
  <si>
    <t>Dinsmore</t>
  </si>
  <si>
    <t>Domremy</t>
  </si>
  <si>
    <t>Drake</t>
  </si>
  <si>
    <t>Duperow</t>
  </si>
  <si>
    <t>Eastend</t>
  </si>
  <si>
    <t>Eatonia</t>
  </si>
  <si>
    <t>Ebenezer</t>
  </si>
  <si>
    <t>Edam</t>
  </si>
  <si>
    <t>Edenwold</t>
  </si>
  <si>
    <t>Elfros</t>
  </si>
  <si>
    <t>Elrose</t>
  </si>
  <si>
    <t>Estevan</t>
  </si>
  <si>
    <t>Eston</t>
  </si>
  <si>
    <t>Eyebrow</t>
  </si>
  <si>
    <t>Fairlight</t>
  </si>
  <si>
    <t>Fielding</t>
  </si>
  <si>
    <t>Fillmore</t>
  </si>
  <si>
    <t>Foam Lake</t>
  </si>
  <si>
    <t>Fox Valley</t>
  </si>
  <si>
    <t>Francis</t>
  </si>
  <si>
    <t>Frontier</t>
  </si>
  <si>
    <t>Gerald</t>
  </si>
  <si>
    <t>Glaslyn</t>
  </si>
  <si>
    <t>Glenavon</t>
  </si>
  <si>
    <t>Goodeve</t>
  </si>
  <si>
    <t>Govan</t>
  </si>
  <si>
    <t>Grand Coulee</t>
  </si>
  <si>
    <t>Gravelbourg</t>
  </si>
  <si>
    <t>Gray</t>
  </si>
  <si>
    <t>Grenfell</t>
  </si>
  <si>
    <t>Griffin</t>
  </si>
  <si>
    <t>Gronlid</t>
  </si>
  <si>
    <t>Gull Lake</t>
  </si>
  <si>
    <t>Hafford</t>
  </si>
  <si>
    <t>Hague</t>
  </si>
  <si>
    <t>Hamlin</t>
  </si>
  <si>
    <t>Hanley</t>
  </si>
  <si>
    <t>Hazenmore</t>
  </si>
  <si>
    <t>Hazlet</t>
  </si>
  <si>
    <t>Herbert</t>
  </si>
  <si>
    <t>Hodgeville</t>
  </si>
  <si>
    <t>Hoey</t>
  </si>
  <si>
    <t>Hudson Bay</t>
  </si>
  <si>
    <t>Humboldt</t>
  </si>
  <si>
    <t>Imperial</t>
  </si>
  <si>
    <t>Indian Head</t>
  </si>
  <si>
    <t>Invermay</t>
  </si>
  <si>
    <t>Ituna</t>
  </si>
  <si>
    <t>Kamsack</t>
  </si>
  <si>
    <t>Kelso</t>
  </si>
  <si>
    <t>Kelvington</t>
  </si>
  <si>
    <t>Kerrobert</t>
  </si>
  <si>
    <t>Kindersley</t>
  </si>
  <si>
    <t>Kinistino</t>
  </si>
  <si>
    <t>Kipling</t>
  </si>
  <si>
    <t>Kisbey</t>
  </si>
  <si>
    <t>Kronau</t>
  </si>
  <si>
    <t>Krydor</t>
  </si>
  <si>
    <t>Kyle</t>
  </si>
  <si>
    <t>Lafleche</t>
  </si>
  <si>
    <t>Lajord</t>
  </si>
  <si>
    <t>Lake Alma</t>
  </si>
  <si>
    <t>Lake Lenore</t>
  </si>
  <si>
    <t>Lampman</t>
  </si>
  <si>
    <t>Landis</t>
  </si>
  <si>
    <t>Langbank</t>
  </si>
  <si>
    <t>Langenburg</t>
  </si>
  <si>
    <t>Langham</t>
  </si>
  <si>
    <t>Lanigan</t>
  </si>
  <si>
    <t>Lashburn</t>
  </si>
  <si>
    <t>Leader</t>
  </si>
  <si>
    <t>Leask</t>
  </si>
  <si>
    <t>Lemberg</t>
  </si>
  <si>
    <t>Leoville</t>
  </si>
  <si>
    <t>Leross</t>
  </si>
  <si>
    <t>Leroy</t>
  </si>
  <si>
    <t>Lestock</t>
  </si>
  <si>
    <t>Lewvan</t>
  </si>
  <si>
    <t>Liberty</t>
  </si>
  <si>
    <t>Limerick</t>
  </si>
  <si>
    <t>Lintlaw</t>
  </si>
  <si>
    <t>Lipton</t>
  </si>
  <si>
    <t>Lloydminsters</t>
  </si>
  <si>
    <t>Loreburn</t>
  </si>
  <si>
    <t>Lucky Lake</t>
  </si>
  <si>
    <t>Lumsden</t>
  </si>
  <si>
    <t>Luseland</t>
  </si>
  <si>
    <t>Macklin</t>
  </si>
  <si>
    <t>Macoun</t>
  </si>
  <si>
    <t>Maidstone</t>
  </si>
  <si>
    <t>Major</t>
  </si>
  <si>
    <t>Mankota</t>
  </si>
  <si>
    <t>Maple Creek</t>
  </si>
  <si>
    <t>Marengo</t>
  </si>
  <si>
    <t>Marsden</t>
  </si>
  <si>
    <t>Marshall</t>
  </si>
  <si>
    <t>Maryfield</t>
  </si>
  <si>
    <t>Maymont</t>
  </si>
  <si>
    <t>McLean</t>
  </si>
  <si>
    <t>Meadow Lake</t>
  </si>
  <si>
    <t>Meath Park</t>
  </si>
  <si>
    <t>Medstead</t>
  </si>
  <si>
    <t>Melfort</t>
  </si>
  <si>
    <t>Melville</t>
  </si>
  <si>
    <t>Meota</t>
  </si>
  <si>
    <t>Mervin</t>
  </si>
  <si>
    <t>Midale</t>
  </si>
  <si>
    <t>Middle Lake</t>
  </si>
  <si>
    <t>Milden</t>
  </si>
  <si>
    <t>Milestone</t>
  </si>
  <si>
    <t>Montmartre</t>
  </si>
  <si>
    <t>Moose Jaw</t>
  </si>
  <si>
    <t>Moosomin</t>
  </si>
  <si>
    <t>Morse</t>
  </si>
  <si>
    <t>Mossbank</t>
  </si>
  <si>
    <t>Naicam</t>
  </si>
  <si>
    <t>Neilburg</t>
  </si>
  <si>
    <t>Neville</t>
  </si>
  <si>
    <t>Nipawin</t>
  </si>
  <si>
    <t>Nokomis</t>
  </si>
  <si>
    <t>Norquay</t>
  </si>
  <si>
    <t>North Battleford</t>
  </si>
  <si>
    <t>Odessa</t>
  </si>
  <si>
    <t>Ogema</t>
  </si>
  <si>
    <t>Osler</t>
  </si>
  <si>
    <t>Oungre</t>
  </si>
  <si>
    <t>Outlook</t>
  </si>
  <si>
    <t>Oxbow</t>
  </si>
  <si>
    <t>Pangman</t>
  </si>
  <si>
    <t>Paradise Hill</t>
  </si>
  <si>
    <t>Parkside</t>
  </si>
  <si>
    <t>Pasqua</t>
  </si>
  <si>
    <t>Paynton</t>
  </si>
  <si>
    <t>Peesane</t>
  </si>
  <si>
    <t>Pelly</t>
  </si>
  <si>
    <t>Pense</t>
  </si>
  <si>
    <t>Perdue</t>
  </si>
  <si>
    <t xml:space="preserve">Pilot Butte </t>
  </si>
  <si>
    <t>Plenty</t>
  </si>
  <si>
    <t>Ponteix</t>
  </si>
  <si>
    <t>Porcupine Plain</t>
  </si>
  <si>
    <t>Prairie River</t>
  </si>
  <si>
    <t>Prince Albert</t>
  </si>
  <si>
    <t>Quill Lake</t>
  </si>
  <si>
    <t>Sk</t>
  </si>
  <si>
    <t>Rabbit Lake</t>
  </si>
  <si>
    <t>Radisson</t>
  </si>
  <si>
    <t>Radville</t>
  </si>
  <si>
    <t>Rama</t>
  </si>
  <si>
    <t>Raymore</t>
  </si>
  <si>
    <t>Redvers</t>
  </si>
  <si>
    <t>Regina</t>
  </si>
  <si>
    <t>Rhein</t>
  </si>
  <si>
    <t>Riceton</t>
  </si>
  <si>
    <t>Richardson</t>
  </si>
  <si>
    <t>Ridgedale</t>
  </si>
  <si>
    <t>Rocanville</t>
  </si>
  <si>
    <t>Rockhaven</t>
  </si>
  <si>
    <t>Rose Valley</t>
  </si>
  <si>
    <t>Rosetown</t>
  </si>
  <si>
    <t>Rosthern</t>
  </si>
  <si>
    <t>Rouleau</t>
  </si>
  <si>
    <t>Rowatt</t>
  </si>
  <si>
    <t>Saskatoon</t>
  </si>
  <si>
    <t>Sceptre</t>
  </si>
  <si>
    <t>Sedley</t>
  </si>
  <si>
    <t>Shamrock</t>
  </si>
  <si>
    <t>Shaunavon</t>
  </si>
  <si>
    <t>Shellbrook</t>
  </si>
  <si>
    <t>Simpson</t>
  </si>
  <si>
    <t>Sintaluta</t>
  </si>
  <si>
    <t>Southey</t>
  </si>
  <si>
    <t>Spalding</t>
  </si>
  <si>
    <t>Speers</t>
  </si>
  <si>
    <t>Spiritwood</t>
  </si>
  <si>
    <t>St Brieux</t>
  </si>
  <si>
    <t>St. Walburg</t>
  </si>
  <si>
    <t>Star City</t>
  </si>
  <si>
    <t>Stewart Valley</t>
  </si>
  <si>
    <t>Stockholm</t>
  </si>
  <si>
    <t>Stoughton</t>
  </si>
  <si>
    <t>Strasbourg</t>
  </si>
  <si>
    <t>Strongfield</t>
  </si>
  <si>
    <t>Sturgis</t>
  </si>
  <si>
    <t>Swift Current</t>
  </si>
  <si>
    <t>Theodore</t>
  </si>
  <si>
    <t>Tisdale</t>
  </si>
  <si>
    <t>Tompkins</t>
  </si>
  <si>
    <t>Torquay</t>
  </si>
  <si>
    <t>Tribune</t>
  </si>
  <si>
    <t>Tugaske</t>
  </si>
  <si>
    <t>Turtleford</t>
  </si>
  <si>
    <t>Tuxford</t>
  </si>
  <si>
    <t>Unity</t>
  </si>
  <si>
    <t>Valparaiso</t>
  </si>
  <si>
    <t>Vanscoy</t>
  </si>
  <si>
    <t>Vibank</t>
  </si>
  <si>
    <t>Viscount</t>
  </si>
  <si>
    <t>Wadena</t>
  </si>
  <si>
    <t>Wakaw</t>
  </si>
  <si>
    <t>Waldheim</t>
  </si>
  <si>
    <t>Waldron</t>
  </si>
  <si>
    <t>Wapella</t>
  </si>
  <si>
    <t>Watrous</t>
  </si>
  <si>
    <t>Watson</t>
  </si>
  <si>
    <t>Wawota</t>
  </si>
  <si>
    <t>Weyburn</t>
  </si>
  <si>
    <t>White City</t>
  </si>
  <si>
    <t>White Star</t>
  </si>
  <si>
    <t>Whitewood</t>
  </si>
  <si>
    <t>Wilcox</t>
  </si>
  <si>
    <t>Wilkie</t>
  </si>
  <si>
    <t>Wiseton</t>
  </si>
  <si>
    <t>Wolseley</t>
  </si>
  <si>
    <t>Woodrow</t>
  </si>
  <si>
    <t>Wymark</t>
  </si>
  <si>
    <t>Wynyard</t>
  </si>
  <si>
    <t xml:space="preserve">Yellow Creek </t>
  </si>
  <si>
    <t>Yellow Grass</t>
  </si>
  <si>
    <t>Yorkton</t>
  </si>
  <si>
    <t>EX Regina to destination</t>
  </si>
  <si>
    <t>Bon Accord</t>
  </si>
  <si>
    <t>CALGARY</t>
  </si>
  <si>
    <t>EDMONTON</t>
  </si>
  <si>
    <t>Fort Vermilion</t>
  </si>
  <si>
    <t>Holden</t>
  </si>
  <si>
    <t>Sturgeon County</t>
  </si>
  <si>
    <t>Wembley</t>
  </si>
  <si>
    <t>Lauder</t>
  </si>
  <si>
    <t>Springfield</t>
  </si>
  <si>
    <t>Admiral</t>
  </si>
  <si>
    <t>Flaxcombe</t>
  </si>
  <si>
    <t>Hepburn</t>
  </si>
  <si>
    <t>Kincaid</t>
  </si>
  <si>
    <t>Pilot Butte</t>
  </si>
  <si>
    <t>Reed Lake</t>
  </si>
  <si>
    <t>Tullis</t>
  </si>
  <si>
    <t>Val Marie</t>
  </si>
  <si>
    <t>EX Saskatoon to destination</t>
  </si>
  <si>
    <t>Lacrete</t>
  </si>
  <si>
    <t>Marquette</t>
  </si>
  <si>
    <t>Notre Dame de Lourdes</t>
  </si>
  <si>
    <t>Ste Rose du Lac</t>
  </si>
  <si>
    <t>Yellow Creek</t>
  </si>
  <si>
    <t>Whitestar</t>
  </si>
  <si>
    <t xml:space="preserve">EX Calgary to destination </t>
  </si>
  <si>
    <t>Cranford</t>
  </si>
  <si>
    <t>Diamond City</t>
  </si>
  <si>
    <t>Dickson (Spruceview)</t>
  </si>
  <si>
    <t>Greenway</t>
  </si>
  <si>
    <t>Heisler</t>
  </si>
  <si>
    <t>Herronton</t>
  </si>
  <si>
    <t>Kneehill County</t>
  </si>
  <si>
    <t>Lyalta</t>
  </si>
  <si>
    <t>Minburn</t>
  </si>
  <si>
    <t>Rosebud (Kneehill County)</t>
  </si>
  <si>
    <t>Stanmore</t>
  </si>
  <si>
    <t>Willow Springs</t>
  </si>
  <si>
    <t xml:space="preserve">EX Edmonton to destination </t>
  </si>
  <si>
    <t xml:space="preserve">Bon Accord </t>
  </si>
  <si>
    <t>Joffre</t>
  </si>
  <si>
    <t>Red Deer (Red Deer County)</t>
  </si>
  <si>
    <t>Sherwood Park</t>
  </si>
  <si>
    <t>Turn Pike Rate </t>
  </si>
  <si>
    <t>Howden</t>
  </si>
  <si>
    <t>Ounger</t>
  </si>
  <si>
    <t>EX Benalto to destination</t>
  </si>
  <si>
    <t>ex Teulon</t>
  </si>
  <si>
    <t>ExCWS - 1210 Pettigrew and 250 Henderson</t>
  </si>
  <si>
    <t>295 Henderson</t>
  </si>
  <si>
    <t>T/L fuel surcharge applies</t>
  </si>
  <si>
    <t>Ex 295 Henderson</t>
  </si>
  <si>
    <t>BASF Regina - 295 Henderson (Shipping to Receiving)</t>
  </si>
  <si>
    <t>CWS Regina - 250 Henderson (Into BASF Inventory)</t>
  </si>
  <si>
    <t>Complimentary</t>
  </si>
  <si>
    <t>CWS Regina - 250 Henderson (c/o FCL or Cargill)</t>
  </si>
  <si>
    <t>For ISO Container Pickup at: CP/CN Regina</t>
  </si>
  <si>
    <t>Pickup at CP</t>
  </si>
  <si>
    <t>Return to CP (or Edge/J&amp;T)</t>
  </si>
  <si>
    <t>Deliver to Slinkemo for Storage</t>
  </si>
  <si>
    <t>BASF/CWS Yard Moves</t>
  </si>
  <si>
    <t>For ISO Container Pickup at: CN Saskatoon</t>
  </si>
  <si>
    <t>Pickup at CN Saskatoon</t>
  </si>
  <si>
    <t>EX: CWS Regina to destination</t>
  </si>
  <si>
    <t>Regina (295 Henderson)</t>
  </si>
  <si>
    <t>Plus T/L FSC</t>
  </si>
  <si>
    <t>Half Load (234 pallets or less)</t>
  </si>
  <si>
    <t>Pallet/TL</t>
  </si>
  <si>
    <t>Ex Davidson to Location</t>
  </si>
  <si>
    <t>Sort</t>
  </si>
  <si>
    <t>Min Charge</t>
  </si>
  <si>
    <t>TL</t>
  </si>
  <si>
    <t>l</t>
  </si>
  <si>
    <t>I</t>
  </si>
  <si>
    <t>Rates for pallet pick up and delivery EX Davidson</t>
  </si>
  <si>
    <t>Ex Cratex Industries to Location</t>
  </si>
  <si>
    <t>Ex Panther Edmonton to Location</t>
  </si>
  <si>
    <t>CWS Edmonton</t>
  </si>
  <si>
    <t>CWS Calgary</t>
  </si>
  <si>
    <t xml:space="preserve">EX Calgary Airport to destination </t>
  </si>
  <si>
    <t xml:space="preserve">Calgary </t>
  </si>
  <si>
    <t>EX BASF Saskatoon - 3835 Thatcher Ave</t>
  </si>
  <si>
    <t>CWS Saskatoon</t>
  </si>
  <si>
    <t>CWS Regina</t>
  </si>
  <si>
    <t>TL FSC is applicable</t>
  </si>
  <si>
    <t>BASF CALCULATION SHORTCUT</t>
  </si>
  <si>
    <t>2000 - 4999lbs</t>
  </si>
  <si>
    <t>5000 - 9999lbs</t>
  </si>
  <si>
    <t>20000 lbs +</t>
  </si>
  <si>
    <t>Shipper</t>
  </si>
  <si>
    <t>edmonton</t>
  </si>
  <si>
    <t>Destination</t>
  </si>
  <si>
    <t>corman park</t>
  </si>
  <si>
    <t>Weight (lbs)</t>
  </si>
  <si>
    <t>Rate</t>
  </si>
  <si>
    <t>*Type Lloydminster for destination in Lloydminster, AB</t>
  </si>
  <si>
    <t>*Type Lloydminsters for destination in Lloydminster, 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</si>
</sst>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1009]mmmm\ d\,\ yyyy;@"/>
    <numFmt numFmtId="167" formatCode="&quot;$&quot;#,##0.00"/>
  </numFmts>
  <fonts count="58" x14ac:knownFonts="1">
    <font>
      <sz val="12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20"/>
      <name val="Arial"/>
      <family val="2"/>
    </font>
    <font>
      <sz val="14"/>
      <color rgb="FF222222"/>
      <name val="Arial"/>
      <family val="2"/>
    </font>
    <font>
      <sz val="12"/>
      <color indexed="8"/>
      <name val="Arial"/>
      <family val="2"/>
    </font>
    <font>
      <u/>
      <sz val="12"/>
      <color theme="11"/>
      <name val="Arial"/>
      <family val="2"/>
    </font>
    <font>
      <sz val="11"/>
      <name val="Cambria"/>
      <family val="1"/>
      <scheme val="major"/>
    </font>
    <font>
      <sz val="12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name val="Arial"/>
      <family val="2"/>
    </font>
    <font>
      <b/>
      <sz val="48"/>
      <name val="Arial"/>
      <family val="2"/>
    </font>
    <font>
      <b/>
      <sz val="46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BFBF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7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0" fontId="24" fillId="0" borderId="0" applyNumberFormat="0" applyFill="0" applyBorder="0" applyAlignment="0" applyProtection="0"/>
    <xf numFmtId="0" fontId="2" fillId="0" borderId="0"/>
    <xf numFmtId="0" fontId="27" fillId="0" borderId="0" applyNumberFormat="0" applyFill="0" applyBorder="0" applyAlignment="0" applyProtection="0"/>
    <xf numFmtId="0" fontId="28" fillId="0" borderId="23" applyNumberFormat="0" applyFill="0" applyAlignment="0" applyProtection="0"/>
    <xf numFmtId="0" fontId="29" fillId="0" borderId="24" applyNumberFormat="0" applyFill="0" applyAlignment="0" applyProtection="0"/>
    <xf numFmtId="0" fontId="30" fillId="0" borderId="25" applyNumberFormat="0" applyFill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26" applyNumberFormat="0" applyAlignment="0" applyProtection="0"/>
    <xf numFmtId="0" fontId="35" fillId="10" borderId="27" applyNumberFormat="0" applyAlignment="0" applyProtection="0"/>
    <xf numFmtId="0" fontId="36" fillId="10" borderId="26" applyNumberFormat="0" applyAlignment="0" applyProtection="0"/>
    <xf numFmtId="0" fontId="37" fillId="0" borderId="28" applyNumberFormat="0" applyFill="0" applyAlignment="0" applyProtection="0"/>
    <xf numFmtId="0" fontId="38" fillId="11" borderId="29" applyNumberFormat="0" applyAlignment="0" applyProtection="0"/>
    <xf numFmtId="0" fontId="39" fillId="0" borderId="0" applyNumberFormat="0" applyFill="0" applyBorder="0" applyAlignment="0" applyProtection="0"/>
    <xf numFmtId="0" fontId="26" fillId="12" borderId="30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31" applyNumberFormat="0" applyFill="0" applyAlignment="0" applyProtection="0"/>
    <xf numFmtId="0" fontId="4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165" fontId="48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 textRotation="90"/>
    </xf>
    <xf numFmtId="0" fontId="7" fillId="0" borderId="1" xfId="2" applyFont="1" applyBorder="1" applyAlignment="1">
      <alignment horizontal="left" wrapText="1"/>
    </xf>
    <xf numFmtId="0" fontId="7" fillId="0" borderId="1" xfId="2" applyFont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9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right"/>
    </xf>
    <xf numFmtId="0" fontId="5" fillId="0" borderId="5" xfId="0" applyFont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4" fontId="5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166" fontId="5" fillId="0" borderId="0" xfId="0" applyNumberFormat="1" applyFont="1" applyAlignment="1">
      <alignment horizontal="left"/>
    </xf>
    <xf numFmtId="0" fontId="13" fillId="0" borderId="6" xfId="0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7" fillId="0" borderId="0" xfId="0" applyFont="1"/>
    <xf numFmtId="0" fontId="18" fillId="0" borderId="16" xfId="0" applyFont="1" applyBorder="1" applyAlignment="1">
      <alignment vertical="top" wrapText="1"/>
    </xf>
    <xf numFmtId="0" fontId="21" fillId="0" borderId="0" xfId="0" applyFont="1"/>
    <xf numFmtId="0" fontId="15" fillId="0" borderId="2" xfId="0" applyFont="1" applyBorder="1" applyAlignment="1">
      <alignment vertical="top" wrapText="1"/>
    </xf>
    <xf numFmtId="0" fontId="16" fillId="0" borderId="4" xfId="0" applyFont="1" applyBorder="1" applyAlignment="1">
      <alignment vertical="top" wrapText="1"/>
    </xf>
    <xf numFmtId="0" fontId="5" fillId="0" borderId="1" xfId="0" applyFont="1" applyBorder="1"/>
    <xf numFmtId="15" fontId="0" fillId="0" borderId="0" xfId="0" applyNumberFormat="1"/>
    <xf numFmtId="0" fontId="10" fillId="0" borderId="1" xfId="0" applyFont="1" applyBorder="1" applyAlignment="1">
      <alignment wrapText="1"/>
    </xf>
    <xf numFmtId="44" fontId="0" fillId="0" borderId="1" xfId="1" applyNumberFormat="1" applyFont="1" applyBorder="1"/>
    <xf numFmtId="15" fontId="4" fillId="0" borderId="0" xfId="0" applyNumberFormat="1" applyFont="1"/>
    <xf numFmtId="0" fontId="22" fillId="0" borderId="0" xfId="0" applyFont="1"/>
    <xf numFmtId="0" fontId="2" fillId="0" borderId="0" xfId="0" applyFont="1"/>
    <xf numFmtId="164" fontId="4" fillId="2" borderId="1" xfId="1" applyFont="1" applyFill="1" applyBorder="1" applyAlignment="1">
      <alignment horizontal="right"/>
    </xf>
    <xf numFmtId="2" fontId="4" fillId="2" borderId="17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164" fontId="23" fillId="0" borderId="1" xfId="1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center" wrapText="1"/>
    </xf>
    <xf numFmtId="2" fontId="4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5" fillId="0" borderId="19" xfId="0" applyFont="1" applyBorder="1"/>
    <xf numFmtId="0" fontId="0" fillId="0" borderId="20" xfId="0" applyBorder="1"/>
    <xf numFmtId="0" fontId="0" fillId="0" borderId="21" xfId="0" applyBorder="1"/>
    <xf numFmtId="0" fontId="5" fillId="5" borderId="5" xfId="0" applyFont="1" applyFill="1" applyBorder="1" applyAlignment="1">
      <alignment horizontal="center" wrapText="1"/>
    </xf>
    <xf numFmtId="0" fontId="25" fillId="0" borderId="6" xfId="4" applyFont="1" applyBorder="1" applyAlignment="1">
      <alignment vertical="center" wrapText="1" readingOrder="1"/>
    </xf>
    <xf numFmtId="0" fontId="25" fillId="0" borderId="4" xfId="4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2" fontId="4" fillId="5" borderId="1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0" fontId="7" fillId="0" borderId="22" xfId="2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5" fillId="0" borderId="32" xfId="0" applyFont="1" applyBorder="1"/>
    <xf numFmtId="0" fontId="7" fillId="0" borderId="32" xfId="2" applyFont="1" applyBorder="1" applyAlignment="1">
      <alignment horizontal="left" wrapText="1"/>
    </xf>
    <xf numFmtId="44" fontId="0" fillId="0" borderId="32" xfId="1" applyNumberFormat="1" applyFont="1" applyBorder="1"/>
    <xf numFmtId="0" fontId="5" fillId="0" borderId="18" xfId="0" applyFont="1" applyBorder="1"/>
    <xf numFmtId="0" fontId="7" fillId="0" borderId="18" xfId="2" applyFont="1" applyBorder="1" applyAlignment="1">
      <alignment horizontal="left" wrapText="1"/>
    </xf>
    <xf numFmtId="44" fontId="0" fillId="0" borderId="18" xfId="1" applyNumberFormat="1" applyFont="1" applyBorder="1"/>
    <xf numFmtId="0" fontId="0" fillId="0" borderId="33" xfId="0" applyBorder="1"/>
    <xf numFmtId="0" fontId="0" fillId="0" borderId="34" xfId="0" applyBorder="1"/>
    <xf numFmtId="2" fontId="46" fillId="0" borderId="39" xfId="0" applyNumberFormat="1" applyFont="1" applyBorder="1" applyAlignment="1">
      <alignment horizontal="center"/>
    </xf>
    <xf numFmtId="2" fontId="46" fillId="0" borderId="40" xfId="0" applyNumberFormat="1" applyFont="1" applyBorder="1" applyAlignment="1">
      <alignment horizontal="center"/>
    </xf>
    <xf numFmtId="2" fontId="46" fillId="40" borderId="38" xfId="0" applyNumberFormat="1" applyFont="1" applyFill="1" applyBorder="1" applyAlignment="1">
      <alignment horizontal="center"/>
    </xf>
    <xf numFmtId="2" fontId="46" fillId="40" borderId="39" xfId="0" applyNumberFormat="1" applyFont="1" applyFill="1" applyBorder="1" applyAlignment="1">
      <alignment horizontal="center"/>
    </xf>
    <xf numFmtId="0" fontId="47" fillId="0" borderId="0" xfId="0" applyFont="1"/>
    <xf numFmtId="0" fontId="45" fillId="0" borderId="0" xfId="0" applyFont="1"/>
    <xf numFmtId="0" fontId="9" fillId="0" borderId="1" xfId="0" applyFont="1" applyBorder="1" applyAlignment="1">
      <alignment vertical="center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7" fillId="0" borderId="0" xfId="2" applyFont="1" applyAlignment="1">
      <alignment horizontal="left" wrapText="1"/>
    </xf>
    <xf numFmtId="0" fontId="49" fillId="0" borderId="1" xfId="2" applyFont="1" applyBorder="1" applyAlignment="1">
      <alignment horizontal="left" vertical="top" wrapText="1"/>
    </xf>
    <xf numFmtId="0" fontId="50" fillId="0" borderId="1" xfId="0" applyFont="1" applyBorder="1" applyAlignment="1">
      <alignment horizontal="left" vertical="top"/>
    </xf>
    <xf numFmtId="0" fontId="49" fillId="0" borderId="0" xfId="2" applyFont="1" applyAlignment="1">
      <alignment horizontal="left" vertical="top" wrapText="1"/>
    </xf>
    <xf numFmtId="0" fontId="50" fillId="0" borderId="1" xfId="0" applyFont="1" applyBorder="1" applyAlignment="1">
      <alignment vertical="top"/>
    </xf>
    <xf numFmtId="165" fontId="0" fillId="0" borderId="1" xfId="46" applyFont="1" applyBorder="1"/>
    <xf numFmtId="0" fontId="9" fillId="40" borderId="35" xfId="0" applyFont="1" applyFill="1" applyBorder="1" applyAlignment="1">
      <alignment horizontal="center" wrapText="1"/>
    </xf>
    <xf numFmtId="0" fontId="9" fillId="0" borderId="36" xfId="0" applyFont="1" applyBorder="1" applyAlignment="1">
      <alignment horizontal="center" wrapText="1"/>
    </xf>
    <xf numFmtId="0" fontId="9" fillId="40" borderId="36" xfId="0" applyFont="1" applyFill="1" applyBorder="1" applyAlignment="1">
      <alignment horizontal="center" wrapText="1"/>
    </xf>
    <xf numFmtId="0" fontId="9" fillId="0" borderId="37" xfId="0" applyFont="1" applyBorder="1" applyAlignment="1">
      <alignment horizontal="center" wrapText="1"/>
    </xf>
    <xf numFmtId="0" fontId="51" fillId="0" borderId="10" xfId="0" applyFont="1" applyBorder="1" applyAlignment="1">
      <alignment horizontal="left" vertical="top" wrapText="1"/>
    </xf>
    <xf numFmtId="0" fontId="51" fillId="0" borderId="11" xfId="0" applyFont="1" applyBorder="1" applyAlignment="1">
      <alignment horizontal="left" vertical="top" wrapText="1"/>
    </xf>
    <xf numFmtId="0" fontId="12" fillId="0" borderId="6" xfId="0" applyFont="1" applyBorder="1" applyAlignment="1">
      <alignment vertical="top" wrapText="1"/>
    </xf>
    <xf numFmtId="0" fontId="51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vertical="top" wrapText="1"/>
    </xf>
    <xf numFmtId="0" fontId="51" fillId="0" borderId="8" xfId="0" applyFont="1" applyBorder="1" applyAlignment="1">
      <alignment horizontal="left" vertical="top" wrapText="1"/>
    </xf>
    <xf numFmtId="0" fontId="51" fillId="0" borderId="6" xfId="0" applyFont="1" applyBorder="1"/>
    <xf numFmtId="0" fontId="53" fillId="0" borderId="6" xfId="4" applyFont="1" applyBorder="1" applyAlignment="1">
      <alignment vertical="center" wrapText="1"/>
    </xf>
    <xf numFmtId="0" fontId="54" fillId="0" borderId="13" xfId="4" applyFont="1" applyBorder="1" applyAlignment="1">
      <alignment horizontal="left" vertical="center" wrapText="1"/>
    </xf>
    <xf numFmtId="0" fontId="54" fillId="0" borderId="4" xfId="4" applyFont="1" applyBorder="1" applyAlignment="1">
      <alignment horizontal="left" vertical="center" wrapText="1"/>
    </xf>
    <xf numFmtId="0" fontId="53" fillId="0" borderId="2" xfId="4" applyFont="1" applyBorder="1" applyAlignment="1">
      <alignment vertical="center" wrapText="1"/>
    </xf>
    <xf numFmtId="0" fontId="54" fillId="0" borderId="6" xfId="4" applyFont="1" applyBorder="1" applyAlignment="1">
      <alignment horizontal="left" vertical="center" wrapText="1"/>
    </xf>
    <xf numFmtId="0" fontId="12" fillId="0" borderId="7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5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vertical="top" wrapText="1"/>
    </xf>
    <xf numFmtId="0" fontId="14" fillId="0" borderId="9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4" fillId="0" borderId="13" xfId="0" applyFont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0" fontId="19" fillId="0" borderId="12" xfId="0" applyFont="1" applyBorder="1" applyAlignment="1">
      <alignment vertical="top" wrapText="1"/>
    </xf>
    <xf numFmtId="2" fontId="4" fillId="2" borderId="1" xfId="0" applyNumberFormat="1" applyFont="1" applyFill="1" applyBorder="1" applyAlignment="1">
      <alignment horizontal="right" wrapText="1"/>
    </xf>
    <xf numFmtId="0" fontId="0" fillId="0" borderId="32" xfId="0" applyBorder="1"/>
    <xf numFmtId="0" fontId="0" fillId="0" borderId="32" xfId="0" applyBorder="1" applyAlignment="1">
      <alignment horizontal="center"/>
    </xf>
    <xf numFmtId="0" fontId="55" fillId="0" borderId="18" xfId="2" applyFont="1" applyBorder="1" applyAlignment="1">
      <alignment horizontal="left" wrapText="1"/>
    </xf>
    <xf numFmtId="0" fontId="55" fillId="0" borderId="18" xfId="2" applyFont="1" applyBorder="1" applyAlignment="1">
      <alignment horizontal="center" wrapText="1"/>
    </xf>
    <xf numFmtId="2" fontId="2" fillId="2" borderId="18" xfId="0" applyNumberFormat="1" applyFont="1" applyFill="1" applyBorder="1" applyAlignment="1">
      <alignment horizontal="right"/>
    </xf>
    <xf numFmtId="0" fontId="56" fillId="0" borderId="22" xfId="0" applyFont="1" applyBorder="1" applyAlignment="1">
      <alignment horizontal="left" wrapText="1"/>
    </xf>
    <xf numFmtId="0" fontId="56" fillId="0" borderId="1" xfId="0" applyFont="1" applyBorder="1" applyAlignment="1">
      <alignment horizontal="left" wrapText="1"/>
    </xf>
    <xf numFmtId="164" fontId="57" fillId="0" borderId="1" xfId="0" applyNumberFormat="1" applyFont="1" applyBorder="1" applyAlignment="1">
      <alignment horizontal="left" wrapText="1"/>
    </xf>
    <xf numFmtId="164" fontId="2" fillId="0" borderId="32" xfId="0" applyNumberFormat="1" applyFont="1" applyBorder="1"/>
    <xf numFmtId="2" fontId="4" fillId="0" borderId="17" xfId="0" applyNumberFormat="1" applyFont="1" applyBorder="1" applyAlignment="1">
      <alignment horizontal="center"/>
    </xf>
    <xf numFmtId="4" fontId="5" fillId="2" borderId="18" xfId="0" applyNumberFormat="1" applyFont="1" applyFill="1" applyBorder="1" applyAlignment="1">
      <alignment horizontal="center"/>
    </xf>
    <xf numFmtId="2" fontId="4" fillId="2" borderId="43" xfId="0" applyNumberFormat="1" applyFont="1" applyFill="1" applyBorder="1" applyAlignment="1">
      <alignment horizontal="right"/>
    </xf>
    <xf numFmtId="2" fontId="4" fillId="2" borderId="42" xfId="0" applyNumberFormat="1" applyFont="1" applyFill="1" applyBorder="1" applyAlignment="1">
      <alignment horizontal="right"/>
    </xf>
    <xf numFmtId="164" fontId="0" fillId="0" borderId="0" xfId="0" applyNumberFormat="1"/>
    <xf numFmtId="0" fontId="12" fillId="0" borderId="7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51" fillId="0" borderId="7" xfId="0" applyFont="1" applyBorder="1" applyAlignment="1">
      <alignment horizontal="left" vertical="top" wrapText="1"/>
    </xf>
    <xf numFmtId="0" fontId="51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vertical="top" wrapText="1"/>
    </xf>
    <xf numFmtId="0" fontId="14" fillId="0" borderId="9" xfId="0" applyFont="1" applyBorder="1" applyAlignment="1">
      <alignment vertical="top" wrapText="1"/>
    </xf>
    <xf numFmtId="0" fontId="12" fillId="0" borderId="12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4" fillId="0" borderId="13" xfId="0" applyFont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0" fontId="20" fillId="0" borderId="14" xfId="0" applyFont="1" applyBorder="1" applyAlignment="1">
      <alignment horizontal="left" vertical="top" wrapText="1" indent="2"/>
    </xf>
    <xf numFmtId="0" fontId="20" fillId="0" borderId="10" xfId="0" applyFont="1" applyBorder="1" applyAlignment="1">
      <alignment horizontal="left" vertical="top" wrapText="1" indent="2"/>
    </xf>
    <xf numFmtId="0" fontId="18" fillId="0" borderId="12" xfId="0" applyFont="1" applyBorder="1" applyAlignment="1">
      <alignment horizontal="center" vertical="top" wrapText="1"/>
    </xf>
    <xf numFmtId="0" fontId="18" fillId="0" borderId="13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left" vertical="top" wrapText="1" indent="2"/>
    </xf>
    <xf numFmtId="0" fontId="20" fillId="0" borderId="13" xfId="0" applyFont="1" applyBorder="1" applyAlignment="1">
      <alignment horizontal="left" vertical="top" wrapText="1" indent="2"/>
    </xf>
    <xf numFmtId="0" fontId="20" fillId="0" borderId="15" xfId="0" applyFont="1" applyBorder="1" applyAlignment="1">
      <alignment horizontal="left" vertical="top" wrapText="1" indent="2"/>
    </xf>
    <xf numFmtId="0" fontId="20" fillId="0" borderId="11" xfId="0" applyFont="1" applyBorder="1" applyAlignment="1">
      <alignment horizontal="left" vertical="top" wrapText="1" indent="2"/>
    </xf>
    <xf numFmtId="0" fontId="19" fillId="0" borderId="12" xfId="0" applyFont="1" applyBorder="1" applyAlignment="1">
      <alignment vertical="top" wrapText="1"/>
    </xf>
    <xf numFmtId="0" fontId="19" fillId="0" borderId="14" xfId="0" applyFont="1" applyBorder="1" applyAlignment="1">
      <alignment vertical="top" wrapText="1"/>
    </xf>
    <xf numFmtId="0" fontId="19" fillId="0" borderId="15" xfId="0" applyFont="1" applyBorder="1" applyAlignment="1">
      <alignment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4" fillId="0" borderId="10" xfId="0" applyFont="1" applyBorder="1" applyAlignment="1"/>
    <xf numFmtId="0" fontId="14" fillId="0" borderId="11" xfId="0" applyFont="1" applyBorder="1" applyAlignment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3" fillId="37" borderId="0" xfId="0" applyFont="1" applyFill="1" applyAlignment="1">
      <alignment horizontal="center"/>
    </xf>
    <xf numFmtId="0" fontId="43" fillId="4" borderId="0" xfId="0" applyFont="1" applyFill="1" applyAlignment="1">
      <alignment horizontal="center"/>
    </xf>
    <xf numFmtId="2" fontId="43" fillId="38" borderId="0" xfId="0" applyNumberFormat="1" applyFont="1" applyFill="1" applyAlignment="1">
      <alignment horizontal="center"/>
    </xf>
    <xf numFmtId="167" fontId="45" fillId="39" borderId="41" xfId="0" applyNumberFormat="1" applyFont="1" applyFill="1" applyBorder="1" applyAlignment="1">
      <alignment horizontal="center"/>
    </xf>
    <xf numFmtId="0" fontId="44" fillId="0" borderId="0" xfId="0" applyFont="1" applyAlignment="1">
      <alignment horizontal="center"/>
    </xf>
  </cellXfs>
  <cellStyles count="47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46" builtinId="3"/>
    <cellStyle name="Currency" xfId="1" builtinId="4"/>
    <cellStyle name="Explanatory Text" xfId="20" builtinId="53" customBuiltin="1"/>
    <cellStyle name="Followed Hyperlink" xfId="3" builtinId="9" hidde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4"/>
    <cellStyle name="Normal_Sheet1" xfId="2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a/imgres?biw=1600&amp;bih=775&amp;tbm=isch&amp;tbnid=AuF89xCqfkUR-M:&amp;imgrefurl=http://all-free-download.com/free-vector/vector-logo/bayer_cropscience_103538.html&amp;docid=iE2SONgYIWDiDM&amp;imgurl=http://images.all-free-download.com/images/graphiclarge/bayer_cropscience_103538.jpg&amp;w=425&amp;h=425&amp;ei=QxSVUq3SEPKgyAGM14DQAQ&amp;zoom=1&amp;ved=1t:3588,r:6,s:0,i:104&amp;iact=rc&amp;page=1&amp;tbnh=156&amp;tbnw=225&amp;start=0&amp;ndsp=19&amp;tx=116&amp;ty=70" TargetMode="External"/><Relationship Id="rId2" Type="http://schemas.openxmlformats.org/officeDocument/2006/relationships/hyperlink" Target="http://www.google.ca/imgres?sa=X&amp;biw=1600&amp;bih=775&amp;tbm=isch&amp;tbnid=piBw0U6rGA-BVM:&amp;imgrefurl=http://oklahomafarmreport.com/wire/news/2010/12/01377_BayerCropWheat12202010_154344.php&amp;docid=1dNe4fLT2pmieM&amp;imgurl=http://oklahomafarmreport.com/wire/news/2010/12/media/01379_bayer_CropScience.jpg&amp;w=481&amp;h=91&amp;ei=ghOVUqTYEKL4yQHWgoGQBQ&amp;zoom=1&amp;ved=1t:3588,r:6,s:0,i:118&amp;iact=rc&amp;page=1&amp;tbnh=68&amp;tbnw=360&amp;start=0&amp;ndsp=18&amp;tx=158&amp;ty=44" TargetMode="External"/><Relationship Id="rId1" Type="http://schemas.openxmlformats.org/officeDocument/2006/relationships/hyperlink" Target="http://www.google.ca/imgres?sa=X&amp;biw=1600&amp;bih=775&amp;tbm=isch&amp;tbnid=ZflyKPAlhyVh0M:&amp;imgrefurl=http://www.pea-lentil.com/trade-directory&amp;docid=1LSx2D6NoHf6lM&amp;imgurl=http://www.pea-lentil.com/core/files/pealentil/uploads/images/Bayer%20Crop%20Science.jpg&amp;w=1600&amp;h=365&amp;ei=ghOVUqTYEKL4yQHWgoGQBQ&amp;zoom=1&amp;ved=1t:3588,r:2,s:0,i:106" TargetMode="External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76200</xdr:rowOff>
    </xdr:to>
    <xdr:sp macro="" textlink="">
      <xdr:nvSpPr>
        <xdr:cNvPr id="5121" name="AutoShape 1" descr="data:image/jpeg;base64,/9j/4AAQSkZJRgABAQAAAQABAAD/2wCEAAkGBxQTEhQUExQWFBUXFxUVFRYVGBgUFxoUFBQXFhgUFRgcHCggGBolGxUWITEiJSkrLi4uFx8zODMsNygtLisBCgoKDg0OGxAQGzckICQsNy4yLCwsLywrLywsLC01LCwsLCwsLCwsLCwsLCwsLC0sLCwsLCwsLCwsLCwsLCwsLP/AABEIAGsB1wMBIgACEQEDEQH/xAAbAAEAAgMBAQAAAAAAAAAAAAAABQYBAwQCB//EAEMQAAIBAgQDBQQGBwcEAwAAAAECAAMRBAUSIQYxQRMiUWFxMoGRoRQjQnKxwRUkM1KCstEHNFODkqLwFnOTszVDRP/EABkBAQADAQEAAAAAAAAAAAAAAAABAgMEBf/EAC0RAAICAgECBQMDBQEAAAAAAAABAhEDElEhMQQTIkFhcYGRI0KhMoKxwdEU/9oADAMBAAIRAxEAPwD7jERAEREARMXjVAMxPDVAOZA9Zr+mU/31/wBQkWiLRvieVcHkQZm8kkzExeZgCIiAIiIAiIgCIiAIiIAiIgCIiAIiIAiIgCIiAIiIAiIgCIiAIiIAiIgCIiAIiIAiIgCIiAIiIAiIgCIiAIiIAiIgCIiAJ5YzJaRudZqtCnqO7HZV5XPhKykoq2RJpK2e8yzSnRXU59AN2J5bCVGrxBicS5TDoR46ALj7znurz9ZryjKamOc1qzEUjtsbGpY8kPNKY5eJl4wmFWmoSmoRRsFAsBMKnl6vouPcxW0+r6L+Sm/9N1rGpiKtOmBudWqqfUm4F4TLKPTGJfl+zHP/AFSy8Tj9VrfdPKUapQ+ovpwqjSDcH63mdztzmiwQXsX8qJYhkldO8hRxzupNNreXT5zrwWZVFOlrkjmjgK/8PRpJZE18PRO/7NOfP2Rzm/FYRagswv4HqD4g8wZOldiyjXYzhsUri4PLmDsQfAidAkLUotTbc977D/vD/Dqf185I4HFh1vyNyGB5hhzE0SdE31o6omNUzBIiIgCIiAIiIAiIgCIiAIiIAiIgCJi8XgGYmLxeAZiIgCIiAIiIAiIgCJi8zAERMEwDMTF4vAMxMXmYAiIgCIiAIiIAiIgCIiAIiIAmDMzBgHgmUDFA4/GdmL9kty3/AG1NjY9C529x8Jb8/wASUw9RhztpHq20iOBMIFpvV6u5Ufcp90D46j75zZPXNQ9u7Mcnqko/dlloUgqhVACgWAGwAGwAHpNgmA0EzpNjXjMOtRSji6nmNxce6UjDVMIcSKf0en2es0xUJY9+wsNzbnYe8S0cR1qgosKKM7t3Rpttfm25ErdXhrE9joLIVF3CKO/rO5Iaw714Bd6a25bdPhPRnBkuIdqKGspSpazhrX1KbFtjbfn753aoBqxNEOpU8j/wGV6jiTRrgNyYim/mT+zqfgvvEsuoSs8Y0O6HH2gUPqO8reoI+QmmJbPV+5hnekd+CzCZ1bbzkyrFdrRpVP30Vj6lQTOvTM6robJpq0cYzeh/jU/9a/1mVzegTYVqV/vr/WUjjvDIuIoAIouO9YAX+sUb+6XLEZJh3Uq1GmR90A/EQSSC1AdwbjxG89Sg8I1Go42rhlYtSBqAXJNjTty8Odpe3qAC5IA8SbCAe4nDTzigzaRWpluVg63+F501cSq21MFvy1ED4X5wDbE0U8YjGyupPgGBMVMWimzOoPgSAYBviaqeIVhqVgR4ggjbznMub0C2kVqerw1rf4XgHdE865qTGIW0hlLWvYEE28beEA3zF5opYxGJVWViOYBBI9RNt4AZpwV85oLs1VAfC9z8pXc1xj4rEjDU2KUwTrIO50gFtxy8JZcDllOkoVEUD039Sesxjkc29e3JnGbk3r25MYbN6D7JVRj4Bhf4TtvK9xPki1KZZEHaqQwKgAmxFx53Em+1VVGogbDmQJaMnbTJTdtM6YnO2NphQ+tdPRri3uM9rWBFxuLXuOVpe0WtG2JxPmtEGxqoD4al/rOoVQeW/pvCaYTTPcTnfGICAWUEm1iQDc7WmMRjqae06r6sB+MWhaOkzw7W5/PaeErhhcG48RvKvxniiXo0SSEcjtOlxqAsfLeUyZFGOxWc1GOxNPnuGU2NZPPe/wAxO3C4lXF0YMPEG80UsFTVQiooW1rWFrfCcGR5YaFXEBVtTYoU8OR1AekJyTV9ifVaJ2eTPLVQBcmw89pzU8zpMbLUQnwDKT+Mu5JE2dFRwASTYDmfKc+BzCnWBNNw4Gxt09Z6xaqyMr7KwIN9tiPGR3D2W0qIcUnL3IuSQbWGw2lHJqSSKuT2SJqehNFWsqi7MFHiTYfEzXQzCk5slRGPgrA/gZfZe5a0dcTU9cAXJt67TymLQrqDKV/eBFtvOLQtG+JzUMdTc2V1b0IP5zeGhNMWj1E5MRmNJDZ6iKfAsAfhebaWJVt1YMPEEEfKLQtG6JprYhUF2IUeJIA+c1YfMab+w6t91gfwMWuwtHXEwDMySRERAEwZmYMAhOKxeiPvrK7ju7l2GsSt2uSDY97XcestHESXok/ulWPoDInAZWMRhhRLsnZVHHd0nqSPaB6MJil+rfwZV6/sV+qTTNNkGJpd9AWreza4uBbpLHxdjSTTw6MFLkF2JsFW+1z08fdNqcJKSDUr1qoBDaHK6SRyvZb28pvPDFJqj1KxNYvyD20qN9lAt08bzY1IvIwtejUwtRu9TJ0MDvoJNmBB3t+YnIMTiXUYHlUBKtUv/wDSLWY+4yarZLSwzjEoWprTUhqaBdLA7b3F/Dr0kRTz7CriHxF6xZkK6dK6bbbgg7+zAPHEmFFJ8PTTtCuk3CE9o51bnzM6eHMPbEA9ni0sr71iNH2drAc95LZhk4xRp1RVenZQV06b97cXuDb3TOW5AaVQVDiK1SwYaXK6e9bfYDwgFNd011jUNfZ2t2R7o7zbMT4/lJKv2gy1TUJJ7QFLm57Mt3b+6WPB5AiLWUszisdTBrbeQsJWuKMKMJhVoiozqampddu6qqSQLDle3xm/hleaP1OPx7rw0/oT3BDXwNH0Ye4VGA+Qk+JEcK4c08HQU89Ck38W7x+ZksDM8lbuuTfBFrFFPhf4KF/aED9Iw9hc22B2BPaLa5k7j62P0t2dOhfoQ7E+4MoEg+P/AO8Yb05f5iy92lDUp3BNWgHdfrBiT7fbW1G27AW897c528RZLWxFakNQ+jDeotyDtzuPtAjaQePAObJotfXTLW53CnWfhad2fZlVqY1MKjtRQkBmXZm1KWO/QbW9TAN/GmEwyYVl000cWNMAKGuDta286MhwqYrA0hWUP3WW7bkWJW4PQ2AmriDKaNHB1yiDUVsXa7ubnqzG86+Cf7nR/i/mMAgOA0WnXrUXRe1X2W0jV3e6QDz3FjJXinAJWrYajoQs7l3fSCwpUxuL2vYkgSP4pQ4bG0MSBZWNn6bjY/FD8pN5N9biK+I5qLUKX3U7zMD5sbfwwCC4qqjtqOCp6aNElDV02QWZtgSOlgflJfH4bAmg1MfR7BTpsyXBtcEHneQHE6hMyRqgBRuyJvaxAJU3v0Fx8ZcxlGH/AMGl5dxfd0gFb4CxZr0atGp9YqaQNXeujqe6feD8ZG5blq/pGrRS9Kn9YGFPukpZe7fmNzL3gqVJdQpBBY6X0ADvAcmt1F+XnKjlH/y9b/M/lSATuTcM0sNVepTLd5dNjvYXvz5nfxky39Z6tMMIYKNwN3sRVY89JPvZwTL0JRMsP0XHMr7K2pQeQIZgysPLpLyrTl8J0hq+6bOfw3SNcMWkBxjg0OHdyoLqAFY8xc9JKZtjRRpPUPQbA9T0EjuJHLYJiRYlUJHmSJplacJL4L5WtZL4IvJciTEYVDUZttQSxsEAJXZeR5dZ54kc0xRwdJiAQqk9SC2kfmZM8Ij9Up/x/wA5kJxYNGMoVDyOn/Y+/wAjOWUVHAmuEYT9OFSXCLHh8lorT7Psk02se6CT5kyvZLWOGxjYa57NiQoJvYldQt8xLiHlKI7TNBp30sCfAaadvxM2zrXXXn+DTMtdXHk8cWYJUxFE0wEZt9QG+rWoDH0vLF/05QI76B2PtO+7E+N+noJDcZf3nD+7/wBiy3mRiinknYxxTnOylZCxw2MbD3ujEix5X0hlI87XEneJMmGJUWOl1vpJ5b8wZCIO0zS67hWuSOmlNJv7yJY2zHTiRRNgGp61PiwNivntvK4tXBxl2uiuNRcXF9rKtTzHF4Sy1E1INhq3Fhbk4/OWjJM5TEKStww9pTzF+vmJ3VkVgVIBB2II2lOyHD6MwqInsKHBHlsbfEyalhkknafQmpYpJXaZsq1PpeNNJv2VPVdehKbXb3n5SWzzh9KtO1NUR1sUawFrHkSBexkJkjdnj6qsfaNVRc23JDAe8GXQtbc/89YwpTjLbkYVvF7ckT+jP1UJXtVZFJueVwNrfhIv+z8fVVfvg/7ZZK9UNSYqQQVNiDcHbpK3/Z+Pqav3h/IJaSSyxrhkySWSNcHPgsQmJxTvXYdmn7NGIC8yLkHmdps4rWgKa1KTItRWWxplQbeduYnJwnQTt6tOqisd7ahfvKxuBfrLW+WYdQSadMAC5JAsB1ufCZ4lLJjfz+TPGnODIrGBMRgO1dQWFIkEjkwHMe+cvCmVrWo3q99AxC0z7IOxLEfaJJ6ybzkD6JV0209m2m3K2mcfA4/Vv8xvyl9V5sU+C+v6qT4IfijAJhnpVaICEk7KLC62I93lJ/ibMjRw+pdmayqfC4Jv8BIv+0H2aPq/4CbeN6ZOGpt0Vlv6MpFz75RtxeTUpJuLnqdPDWTotBWZQ7uNTMwDE6t7G/raectyJqGJaojBaJBsg8xytyAB3khw/iA+HpEb90A+RUWM7HqLfTcaiCQOpHUgeE3jCNJm8YRcUyoYPEJicU712Xs0uERyAt72Bsdidj8Z64sWhoWpSamtRWABQqDbwNuY/pObhOgnb1aVVFY76dQvYo5BG/jqBltbLsOoJ7OmABcmwAAHjMMcZTxvm+5hCMp43yesixRq0KdQ82UE+skJpwqqFGiwWw02ta3l5TdOyKpJM64ql1EREsSJgzMQDTiaIdWU8iCPjK/k9Q0qtm5P3G8BVTYE/eH8ssjCROa4QbtvpNg9uluVQeY2/GxlWutkNEuDMyPwWJOyPbVbut0df3h4HxHvndqliSN4mP6rV+76yj4bMVWkB9OqU7KboiXC+QN9zL5nldkoVGW1wLi4BHwMp36cr6NZrYflqKWu/oQEt84IL1gX1U0YEkFVNzsTcDcjxm0zlyvEF6VN2GksqkjlYkcp0M0EhjPnefVTjcclFDdAdJ8NKENVb05L7xJfjDiUU1alTPfOzMPsA8reLnoJt4JyI0UNWoumrUAGk80p8wvqb3PnOzEnhg8j7vov+nlZ5f8AqyrBH+lO5P6dkWdRYbT0w2mdMzacZ6pVsz4TbEMGq4liVFltTVbb36HnOw5TiCun6a48xSS/xk7aLQCIybh2lhyXGp6hvqqObsb8/ScvEHDK4h1qq5pVQANQ3uAbj0IO95Ypi0AreK4bqVqbLWxD1CfY7oRFYcm0j2j6mdeQ5O2GXT2zVEHJSoAFzfYjeTBWa8WjFGCnSxBCnwJGxgEHxzQD4N/3gUKffLABR5m9vfJPJsCKNGnTH2VAP3uZPxJkDk2T4slBi6genTYOBcMXdfZLG3sg2NvES1qIBGZ9kVPFIFe4I3VxzH9R5SNoZFilGgY5tFrD6tS9vWWczGmAceWZelBNCX53ZjuzMebOepM4MJw+Exb4nWSW1dywsNQA58/sybtFoAEWmYgEZm+TUsQLONxyYcxOTD5biaY0piFZRy7RNTAeoO8nbTBWUeNN2V0V2V7E5C9cjt65ZQbhEXQv47ySzPLhVotSuVBAFxudiD+U7wsBZHlx6/JGkevycWUYHsKS07ltN9zsdyT+cxmuVpiE0VBfqCNiD4gzv0xaW0Va+xOqrX2IKlluIVRTXEgryDNTBcDyN7Xt1m/J8lShcglnbdnbmZKCnMsJCxpBQiUvjZNVegvLUNN/VwJM/o/E6dH0kW5BjTu9vW9rzm4iymrWrUXQKVS2q5tycHl12EsSiYwg95N+5lCHrk37kZk+TphwdN2Zvadt2PrPOcZGtdlfW1N09ll8OdiOokuFjTNfLjrrXQ00jrrRC/QsVbScQlrW1Cn3vX2rXnRk+UJQDabszG7u27MfOSWiAslY4rqTou5CZzw+tdg4ZqdQfaXy5e+aRklZhoq4p2TqFUKSPAtzlh0QFkeVG2+SNI3ZzrhVFPs1GlQukAdBa04cgyYYZGUMXuQbkAchbpJfTMFZbRWnwTqrsgM04cWpU7VHalU53XlfxtAyOq9hXxDVE6oqhAbdGI3I8pP6YCSvlxuyPLjZyYzBh6TU/ZDKVuOgItsJqyPLBh6fZhi3eLXIA52229JIaZkLLaRuydVdkPn+SjE6LuV03OwBve3j6Tur4RXpmm4upFiJ1aZjTI0jbfI1Vt13KzQ4dq0SewxDKp+yyhgPT3SSy3KRTYu7tVqEWLN0Hgo+yJKaY0yI4orsQsaRBZpw4tSoKtNzSqcyy9T4mef0HVewr4hqidUVQobyYjciT5WNMjyY23XceXG7PNFABYchyA2sPCbJgCZmqLiIiAIiIAnlhPUwRAIXG4Bl3pjUl76ORU+NM+HW058Lnlu63etz+zUX7ymWHROTH5ZSq/tEDHoeTD0YbiWi1+4zlGXeLI7MsfTrUaiI6BmUgBzo3878pFVcipHCKhamtcLu6uN28C3UGdWK4QVvZrVFHg2mp82Fz7zI48Ck/wD6D/4xf+aaqGF/ua+xyzy+Ki6WNP8Aur/RK0OIUpUl+kVKZqgWYUj2l7ciAOV5A5rxdVrN2WGRgW2Ft6h/KmPNjJLDcCUR+0qVKg/dutMf7AG+csmXZZSojTSpqg66Ra/qeZ98up4cfWK2fz2/Bm8Xis3TI1BcLq/yVnhnhHs2FbE2aqN1Qboh8Sftv59JcVG0aJkCYZMksktpHbhwwwx1guhmIiUNRERAEREAREQDFotMxAEREAREQBERAEREAREQBERAEw0zBgHgCZAmbRaAZiIgCIiAIiIAiIgCIiAIiIAiIgCIiAIiIAiIgCIiAIiIAiIgCYMzEA82nmbJi0EUYEyIAmYJEREAREQBERAEREAREQBERAEREAREQBERAEREAREQBERAEREAREQBERAEREAREQBERAEREAREQBERAEREAREQBERAEREA/9k=">
          <a:hlinkClick xmlns:r="http://schemas.openxmlformats.org/officeDocument/2006/relationships" r:id="rId1" invalidUrl="http://www.google.ca/imgres?sa=X&amp;biw=1600&amp;bih=775&amp;tbm=isch&amp;tbnid=ZflyKPAlhyVh0M:&amp;imgrefurl=http://www.pea-lentil.com/trade-directory&amp;docid=1LSx2D6NoHf6lM&amp;imgurl=http://www.pea-lentil.com/core/files/pealentil/uploads/images/Bayer Crop Science.jpg&amp;w=1600&amp;h=365&amp;ei=ghOVUqTYEKL4yQHWgoGQBQ&amp;zoom=1&amp;ved=1t:3588,r:2,s:0,i:106"/>
          <a:extLst>
            <a:ext uri="{FF2B5EF4-FFF2-40B4-BE49-F238E27FC236}">
              <a16:creationId xmlns:a16="http://schemas.microsoft.com/office/drawing/2014/main" id="{00000000-0008-0000-01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0" y="7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76200</xdr:rowOff>
    </xdr:to>
    <xdr:sp macro="" textlink="">
      <xdr:nvSpPr>
        <xdr:cNvPr id="5122" name="AutoShape 2" descr="data:image/jpeg;base64,/9j/4AAQSkZJRgABAQAAAQABAAD/2wCEAAkGBxQTEhUUEhITFhUXGBcVFxcYGBgYHBcYFRUYFxgcGhgZHCgiGRolHBYXITEhJSksLi4wFx80ODMsNygtLisBCgoKDg0OGxAQGyskICQyLDAsNywsLCw0LzQsLzQsLCw0LywsLCwsLCwsLC0sLDQsLCwsLCwsLCwsLCwsLCwsLP/AABEIAEgBgAMBEQACEQEDEQH/xAAbAAEAAgMBAQAAAAAAAAAAAAAABAYCAwUBB//EAEEQAAEDAgQEAwMJBwEJAAAAAAEAAgMEEQUSITEGQVFxEyJhMoGRFCNCUnKhscHRByRigpLh8BUlMzVDk6KywtL/xAAaAQEAAwEBAQAAAAAAAAAAAAAAAQIFAwQG/8QANREAAgICAAYBAgQEBQUBAAAAAAECAwQRBRIhMUFREzJxFEKB8CIjYdEzQ0VSwTVTkaGxJP/aAAwDAQACEQMRAD8A+4IAgI1dXxwtzSPa0ep37Bc7LYVrcno5W311Lc3orFVx5HfLDE+Q/D8iV4HxJN6ri5GZLi6k9VQcjBnE9YdfkTrfZf8Aoiysl/5YWblv/JJtHxXc2khLT3/IgLtDLfacWjvXnSb1ODR3qWsZJ7J9x0PwXrjJS7HvjNS7EhWLBAEAQBAEAQBAEAQBAEAQBAEAQBAEAQBAEAQBAEAQBAEAQBAEAQBAEAQBAEAQBAEAQBAEBwuJ+Im0rbDzSu9lv5leLLy1StLrJ9kZ+dnLHXLHrJ9kcXDOFZKh3jVznEnUR7afxdOwXnpwXN/JkPb9Hlo4bKx/LlPb9ei30tFHE20bGsFuQstOMVFaSNiMIxWorRSBi0xDj40twSAAy406u5IXLfhrhNBG6QNcXNBOnPmp79yrSfc1yYWG6x3t9W+32Ty7KnIl2KfGl1RJpqnYOO+gO2vQ9CuhcloSEAQBAEAQBAEAQBAEAQBAEAQBAEAQBAEAQBAEAQBAEAQBAEAQBAEAQBAEAQBAEAQBAR8Qq2xRukds0ErnbYq4OT8HO61VQc34Kfwfh5qZXVk4vraMHbTc9hsPes7BqdknkWd32MnhtDtk8q3u+xeFqm0eEIClVdHTxzCEy1FnHzEPaGguPMZFXoSXGmgbGwMaLNaLAKxBtQHOxeGzS8fze7Y9wulffTON21FyXgzweuE0YdzByu7j9RYpbW4S0yMe+N1anEnLmdzW6do0Lmj3hABUM+u34hAbEAQBAEAQBAEAQBAEAQEaaviZo6RgPq4Bc5Wwj3aOUr64/VJL9TOCrY/2Htd2IKmNkZfS0y0LYT+lpm5XLhAEAQBAEAQGueoawXe5rR6kD8VWU4x6yeik5xgtyejCCsjf7D2O7EFRGyEvpaZELYT+lpm9XOgQGE0rWNLnODWjck2AVZSUVtlZSjFbk9IQTNe0OY4OadQQbg+9IyUltPaEJxmuaL2jNWLBAEAQBAEAQBAEAQFQ/aPUkQsjbvI78P7kLM4nJ8kYLyzH4xN/HGtfmZYKARwRsizNGRoFrje2v3rRhFRiorwatcFCKivBNjkDhdpBHpqrFzVLUjK4sIcWjYEb8r32QFSjwGaSN73SRjOczho7UXsMwNgq6JLDg9YfBZ4xaHgWPmab20vcFSQTm1LDez26anUaKQYiojd5Q9pvpa4RMhrZWOFnmOqnhO24/lP6FaOYuaqFn6GFwpuq+6jwntFuWcbxVuNoGhrHBoBLrE21Oihg6/8ApMLowDG0eUagWI03umgczg6d58VhJc1p8pP4XRA7lTXxsNnvAPTc/AKQKWvjkvkeDbccx7kBrGLQ3t4rL9L6oDdU1kcds7w2+10AbWxlmcPbl+tfRAaWYtCSAJBc7XuL9id0BvqatkYu97Wj1KA0SYrC1rXGRoDvZN91AJjTfUKQVXivFXmWOkgdldJbM4bgHkD2BWZm3yc1RW9N9zG4hkzdkcap6b7nbw/BoYm2awE83OFy49SSvZVjV1rSRoU4lVUdJfq+7IVfgLfHhmiYGua8Z8ul225jmuNmLH5I2QWmn1PPdhR+aFta00+v2OhJi0DXiMysDybZb63Pou7yKlLkcls9LyqYz5HJb9HsWKwukMTZGmQbtB103SN9cp8ifUmOTVKfxqS2Y1WLwxuyukbm+qNT8Ak8iuD5W+pE8qqEuWUupsosRilv4cjXW3AOo7jkrV3Qs+l7LVX12/Q9mEuLwNf4bpWB5Nst9bn0VZZFUZcrktlZZVMZ8jkt+jVU49TxuyvmYHdL7d7bKs8umD5ZSWys87HhLllNbJ8UrXNDmkOB1BGoK7RkpLaPRGSktx6oqHDMzaiqqHTWc9ri1jXbNaCRoDz0CysSSuum59Wuxi4M435FkrOrT6J+EdjEcEaZYZYmhrmPGa2l2WN79eS9duKnZGyC00+v2PbdhxdkLILTT6/Y680rWgucQ0Dck2C9cpKK2z2ykorcnpHPGP09wPGbrsTcA9idCvP+Lp/3Hm/HY/8AuR5j5gdCWTyBjH7G9vUW6pkuqVfLY9JjM+GVXLbLSZswGCJkDGwuzR62d111KtjRhGtKt7RbEhXClKt7QmxuBpLTK243tc5e9tklk1RenISzKYtpy7EmKsjczO17SzfMDoukbISjzJ9DrG2Eo86a0aKfGIH5skrDlF3EHQdyqRyKpb5ZLoc4ZVM98sk9dzXTY9TyPyMmYXchfft1VYZdM5csZLZWvNonLljNbOi5wGpNgu+9Hpb11ZzX8QUw3mba9r62v9rZed5dK/MeV52OvzL9/wBToRytc3M0gtOtwdPiu6kmto9MZKS5k+hAfj1OL/Ot00JFyAfUjRcXl0r8x53m0L8yJ8UocA5pBB2I1BXeMlJbR6IyUltPoZqSxTOPG3lpr7Bxv/U1Zmav5tX3MfiK3fS/6/2NXEDQat1/D9ke2XAf9vNaL7myZ4JiHgwVDv4gG2uWkkH2b/5siBGwmq8GVjnB+V/llzNIF3HQ69EBOrKF7Jvk0b8sc3mI+rb2rd7IDziKlaySFjQ0NDbWcSBz3I1RgUjWiCpt4V8g9guOmu+ZSDmU9MWmnLmtja8tPiAuJOvPWwJ/NQDp0R/2q+31XfgFrXL/APFD7mFjf9Ss16Liss3Ctccf7uP7f5KGCZPh0z4gBUHVo0ygX02uNUBo4ZrW+aAxhj2XuBs7kT3RA2QwwwSve+TM950G7gOgAQEGnkviIIaWBzNiLE6HUj3fcnkky4gi8GoiqANCQ1/+dj9yMg6mNDxGxxD/AJjh/QPMfuRg5GPS/vMMOUmNuVxY0e1vy9yMklY7J4sJY2CXNpl8lrWKEGVQx3yB3it84jO+4sdPusngGvh7C4pKZhkYHE31N7izjt0HoiBYgLaBSChj/jXm93/R0+9Yf+o9f30PnP8AVev7/hL6tw+jCApPG8INRSi1szrEjQ+0OYWPxGKdtZg8VgnfUvbO3XYfDTMkqI4mtkax1iL9Om117LKaqYytjHTSPdbRTjxldCKTSZA/Z/TgwOmdrJI913HfRcOGQTrdj7tnn4PBOp2vu2yJxT+71kE0flLzlfb6QuBr7iuWZ/JyIWR89zjxD+RlV2w6b6P+p5x3AHTUw2zOsSNDqRzTiMU7K17HFoKVtS9ss9RhMTojEY25bW2++/X1WjLHrcOTXQ1p4tUq/j5Vorn7O5nATwk3EbtPS5IP4LP4XJrnr9My+CzaU632TJON8I55DNTyGKQ6nexPXTZdMjh/NL5K3pnTK4Xzz+WmXLI59FxBU0srYa0XadA/T43G4XCvLuomoX9vZ5qs7IxrFXkrafk3cVzeLV09MT82SHOH1ul/cFfNl8l8KvB04hL5cmuh9u7LJiuExzxGJwsNLEAeW21loXY8LYcjNTIxYXV/G+3/AMObxBRNjw98Y82RlgXanRefJqUMVx9I8uZTGvCcO+l5OcytMOEtc3R2XKD0zOtdcFa68FSR5lc6uGqUe+tf+TdwvVtjpmAU8zi4ZnODLhxJ3vzVsOxQpS5X179C+BbGuiK5JPffp3NfCNLKyonvE9kD7uaHCwvm007EqMGuyNs9xai/ZXh1VsL7Nxag+2/uReHqJj8QqczQQ0khvK+YbjnZcsWuMsqza7HHCphPNt2ui/ubf2i07WMhka0NeH2uBbSxP4hW4rBRjGaXXZfjcIwhCcVp7NnHtc4QwxtJHikZiOYAGnxKtxK2SrjFfmLcXukqoQT+ruWQYZH4Pg5Rky5bW9N+60Pgh8fx66Gr+Hr+L4tdNaKrxLD8iomwxvcc77Fx3ta5HpsszLj+FxlXFvqzHzo/g8RVQb6s6lDVMbTtiFLMW5AD83objU7r01zjGpQ5HrXo9dNkI0qtVy1r0aeAqeaNkjJWPa0OBYHet7/kqcNhZCMozTS8bOfCK7q4yjYml42WlaZsFe4xos7GOG7T+P8AcLx5lfMlJeDwZ1XNGMl4Z0aaCKZjZHRsc4gXJaCbjQ7+q9UXtbPbGW1sk/Io7AeGywNwMosD1HRWLGVRC14s9rXDexAIuO6ApH+tyF5c6SJrmktaSy5A7gaKuyS3wUzJGMdK1kjso8xaOYvpcaKxBtjoY2ggRsAdoQGgX79UAnp48lnMYWNFwCBYW6DkpS29IiTSW2VHgn56qqKj6Pst95v+AHxWrxH+XXXT6W2YvCl8lll/t9C7LJNsq3Gk7XNY1pu4OuQOWihg60WMwhgObWw0AN9ulk2Dm4DRvdPJUOaWB1w0HfX0RAjYFUthmlE9w8nRxBN9TzQk9dWD5eHkODctgSDrobG3dPIO9jdJ40D287Xb3GoUsg5vCznSASP+g3wm+43J/AKEDVxJTvZPHUNaXBtg63Kx/QowdIY/CW3YS5x2YAb36eibBljRJpZLixLDcb2PRGDXwsLU0d/4v/IogdZSCp8W4RJ4sdVALvZbM0bkA6ELLzsefOrq11RjcRxbPkjkVLbXc61BxDDI0EvDHfSY/wApB7FeqrLrmur0/TPZTn02R23p+U+hBxLGhLLFDTlzrvaZHtvZrQb2zLjbk884119evVo4X5fyWRqp69Vtr19yJxiwmppLAnzf+wXLPTd1f3OPEk3fVr2WfEabxYnxn6TS34haNsOeDj7NW6v5K5Q9orHCNYKZrqeo+bc1xLS7QOB6HYrOwbFSnVZ0aMnhtqx4ui7o0+m/JqxNprauIRAmKLVz/o3vewPPaypcvxV8VD6Y92UvX4zJiofTHu/B5x9LklpnWvldew9CE4lLlnW/Q4vLksql6Z3aniKARl7XhxI8rRq4npl3uvbPMqUOZPZoTz6VXzJ79LyQOCsKfFHJJIMr5TmtzA1tf4rjw+iUIOUu8jz8Lxp1wlOa05GXD+NhoMNQSyRhcAX6Zm3NiCd0xspJfHb0a9+ScPMUU6ruklvv5IXFFqySGGDzlrsz3j2Wj7XX0XLM1kyjXX113fo4Z+sucKquun1fhfqOMKJ8c0NVG0uEdg4Dew/tdRnVShZG6K3ruRxKmddsMiC3rudZvFNO5t2OLnHaMA5r9Lcu69az6Wv4Xt+vJ7VxKiUdxe368nvEhc6hkLm2cWXLd7E209Uy9vGltddE5rlLEk2uujnU2GmbC2xgebLcA6ahxIXnhS7cJQ86PLDHd3D1Bd9GHDHEEcUIhqCYnx+WzgRcX0sow8uFdars6NeyuBnV11Kq7+Fx9lhw3EPGzFrHCMWDXHTP1IB1t6r31W/JtpdPH9TTov8Am20unh+yu8LsPy+rJBsb62/iCz8NP8VZ+/Jl4Cf4y1/vuZftIYTBHYE/OctfolTxZN1x17/4J45FumOvf/BlxrhT5YInxgl0djYb2IF7e8BTxCiVlUZR7otxTGnbTGUF1iTKDiyB0YL3Fr7eZhBzX52HNdq8+pxXM9P0d6uJ0SgnJ6fleSLxPRSVdIHCMte12drDuW6j421suWZXPIo2lprro459M8rG5lHTT2kbcG4ph8JrZXeHI0BrmuBBuBbTqrY+dXyJTemi+LxKn40rHqS8M7WG1ZlaXlhYCfLm0JbyJHLsvZVY7Fza16PfRa7Y8zWl42S11OxrqIQ9paeahra0Q1taZzcNJjJa72Sf6XfoVSC5ehStcvQ6y6HQ8dsgKEySNhcGVMjbuJIEY3+PZVJLrhzgYmEPzjKPMefqrEElAVHjjGsrRTRayyeUgcgdLdytXh+Olu+z6YmPxLJb1j1/VI7XDeFCmgbH9L2nnq47/p7l4ci53WObNHGoVFSgvB1FwO55l9EAyjogPUBiWA6kD4ID3KOiA5NdjjWSGLI8ut5bDQk7BRsE3DKXw42t57nudSpBKQGLYwNgB7kBkgAQBAEBrfA127WnuAVVxi+6KuEX3SMmMA2AHYWUpJdiUkux7ZSSeoDF8YO4B7i6hpPuQ4p90etaBsAOyJaCSXYp/Gw/eKT7f5hZXEP8Wv7mLxT/ABqvuW4QtvfK2/WwWpyr0bPJHe9GasWMJImu9poPcAqHFPuirjGXdHrGAaAAdhZEkuxKSXYyUkmDYmg3DQD1AChRS8FVFLqkZ2UlgAgMHRNO7Qe4ChxT7lXFPujNSWPLIAQgPUBh4Tb3yi/WwUcq76K8sd70ZqSxgYm3vlF+tgo5V6K8sd70ZqSwQBAR6mC+otfbXYjoUBAbifhnK8G3Q7j/AOgusanL6Tz2ZEa/rJ8NWx4ux4PvVJQlHujpXbCxbi0yoUuCzOimcHPYc7rMtYOFhr6329y56OpYcHq2MpmZx4QaLEP01G++66QrlPpFHOdkILcno4eMcZZj4VG0ySO0DgNB2H5rVp4cq18mQ9L0ZF3E3Y/jxlt+yXwtwyYSZ6g553e/Jf15u9V58zN+b+CC1FdkenBwVR/HN7m+7LOvAaIQBAEAQBAEB5lG9kB6gCAIAgCAIAgCAIAgCAIAgMXMB3ANuoUNJkNJ9zJSSEAQBAEAQBAEAQBAEAQBAEAQBAEAQBAEBpqqRkgs9ocPXl2PJTGTi9opOEZrUltFeq+Dmk3imew+vm/MFe6GfNLUkmZFvA6W+auTi/6MiO4Wq9hWafz/AKrqs+r/ALS/f6HNcIvXT55f+/7nsXAgcbz1EknoBb7ySUlxWaWq4qJ1r4LXvdknIsmGYTDALRRtb1PM9zus+y2dj3N7NSqmFS1BaJq5nUIAgCAIAgCAIAgCAIAgCAIAgCAIAgCAIAgCAIAgCAIAgCAIAgCAIAgCAIAgCAIAgCAID//Z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0" y="7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76200</xdr:rowOff>
    </xdr:to>
    <xdr:sp macro="" textlink="">
      <xdr:nvSpPr>
        <xdr:cNvPr id="5123" name="AutoShape 3" descr="data:image/jpeg;base64,/9j/4AAQSkZJRgABAQAAAQABAAD/2wCEAAkGBxQTEhUUEhITFhUXGBcVFxcYGBgYHBcYFRUYFxgcGhgZHCgiGRolHBYXITEhJSksLi4wFx80ODMsNygtLisBCgoKDg0OGxAQGyskICQyLDAsNywsLCw0LzQsLzQsLCw0LywsLCwsLCwsLC0sLDQsLCwsLCwsLCwsLCwsLCwsLP/AABEIAEgBgAMBEQACEQEDEQH/xAAbAAEAAgMBAQAAAAAAAAAAAAAABAYCAwUBB//EAEEQAAEDAgQEAwMJBwEJAAAAAAEAAgMEEQUSITEGQVFxEyJhMoGRFCNCUnKhscHRByRigpLh8BUlMzVDk6KywtL/xAAaAQEAAwEBAQAAAAAAAAAAAAAAAQIFAwQG/8QANREAAgICAAYBAgQEBQUBAAAAAAECAwQRBRIhMUFREzJxFEKB8CIjYdEzQ0VSwTVTkaGxJP/aAAwDAQACEQMRAD8A+4IAgI1dXxwtzSPa0ep37Bc7LYVrcno5W311Lc3orFVx5HfLDE+Q/D8iV4HxJN6ri5GZLi6k9VQcjBnE9YdfkTrfZf8Aoiysl/5YWblv/JJtHxXc2khLT3/IgLtDLfacWjvXnSb1ODR3qWsZJ7J9x0PwXrjJS7HvjNS7EhWLBAEAQBAEAQBAEAQBAEAQBAEAQBAEAQBAEAQBAEAQBAEAQBAEAQBAEAQBAEAQBAEAQBAEBwuJ+Im0rbDzSu9lv5leLLy1StLrJ9kZ+dnLHXLHrJ9kcXDOFZKh3jVznEnUR7afxdOwXnpwXN/JkPb9Hlo4bKx/LlPb9ei30tFHE20bGsFuQstOMVFaSNiMIxWorRSBi0xDj40twSAAy406u5IXLfhrhNBG6QNcXNBOnPmp79yrSfc1yYWG6x3t9W+32Ty7KnIl2KfGl1RJpqnYOO+gO2vQ9CuhcloSEAQBAEAQBAEAQBAEAQBAEAQBAEAQBAEAQBAEAQBAEAQBAEAQBAEAQBAEAQBAEAQBAR8Qq2xRukds0ErnbYq4OT8HO61VQc34Kfwfh5qZXVk4vraMHbTc9hsPes7BqdknkWd32MnhtDtk8q3u+xeFqm0eEIClVdHTxzCEy1FnHzEPaGguPMZFXoSXGmgbGwMaLNaLAKxBtQHOxeGzS8fze7Y9wulffTON21FyXgzweuE0YdzByu7j9RYpbW4S0yMe+N1anEnLmdzW6do0Lmj3hABUM+u34hAbEAQBAEAQBAEAQBAEAQEaaviZo6RgPq4Bc5Wwj3aOUr64/VJL9TOCrY/2Htd2IKmNkZfS0y0LYT+lpm5XLhAEAQBAEAQGueoawXe5rR6kD8VWU4x6yeik5xgtyejCCsjf7D2O7EFRGyEvpaZELYT+lpm9XOgQGE0rWNLnODWjck2AVZSUVtlZSjFbk9IQTNe0OY4OadQQbg+9IyUltPaEJxmuaL2jNWLBAEAQBAEAQBAEAQFQ/aPUkQsjbvI78P7kLM4nJ8kYLyzH4xN/HGtfmZYKARwRsizNGRoFrje2v3rRhFRiorwatcFCKivBNjkDhdpBHpqrFzVLUjK4sIcWjYEb8r32QFSjwGaSN73SRjOczho7UXsMwNgq6JLDg9YfBZ4xaHgWPmab20vcFSQTm1LDez26anUaKQYiojd5Q9pvpa4RMhrZWOFnmOqnhO24/lP6FaOYuaqFn6GFwpuq+6jwntFuWcbxVuNoGhrHBoBLrE21Oihg6/8ApMLowDG0eUagWI03umgczg6d58VhJc1p8pP4XRA7lTXxsNnvAPTc/AKQKWvjkvkeDbccx7kBrGLQ3t4rL9L6oDdU1kcds7w2+10AbWxlmcPbl+tfRAaWYtCSAJBc7XuL9id0BvqatkYu97Wj1KA0SYrC1rXGRoDvZN91AJjTfUKQVXivFXmWOkgdldJbM4bgHkD2BWZm3yc1RW9N9zG4hkzdkcap6b7nbw/BoYm2awE83OFy49SSvZVjV1rSRoU4lVUdJfq+7IVfgLfHhmiYGua8Z8ul225jmuNmLH5I2QWmn1PPdhR+aFta00+v2OhJi0DXiMysDybZb63Pou7yKlLkcls9LyqYz5HJb9HsWKwukMTZGmQbtB103SN9cp8ifUmOTVKfxqS2Y1WLwxuyukbm+qNT8Ak8iuD5W+pE8qqEuWUupsosRilv4cjXW3AOo7jkrV3Qs+l7LVX12/Q9mEuLwNf4bpWB5Nst9bn0VZZFUZcrktlZZVMZ8jkt+jVU49TxuyvmYHdL7d7bKs8umD5ZSWys87HhLllNbJ8UrXNDmkOB1BGoK7RkpLaPRGSktx6oqHDMzaiqqHTWc9ri1jXbNaCRoDz0CysSSuum59Wuxi4M435FkrOrT6J+EdjEcEaZYZYmhrmPGa2l2WN79eS9duKnZGyC00+v2PbdhxdkLILTT6/Y680rWgucQ0Dck2C9cpKK2z2ykorcnpHPGP09wPGbrsTcA9idCvP+Lp/3Hm/HY/8AuR5j5gdCWTyBjH7G9vUW6pkuqVfLY9JjM+GVXLbLSZswGCJkDGwuzR62d111KtjRhGtKt7RbEhXClKt7QmxuBpLTK243tc5e9tklk1RenISzKYtpy7EmKsjczO17SzfMDoukbISjzJ9DrG2Eo86a0aKfGIH5skrDlF3EHQdyqRyKpb5ZLoc4ZVM98sk9dzXTY9TyPyMmYXchfft1VYZdM5csZLZWvNonLljNbOi5wGpNgu+9Hpb11ZzX8QUw3mba9r62v9rZed5dK/MeV52OvzL9/wBToRytc3M0gtOtwdPiu6kmto9MZKS5k+hAfj1OL/Ot00JFyAfUjRcXl0r8x53m0L8yJ8UocA5pBB2I1BXeMlJbR6IyUltPoZqSxTOPG3lpr7Bxv/U1Zmav5tX3MfiK3fS/6/2NXEDQat1/D9ke2XAf9vNaL7myZ4JiHgwVDv4gG2uWkkH2b/5siBGwmq8GVjnB+V/llzNIF3HQ69EBOrKF7Jvk0b8sc3mI+rb2rd7IDziKlaySFjQ0NDbWcSBz3I1RgUjWiCpt4V8g9guOmu+ZSDmU9MWmnLmtja8tPiAuJOvPWwJ/NQDp0R/2q+31XfgFrXL/APFD7mFjf9Ss16Liss3Ctccf7uP7f5KGCZPh0z4gBUHVo0ygX02uNUBo4ZrW+aAxhj2XuBs7kT3RA2QwwwSve+TM950G7gOgAQEGnkviIIaWBzNiLE6HUj3fcnkky4gi8GoiqANCQ1/+dj9yMg6mNDxGxxD/AJjh/QPMfuRg5GPS/vMMOUmNuVxY0e1vy9yMklY7J4sJY2CXNpl8lrWKEGVQx3yB3it84jO+4sdPusngGvh7C4pKZhkYHE31N7izjt0HoiBYgLaBSChj/jXm93/R0+9Yf+o9f30PnP8AVev7/hL6tw+jCApPG8INRSi1szrEjQ+0OYWPxGKdtZg8VgnfUvbO3XYfDTMkqI4mtkax1iL9Om117LKaqYytjHTSPdbRTjxldCKTSZA/Z/TgwOmdrJI913HfRcOGQTrdj7tnn4PBOp2vu2yJxT+71kE0flLzlfb6QuBr7iuWZ/JyIWR89zjxD+RlV2w6b6P+p5x3AHTUw2zOsSNDqRzTiMU7K17HFoKVtS9ss9RhMTojEY25bW2++/X1WjLHrcOTXQ1p4tUq/j5Vorn7O5nATwk3EbtPS5IP4LP4XJrnr9My+CzaU632TJON8I55DNTyGKQ6nexPXTZdMjh/NL5K3pnTK4Xzz+WmXLI59FxBU0srYa0XadA/T43G4XCvLuomoX9vZ5qs7IxrFXkrafk3cVzeLV09MT82SHOH1ul/cFfNl8l8KvB04hL5cmuh9u7LJiuExzxGJwsNLEAeW21loXY8LYcjNTIxYXV/G+3/AMObxBRNjw98Y82RlgXanRefJqUMVx9I8uZTGvCcO+l5OcytMOEtc3R2XKD0zOtdcFa68FSR5lc6uGqUe+tf+TdwvVtjpmAU8zi4ZnODLhxJ3vzVsOxQpS5X179C+BbGuiK5JPffp3NfCNLKyonvE9kD7uaHCwvm007EqMGuyNs9xai/ZXh1VsL7Nxag+2/uReHqJj8QqczQQ0khvK+YbjnZcsWuMsqza7HHCphPNt2ui/ubf2i07WMhka0NeH2uBbSxP4hW4rBRjGaXXZfjcIwhCcVp7NnHtc4QwxtJHikZiOYAGnxKtxK2SrjFfmLcXukqoQT+ruWQYZH4Pg5Rky5bW9N+60Pgh8fx66Gr+Hr+L4tdNaKrxLD8iomwxvcc77Fx3ta5HpsszLj+FxlXFvqzHzo/g8RVQb6s6lDVMbTtiFLMW5AD83objU7r01zjGpQ5HrXo9dNkI0qtVy1r0aeAqeaNkjJWPa0OBYHet7/kqcNhZCMozTS8bOfCK7q4yjYml42WlaZsFe4xos7GOG7T+P8AcLx5lfMlJeDwZ1XNGMl4Z0aaCKZjZHRsc4gXJaCbjQ7+q9UXtbPbGW1sk/Io7AeGywNwMosD1HRWLGVRC14s9rXDexAIuO6ApH+tyF5c6SJrmktaSy5A7gaKuyS3wUzJGMdK1kjso8xaOYvpcaKxBtjoY2ggRsAdoQGgX79UAnp48lnMYWNFwCBYW6DkpS29IiTSW2VHgn56qqKj6Pst95v+AHxWrxH+XXXT6W2YvCl8lll/t9C7LJNsq3Gk7XNY1pu4OuQOWihg60WMwhgObWw0AN9ulk2Dm4DRvdPJUOaWB1w0HfX0RAjYFUthmlE9w8nRxBN9TzQk9dWD5eHkODctgSDrobG3dPIO9jdJ40D287Xb3GoUsg5vCznSASP+g3wm+43J/AKEDVxJTvZPHUNaXBtg63Kx/QowdIY/CW3YS5x2YAb36eibBljRJpZLixLDcb2PRGDXwsLU0d/4v/IogdZSCp8W4RJ4sdVALvZbM0bkA6ELLzsefOrq11RjcRxbPkjkVLbXc61BxDDI0EvDHfSY/wApB7FeqrLrmur0/TPZTn02R23p+U+hBxLGhLLFDTlzrvaZHtvZrQb2zLjbk884119evVo4X5fyWRqp69Vtr19yJxiwmppLAnzf+wXLPTd1f3OPEk3fVr2WfEabxYnxn6TS34haNsOeDj7NW6v5K5Q9orHCNYKZrqeo+bc1xLS7QOB6HYrOwbFSnVZ0aMnhtqx4ui7o0+m/JqxNprauIRAmKLVz/o3vewPPaypcvxV8VD6Y92UvX4zJiofTHu/B5x9LklpnWvldew9CE4lLlnW/Q4vLksql6Z3aniKARl7XhxI8rRq4npl3uvbPMqUOZPZoTz6VXzJ79LyQOCsKfFHJJIMr5TmtzA1tf4rjw+iUIOUu8jz8Lxp1wlOa05GXD+NhoMNQSyRhcAX6Zm3NiCd0xspJfHb0a9+ScPMUU6ruklvv5IXFFqySGGDzlrsz3j2Wj7XX0XLM1kyjXX113fo4Z+sucKquun1fhfqOMKJ8c0NVG0uEdg4Dew/tdRnVShZG6K3ruRxKmddsMiC3rudZvFNO5t2OLnHaMA5r9Lcu69az6Wv4Xt+vJ7VxKiUdxe368nvEhc6hkLm2cWXLd7E209Uy9vGltddE5rlLEk2uujnU2GmbC2xgebLcA6ahxIXnhS7cJQ86PLDHd3D1Bd9GHDHEEcUIhqCYnx+WzgRcX0sow8uFdars6NeyuBnV11Kq7+Fx9lhw3EPGzFrHCMWDXHTP1IB1t6r31W/JtpdPH9TTov8Am20unh+yu8LsPy+rJBsb62/iCz8NP8VZ+/Jl4Cf4y1/vuZftIYTBHYE/OctfolTxZN1x17/4J45FumOvf/BlxrhT5YInxgl0djYb2IF7e8BTxCiVlUZR7otxTGnbTGUF1iTKDiyB0YL3Fr7eZhBzX52HNdq8+pxXM9P0d6uJ0SgnJ6fleSLxPRSVdIHCMte12drDuW6j421suWZXPIo2lprro459M8rG5lHTT2kbcG4ph8JrZXeHI0BrmuBBuBbTqrY+dXyJTemi+LxKn40rHqS8M7WG1ZlaXlhYCfLm0JbyJHLsvZVY7Fza16PfRa7Y8zWl42S11OxrqIQ9paeahra0Q1taZzcNJjJa72Sf6XfoVSC5ehStcvQ6y6HQ8dsgKEySNhcGVMjbuJIEY3+PZVJLrhzgYmEPzjKPMefqrEElAVHjjGsrRTRayyeUgcgdLdytXh+Olu+z6YmPxLJb1j1/VI7XDeFCmgbH9L2nnq47/p7l4ci53WObNHGoVFSgvB1FwO55l9EAyjogPUBiWA6kD4ID3KOiA5NdjjWSGLI8ut5bDQk7BRsE3DKXw42t57nudSpBKQGLYwNgB7kBkgAQBAEBrfA127WnuAVVxi+6KuEX3SMmMA2AHYWUpJdiUkux7ZSSeoDF8YO4B7i6hpPuQ4p90etaBsAOyJaCSXYp/Gw/eKT7f5hZXEP8Wv7mLxT/ABqvuW4QtvfK2/WwWpyr0bPJHe9GasWMJImu9poPcAqHFPuirjGXdHrGAaAAdhZEkuxKSXYyUkmDYmg3DQD1AChRS8FVFLqkZ2UlgAgMHRNO7Qe4ChxT7lXFPujNSWPLIAQgPUBh4Tb3yi/WwUcq76K8sd70ZqSxgYm3vlF+tgo5V6K8sd70ZqSwQBAR6mC+otfbXYjoUBAbifhnK8G3Q7j/AOgusanL6Tz2ZEa/rJ8NWx4ux4PvVJQlHujpXbCxbi0yoUuCzOimcHPYc7rMtYOFhr6329y56OpYcHq2MpmZx4QaLEP01G++66QrlPpFHOdkILcno4eMcZZj4VG0ySO0DgNB2H5rVp4cq18mQ9L0ZF3E3Y/jxlt+yXwtwyYSZ6g553e/Jf15u9V58zN+b+CC1FdkenBwVR/HN7m+7LOvAaIQBAEAQBAEB5lG9kB6gCAIAgCAIAgCAIAgCAIAgMXMB3ANuoUNJkNJ9zJSSEAQBAEAQBAEAQBAEAQBAEAQBAEAQBAEBpqqRkgs9ocPXl2PJTGTi9opOEZrUltFeq+Dmk3imew+vm/MFe6GfNLUkmZFvA6W+auTi/6MiO4Wq9hWafz/AKrqs+r/ALS/f6HNcIvXT55f+/7nsXAgcbz1EknoBb7ySUlxWaWq4qJ1r4LXvdknIsmGYTDALRRtb1PM9zus+y2dj3N7NSqmFS1BaJq5nUIAgCAIAgCAIAgCAIAgCAIAgCAIAgCAIAgCAIAgCAIAgCAIAgCAIAgCAIAgCAIAgCAID//Z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9410700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76200</xdr:rowOff>
    </xdr:to>
    <xdr:sp macro="" textlink="">
      <xdr:nvSpPr>
        <xdr:cNvPr id="5125" name="AutoShape 5" descr="data:image/jpeg;base64,/9j/4AAQSkZJRgABAQAAAQABAAD/2wBDAAkGBwgHBgkIBwgKCgkLDRYPDQwMDRsUFRAWIB0iIiAdHx8kKDQsJCYxJx8fLT0tMTU3Ojo6Iys/RD84QzQ5Ojf/2wBDAQoKCg0MDRoPDxo3JR8lNzc3Nzc3Nzc3Nzc3Nzc3Nzc3Nzc3Nzc3Nzc3Nzc3Nzc3Nzc3Nzc3Nzc3Nzc3Nzc3Nzf/wAARCADhAOEDASIAAhEBAxEB/8QAGwABAQADAQEBAAAAAAAAAAAAAAUBAwQGAgf/xAAzEAACAgIBAgUDAQcEAwAAAAAAAQIDBBEFEiETFDFBUQYiYYEVMjNCceHwI2LB0VKRof/EABcBAQEBAQAAAAAAAAAAAAAAAAABAgP/xAAiEQEBAAIBBQACAwAAAAAAAAAAAQIREgMTITFRImEyQaH/2gAMAwEAAhEDEQA/AP3EAAAAAAAAAbAAAAAAAAAAAAAAAAAAAAAAAAAAAADAAyAAAAAAAAAAAAAAAAAAAAAAAAAAAAAAAAAAAAAAAAAAAAAAAAAAAAAAAAAAAAAAAAAAAAAAAAAAAAAwDIAAAAAAAAAAAAAAAAAAAAAAAAAAAAAAAAAAAAAAAAAAAAAAAAAAAAAAAAAAAAAAAAAAAAAAAAAAAAAAAAAAAADXbdVTDrtnGEfmT0ci5nj29LKg/btslyk91Nx3g11X1XLdU4zX4ZsKoAAAAAAAAAAAAAAAAAAAAAAAAAAAAAAAAcPK56waFKMHZdZLoqrXrOTO4g8hlU43Lyy81y8HGhGFajByfXP4S/VGc7daiVvxeHVslkctJZWQ+/TL+HD8Je/6kidfKw+oJQrrs8l5mCjDoXR4Wl1PWta9e+y3LneOhgrNsvcKXZ4e5wkmpfDWtoh5Kb+onnrPqWTXkwohjeHNydbj+7+qblvTW169hMZPRJI9DZx1SfiYy8GxenT2X9v89TZh5LtcqrO1tfqvlfP+f9HM+cwVh2Zbld4FcVJzdE0mm9LXbv6+xyx5CjJzsTLxHPpnY8e2M4OEk9b001v/AMTUhbpdBO55zjw2ZbVZZXZVTOyEoS001FtEDz18cHireP5C3I5C51eJjuxWKaa+/a/lS+e2gr2AJ2Ty9FGRdRCu6+yiCsuVMU/Di+63trv+F3PiPOYk7sKuCtks2PVRNQ+2S1t9/bS9gKgJuRzWLjzyY3q2Cx+lTk4bTcv3VHXq38Ga+WqnkTxp031ZEavFVM4LqnH5jptPv7bAomNkvjedxeSnUsWvJcbYykrJUtQXS9NOXps+OQyr7uXo4vGsdSlW7rrI/vKPokvjb9zOWUxjOWXGK+zJPng213UW42TelCf+pCdrkpx1+d9/Q1U85jXXeFCrJcla6p/6T1B/7n7InOT+Xg5Se1UEv9t4vg+Y6LvKdXT5jo+z11v51v31o+7eXoqzXiOu+V3R1xjCG+tfgdzH6c8fqiY2SbeW8xxmbbgQn5nHjJOqyGpRlr3Ro4yyvNrxb8HkrLLItO+E7N9S13Tj7d/hIndm9RO5N6i8Y2T7+Xoqleowutjj/wAaVUNqH/b18bNDy6buZw+i/JXiUSnCtLVdia3t/lFvUxLnFgEuXN4sYO3VrxlZ4byFH7N71/XW+29aPqfL0Ry7cRVZE764qXRGvfUn7r8DuY/V54/VIwT6+Yw54E81zlGuEnCUZRakpb106+RHlqFdOq+NmPONTtaujpdC9XtNoc8fpzx+qIJ1XLUWWY8JQurWR/BnZHSn7/p2+dFA1MpfSyy+mQAVQh8hgU5+ddiZTkq7VCyLjr1j6Lumvn/0XDkzcZ2qFlX8Wt7j+fx/n/JLBOh9MYCrhVOV864OySh1qK3Ps3qKXt216d38mjChVTzddEMadksSCxY5Njk309Kl3ahrffXeS/8ApZxs2u77ZSUbF2lF9u/+ex5jLtyqvqWzJ8tV5eGXXU7nRFuKcI7blrq99b9F7lFZfTeGsK7E8SzwrYxjL7a09KSfqopv099nN+z8fB5PCwcLqUJXzypQ7arWvb8b16lXkeUxsCKVknZdLtXTX3nN/CRp4fCvhZbn5+vN5GtxT2qoL0gv+f7GpNTdc8ryvGPv6geuEzYKM5TsonCEYQcm5OL0tI89mVeb+msLEw8S/wDacIVKuSolB1SWttyaWvR+57IyZdHmMy/JlyPIY2bHKVapj5eOPVLV/wBr3uUVv19tpHMseyX0Xg311zhl8dGF0VODi9w/eXf2a2ew0cHI4N2bKuMcudWPpxupjBPxYvXbb7r47fLAhcvh5OTwlGZXTbO2WZDMtqg/v6fZLXuo9K7fBR4+vj8jOjlY1WXZbCpxV17s1FP+X736/wBF7FrXYyBE+jqbKPp7GrurnXYnPcZxaa+9+xjkarsTnaOThVOyh1Om5Qj1Sgt7UtLu0XAZzx5RnLHlE6fJxnbTViQldKyaU2oS1CPu2/Y4+KxrZQ5muUZVu7Js6HJNbTWk1+C4NGbhu7tS4bu7XlVKa+lf2X5e3zvh+D4Phv13679Ne+zdGccH6jxYXyf28coOSi2tqX4/oek0cTwN8uuQ8R9qPB6Nf7t72c70rNa/rX+MXp2a1+kvF8zXkctylGNOULHBVVuLUrFHs2l6/OjXn0Y2VnYWTxVUo5aujKycK3DUP5uvt/c9LoaNdmWaXteNPPcXd+zLs/GzKruqeTO2uUapSVsZemml6m7Lqst5/BsVU4x8ram2u0G9dm122W9DRZ0vx478LOn41t5Pi8bHjxkeO5HHzZXwk4SoTs6Z/dtNafTr87KmLTOP1LmWeHJVvGrjGWnptN9tljQ0THozHX6THpSa/TyNuJleRybIY9knTyrv8Pp7zgn7L3KfKWrl+KysfCrtlOVT1KVbgt7T6e+u7Lehok6OpZv2Tpalm/aBgRw8ryfXRmSyKmpdFrs1TJL1fU9F9DRk6YY8Y3jjxgADbQAAObKwsfK73V7kuykm1JfqjlfDVOPT5nLUfhXNFMFlsZuMvuOLC4vCwZOePQlY/WyTcpP9X3O1AE9rJJ4gAAoAAAAAAAAAAAAAAAAAAAAAAAAAAAAAAAAAAAAAAAAAAAAAAAAAAAAAAAAAAAAAAAAAAMAyAAAAAAAAAABgDIAAAAAAAAAAAAAAAAAAAAAAAAAAAAAAAAAAAAAAAAAAAAAAAAAAAAAAAAAAAAAAAAAAAAAAAAAAAAAAAAAAAAAAAAAAAAAAAAAAAAAAAAAAAAAAAAAAAAAAAAAAAAAAAAAAAAAAAAAAAAAAAAAAAAAAAAAAAAAAAAAAwjIAAAAAAAMMAAZAAAAAAAAAAAAAAAP/2Q==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648700" y="20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76200</xdr:rowOff>
    </xdr:to>
    <xdr:sp macro="" textlink="">
      <xdr:nvSpPr>
        <xdr:cNvPr id="5126" name="AutoShape 6" descr="data:image/jpeg;base64,/9j/4AAQSkZJRgABAQAAAQABAAD/2wBDAAkGBwgHBgkIBwgKCgkLDRYPDQwMDRsUFRAWIB0iIiAdHx8kKDQsJCYxJx8fLT0tMTU3Ojo6Iys/RD84QzQ5Ojf/2wBDAQoKCg0MDRoPDxo3JR8lNzc3Nzc3Nzc3Nzc3Nzc3Nzc3Nzc3Nzc3Nzc3Nzc3Nzc3Nzc3Nzc3Nzc3Nzc3Nzc3Nzf/wAARCADhAOEDASIAAhEBAxEB/8QAGwABAQADAQEBAAAAAAAAAAAAAAUBAwQGAgf/xAAzEAACAgIBAgUDAQcEAwAAAAAAAQIDBBEFEiETFDFBUQYiYYEVMjNCceHwI2LB0VKRof/EABcBAQEBAQAAAAAAAAAAAAAAAAABAgP/xAAiEQEBAAIBBQACAwAAAAAAAAAAAQIREgMTITFRImEyQaH/2gAMAwEAAhEDEQA/AP3EAAAAAAAAAbAAAAAAAAAAAAAAAAAAAAAAAAAAAADAAyAAAAAAAAAAAAAAAAAAAAAAAAAAAAAAAAAAAAAAAAAAAAAAAAAAAAAAAAAAAAAAAAAAAAAAAAAAAAAwDIAAAAAAAAAAAAAAAAAAAAAAAAAAAAAAAAAAAAAAAAAAAAAAAAAAAAAAAAAAAAAAAAAAAAAAAAAAAAAAAAAAAADXbdVTDrtnGEfmT0ci5nj29LKg/btslyk91Nx3g11X1XLdU4zX4ZsKoAAAAAAAAAAAAAAAAAAAAAAAAAAAAAAAAcPK56waFKMHZdZLoqrXrOTO4g8hlU43Lyy81y8HGhGFajByfXP4S/VGc7daiVvxeHVslkctJZWQ+/TL+HD8Je/6kidfKw+oJQrrs8l5mCjDoXR4Wl1PWta9e+y3LneOhgrNsvcKXZ4e5wkmpfDWtoh5Kb+onnrPqWTXkwohjeHNydbj+7+qblvTW169hMZPRJI9DZx1SfiYy8GxenT2X9v89TZh5LtcqrO1tfqvlfP+f9HM+cwVh2Zbld4FcVJzdE0mm9LXbv6+xyx5CjJzsTLxHPpnY8e2M4OEk9b001v/AMTUhbpdBO55zjw2ZbVZZXZVTOyEoS001FtEDz18cHireP5C3I5C51eJjuxWKaa+/a/lS+e2gr2AJ2Ty9FGRdRCu6+yiCsuVMU/Di+63trv+F3PiPOYk7sKuCtks2PVRNQ+2S1t9/bS9gKgJuRzWLjzyY3q2Cx+lTk4bTcv3VHXq38Ga+WqnkTxp031ZEavFVM4LqnH5jptPv7bAomNkvjedxeSnUsWvJcbYykrJUtQXS9NOXps+OQyr7uXo4vGsdSlW7rrI/vKPokvjb9zOWUxjOWXGK+zJPng213UW42TelCf+pCdrkpx1+d9/Q1U85jXXeFCrJcla6p/6T1B/7n7InOT+Xg5Se1UEv9t4vg+Y6LvKdXT5jo+z11v51v31o+7eXoqzXiOu+V3R1xjCG+tfgdzH6c8fqiY2SbeW8xxmbbgQn5nHjJOqyGpRlr3Ro4yyvNrxb8HkrLLItO+E7N9S13Tj7d/hIndm9RO5N6i8Y2T7+Xoqleowutjj/wAaVUNqH/b18bNDy6buZw+i/JXiUSnCtLVdia3t/lFvUxLnFgEuXN4sYO3VrxlZ4byFH7N71/XW+29aPqfL0Ry7cRVZE764qXRGvfUn7r8DuY/V54/VIwT6+Yw54E81zlGuEnCUZRakpb106+RHlqFdOq+NmPONTtaujpdC9XtNoc8fpzx+qIJ1XLUWWY8JQurWR/BnZHSn7/p2+dFA1MpfSyy+mQAVQh8hgU5+ddiZTkq7VCyLjr1j6Lumvn/0XDkzcZ2qFlX8Wt7j+fx/n/JLBOh9MYCrhVOV864OySh1qK3Ps3qKXt216d38mjChVTzddEMadksSCxY5Njk309Kl3ahrffXeS/8ApZxs2u77ZSUbF2lF9u/+ex5jLtyqvqWzJ8tV5eGXXU7nRFuKcI7blrq99b9F7lFZfTeGsK7E8SzwrYxjL7a09KSfqopv099nN+z8fB5PCwcLqUJXzypQ7arWvb8b16lXkeUxsCKVknZdLtXTX3nN/CRp4fCvhZbn5+vN5GtxT2qoL0gv+f7GpNTdc8ryvGPv6geuEzYKM5TsonCEYQcm5OL0tI89mVeb+msLEw8S/wDacIVKuSolB1SWttyaWvR+57IyZdHmMy/JlyPIY2bHKVapj5eOPVLV/wBr3uUVv19tpHMseyX0Xg311zhl8dGF0VODi9w/eXf2a2ew0cHI4N2bKuMcudWPpxupjBPxYvXbb7r47fLAhcvh5OTwlGZXTbO2WZDMtqg/v6fZLXuo9K7fBR4+vj8jOjlY1WXZbCpxV17s1FP+X736/wBF7FrXYyBE+jqbKPp7GrurnXYnPcZxaa+9+xjkarsTnaOThVOyh1Om5Qj1Sgt7UtLu0XAZzx5RnLHlE6fJxnbTViQldKyaU2oS1CPu2/Y4+KxrZQ5muUZVu7Js6HJNbTWk1+C4NGbhu7tS4bu7XlVKa+lf2X5e3zvh+D4Phv13679Ne+zdGccH6jxYXyf28coOSi2tqX4/oek0cTwN8uuQ8R9qPB6Nf7t72c70rNa/rX+MXp2a1+kvF8zXkctylGNOULHBVVuLUrFHs2l6/OjXn0Y2VnYWTxVUo5aujKycK3DUP5uvt/c9LoaNdmWaXteNPPcXd+zLs/GzKruqeTO2uUapSVsZemml6m7Lqst5/BsVU4x8ram2u0G9dm122W9DRZ0vx478LOn41t5Pi8bHjxkeO5HHzZXwk4SoTs6Z/dtNafTr87KmLTOP1LmWeHJVvGrjGWnptN9tljQ0THozHX6THpSa/TyNuJleRybIY9knTyrv8Pp7zgn7L3KfKWrl+KysfCrtlOVT1KVbgt7T6e+u7Lehok6OpZv2Tpalm/aBgRw8ryfXRmSyKmpdFrs1TJL1fU9F9DRk6YY8Y3jjxgADbQAAObKwsfK73V7kuykm1JfqjlfDVOPT5nLUfhXNFMFlsZuMvuOLC4vCwZOePQlY/WyTcpP9X3O1AE9rJJ4gAAoAAAAAAAAAAAAAAAAAAAAAAAAAAAAAAAAAAAAAAAAAAAAAAAAAAAAAAAAAAAAAAAAAAMAyAAAAAAAAAABgDIAAAAAAAAAAAAAAAAAAAAAAAAAAAAAAAAAAAAAAAAAAAAAAAAAAAAAAAAAAAAAAAAAAAAAAAAAAAAAAAAAAAAAAAAAAAAAAAAAAAAAAAAAAAAAAAAAAAAAAAAAAAAAAAAAAAAAAAAAAAAAAAAAAAAAAAAAAAAAAAAAAwjIAAAAAAAMMAAZAAAAAAAAAAAAAAAP/2Q==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7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38100</xdr:colOff>
      <xdr:row>1</xdr:row>
      <xdr:rowOff>76200</xdr:rowOff>
    </xdr:from>
    <xdr:to>
      <xdr:col>2</xdr:col>
      <xdr:colOff>1072242</xdr:colOff>
      <xdr:row>4</xdr:row>
      <xdr:rowOff>202745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CD05B28-491A-DB46-A2A8-001F7B995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686300" y="279400"/>
          <a:ext cx="1034142" cy="875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203200</xdr:colOff>
      <xdr:row>51</xdr:row>
      <xdr:rowOff>177800</xdr:rowOff>
    </xdr:from>
    <xdr:to>
      <xdr:col>0</xdr:col>
      <xdr:colOff>1237342</xdr:colOff>
      <xdr:row>56</xdr:row>
      <xdr:rowOff>126545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9F09B20-7D69-FF49-92AD-BE84D66BD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3200" y="12966700"/>
          <a:ext cx="1034142" cy="964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76200</xdr:rowOff>
    </xdr:to>
    <xdr:sp macro="" textlink="">
      <xdr:nvSpPr>
        <xdr:cNvPr id="18" name="AutoShape 1" descr="data:image/jpeg;base64,/9j/4AAQSkZJRgABAQAAAQABAAD/2wCEAAkGBxQTEhQUExQWFBUXFxUVFRYVGBgUFxoUFBQXFhgUFRgcHCggGBolGxUWITEiJSkrLi4uFx8zODMsNygtLisBCgoKDg0OGxAQGzckICQsNy4yLCwsLywrLywsLC01LCwsLCwsLCwsLCwsLCwsLC0sLCwsLCwsLCwsLCwsLCwsLP/AABEIAGsB1wMBIgACEQEDEQH/xAAbAAEAAgMBAQAAAAAAAAAAAAAABQYBAwQCB//EAEMQAAIBAgQDBQQGBwcEAwAAAAECAAMRBAUSIQYxQRMiUWFxMoGRoRQjQnKxwRUkM1KCstEHNFODkqLwFnOTszVDRP/EABkBAQADAQEAAAAAAAAAAAAAAAABAgMEBf/EAC0RAAICAgECBQMDBQEAAAAAAAABAhEDElEhMQQTIkFhcYGRI0KhMoKxwdEU/9oADAMBAAIRAxEAPwD7jERAEREARMXjVAMxPDVAOZA9Zr+mU/31/wBQkWiLRvieVcHkQZm8kkzExeZgCIiAIiIAiIgCIiAIiIAiIgCIiAIiIAiIgCIiAIiIAiIgCIiAIiIAiIgCIiAIiIAiIgCIiAIiIAiIgCIiAIiIAiIgCIiAJ5YzJaRudZqtCnqO7HZV5XPhKykoq2RJpK2e8yzSnRXU59AN2J5bCVGrxBicS5TDoR46ALj7znurz9ZryjKamOc1qzEUjtsbGpY8kPNKY5eJl4wmFWmoSmoRRsFAsBMKnl6vouPcxW0+r6L+Sm/9N1rGpiKtOmBudWqqfUm4F4TLKPTGJfl+zHP/AFSy8Tj9VrfdPKUapQ+ovpwqjSDcH63mdztzmiwQXsX8qJYhkldO8hRxzupNNreXT5zrwWZVFOlrkjmjgK/8PRpJZE18PRO/7NOfP2Rzm/FYRagswv4HqD4g8wZOldiyjXYzhsUri4PLmDsQfAidAkLUotTbc977D/vD/Dqf185I4HFh1vyNyGB5hhzE0SdE31o6omNUzBIiIgCIiAIiIAiIgCIiAIiIAiIgCJi8XgGYmLxeAZiIgCIiAIiIAiIgCJi8zAERMEwDMTF4vAMxMXmYAiIgCIiAIiIAiIgCIiAIiIAmDMzBgHgmUDFA4/GdmL9kty3/AG1NjY9C529x8Jb8/wASUw9RhztpHq20iOBMIFpvV6u5Ufcp90D46j75zZPXNQ9u7Mcnqko/dlloUgqhVACgWAGwAGwAHpNgmA0EzpNjXjMOtRSji6nmNxce6UjDVMIcSKf0en2es0xUJY9+wsNzbnYe8S0cR1qgosKKM7t3Rpttfm25ErdXhrE9joLIVF3CKO/rO5Iaw714Bd6a25bdPhPRnBkuIdqKGspSpazhrX1KbFtjbfn753aoBqxNEOpU8j/wGV6jiTRrgNyYim/mT+zqfgvvEsuoSs8Y0O6HH2gUPqO8reoI+QmmJbPV+5hnekd+CzCZ1bbzkyrFdrRpVP30Vj6lQTOvTM6robJpq0cYzeh/jU/9a/1mVzegTYVqV/vr/WUjjvDIuIoAIouO9YAX+sUb+6XLEZJh3Uq1GmR90A/EQSSC1AdwbjxG89Sg8I1Go42rhlYtSBqAXJNjTty8Odpe3qAC5IA8SbCAe4nDTzigzaRWpluVg63+F501cSq21MFvy1ED4X5wDbE0U8YjGyupPgGBMVMWimzOoPgSAYBviaqeIVhqVgR4ggjbznMub0C2kVqerw1rf4XgHdE865qTGIW0hlLWvYEE28beEA3zF5opYxGJVWViOYBBI9RNt4AZpwV85oLs1VAfC9z8pXc1xj4rEjDU2KUwTrIO50gFtxy8JZcDllOkoVEUD039Sesxjkc29e3JnGbk3r25MYbN6D7JVRj4Bhf4TtvK9xPki1KZZEHaqQwKgAmxFx53Em+1VVGogbDmQJaMnbTJTdtM6YnO2NphQ+tdPRri3uM9rWBFxuLXuOVpe0WtG2JxPmtEGxqoD4al/rOoVQeW/pvCaYTTPcTnfGICAWUEm1iQDc7WmMRjqae06r6sB+MWhaOkzw7W5/PaeErhhcG48RvKvxniiXo0SSEcjtOlxqAsfLeUyZFGOxWc1GOxNPnuGU2NZPPe/wAxO3C4lXF0YMPEG80UsFTVQiooW1rWFrfCcGR5YaFXEBVtTYoU8OR1AekJyTV9ifVaJ2eTPLVQBcmw89pzU8zpMbLUQnwDKT+Mu5JE2dFRwASTYDmfKc+BzCnWBNNw4Gxt09Z6xaqyMr7KwIN9tiPGR3D2W0qIcUnL3IuSQbWGw2lHJqSSKuT2SJqehNFWsqi7MFHiTYfEzXQzCk5slRGPgrA/gZfZe5a0dcTU9cAXJt67TymLQrqDKV/eBFtvOLQtG+JzUMdTc2V1b0IP5zeGhNMWj1E5MRmNJDZ6iKfAsAfhebaWJVt1YMPEEEfKLQtG6JprYhUF2IUeJIA+c1YfMab+w6t91gfwMWuwtHXEwDMySRERAEwZmYMAhOKxeiPvrK7ju7l2GsSt2uSDY97XcestHESXok/ulWPoDInAZWMRhhRLsnZVHHd0nqSPaB6MJil+rfwZV6/sV+qTTNNkGJpd9AWreza4uBbpLHxdjSTTw6MFLkF2JsFW+1z08fdNqcJKSDUr1qoBDaHK6SRyvZb28pvPDFJqj1KxNYvyD20qN9lAt08bzY1IvIwtejUwtRu9TJ0MDvoJNmBB3t+YnIMTiXUYHlUBKtUv/wDSLWY+4yarZLSwzjEoWprTUhqaBdLA7b3F/Dr0kRTz7CriHxF6xZkK6dK6bbbgg7+zAPHEmFFJ8PTTtCuk3CE9o51bnzM6eHMPbEA9ni0sr71iNH2drAc95LZhk4xRp1RVenZQV06b97cXuDb3TOW5AaVQVDiK1SwYaXK6e9bfYDwgFNd011jUNfZ2t2R7o7zbMT4/lJKv2gy1TUJJ7QFLm57Mt3b+6WPB5AiLWUszisdTBrbeQsJWuKMKMJhVoiozqampddu6qqSQLDle3xm/hleaP1OPx7rw0/oT3BDXwNH0Ye4VGA+Qk+JEcK4c08HQU89Ck38W7x+ZksDM8lbuuTfBFrFFPhf4KF/aED9Iw9hc22B2BPaLa5k7j62P0t2dOhfoQ7E+4MoEg+P/AO8Yb05f5iy92lDUp3BNWgHdfrBiT7fbW1G27AW897c528RZLWxFakNQ+jDeotyDtzuPtAjaQePAObJotfXTLW53CnWfhad2fZlVqY1MKjtRQkBmXZm1KWO/QbW9TAN/GmEwyYVl000cWNMAKGuDta286MhwqYrA0hWUP3WW7bkWJW4PQ2AmriDKaNHB1yiDUVsXa7ubnqzG86+Cf7nR/i/mMAgOA0WnXrUXRe1X2W0jV3e6QDz3FjJXinAJWrYajoQs7l3fSCwpUxuL2vYkgSP4pQ4bG0MSBZWNn6bjY/FD8pN5N9biK+I5qLUKX3U7zMD5sbfwwCC4qqjtqOCp6aNElDV02QWZtgSOlgflJfH4bAmg1MfR7BTpsyXBtcEHneQHE6hMyRqgBRuyJvaxAJU3v0Fx8ZcxlGH/AMGl5dxfd0gFb4CxZr0atGp9YqaQNXeujqe6feD8ZG5blq/pGrRS9Kn9YGFPukpZe7fmNzL3gqVJdQpBBY6X0ADvAcmt1F+XnKjlH/y9b/M/lSATuTcM0sNVepTLd5dNjvYXvz5nfxky39Z6tMMIYKNwN3sRVY89JPvZwTL0JRMsP0XHMr7K2pQeQIZgysPLpLyrTl8J0hq+6bOfw3SNcMWkBxjg0OHdyoLqAFY8xc9JKZtjRRpPUPQbA9T0EjuJHLYJiRYlUJHmSJplacJL4L5WtZL4IvJciTEYVDUZttQSxsEAJXZeR5dZ54kc0xRwdJiAQqk9SC2kfmZM8Ij9Up/x/wA5kJxYNGMoVDyOn/Y+/wAjOWUVHAmuEYT9OFSXCLHh8lorT7Psk02se6CT5kyvZLWOGxjYa57NiQoJvYldQt8xLiHlKI7TNBp30sCfAaadvxM2zrXXXn+DTMtdXHk8cWYJUxFE0wEZt9QG+rWoDH0vLF/05QI76B2PtO+7E+N+noJDcZf3nD+7/wBiy3mRiinknYxxTnOylZCxw2MbD3ujEix5X0hlI87XEneJMmGJUWOl1vpJ5b8wZCIO0zS67hWuSOmlNJv7yJY2zHTiRRNgGp61PiwNivntvK4tXBxl2uiuNRcXF9rKtTzHF4Sy1E1INhq3Fhbk4/OWjJM5TEKStww9pTzF+vmJ3VkVgVIBB2II2lOyHD6MwqInsKHBHlsbfEyalhkknafQmpYpJXaZsq1PpeNNJv2VPVdehKbXb3n5SWzzh9KtO1NUR1sUawFrHkSBexkJkjdnj6qsfaNVRc23JDAe8GXQtbc/89YwpTjLbkYVvF7ckT+jP1UJXtVZFJueVwNrfhIv+z8fVVfvg/7ZZK9UNSYqQQVNiDcHbpK3/Z+Pqav3h/IJaSSyxrhkySWSNcHPgsQmJxTvXYdmn7NGIC8yLkHmdps4rWgKa1KTItRWWxplQbeduYnJwnQTt6tOqisd7ahfvKxuBfrLW+WYdQSadMAC5JAsB1ufCZ4lLJjfz+TPGnODIrGBMRgO1dQWFIkEjkwHMe+cvCmVrWo3q99AxC0z7IOxLEfaJJ6ybzkD6JV0209m2m3K2mcfA4/Vv8xvyl9V5sU+C+v6qT4IfijAJhnpVaICEk7KLC62I93lJ/ibMjRw+pdmayqfC4Jv8BIv+0H2aPq/4CbeN6ZOGpt0Vlv6MpFz75RtxeTUpJuLnqdPDWTotBWZQ7uNTMwDE6t7G/raectyJqGJaojBaJBsg8xytyAB3khw/iA+HpEb90A+RUWM7HqLfTcaiCQOpHUgeE3jCNJm8YRcUyoYPEJicU712Xs0uERyAt72Bsdidj8Z64sWhoWpSamtRWABQqDbwNuY/pObhOgnb1aVVFY76dQvYo5BG/jqBltbLsOoJ7OmABcmwAAHjMMcZTxvm+5hCMp43yesixRq0KdQ82UE+skJpwqqFGiwWw02ta3l5TdOyKpJM64ql1EREsSJgzMQDTiaIdWU8iCPjK/k9Q0qtm5P3G8BVTYE/eH8ssjCROa4QbtvpNg9uluVQeY2/GxlWutkNEuDMyPwWJOyPbVbut0df3h4HxHvndqliSN4mP6rV+76yj4bMVWkB9OqU7KboiXC+QN9zL5nldkoVGW1wLi4BHwMp36cr6NZrYflqKWu/oQEt84IL1gX1U0YEkFVNzsTcDcjxm0zlyvEF6VN2GksqkjlYkcp0M0EhjPnefVTjcclFDdAdJ8NKENVb05L7xJfjDiUU1alTPfOzMPsA8reLnoJt4JyI0UNWoumrUAGk80p8wvqb3PnOzEnhg8j7vov+nlZ5f8AqyrBH+lO5P6dkWdRYbT0w2mdMzacZ6pVsz4TbEMGq4liVFltTVbb36HnOw5TiCun6a48xSS/xk7aLQCIybh2lhyXGp6hvqqObsb8/ScvEHDK4h1qq5pVQANQ3uAbj0IO95Ypi0AreK4bqVqbLWxD1CfY7oRFYcm0j2j6mdeQ5O2GXT2zVEHJSoAFzfYjeTBWa8WjFGCnSxBCnwJGxgEHxzQD4N/3gUKffLABR5m9vfJPJsCKNGnTH2VAP3uZPxJkDk2T4slBi6genTYOBcMXdfZLG3sg2NvES1qIBGZ9kVPFIFe4I3VxzH9R5SNoZFilGgY5tFrD6tS9vWWczGmAceWZelBNCX53ZjuzMebOepM4MJw+Exb4nWSW1dywsNQA58/sybtFoAEWmYgEZm+TUsQLONxyYcxOTD5biaY0piFZRy7RNTAeoO8nbTBWUeNN2V0V2V7E5C9cjt65ZQbhEXQv47ySzPLhVotSuVBAFxudiD+U7wsBZHlx6/JGkevycWUYHsKS07ltN9zsdyT+cxmuVpiE0VBfqCNiD4gzv0xaW0Va+xOqrX2IKlluIVRTXEgryDNTBcDyN7Xt1m/J8lShcglnbdnbmZKCnMsJCxpBQiUvjZNVegvLUNN/VwJM/o/E6dH0kW5BjTu9vW9rzm4iymrWrUXQKVS2q5tycHl12EsSiYwg95N+5lCHrk37kZk+TphwdN2Zvadt2PrPOcZGtdlfW1N09ll8OdiOokuFjTNfLjrrXQ00jrrRC/QsVbScQlrW1Cn3vX2rXnRk+UJQDabszG7u27MfOSWiAslY4rqTou5CZzw+tdg4ZqdQfaXy5e+aRklZhoq4p2TqFUKSPAtzlh0QFkeVG2+SNI3ZzrhVFPs1GlQukAdBa04cgyYYZGUMXuQbkAchbpJfTMFZbRWnwTqrsgM04cWpU7VHalU53XlfxtAyOq9hXxDVE6oqhAbdGI3I8pP6YCSvlxuyPLjZyYzBh6TU/ZDKVuOgItsJqyPLBh6fZhi3eLXIA52229JIaZkLLaRuydVdkPn+SjE6LuV03OwBve3j6Tur4RXpmm4upFiJ1aZjTI0jbfI1Vt13KzQ4dq0SewxDKp+yyhgPT3SSy3KRTYu7tVqEWLN0Hgo+yJKaY0yI4orsQsaRBZpw4tSoKtNzSqcyy9T4mef0HVewr4hqidUVQobyYjciT5WNMjyY23XceXG7PNFABYchyA2sPCbJgCZmqLiIiAIiIAnlhPUwRAIXG4Bl3pjUl76ORU+NM+HW058Lnlu63etz+zUX7ymWHROTH5ZSq/tEDHoeTD0YbiWi1+4zlGXeLI7MsfTrUaiI6BmUgBzo3878pFVcipHCKhamtcLu6uN28C3UGdWK4QVvZrVFHg2mp82Fz7zI48Ck/wD6D/4xf+aaqGF/ua+xyzy+Ki6WNP8Aur/RK0OIUpUl+kVKZqgWYUj2l7ciAOV5A5rxdVrN2WGRgW2Ft6h/KmPNjJLDcCUR+0qVKg/dutMf7AG+csmXZZSojTSpqg66Ra/qeZ98up4cfWK2fz2/Bm8Xis3TI1BcLq/yVnhnhHs2FbE2aqN1Qboh8Sftv59JcVG0aJkCYZMksktpHbhwwwx1guhmIiUNRERAEREAREQDFotMxAEREAREQBERAEREAREQBERAEw0zBgHgCZAmbRaAZiIgCIiAIiIAiIgCIiAIiIAiIgCIiAIiIAiIgCIiAIiIAiIgCYMzEA82nmbJi0EUYEyIAmYJEREAREQBERAEREAREQBERAEREAREQBERAEREAREQBERAEREAREQBERAEREAREQBERAEREAREQBERAEREAREQBERAEREA/9k=">
          <a:hlinkClick xmlns:r="http://schemas.openxmlformats.org/officeDocument/2006/relationships" r:id="rId1" invalidUrl="http://www.google.ca/imgres?sa=X&amp;biw=1600&amp;bih=775&amp;tbm=isch&amp;tbnid=ZflyKPAlhyVh0M:&amp;imgrefurl=http://www.pea-lentil.com/trade-directory&amp;docid=1LSx2D6NoHf6lM&amp;imgurl=http://www.pea-lentil.com/core/files/pealentil/uploads/images/Bayer Crop Science.jpg&amp;w=1600&amp;h=365&amp;ei=ghOVUqTYEKL4yQHWgoGQBQ&amp;zoom=1&amp;ved=1t:3588,r:2,s:0,i:106"/>
          <a:extLst>
            <a:ext uri="{FF2B5EF4-FFF2-40B4-BE49-F238E27FC236}">
              <a16:creationId xmlns:a16="http://schemas.microsoft.com/office/drawing/2014/main" id="{99C6CEC3-B6F1-EE45-A69A-3D072F1A0C61}"/>
            </a:ext>
          </a:extLst>
        </xdr:cNvPr>
        <xdr:cNvSpPr>
          <a:spLocks noChangeAspect="1" noChangeArrowheads="1"/>
        </xdr:cNvSpPr>
      </xdr:nvSpPr>
      <xdr:spPr bwMode="auto">
        <a:xfrm>
          <a:off x="0" y="72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76200</xdr:rowOff>
    </xdr:to>
    <xdr:sp macro="" textlink="">
      <xdr:nvSpPr>
        <xdr:cNvPr id="19" name="AutoShape 2" descr="data:image/jpeg;base64,/9j/4AAQSkZJRgABAQAAAQABAAD/2wCEAAkGBxQTEhUUEhITFhUXGBcVFxcYGBgYHBcYFRUYFxgcGhgZHCgiGRolHBYXITEhJSksLi4wFx80ODMsNygtLisBCgoKDg0OGxAQGyskICQyLDAsNywsLCw0LzQsLzQsLCw0LywsLCwsLCwsLC0sLDQsLCwsLCwsLCwsLCwsLCwsLP/AABEIAEgBgAMBEQACEQEDEQH/xAAbAAEAAgMBAQAAAAAAAAAAAAAABAYCAwUBB//EAEEQAAEDAgQEAwMJBwEJAAAAAAEAAgMEEQUSITEGQVFxEyJhMoGRFCNCUnKhscHRByRigpLh8BUlMzVDk6KywtL/xAAaAQEAAwEBAQAAAAAAAAAAAAAAAQIFAwQG/8QANREAAgICAAYBAgQEBQUBAAAAAAECAwQRBRIhMUFREzJxFEKB8CIjYdEzQ0VSwTVTkaGxJP/aAAwDAQACEQMRAD8A+4IAgI1dXxwtzSPa0ep37Bc7LYVrcno5W311Lc3orFVx5HfLDE+Q/D8iV4HxJN6ri5GZLi6k9VQcjBnE9YdfkTrfZf8Aoiysl/5YWblv/JJtHxXc2khLT3/IgLtDLfacWjvXnSb1ODR3qWsZJ7J9x0PwXrjJS7HvjNS7EhWLBAEAQBAEAQBAEAQBAEAQBAEAQBAEAQBAEAQBAEAQBAEAQBAEAQBAEAQBAEAQBAEAQBAEBwuJ+Im0rbDzSu9lv5leLLy1StLrJ9kZ+dnLHXLHrJ9kcXDOFZKh3jVznEnUR7afxdOwXnpwXN/JkPb9Hlo4bKx/LlPb9ei30tFHE20bGsFuQstOMVFaSNiMIxWorRSBi0xDj40twSAAy406u5IXLfhrhNBG6QNcXNBOnPmp79yrSfc1yYWG6x3t9W+32Ty7KnIl2KfGl1RJpqnYOO+gO2vQ9CuhcloSEAQBAEAQBAEAQBAEAQBAEAQBAEAQBAEAQBAEAQBAEAQBAEAQBAEAQBAEAQBAEAQBAR8Qq2xRukds0ErnbYq4OT8HO61VQc34Kfwfh5qZXVk4vraMHbTc9hsPes7BqdknkWd32MnhtDtk8q3u+xeFqm0eEIClVdHTxzCEy1FnHzEPaGguPMZFXoSXGmgbGwMaLNaLAKxBtQHOxeGzS8fze7Y9wulffTON21FyXgzweuE0YdzByu7j9RYpbW4S0yMe+N1anEnLmdzW6do0Lmj3hABUM+u34hAbEAQBAEAQBAEAQBAEAQEaaviZo6RgPq4Bc5Wwj3aOUr64/VJL9TOCrY/2Htd2IKmNkZfS0y0LYT+lpm5XLhAEAQBAEAQGueoawXe5rR6kD8VWU4x6yeik5xgtyejCCsjf7D2O7EFRGyEvpaZELYT+lpm9XOgQGE0rWNLnODWjck2AVZSUVtlZSjFbk9IQTNe0OY4OadQQbg+9IyUltPaEJxmuaL2jNWLBAEAQBAEAQBAEAQFQ/aPUkQsjbvI78P7kLM4nJ8kYLyzH4xN/HGtfmZYKARwRsizNGRoFrje2v3rRhFRiorwatcFCKivBNjkDhdpBHpqrFzVLUjK4sIcWjYEb8r32QFSjwGaSN73SRjOczho7UXsMwNgq6JLDg9YfBZ4xaHgWPmab20vcFSQTm1LDez26anUaKQYiojd5Q9pvpa4RMhrZWOFnmOqnhO24/lP6FaOYuaqFn6GFwpuq+6jwntFuWcbxVuNoGhrHBoBLrE21Oihg6/8ApMLowDG0eUagWI03umgczg6d58VhJc1p8pP4XRA7lTXxsNnvAPTc/AKQKWvjkvkeDbccx7kBrGLQ3t4rL9L6oDdU1kcds7w2+10AbWxlmcPbl+tfRAaWYtCSAJBc7XuL9id0BvqatkYu97Wj1KA0SYrC1rXGRoDvZN91AJjTfUKQVXivFXmWOkgdldJbM4bgHkD2BWZm3yc1RW9N9zG4hkzdkcap6b7nbw/BoYm2awE83OFy49SSvZVjV1rSRoU4lVUdJfq+7IVfgLfHhmiYGua8Z8ul225jmuNmLH5I2QWmn1PPdhR+aFta00+v2OhJi0DXiMysDybZb63Pou7yKlLkcls9LyqYz5HJb9HsWKwukMTZGmQbtB103SN9cp8ifUmOTVKfxqS2Y1WLwxuyukbm+qNT8Ak8iuD5W+pE8qqEuWUupsosRilv4cjXW3AOo7jkrV3Qs+l7LVX12/Q9mEuLwNf4bpWB5Nst9bn0VZZFUZcrktlZZVMZ8jkt+jVU49TxuyvmYHdL7d7bKs8umD5ZSWys87HhLllNbJ8UrXNDmkOB1BGoK7RkpLaPRGSktx6oqHDMzaiqqHTWc9ri1jXbNaCRoDz0CysSSuum59Wuxi4M435FkrOrT6J+EdjEcEaZYZYmhrmPGa2l2WN79eS9duKnZGyC00+v2PbdhxdkLILTT6/Y680rWgucQ0Dck2C9cpKK2z2ykorcnpHPGP09wPGbrsTcA9idCvP+Lp/3Hm/HY/8AuR5j5gdCWTyBjH7G9vUW6pkuqVfLY9JjM+GVXLbLSZswGCJkDGwuzR62d111KtjRhGtKt7RbEhXClKt7QmxuBpLTK243tc5e9tklk1RenISzKYtpy7EmKsjczO17SzfMDoukbISjzJ9DrG2Eo86a0aKfGIH5skrDlF3EHQdyqRyKpb5ZLoc4ZVM98sk9dzXTY9TyPyMmYXchfft1VYZdM5csZLZWvNonLljNbOi5wGpNgu+9Hpb11ZzX8QUw3mba9r62v9rZed5dK/MeV52OvzL9/wBToRytc3M0gtOtwdPiu6kmto9MZKS5k+hAfj1OL/Ot00JFyAfUjRcXl0r8x53m0L8yJ8UocA5pBB2I1BXeMlJbR6IyUltPoZqSxTOPG3lpr7Bxv/U1Zmav5tX3MfiK3fS/6/2NXEDQat1/D9ke2XAf9vNaL7myZ4JiHgwVDv4gG2uWkkH2b/5siBGwmq8GVjnB+V/llzNIF3HQ69EBOrKF7Jvk0b8sc3mI+rb2rd7IDziKlaySFjQ0NDbWcSBz3I1RgUjWiCpt4V8g9guOmu+ZSDmU9MWmnLmtja8tPiAuJOvPWwJ/NQDp0R/2q+31XfgFrXL/APFD7mFjf9Ss16Liss3Ctccf7uP7f5KGCZPh0z4gBUHVo0ygX02uNUBo4ZrW+aAxhj2XuBs7kT3RA2QwwwSve+TM950G7gOgAQEGnkviIIaWBzNiLE6HUj3fcnkky4gi8GoiqANCQ1/+dj9yMg6mNDxGxxD/AJjh/QPMfuRg5GPS/vMMOUmNuVxY0e1vy9yMklY7J4sJY2CXNpl8lrWKEGVQx3yB3it84jO+4sdPusngGvh7C4pKZhkYHE31N7izjt0HoiBYgLaBSChj/jXm93/R0+9Yf+o9f30PnP8AVev7/hL6tw+jCApPG8INRSi1szrEjQ+0OYWPxGKdtZg8VgnfUvbO3XYfDTMkqI4mtkax1iL9Om117LKaqYytjHTSPdbRTjxldCKTSZA/Z/TgwOmdrJI913HfRcOGQTrdj7tnn4PBOp2vu2yJxT+71kE0flLzlfb6QuBr7iuWZ/JyIWR89zjxD+RlV2w6b6P+p5x3AHTUw2zOsSNDqRzTiMU7K17HFoKVtS9ss9RhMTojEY25bW2++/X1WjLHrcOTXQ1p4tUq/j5Vorn7O5nATwk3EbtPS5IP4LP4XJrnr9My+CzaU632TJON8I55DNTyGKQ6nexPXTZdMjh/NL5K3pnTK4Xzz+WmXLI59FxBU0srYa0XadA/T43G4XCvLuomoX9vZ5qs7IxrFXkrafk3cVzeLV09MT82SHOH1ul/cFfNl8l8KvB04hL5cmuh9u7LJiuExzxGJwsNLEAeW21loXY8LYcjNTIxYXV/G+3/AMObxBRNjw98Y82RlgXanRefJqUMVx9I8uZTGvCcO+l5OcytMOEtc3R2XKD0zOtdcFa68FSR5lc6uGqUe+tf+TdwvVtjpmAU8zi4ZnODLhxJ3vzVsOxQpS5X179C+BbGuiK5JPffp3NfCNLKyonvE9kD7uaHCwvm007EqMGuyNs9xai/ZXh1VsL7Nxag+2/uReHqJj8QqczQQ0khvK+YbjnZcsWuMsqza7HHCphPNt2ui/ubf2i07WMhka0NeH2uBbSxP4hW4rBRjGaXXZfjcIwhCcVp7NnHtc4QwxtJHikZiOYAGnxKtxK2SrjFfmLcXukqoQT+ruWQYZH4Pg5Rky5bW9N+60Pgh8fx66Gr+Hr+L4tdNaKrxLD8iomwxvcc77Fx3ta5HpsszLj+FxlXFvqzHzo/g8RVQb6s6lDVMbTtiFLMW5AD83objU7r01zjGpQ5HrXo9dNkI0qtVy1r0aeAqeaNkjJWPa0OBYHet7/kqcNhZCMozTS8bOfCK7q4yjYml42WlaZsFe4xos7GOG7T+P8AcLx5lfMlJeDwZ1XNGMl4Z0aaCKZjZHRsc4gXJaCbjQ7+q9UXtbPbGW1sk/Io7AeGywNwMosD1HRWLGVRC14s9rXDexAIuO6ApH+tyF5c6SJrmktaSy5A7gaKuyS3wUzJGMdK1kjso8xaOYvpcaKxBtjoY2ggRsAdoQGgX79UAnp48lnMYWNFwCBYW6DkpS29IiTSW2VHgn56qqKj6Pst95v+AHxWrxH+XXXT6W2YvCl8lll/t9C7LJNsq3Gk7XNY1pu4OuQOWihg60WMwhgObWw0AN9ulk2Dm4DRvdPJUOaWB1w0HfX0RAjYFUthmlE9w8nRxBN9TzQk9dWD5eHkODctgSDrobG3dPIO9jdJ40D287Xb3GoUsg5vCznSASP+g3wm+43J/AKEDVxJTvZPHUNaXBtg63Kx/QowdIY/CW3YS5x2YAb36eibBljRJpZLixLDcb2PRGDXwsLU0d/4v/IogdZSCp8W4RJ4sdVALvZbM0bkA6ELLzsefOrq11RjcRxbPkjkVLbXc61BxDDI0EvDHfSY/wApB7FeqrLrmur0/TPZTn02R23p+U+hBxLGhLLFDTlzrvaZHtvZrQb2zLjbk884119evVo4X5fyWRqp69Vtr19yJxiwmppLAnzf+wXLPTd1f3OPEk3fVr2WfEabxYnxn6TS34haNsOeDj7NW6v5K5Q9orHCNYKZrqeo+bc1xLS7QOB6HYrOwbFSnVZ0aMnhtqx4ui7o0+m/JqxNprauIRAmKLVz/o3vewPPaypcvxV8VD6Y92UvX4zJiofTHu/B5x9LklpnWvldew9CE4lLlnW/Q4vLksql6Z3aniKARl7XhxI8rRq4npl3uvbPMqUOZPZoTz6VXzJ79LyQOCsKfFHJJIMr5TmtzA1tf4rjw+iUIOUu8jz8Lxp1wlOa05GXD+NhoMNQSyRhcAX6Zm3NiCd0xspJfHb0a9+ScPMUU6ruklvv5IXFFqySGGDzlrsz3j2Wj7XX0XLM1kyjXX113fo4Z+sucKquun1fhfqOMKJ8c0NVG0uEdg4Dew/tdRnVShZG6K3ruRxKmddsMiC3rudZvFNO5t2OLnHaMA5r9Lcu69az6Wv4Xt+vJ7VxKiUdxe368nvEhc6hkLm2cWXLd7E209Uy9vGltddE5rlLEk2uujnU2GmbC2xgebLcA6ahxIXnhS7cJQ86PLDHd3D1Bd9GHDHEEcUIhqCYnx+WzgRcX0sow8uFdars6NeyuBnV11Kq7+Fx9lhw3EPGzFrHCMWDXHTP1IB1t6r31W/JtpdPH9TTov8Am20unh+yu8LsPy+rJBsb62/iCz8NP8VZ+/Jl4Cf4y1/vuZftIYTBHYE/OctfolTxZN1x17/4J45FumOvf/BlxrhT5YInxgl0djYb2IF7e8BTxCiVlUZR7otxTGnbTGUF1iTKDiyB0YL3Fr7eZhBzX52HNdq8+pxXM9P0d6uJ0SgnJ6fleSLxPRSVdIHCMte12drDuW6j421suWZXPIo2lprro459M8rG5lHTT2kbcG4ph8JrZXeHI0BrmuBBuBbTqrY+dXyJTemi+LxKn40rHqS8M7WG1ZlaXlhYCfLm0JbyJHLsvZVY7Fza16PfRa7Y8zWl42S11OxrqIQ9paeahra0Q1taZzcNJjJa72Sf6XfoVSC5ehStcvQ6y6HQ8dsgKEySNhcGVMjbuJIEY3+PZVJLrhzgYmEPzjKPMefqrEElAVHjjGsrRTRayyeUgcgdLdytXh+Olu+z6YmPxLJb1j1/VI7XDeFCmgbH9L2nnq47/p7l4ci53WObNHGoVFSgvB1FwO55l9EAyjogPUBiWA6kD4ID3KOiA5NdjjWSGLI8ut5bDQk7BRsE3DKXw42t57nudSpBKQGLYwNgB7kBkgAQBAEBrfA127WnuAVVxi+6KuEX3SMmMA2AHYWUpJdiUkux7ZSSeoDF8YO4B7i6hpPuQ4p90etaBsAOyJaCSXYp/Gw/eKT7f5hZXEP8Wv7mLxT/ABqvuW4QtvfK2/WwWpyr0bPJHe9GasWMJImu9poPcAqHFPuirjGXdHrGAaAAdhZEkuxKSXYyUkmDYmg3DQD1AChRS8FVFLqkZ2UlgAgMHRNO7Qe4ChxT7lXFPujNSWPLIAQgPUBh4Tb3yi/WwUcq76K8sd70ZqSxgYm3vlF+tgo5V6K8sd70ZqSwQBAR6mC+otfbXYjoUBAbifhnK8G3Q7j/AOgusanL6Tz2ZEa/rJ8NWx4ux4PvVJQlHujpXbCxbi0yoUuCzOimcHPYc7rMtYOFhr6329y56OpYcHq2MpmZx4QaLEP01G++66QrlPpFHOdkILcno4eMcZZj4VG0ySO0DgNB2H5rVp4cq18mQ9L0ZF3E3Y/jxlt+yXwtwyYSZ6g553e/Jf15u9V58zN+b+CC1FdkenBwVR/HN7m+7LOvAaIQBAEAQBAEB5lG9kB6gCAIAgCAIAgCAIAgCAIAgMXMB3ANuoUNJkNJ9zJSSEAQBAEAQBAEAQBAEAQBAEAQBAEAQBAEBpqqRkgs9ocPXl2PJTGTi9opOEZrUltFeq+Dmk3imew+vm/MFe6GfNLUkmZFvA6W+auTi/6MiO4Wq9hWafz/AKrqs+r/ALS/f6HNcIvXT55f+/7nsXAgcbz1EknoBb7ySUlxWaWq4qJ1r4LXvdknIsmGYTDALRRtb1PM9zus+y2dj3N7NSqmFS1BaJq5nUIAgCAIAgCAIAgCAIAgCAIAgCAIAgCAIAgCAIAgCAIAgCAIAgCAIAgCAIAgCAIAgCAID//Z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5B7C17-037B-0C43-A7C0-7FB5DE8DFD52}"/>
            </a:ext>
          </a:extLst>
        </xdr:cNvPr>
        <xdr:cNvSpPr>
          <a:spLocks noChangeAspect="1" noChangeArrowheads="1"/>
        </xdr:cNvSpPr>
      </xdr:nvSpPr>
      <xdr:spPr bwMode="auto">
        <a:xfrm>
          <a:off x="0" y="72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76200</xdr:rowOff>
    </xdr:to>
    <xdr:sp macro="" textlink="">
      <xdr:nvSpPr>
        <xdr:cNvPr id="20" name="AutoShape 3" descr="data:image/jpeg;base64,/9j/4AAQSkZJRgABAQAAAQABAAD/2wCEAAkGBxQTEhUUEhITFhUXGBcVFxcYGBgYHBcYFRUYFxgcGhgZHCgiGRolHBYXITEhJSksLi4wFx80ODMsNygtLisBCgoKDg0OGxAQGyskICQyLDAsNywsLCw0LzQsLzQsLCw0LywsLCwsLCwsLC0sLDQsLCwsLCwsLCwsLCwsLCwsLP/AABEIAEgBgAMBEQACEQEDEQH/xAAbAAEAAgMBAQAAAAAAAAAAAAAABAYCAwUBB//EAEEQAAEDAgQEAwMJBwEJAAAAAAEAAgMEEQUSITEGQVFxEyJhMoGRFCNCUnKhscHRByRigpLh8BUlMzVDk6KywtL/xAAaAQEAAwEBAQAAAAAAAAAAAAAAAQIFAwQG/8QANREAAgICAAYBAgQEBQUBAAAAAAECAwQRBRIhMUFREzJxFEKB8CIjYdEzQ0VSwTVTkaGxJP/aAAwDAQACEQMRAD8A+4IAgI1dXxwtzSPa0ep37Bc7LYVrcno5W311Lc3orFVx5HfLDE+Q/D8iV4HxJN6ri5GZLi6k9VQcjBnE9YdfkTrfZf8Aoiysl/5YWblv/JJtHxXc2khLT3/IgLtDLfacWjvXnSb1ODR3qWsZJ7J9x0PwXrjJS7HvjNS7EhWLBAEAQBAEAQBAEAQBAEAQBAEAQBAEAQBAEAQBAEAQBAEAQBAEAQBAEAQBAEAQBAEAQBAEBwuJ+Im0rbDzSu9lv5leLLy1StLrJ9kZ+dnLHXLHrJ9kcXDOFZKh3jVznEnUR7afxdOwXnpwXN/JkPb9Hlo4bKx/LlPb9ei30tFHE20bGsFuQstOMVFaSNiMIxWorRSBi0xDj40twSAAy406u5IXLfhrhNBG6QNcXNBOnPmp79yrSfc1yYWG6x3t9W+32Ty7KnIl2KfGl1RJpqnYOO+gO2vQ9CuhcloSEAQBAEAQBAEAQBAEAQBAEAQBAEAQBAEAQBAEAQBAEAQBAEAQBAEAQBAEAQBAEAQBAR8Qq2xRukds0ErnbYq4OT8HO61VQc34Kfwfh5qZXVk4vraMHbTc9hsPes7BqdknkWd32MnhtDtk8q3u+xeFqm0eEIClVdHTxzCEy1FnHzEPaGguPMZFXoSXGmgbGwMaLNaLAKxBtQHOxeGzS8fze7Y9wulffTON21FyXgzweuE0YdzByu7j9RYpbW4S0yMe+N1anEnLmdzW6do0Lmj3hABUM+u34hAbEAQBAEAQBAEAQBAEAQEaaviZo6RgPq4Bc5Wwj3aOUr64/VJL9TOCrY/2Htd2IKmNkZfS0y0LYT+lpm5XLhAEAQBAEAQGueoawXe5rR6kD8VWU4x6yeik5xgtyejCCsjf7D2O7EFRGyEvpaZELYT+lpm9XOgQGE0rWNLnODWjck2AVZSUVtlZSjFbk9IQTNe0OY4OadQQbg+9IyUltPaEJxmuaL2jNWLBAEAQBAEAQBAEAQFQ/aPUkQsjbvI78P7kLM4nJ8kYLyzH4xN/HGtfmZYKARwRsizNGRoFrje2v3rRhFRiorwatcFCKivBNjkDhdpBHpqrFzVLUjK4sIcWjYEb8r32QFSjwGaSN73SRjOczho7UXsMwNgq6JLDg9YfBZ4xaHgWPmab20vcFSQTm1LDez26anUaKQYiojd5Q9pvpa4RMhrZWOFnmOqnhO24/lP6FaOYuaqFn6GFwpuq+6jwntFuWcbxVuNoGhrHBoBLrE21Oihg6/8ApMLowDG0eUagWI03umgczg6d58VhJc1p8pP4XRA7lTXxsNnvAPTc/AKQKWvjkvkeDbccx7kBrGLQ3t4rL9L6oDdU1kcds7w2+10AbWxlmcPbl+tfRAaWYtCSAJBc7XuL9id0BvqatkYu97Wj1KA0SYrC1rXGRoDvZN91AJjTfUKQVXivFXmWOkgdldJbM4bgHkD2BWZm3yc1RW9N9zG4hkzdkcap6b7nbw/BoYm2awE83OFy49SSvZVjV1rSRoU4lVUdJfq+7IVfgLfHhmiYGua8Z8ul225jmuNmLH5I2QWmn1PPdhR+aFta00+v2OhJi0DXiMysDybZb63Pou7yKlLkcls9LyqYz5HJb9HsWKwukMTZGmQbtB103SN9cp8ifUmOTVKfxqS2Y1WLwxuyukbm+qNT8Ak8iuD5W+pE8qqEuWUupsosRilv4cjXW3AOo7jkrV3Qs+l7LVX12/Q9mEuLwNf4bpWB5Nst9bn0VZZFUZcrktlZZVMZ8jkt+jVU49TxuyvmYHdL7d7bKs8umD5ZSWys87HhLllNbJ8UrXNDmkOB1BGoK7RkpLaPRGSktx6oqHDMzaiqqHTWc9ri1jXbNaCRoDz0CysSSuum59Wuxi4M435FkrOrT6J+EdjEcEaZYZYmhrmPGa2l2WN79eS9duKnZGyC00+v2PbdhxdkLILTT6/Y680rWgucQ0Dck2C9cpKK2z2ykorcnpHPGP09wPGbrsTcA9idCvP+Lp/3Hm/HY/8AuR5j5gdCWTyBjH7G9vUW6pkuqVfLY9JjM+GVXLbLSZswGCJkDGwuzR62d111KtjRhGtKt7RbEhXClKt7QmxuBpLTK243tc5e9tklk1RenISzKYtpy7EmKsjczO17SzfMDoukbISjzJ9DrG2Eo86a0aKfGIH5skrDlF3EHQdyqRyKpb5ZLoc4ZVM98sk9dzXTY9TyPyMmYXchfft1VYZdM5csZLZWvNonLljNbOi5wGpNgu+9Hpb11ZzX8QUw3mba9r62v9rZed5dK/MeV52OvzL9/wBToRytc3M0gtOtwdPiu6kmto9MZKS5k+hAfj1OL/Ot00JFyAfUjRcXl0r8x53m0L8yJ8UocA5pBB2I1BXeMlJbR6IyUltPoZqSxTOPG3lpr7Bxv/U1Zmav5tX3MfiK3fS/6/2NXEDQat1/D9ke2XAf9vNaL7myZ4JiHgwVDv4gG2uWkkH2b/5siBGwmq8GVjnB+V/llzNIF3HQ69EBOrKF7Jvk0b8sc3mI+rb2rd7IDziKlaySFjQ0NDbWcSBz3I1RgUjWiCpt4V8g9guOmu+ZSDmU9MWmnLmtja8tPiAuJOvPWwJ/NQDp0R/2q+31XfgFrXL/APFD7mFjf9Ss16Liss3Ctccf7uP7f5KGCZPh0z4gBUHVo0ygX02uNUBo4ZrW+aAxhj2XuBs7kT3RA2QwwwSve+TM950G7gOgAQEGnkviIIaWBzNiLE6HUj3fcnkky4gi8GoiqANCQ1/+dj9yMg6mNDxGxxD/AJjh/QPMfuRg5GPS/vMMOUmNuVxY0e1vy9yMklY7J4sJY2CXNpl8lrWKEGVQx3yB3it84jO+4sdPusngGvh7C4pKZhkYHE31N7izjt0HoiBYgLaBSChj/jXm93/R0+9Yf+o9f30PnP8AVev7/hL6tw+jCApPG8INRSi1szrEjQ+0OYWPxGKdtZg8VgnfUvbO3XYfDTMkqI4mtkax1iL9Om117LKaqYytjHTSPdbRTjxldCKTSZA/Z/TgwOmdrJI913HfRcOGQTrdj7tnn4PBOp2vu2yJxT+71kE0flLzlfb6QuBr7iuWZ/JyIWR89zjxD+RlV2w6b6P+p5x3AHTUw2zOsSNDqRzTiMU7K17HFoKVtS9ss9RhMTojEY25bW2++/X1WjLHrcOTXQ1p4tUq/j5Vorn7O5nATwk3EbtPS5IP4LP4XJrnr9My+CzaU632TJON8I55DNTyGKQ6nexPXTZdMjh/NL5K3pnTK4Xzz+WmXLI59FxBU0srYa0XadA/T43G4XCvLuomoX9vZ5qs7IxrFXkrafk3cVzeLV09MT82SHOH1ul/cFfNl8l8KvB04hL5cmuh9u7LJiuExzxGJwsNLEAeW21loXY8LYcjNTIxYXV/G+3/AMObxBRNjw98Y82RlgXanRefJqUMVx9I8uZTGvCcO+l5OcytMOEtc3R2XKD0zOtdcFa68FSR5lc6uGqUe+tf+TdwvVtjpmAU8zi4ZnODLhxJ3vzVsOxQpS5X179C+BbGuiK5JPffp3NfCNLKyonvE9kD7uaHCwvm007EqMGuyNs9xai/ZXh1VsL7Nxag+2/uReHqJj8QqczQQ0khvK+YbjnZcsWuMsqza7HHCphPNt2ui/ubf2i07WMhka0NeH2uBbSxP4hW4rBRjGaXXZfjcIwhCcVp7NnHtc4QwxtJHikZiOYAGnxKtxK2SrjFfmLcXukqoQT+ruWQYZH4Pg5Rky5bW9N+60Pgh8fx66Gr+Hr+L4tdNaKrxLD8iomwxvcc77Fx3ta5HpsszLj+FxlXFvqzHzo/g8RVQb6s6lDVMbTtiFLMW5AD83objU7r01zjGpQ5HrXo9dNkI0qtVy1r0aeAqeaNkjJWPa0OBYHet7/kqcNhZCMozTS8bOfCK7q4yjYml42WlaZsFe4xos7GOG7T+P8AcLx5lfMlJeDwZ1XNGMl4Z0aaCKZjZHRsc4gXJaCbjQ7+q9UXtbPbGW1sk/Io7AeGywNwMosD1HRWLGVRC14s9rXDexAIuO6ApH+tyF5c6SJrmktaSy5A7gaKuyS3wUzJGMdK1kjso8xaOYvpcaKxBtjoY2ggRsAdoQGgX79UAnp48lnMYWNFwCBYW6DkpS29IiTSW2VHgn56qqKj6Pst95v+AHxWrxH+XXXT6W2YvCl8lll/t9C7LJNsq3Gk7XNY1pu4OuQOWihg60WMwhgObWw0AN9ulk2Dm4DRvdPJUOaWB1w0HfX0RAjYFUthmlE9w8nRxBN9TzQk9dWD5eHkODctgSDrobG3dPIO9jdJ40D287Xb3GoUsg5vCznSASP+g3wm+43J/AKEDVxJTvZPHUNaXBtg63Kx/QowdIY/CW3YS5x2YAb36eibBljRJpZLixLDcb2PRGDXwsLU0d/4v/IogdZSCp8W4RJ4sdVALvZbM0bkA6ELLzsefOrq11RjcRxbPkjkVLbXc61BxDDI0EvDHfSY/wApB7FeqrLrmur0/TPZTn02R23p+U+hBxLGhLLFDTlzrvaZHtvZrQb2zLjbk884119evVo4X5fyWRqp69Vtr19yJxiwmppLAnzf+wXLPTd1f3OPEk3fVr2WfEabxYnxn6TS34haNsOeDj7NW6v5K5Q9orHCNYKZrqeo+bc1xLS7QOB6HYrOwbFSnVZ0aMnhtqx4ui7o0+m/JqxNprauIRAmKLVz/o3vewPPaypcvxV8VD6Y92UvX4zJiofTHu/B5x9LklpnWvldew9CE4lLlnW/Q4vLksql6Z3aniKARl7XhxI8rRq4npl3uvbPMqUOZPZoTz6VXzJ79LyQOCsKfFHJJIMr5TmtzA1tf4rjw+iUIOUu8jz8Lxp1wlOa05GXD+NhoMNQSyRhcAX6Zm3NiCd0xspJfHb0a9+ScPMUU6ruklvv5IXFFqySGGDzlrsz3j2Wj7XX0XLM1kyjXX113fo4Z+sucKquun1fhfqOMKJ8c0NVG0uEdg4Dew/tdRnVShZG6K3ruRxKmddsMiC3rudZvFNO5t2OLnHaMA5r9Lcu69az6Wv4Xt+vJ7VxKiUdxe368nvEhc6hkLm2cWXLd7E209Uy9vGltddE5rlLEk2uujnU2GmbC2xgebLcA6ahxIXnhS7cJQ86PLDHd3D1Bd9GHDHEEcUIhqCYnx+WzgRcX0sow8uFdars6NeyuBnV11Kq7+Fx9lhw3EPGzFrHCMWDXHTP1IB1t6r31W/JtpdPH9TTov8Am20unh+yu8LsPy+rJBsb62/iCz8NP8VZ+/Jl4Cf4y1/vuZftIYTBHYE/OctfolTxZN1x17/4J45FumOvf/BlxrhT5YInxgl0djYb2IF7e8BTxCiVlUZR7otxTGnbTGUF1iTKDiyB0YL3Fr7eZhBzX52HNdq8+pxXM9P0d6uJ0SgnJ6fleSLxPRSVdIHCMte12drDuW6j421suWZXPIo2lprro459M8rG5lHTT2kbcG4ph8JrZXeHI0BrmuBBuBbTqrY+dXyJTemi+LxKn40rHqS8M7WG1ZlaXlhYCfLm0JbyJHLsvZVY7Fza16PfRa7Y8zWl42S11OxrqIQ9paeahra0Q1taZzcNJjJa72Sf6XfoVSC5ehStcvQ6y6HQ8dsgKEySNhcGVMjbuJIEY3+PZVJLrhzgYmEPzjKPMefqrEElAVHjjGsrRTRayyeUgcgdLdytXh+Olu+z6YmPxLJb1j1/VI7XDeFCmgbH9L2nnq47/p7l4ci53WObNHGoVFSgvB1FwO55l9EAyjogPUBiWA6kD4ID3KOiA5NdjjWSGLI8ut5bDQk7BRsE3DKXw42t57nudSpBKQGLYwNgB7kBkgAQBAEBrfA127WnuAVVxi+6KuEX3SMmMA2AHYWUpJdiUkux7ZSSeoDF8YO4B7i6hpPuQ4p90etaBsAOyJaCSXYp/Gw/eKT7f5hZXEP8Wv7mLxT/ABqvuW4QtvfK2/WwWpyr0bPJHe9GasWMJImu9poPcAqHFPuirjGXdHrGAaAAdhZEkuxKSXYyUkmDYmg3DQD1AChRS8FVFLqkZ2UlgAgMHRNO7Qe4ChxT7lXFPujNSWPLIAQgPUBh4Tb3yi/WwUcq76K8sd70ZqSxgYm3vlF+tgo5V6K8sd70ZqSwQBAR6mC+otfbXYjoUBAbifhnK8G3Q7j/AOgusanL6Tz2ZEa/rJ8NWx4ux4PvVJQlHujpXbCxbi0yoUuCzOimcHPYc7rMtYOFhr6329y56OpYcHq2MpmZx4QaLEP01G++66QrlPpFHOdkILcno4eMcZZj4VG0ySO0DgNB2H5rVp4cq18mQ9L0ZF3E3Y/jxlt+yXwtwyYSZ6g553e/Jf15u9V58zN+b+CC1FdkenBwVR/HN7m+7LOvAaIQBAEAQBAEB5lG9kB6gCAIAgCAIAgCAIAgCAIAgMXMB3ANuoUNJkNJ9zJSSEAQBAEAQBAEAQBAEAQBAEAQBAEAQBAEBpqqRkgs9ocPXl2PJTGTi9opOEZrUltFeq+Dmk3imew+vm/MFe6GfNLUkmZFvA6W+auTi/6MiO4Wq9hWafz/AKrqs+r/ALS/f6HNcIvXT55f+/7nsXAgcbz1EknoBb7ySUlxWaWq4qJ1r4LXvdknIsmGYTDALRRtb1PM9zus+y2dj3N7NSqmFS1BaJq5nUIAgCAIAgCAIAgCAIAgCAIAgCAIAgCAIAgCAIAgCAIAgCAIAgCAIAgCAIAgCAIAgCAID//Z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80553D-472A-3047-BF74-4256436A0207}"/>
            </a:ext>
          </a:extLst>
        </xdr:cNvPr>
        <xdr:cNvSpPr>
          <a:spLocks noChangeAspect="1" noChangeArrowheads="1"/>
        </xdr:cNvSpPr>
      </xdr:nvSpPr>
      <xdr:spPr bwMode="auto">
        <a:xfrm>
          <a:off x="10756900" y="115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76200</xdr:rowOff>
    </xdr:to>
    <xdr:sp macro="" textlink="">
      <xdr:nvSpPr>
        <xdr:cNvPr id="21" name="AutoShape 5" descr="data:image/jpeg;base64,/9j/4AAQSkZJRgABAQAAAQABAAD/2wBDAAkGBwgHBgkIBwgKCgkLDRYPDQwMDRsUFRAWIB0iIiAdHx8kKDQsJCYxJx8fLT0tMTU3Ojo6Iys/RD84QzQ5Ojf/2wBDAQoKCg0MDRoPDxo3JR8lNzc3Nzc3Nzc3Nzc3Nzc3Nzc3Nzc3Nzc3Nzc3Nzc3Nzc3Nzc3Nzc3Nzc3Nzc3Nzc3Nzf/wAARCADhAOEDASIAAhEBAxEB/8QAGwABAQADAQEBAAAAAAAAAAAAAAUBAwQGAgf/xAAzEAACAgIBAgUDAQcEAwAAAAAAAQIDBBEFEiETFDFBUQYiYYEVMjNCceHwI2LB0VKRof/EABcBAQEBAQAAAAAAAAAAAAAAAAABAgP/xAAiEQEBAAIBBQACAwAAAAAAAAAAAQIREgMTITFRImEyQaH/2gAMAwEAAhEDEQA/AP3EAAAAAAAAAbAAAAAAAAAAAAAAAAAAAAAAAAAAAADAAyAAAAAAAAAAAAAAAAAAAAAAAAAAAAAAAAAAAAAAAAAAAAAAAAAAAAAAAAAAAAAAAAAAAAAAAAAAAAAwDIAAAAAAAAAAAAAAAAAAAAAAAAAAAAAAAAAAAAAAAAAAAAAAAAAAAAAAAAAAAAAAAAAAAAAAAAAAAAAAAAAAAADXbdVTDrtnGEfmT0ci5nj29LKg/btslyk91Nx3g11X1XLdU4zX4ZsKoAAAAAAAAAAAAAAAAAAAAAAAAAAAAAAAAcPK56waFKMHZdZLoqrXrOTO4g8hlU43Lyy81y8HGhGFajByfXP4S/VGc7daiVvxeHVslkctJZWQ+/TL+HD8Je/6kidfKw+oJQrrs8l5mCjDoXR4Wl1PWta9e+y3LneOhgrNsvcKXZ4e5wkmpfDWtoh5Kb+onnrPqWTXkwohjeHNydbj+7+qblvTW169hMZPRJI9DZx1SfiYy8GxenT2X9v89TZh5LtcqrO1tfqvlfP+f9HM+cwVh2Zbld4FcVJzdE0mm9LXbv6+xyx5CjJzsTLxHPpnY8e2M4OEk9b001v/AMTUhbpdBO55zjw2ZbVZZXZVTOyEoS001FtEDz18cHireP5C3I5C51eJjuxWKaa+/a/lS+e2gr2AJ2Ty9FGRdRCu6+yiCsuVMU/Di+63trv+F3PiPOYk7sKuCtks2PVRNQ+2S1t9/bS9gKgJuRzWLjzyY3q2Cx+lTk4bTcv3VHXq38Ga+WqnkTxp031ZEavFVM4LqnH5jptPv7bAomNkvjedxeSnUsWvJcbYykrJUtQXS9NOXps+OQyr7uXo4vGsdSlW7rrI/vKPokvjb9zOWUxjOWXGK+zJPng213UW42TelCf+pCdrkpx1+d9/Q1U85jXXeFCrJcla6p/6T1B/7n7InOT+Xg5Se1UEv9t4vg+Y6LvKdXT5jo+z11v51v31o+7eXoqzXiOu+V3R1xjCG+tfgdzH6c8fqiY2SbeW8xxmbbgQn5nHjJOqyGpRlr3Ro4yyvNrxb8HkrLLItO+E7N9S13Tj7d/hIndm9RO5N6i8Y2T7+Xoqleowutjj/wAaVUNqH/b18bNDy6buZw+i/JXiUSnCtLVdia3t/lFvUxLnFgEuXN4sYO3VrxlZ4byFH7N71/XW+29aPqfL0Ry7cRVZE764qXRGvfUn7r8DuY/V54/VIwT6+Yw54E81zlGuEnCUZRakpb106+RHlqFdOq+NmPONTtaujpdC9XtNoc8fpzx+qIJ1XLUWWY8JQurWR/BnZHSn7/p2+dFA1MpfSyy+mQAVQh8hgU5+ddiZTkq7VCyLjr1j6Lumvn/0XDkzcZ2qFlX8Wt7j+fx/n/JLBOh9MYCrhVOV864OySh1qK3Ps3qKXt216d38mjChVTzddEMadksSCxY5Njk309Kl3ahrffXeS/8ApZxs2u77ZSUbF2lF9u/+ex5jLtyqvqWzJ8tV5eGXXU7nRFuKcI7blrq99b9F7lFZfTeGsK7E8SzwrYxjL7a09KSfqopv099nN+z8fB5PCwcLqUJXzypQ7arWvb8b16lXkeUxsCKVknZdLtXTX3nN/CRp4fCvhZbn5+vN5GtxT2qoL0gv+f7GpNTdc8ryvGPv6geuEzYKM5TsonCEYQcm5OL0tI89mVeb+msLEw8S/wDacIVKuSolB1SWttyaWvR+57IyZdHmMy/JlyPIY2bHKVapj5eOPVLV/wBr3uUVv19tpHMseyX0Xg311zhl8dGF0VODi9w/eXf2a2ew0cHI4N2bKuMcudWPpxupjBPxYvXbb7r47fLAhcvh5OTwlGZXTbO2WZDMtqg/v6fZLXuo9K7fBR4+vj8jOjlY1WXZbCpxV17s1FP+X736/wBF7FrXYyBE+jqbKPp7GrurnXYnPcZxaa+9+xjkarsTnaOThVOyh1Om5Qj1Sgt7UtLu0XAZzx5RnLHlE6fJxnbTViQldKyaU2oS1CPu2/Y4+KxrZQ5muUZVu7Js6HJNbTWk1+C4NGbhu7tS4bu7XlVKa+lf2X5e3zvh+D4Phv13679Ne+zdGccH6jxYXyf28coOSi2tqX4/oek0cTwN8uuQ8R9qPB6Nf7t72c70rNa/rX+MXp2a1+kvF8zXkctylGNOULHBVVuLUrFHs2l6/OjXn0Y2VnYWTxVUo5aujKycK3DUP5uvt/c9LoaNdmWaXteNPPcXd+zLs/GzKruqeTO2uUapSVsZemml6m7Lqst5/BsVU4x8ram2u0G9dm122W9DRZ0vx478LOn41t5Pi8bHjxkeO5HHzZXwk4SoTs6Z/dtNafTr87KmLTOP1LmWeHJVvGrjGWnptN9tljQ0THozHX6THpSa/TyNuJleRybIY9knTyrv8Pp7zgn7L3KfKWrl+KysfCrtlOVT1KVbgt7T6e+u7Lehok6OpZv2Tpalm/aBgRw8ryfXRmSyKmpdFrs1TJL1fU9F9DRk6YY8Y3jjxgADbQAAObKwsfK73V7kuykm1JfqjlfDVOPT5nLUfhXNFMFlsZuMvuOLC4vCwZOePQlY/WyTcpP9X3O1AE9rJJ4gAAoAAAAAAAAAAAAAAAAAAAAAAAAAAAAAAAAAAAAAAAAAAAAAAAAAAAAAAAAAAAAAAAAAAMAyAAAAAAAAAABgDIAAAAAAAAAAAAAAAAAAAAAAAAAAAAAAAAAAAAAAAAAAAAAAAAAAAAAAAAAAAAAAAAAAAAAAAAAAAAAAAAAAAAAAAAAAAAAAAAAAAAAAAAAAAAAAAAAAAAAAAAAAAAAAAAAAAAAAAAAAAAAAAAAAAAAAAAAAAAAAAAAAwjIAAAAAAAMMAAZAAAAAAAAAAAAAAAP/2Q==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E73657-3F1F-AC4B-B99B-4528DC2AECC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0320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76200</xdr:rowOff>
    </xdr:to>
    <xdr:sp macro="" textlink="">
      <xdr:nvSpPr>
        <xdr:cNvPr id="22" name="AutoShape 6" descr="data:image/jpeg;base64,/9j/4AAQSkZJRgABAQAAAQABAAD/2wBDAAkGBwgHBgkIBwgKCgkLDRYPDQwMDRsUFRAWIB0iIiAdHx8kKDQsJCYxJx8fLT0tMTU3Ojo6Iys/RD84QzQ5Ojf/2wBDAQoKCg0MDRoPDxo3JR8lNzc3Nzc3Nzc3Nzc3Nzc3Nzc3Nzc3Nzc3Nzc3Nzc3Nzc3Nzc3Nzc3Nzc3Nzc3Nzc3Nzf/wAARCADhAOEDASIAAhEBAxEB/8QAGwABAQADAQEBAAAAAAAAAAAAAAUBAwQGAgf/xAAzEAACAgIBAgUDAQcEAwAAAAAAAQIDBBEFEiETFDFBUQYiYYEVMjNCceHwI2LB0VKRof/EABcBAQEBAQAAAAAAAAAAAAAAAAABAgP/xAAiEQEBAAIBBQACAwAAAAAAAAAAAQIREgMTITFRImEyQaH/2gAMAwEAAhEDEQA/AP3EAAAAAAAAAbAAAAAAAAAAAAAAAAAAAAAAAAAAAADAAyAAAAAAAAAAAAAAAAAAAAAAAAAAAAAAAAAAAAAAAAAAAAAAAAAAAAAAAAAAAAAAAAAAAAAAAAAAAAAwDIAAAAAAAAAAAAAAAAAAAAAAAAAAAAAAAAAAAAAAAAAAAAAAAAAAAAAAAAAAAAAAAAAAAAAAAAAAAAAAAAAAAADXbdVTDrtnGEfmT0ci5nj29LKg/btslyk91Nx3g11X1XLdU4zX4ZsKoAAAAAAAAAAAAAAAAAAAAAAAAAAAAAAAAcPK56waFKMHZdZLoqrXrOTO4g8hlU43Lyy81y8HGhGFajByfXP4S/VGc7daiVvxeHVslkctJZWQ+/TL+HD8Je/6kidfKw+oJQrrs8l5mCjDoXR4Wl1PWta9e+y3LneOhgrNsvcKXZ4e5wkmpfDWtoh5Kb+onnrPqWTXkwohjeHNydbj+7+qblvTW169hMZPRJI9DZx1SfiYy8GxenT2X9v89TZh5LtcqrO1tfqvlfP+f9HM+cwVh2Zbld4FcVJzdE0mm9LXbv6+xyx5CjJzsTLxHPpnY8e2M4OEk9b001v/AMTUhbpdBO55zjw2ZbVZZXZVTOyEoS001FtEDz18cHireP5C3I5C51eJjuxWKaa+/a/lS+e2gr2AJ2Ty9FGRdRCu6+yiCsuVMU/Di+63trv+F3PiPOYk7sKuCtks2PVRNQ+2S1t9/bS9gKgJuRzWLjzyY3q2Cx+lTk4bTcv3VHXq38Ga+WqnkTxp031ZEavFVM4LqnH5jptPv7bAomNkvjedxeSnUsWvJcbYykrJUtQXS9NOXps+OQyr7uXo4vGsdSlW7rrI/vKPokvjb9zOWUxjOWXGK+zJPng213UW42TelCf+pCdrkpx1+d9/Q1U85jXXeFCrJcla6p/6T1B/7n7InOT+Xg5Se1UEv9t4vg+Y6LvKdXT5jo+z11v51v31o+7eXoqzXiOu+V3R1xjCG+tfgdzH6c8fqiY2SbeW8xxmbbgQn5nHjJOqyGpRlr3Ro4yyvNrxb8HkrLLItO+E7N9S13Tj7d/hIndm9RO5N6i8Y2T7+Xoqleowutjj/wAaVUNqH/b18bNDy6buZw+i/JXiUSnCtLVdia3t/lFvUxLnFgEuXN4sYO3VrxlZ4byFH7N71/XW+29aPqfL0Ry7cRVZE764qXRGvfUn7r8DuY/V54/VIwT6+Yw54E81zlGuEnCUZRakpb106+RHlqFdOq+NmPONTtaujpdC9XtNoc8fpzx+qIJ1XLUWWY8JQurWR/BnZHSn7/p2+dFA1MpfSyy+mQAVQh8hgU5+ddiZTkq7VCyLjr1j6Lumvn/0XDkzcZ2qFlX8Wt7j+fx/n/JLBOh9MYCrhVOV864OySh1qK3Ps3qKXt216d38mjChVTzddEMadksSCxY5Njk309Kl3ahrffXeS/8ApZxs2u77ZSUbF2lF9u/+ex5jLtyqvqWzJ8tV5eGXXU7nRFuKcI7blrq99b9F7lFZfTeGsK7E8SzwrYxjL7a09KSfqopv099nN+z8fB5PCwcLqUJXzypQ7arWvb8b16lXkeUxsCKVknZdLtXTX3nN/CRp4fCvhZbn5+vN5GtxT2qoL0gv+f7GpNTdc8ryvGPv6geuEzYKM5TsonCEYQcm5OL0tI89mVeb+msLEw8S/wDacIVKuSolB1SWttyaWvR+57IyZdHmMy/JlyPIY2bHKVapj5eOPVLV/wBr3uUVv19tpHMseyX0Xg311zhl8dGF0VODi9w/eXf2a2ew0cHI4N2bKuMcudWPpxupjBPxYvXbb7r47fLAhcvh5OTwlGZXTbO2WZDMtqg/v6fZLXuo9K7fBR4+vj8jOjlY1WXZbCpxV17s1FP+X736/wBF7FrXYyBE+jqbKPp7GrurnXYnPcZxaa+9+xjkarsTnaOThVOyh1Om5Qj1Sgt7UtLu0XAZzx5RnLHlE6fJxnbTViQldKyaU2oS1CPu2/Y4+KxrZQ5muUZVu7Js6HJNbTWk1+C4NGbhu7tS4bu7XlVKa+lf2X5e3zvh+D4Phv13679Ne+zdGccH6jxYXyf28coOSi2tqX4/oek0cTwN8uuQ8R9qPB6Nf7t72c70rNa/rX+MXp2a1+kvF8zXkctylGNOULHBVVuLUrFHs2l6/OjXn0Y2VnYWTxVUo5aujKycK3DUP5uvt/c9LoaNdmWaXteNPPcXd+zLs/GzKruqeTO2uUapSVsZemml6m7Lqst5/BsVU4x8ram2u0G9dm122W9DRZ0vx478LOn41t5Pi8bHjxkeO5HHzZXwk4SoTs6Z/dtNafTr87KmLTOP1LmWeHJVvGrjGWnptN9tljQ0THozHX6THpSa/TyNuJleRybIY9knTyrv8Pp7zgn7L3KfKWrl+KysfCrtlOVT1KVbgt7T6e+u7Lehok6OpZv2Tpalm/aBgRw8ryfXRmSyKmpdFrs1TJL1fU9F9DRk6YY8Y3jjxgADbQAAObKwsfK73V7kuykm1JfqjlfDVOPT5nLUfhXNFMFlsZuMvuOLC4vCwZOePQlY/WyTcpP9X3O1AE9rJJ4gAAoAAAAAAAAAAAAAAAAAAAAAAAAAAAAAAAAAAAAAAAAAAAAAAAAAAAAAAAAAAAAAAAAAAMAyAAAAAAAAAABgDIAAAAAAAAAAAAAAAAAAAAAAAAAAAAAAAAAAAAAAAAAAAAAAAAAAAAAAAAAAAAAAAAAAAAAAAAAAAAAAAAAAAAAAAAAAAAAAAAAAAAAAAAAAAAAAAAAAAAAAAAAAAAAAAAAAAAAAAAAAAAAAAAAAAAAAAAAAAAAAAAAAwjIAAAAAAAMMAAZAAAAAAAAAAAAAAAP/2Q==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F071B8-2299-DD4B-A989-9026199B5804}"/>
            </a:ext>
          </a:extLst>
        </xdr:cNvPr>
        <xdr:cNvSpPr>
          <a:spLocks noChangeAspect="1" noChangeArrowheads="1"/>
        </xdr:cNvSpPr>
      </xdr:nvSpPr>
      <xdr:spPr bwMode="auto">
        <a:xfrm>
          <a:off x="8432800" y="72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279401</xdr:colOff>
      <xdr:row>20</xdr:row>
      <xdr:rowOff>140268</xdr:rowOff>
    </xdr:from>
    <xdr:to>
      <xdr:col>0</xdr:col>
      <xdr:colOff>1752601</xdr:colOff>
      <xdr:row>26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01" y="5169468"/>
          <a:ext cx="1473200" cy="1218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203200</xdr:colOff>
      <xdr:row>0</xdr:row>
      <xdr:rowOff>76200</xdr:rowOff>
    </xdr:from>
    <xdr:to>
      <xdr:col>0</xdr:col>
      <xdr:colOff>1562100</xdr:colOff>
      <xdr:row>6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76200"/>
          <a:ext cx="1358900" cy="1358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2333625</xdr:colOff>
      <xdr:row>2</xdr:row>
      <xdr:rowOff>19050</xdr:rowOff>
    </xdr:from>
    <xdr:to>
      <xdr:col>2</xdr:col>
      <xdr:colOff>342900</xdr:colOff>
      <xdr:row>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71475"/>
          <a:ext cx="125730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330200</xdr:colOff>
      <xdr:row>1</xdr:row>
      <xdr:rowOff>114300</xdr:rowOff>
    </xdr:from>
    <xdr:to>
      <xdr:col>1</xdr:col>
      <xdr:colOff>1549400</xdr:colOff>
      <xdr:row>7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" y="114300"/>
          <a:ext cx="1219200" cy="1219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199571</xdr:rowOff>
    </xdr:from>
    <xdr:to>
      <xdr:col>4</xdr:col>
      <xdr:colOff>217715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821" y="362857"/>
          <a:ext cx="979715" cy="1052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533400</xdr:colOff>
      <xdr:row>0</xdr:row>
      <xdr:rowOff>139700</xdr:rowOff>
    </xdr:from>
    <xdr:to>
      <xdr:col>0</xdr:col>
      <xdr:colOff>1854200</xdr:colOff>
      <xdr:row>6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139700"/>
          <a:ext cx="1320800" cy="1320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88900</xdr:rowOff>
    </xdr:from>
    <xdr:to>
      <xdr:col>3</xdr:col>
      <xdr:colOff>1765300</xdr:colOff>
      <xdr:row>6</xdr:row>
      <xdr:rowOff>0</xdr:rowOff>
    </xdr:to>
    <xdr:sp macro="" textlink="">
      <xdr:nvSpPr>
        <xdr:cNvPr id="102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C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165100</xdr:colOff>
      <xdr:row>0</xdr:row>
      <xdr:rowOff>88900</xdr:rowOff>
    </xdr:from>
    <xdr:to>
      <xdr:col>1</xdr:col>
      <xdr:colOff>76200</xdr:colOff>
      <xdr:row>7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88900"/>
          <a:ext cx="1498600" cy="14986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77107</xdr:colOff>
      <xdr:row>16</xdr:row>
      <xdr:rowOff>140606</xdr:rowOff>
    </xdr:from>
    <xdr:to>
      <xdr:col>1</xdr:col>
      <xdr:colOff>0</xdr:colOff>
      <xdr:row>22</xdr:row>
      <xdr:rowOff>201155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107" y="4217306"/>
          <a:ext cx="1408793" cy="12797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0</xdr:row>
      <xdr:rowOff>50800</xdr:rowOff>
    </xdr:from>
    <xdr:to>
      <xdr:col>1</xdr:col>
      <xdr:colOff>165100</xdr:colOff>
      <xdr:row>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50800"/>
          <a:ext cx="1498600" cy="14986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77107</xdr:colOff>
      <xdr:row>13</xdr:row>
      <xdr:rowOff>191406</xdr:rowOff>
    </xdr:from>
    <xdr:to>
      <xdr:col>0</xdr:col>
      <xdr:colOff>1485900</xdr:colOff>
      <xdr:row>20</xdr:row>
      <xdr:rowOff>48755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67039-6245-2A4C-95ED-E8A7B035E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107" y="3455306"/>
          <a:ext cx="1408793" cy="12797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203200</xdr:colOff>
      <xdr:row>0</xdr:row>
      <xdr:rowOff>139700</xdr:rowOff>
    </xdr:from>
    <xdr:to>
      <xdr:col>0</xdr:col>
      <xdr:colOff>1435100</xdr:colOff>
      <xdr:row>7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AE0128-BADF-6C4E-A7AB-7542A72D8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139700"/>
          <a:ext cx="1231900" cy="1308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0</xdr:row>
      <xdr:rowOff>139699</xdr:rowOff>
    </xdr:from>
    <xdr:to>
      <xdr:col>5</xdr:col>
      <xdr:colOff>152400</xdr:colOff>
      <xdr:row>6</xdr:row>
      <xdr:rowOff>113010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41600" y="139699"/>
          <a:ext cx="1409700" cy="12179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381000</xdr:colOff>
      <xdr:row>0</xdr:row>
      <xdr:rowOff>50800</xdr:rowOff>
    </xdr:from>
    <xdr:to>
      <xdr:col>1</xdr:col>
      <xdr:colOff>304800</xdr:colOff>
      <xdr:row>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800"/>
          <a:ext cx="1498600" cy="149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348902</xdr:colOff>
      <xdr:row>0</xdr:row>
      <xdr:rowOff>111650</xdr:rowOff>
    </xdr:from>
    <xdr:to>
      <xdr:col>5</xdr:col>
      <xdr:colOff>271886</xdr:colOff>
      <xdr:row>6</xdr:row>
      <xdr:rowOff>97692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5715" y="111650"/>
          <a:ext cx="1486061" cy="13118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606320</xdr:colOff>
      <xdr:row>0</xdr:row>
      <xdr:rowOff>70130</xdr:rowOff>
    </xdr:from>
    <xdr:to>
      <xdr:col>0</xdr:col>
      <xdr:colOff>2104920</xdr:colOff>
      <xdr:row>7</xdr:row>
      <xdr:rowOff>70130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320" y="70130"/>
          <a:ext cx="1498600" cy="1498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0</xdr:row>
      <xdr:rowOff>127000</xdr:rowOff>
    </xdr:from>
    <xdr:to>
      <xdr:col>5</xdr:col>
      <xdr:colOff>4018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39999" y="127000"/>
          <a:ext cx="1324819" cy="1079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292100</xdr:colOff>
      <xdr:row>0</xdr:row>
      <xdr:rowOff>50800</xdr:rowOff>
    </xdr:from>
    <xdr:to>
      <xdr:col>1</xdr:col>
      <xdr:colOff>254000</xdr:colOff>
      <xdr:row>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" y="50800"/>
          <a:ext cx="1498600" cy="1498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0</xdr:row>
      <xdr:rowOff>165100</xdr:rowOff>
    </xdr:from>
    <xdr:to>
      <xdr:col>5</xdr:col>
      <xdr:colOff>266700</xdr:colOff>
      <xdr:row>6</xdr:row>
      <xdr:rowOff>39662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1900" y="165100"/>
          <a:ext cx="1295400" cy="11191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228600</xdr:colOff>
      <xdr:row>0</xdr:row>
      <xdr:rowOff>76200</xdr:rowOff>
    </xdr:from>
    <xdr:to>
      <xdr:col>0</xdr:col>
      <xdr:colOff>1670050</xdr:colOff>
      <xdr:row>7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76200"/>
          <a:ext cx="1498600" cy="1498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195384</xdr:colOff>
      <xdr:row>0</xdr:row>
      <xdr:rowOff>111649</xdr:rowOff>
    </xdr:from>
    <xdr:to>
      <xdr:col>5</xdr:col>
      <xdr:colOff>69780</xdr:colOff>
      <xdr:row>6</xdr:row>
      <xdr:rowOff>96819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39999" y="111649"/>
          <a:ext cx="1437473" cy="12551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523875</xdr:colOff>
      <xdr:row>0</xdr:row>
      <xdr:rowOff>79375</xdr:rowOff>
    </xdr:from>
    <xdr:to>
      <xdr:col>1</xdr:col>
      <xdr:colOff>222250</xdr:colOff>
      <xdr:row>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9375"/>
          <a:ext cx="1498600" cy="1501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0</xdr:row>
      <xdr:rowOff>177799</xdr:rowOff>
    </xdr:from>
    <xdr:to>
      <xdr:col>5</xdr:col>
      <xdr:colOff>292100</xdr:colOff>
      <xdr:row>6</xdr:row>
      <xdr:rowOff>140138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177799"/>
          <a:ext cx="1397000" cy="1206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939800</xdr:colOff>
      <xdr:row>0</xdr:row>
      <xdr:rowOff>50800</xdr:rowOff>
    </xdr:from>
    <xdr:to>
      <xdr:col>0</xdr:col>
      <xdr:colOff>2438400</xdr:colOff>
      <xdr:row>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800" y="50800"/>
          <a:ext cx="1498600" cy="1498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348902</xdr:colOff>
      <xdr:row>0</xdr:row>
      <xdr:rowOff>111650</xdr:rowOff>
    </xdr:from>
    <xdr:to>
      <xdr:col>5</xdr:col>
      <xdr:colOff>271886</xdr:colOff>
      <xdr:row>6</xdr:row>
      <xdr:rowOff>97692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9902" y="111650"/>
          <a:ext cx="1485084" cy="1281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609600</xdr:colOff>
      <xdr:row>0</xdr:row>
      <xdr:rowOff>76200</xdr:rowOff>
    </xdr:from>
    <xdr:to>
      <xdr:col>0</xdr:col>
      <xdr:colOff>2108200</xdr:colOff>
      <xdr:row>7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6200"/>
          <a:ext cx="1498600" cy="1498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0</xdr:row>
      <xdr:rowOff>177799</xdr:rowOff>
    </xdr:from>
    <xdr:to>
      <xdr:col>5</xdr:col>
      <xdr:colOff>292100</xdr:colOff>
      <xdr:row>6</xdr:row>
      <xdr:rowOff>140138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D2397237-30FD-41E6-B790-B16126673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6825" y="177799"/>
          <a:ext cx="1333500" cy="12005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939800</xdr:colOff>
      <xdr:row>0</xdr:row>
      <xdr:rowOff>50800</xdr:rowOff>
    </xdr:from>
    <xdr:to>
      <xdr:col>0</xdr:col>
      <xdr:colOff>2438400</xdr:colOff>
      <xdr:row>7</xdr:row>
      <xdr:rowOff>104775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A181458C-674F-4375-A1BA-156E9146EE1B}"/>
            </a:ext>
            <a:ext uri="{147F2762-F138-4A5C-976F-8EAC2B608ADB}">
              <a16:predDERef xmlns:a16="http://schemas.microsoft.com/office/drawing/2014/main" pred="{D2397237-30FD-41E6-B790-B16126673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800" y="50800"/>
          <a:ext cx="1498600" cy="149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50"/>
  <sheetViews>
    <sheetView showGridLines="0" topLeftCell="A3" workbookViewId="0">
      <selection activeCell="F42" sqref="F42"/>
    </sheetView>
  </sheetViews>
  <sheetFormatPr defaultColWidth="8.6640625" defaultRowHeight="15" x14ac:dyDescent="0.2"/>
  <cols>
    <col min="1" max="1" width="19.44140625" customWidth="1"/>
    <col min="2" max="2" width="32.88671875" customWidth="1"/>
    <col min="3" max="3" width="38" customWidth="1"/>
  </cols>
  <sheetData>
    <row r="2" spans="1:8" ht="26.25" x14ac:dyDescent="0.4">
      <c r="A2" s="31"/>
    </row>
    <row r="4" spans="1:8" ht="18" x14ac:dyDescent="0.25">
      <c r="A4" s="39"/>
      <c r="E4" s="39"/>
    </row>
    <row r="6" spans="1:8" ht="18" x14ac:dyDescent="0.25">
      <c r="A6" s="21"/>
      <c r="H6" s="39"/>
    </row>
    <row r="7" spans="1:8" ht="18.75" x14ac:dyDescent="0.3">
      <c r="A7" s="22" t="s">
        <v>0</v>
      </c>
    </row>
    <row r="8" spans="1:8" ht="15.75" x14ac:dyDescent="0.25">
      <c r="A8" s="23"/>
    </row>
    <row r="9" spans="1:8" ht="15.75" x14ac:dyDescent="0.25">
      <c r="A9" s="23" t="s">
        <v>1</v>
      </c>
      <c r="B9" s="24">
        <v>45047</v>
      </c>
    </row>
    <row r="10" spans="1:8" ht="18" x14ac:dyDescent="0.25">
      <c r="A10" s="25" t="s">
        <v>2</v>
      </c>
      <c r="B10" s="26" t="s">
        <v>3</v>
      </c>
      <c r="C10" s="26" t="s">
        <v>4</v>
      </c>
      <c r="G10" s="39"/>
    </row>
    <row r="11" spans="1:8" ht="31.5" x14ac:dyDescent="0.2">
      <c r="A11" s="103" t="s">
        <v>5</v>
      </c>
      <c r="B11" s="105" t="s">
        <v>6</v>
      </c>
      <c r="C11" s="110" t="s">
        <v>7</v>
      </c>
    </row>
    <row r="12" spans="1:8" ht="15.75" x14ac:dyDescent="0.2">
      <c r="A12" s="127" t="s">
        <v>8</v>
      </c>
      <c r="B12" s="129" t="s">
        <v>9</v>
      </c>
      <c r="C12" s="106" t="s">
        <v>10</v>
      </c>
    </row>
    <row r="13" spans="1:8" ht="15.75" x14ac:dyDescent="0.2">
      <c r="A13" s="128"/>
      <c r="B13" s="130"/>
      <c r="C13" s="107" t="s">
        <v>11</v>
      </c>
    </row>
    <row r="14" spans="1:8" ht="15.75" x14ac:dyDescent="0.2">
      <c r="A14" s="127" t="s">
        <v>12</v>
      </c>
      <c r="B14" s="91" t="s">
        <v>13</v>
      </c>
      <c r="C14" s="131" t="s">
        <v>14</v>
      </c>
    </row>
    <row r="15" spans="1:8" ht="15.75" x14ac:dyDescent="0.2">
      <c r="A15" s="128"/>
      <c r="B15" s="92" t="s">
        <v>15</v>
      </c>
      <c r="C15" s="132"/>
    </row>
    <row r="16" spans="1:8" ht="31.5" x14ac:dyDescent="0.2">
      <c r="A16" s="104" t="s">
        <v>16</v>
      </c>
      <c r="B16" s="92" t="s">
        <v>17</v>
      </c>
      <c r="C16" s="27" t="s">
        <v>18</v>
      </c>
    </row>
    <row r="17" spans="1:3" ht="15.75" x14ac:dyDescent="0.2">
      <c r="A17" s="28" t="s">
        <v>19</v>
      </c>
      <c r="B17" s="91" t="s">
        <v>20</v>
      </c>
      <c r="C17" s="110" t="s">
        <v>21</v>
      </c>
    </row>
    <row r="18" spans="1:3" ht="31.5" x14ac:dyDescent="0.2">
      <c r="A18" s="93" t="s">
        <v>22</v>
      </c>
      <c r="B18" s="94" t="s">
        <v>23</v>
      </c>
      <c r="C18" s="95" t="s">
        <v>24</v>
      </c>
    </row>
    <row r="19" spans="1:3" ht="15.75" x14ac:dyDescent="0.2">
      <c r="A19" s="133" t="s">
        <v>25</v>
      </c>
      <c r="B19" s="105" t="s">
        <v>26</v>
      </c>
      <c r="C19" s="135" t="s">
        <v>27</v>
      </c>
    </row>
    <row r="20" spans="1:3" ht="15.75" x14ac:dyDescent="0.2">
      <c r="A20" s="134"/>
      <c r="B20" s="96" t="s">
        <v>28</v>
      </c>
      <c r="C20" s="136"/>
    </row>
    <row r="21" spans="1:3" ht="38.1" customHeight="1" x14ac:dyDescent="0.2">
      <c r="A21" s="108"/>
      <c r="B21" s="96" t="s">
        <v>29</v>
      </c>
      <c r="C21" s="110" t="s">
        <v>30</v>
      </c>
    </row>
    <row r="22" spans="1:3" ht="15.75" x14ac:dyDescent="0.2">
      <c r="A22" s="127" t="s">
        <v>31</v>
      </c>
      <c r="B22" s="129" t="s">
        <v>32</v>
      </c>
      <c r="C22" s="109" t="s">
        <v>33</v>
      </c>
    </row>
    <row r="23" spans="1:3" ht="15.75" x14ac:dyDescent="0.2">
      <c r="A23" s="128"/>
      <c r="B23" s="130"/>
      <c r="C23" s="27"/>
    </row>
    <row r="24" spans="1:3" ht="15.75" x14ac:dyDescent="0.25">
      <c r="A24" s="32" t="s">
        <v>34</v>
      </c>
      <c r="B24" s="97" t="s">
        <v>35</v>
      </c>
      <c r="C24" s="33" t="s">
        <v>36</v>
      </c>
    </row>
    <row r="25" spans="1:3" ht="53.25" customHeight="1" x14ac:dyDescent="0.2">
      <c r="A25" s="98" t="s">
        <v>37</v>
      </c>
      <c r="B25" s="99" t="s">
        <v>38</v>
      </c>
      <c r="C25" s="54" t="s">
        <v>39</v>
      </c>
    </row>
    <row r="26" spans="1:3" ht="45.75" customHeight="1" x14ac:dyDescent="0.2">
      <c r="A26" s="98" t="s">
        <v>40</v>
      </c>
      <c r="B26" s="100" t="s">
        <v>41</v>
      </c>
      <c r="C26" s="54" t="s">
        <v>42</v>
      </c>
    </row>
    <row r="27" spans="1:3" x14ac:dyDescent="0.2">
      <c r="A27" s="101" t="s">
        <v>43</v>
      </c>
      <c r="B27" s="102" t="s">
        <v>38</v>
      </c>
      <c r="C27" s="55" t="s">
        <v>44</v>
      </c>
    </row>
    <row r="28" spans="1:3" x14ac:dyDescent="0.2">
      <c r="A28" s="78"/>
      <c r="B28" s="79"/>
      <c r="C28" s="80"/>
    </row>
    <row r="31" spans="1:3" ht="20.25" x14ac:dyDescent="0.3">
      <c r="A31" s="29" t="s">
        <v>45</v>
      </c>
    </row>
    <row r="32" spans="1:3" ht="20.25" x14ac:dyDescent="0.2">
      <c r="A32" s="30" t="s">
        <v>2</v>
      </c>
      <c r="B32" s="139" t="s">
        <v>3</v>
      </c>
      <c r="C32" s="140"/>
    </row>
    <row r="33" spans="1:3" ht="15.75" x14ac:dyDescent="0.2">
      <c r="A33" s="145" t="s">
        <v>46</v>
      </c>
      <c r="B33" s="141" t="s">
        <v>47</v>
      </c>
      <c r="C33" s="142"/>
    </row>
    <row r="34" spans="1:3" ht="15.75" x14ac:dyDescent="0.2">
      <c r="A34" s="146"/>
      <c r="B34" s="137" t="s">
        <v>48</v>
      </c>
      <c r="C34" s="138"/>
    </row>
    <row r="35" spans="1:3" ht="15.75" x14ac:dyDescent="0.2">
      <c r="A35" s="147"/>
      <c r="B35" s="143" t="s">
        <v>49</v>
      </c>
      <c r="C35" s="144"/>
    </row>
    <row r="36" spans="1:3" ht="15.75" x14ac:dyDescent="0.2">
      <c r="A36" s="145" t="s">
        <v>50</v>
      </c>
      <c r="B36" s="141" t="s">
        <v>51</v>
      </c>
      <c r="C36" s="142"/>
    </row>
    <row r="37" spans="1:3" ht="15.75" x14ac:dyDescent="0.2">
      <c r="A37" s="146"/>
      <c r="B37" s="137" t="s">
        <v>52</v>
      </c>
      <c r="C37" s="138"/>
    </row>
    <row r="38" spans="1:3" ht="15.75" x14ac:dyDescent="0.2">
      <c r="A38" s="146"/>
      <c r="B38" s="137" t="s">
        <v>53</v>
      </c>
      <c r="C38" s="138"/>
    </row>
    <row r="39" spans="1:3" ht="15.75" x14ac:dyDescent="0.2">
      <c r="A39" s="146"/>
      <c r="B39" s="137" t="s">
        <v>54</v>
      </c>
      <c r="C39" s="138"/>
    </row>
    <row r="40" spans="1:3" ht="15.75" x14ac:dyDescent="0.2">
      <c r="A40" s="146"/>
      <c r="B40" s="137" t="s">
        <v>55</v>
      </c>
      <c r="C40" s="138"/>
    </row>
    <row r="41" spans="1:3" ht="15.75" x14ac:dyDescent="0.2">
      <c r="A41" s="147"/>
      <c r="B41" s="143" t="s">
        <v>56</v>
      </c>
      <c r="C41" s="144"/>
    </row>
    <row r="42" spans="1:3" ht="15.75" x14ac:dyDescent="0.2">
      <c r="A42" s="145" t="s">
        <v>57</v>
      </c>
      <c r="B42" s="141" t="s">
        <v>58</v>
      </c>
      <c r="C42" s="142"/>
    </row>
    <row r="43" spans="1:3" ht="15.75" x14ac:dyDescent="0.2">
      <c r="A43" s="146"/>
      <c r="B43" s="137" t="s">
        <v>59</v>
      </c>
      <c r="C43" s="138"/>
    </row>
    <row r="44" spans="1:3" ht="15.75" x14ac:dyDescent="0.2">
      <c r="A44" s="147"/>
      <c r="B44" s="143" t="s">
        <v>60</v>
      </c>
      <c r="C44" s="144"/>
    </row>
    <row r="45" spans="1:3" ht="15.75" x14ac:dyDescent="0.2">
      <c r="A45" s="145" t="s">
        <v>4</v>
      </c>
      <c r="B45" s="141" t="s">
        <v>61</v>
      </c>
      <c r="C45" s="142"/>
    </row>
    <row r="46" spans="1:3" ht="15.75" x14ac:dyDescent="0.25">
      <c r="A46" s="146"/>
      <c r="B46" s="137" t="s">
        <v>62</v>
      </c>
      <c r="C46" s="150"/>
    </row>
    <row r="47" spans="1:3" ht="15.75" x14ac:dyDescent="0.25">
      <c r="A47" s="147"/>
      <c r="B47" s="143" t="s">
        <v>63</v>
      </c>
      <c r="C47" s="151"/>
    </row>
    <row r="48" spans="1:3" ht="15.75" x14ac:dyDescent="0.2">
      <c r="A48" s="111" t="s">
        <v>64</v>
      </c>
      <c r="B48" s="141" t="s">
        <v>65</v>
      </c>
      <c r="C48" s="142"/>
    </row>
    <row r="49" spans="1:3" ht="15.75" x14ac:dyDescent="0.2">
      <c r="A49" s="148" t="s">
        <v>66</v>
      </c>
      <c r="B49" s="137" t="s">
        <v>67</v>
      </c>
      <c r="C49" s="138"/>
    </row>
    <row r="50" spans="1:3" ht="15.75" x14ac:dyDescent="0.2">
      <c r="A50" s="149"/>
      <c r="B50" s="143" t="s">
        <v>68</v>
      </c>
      <c r="C50" s="144"/>
    </row>
  </sheetData>
  <mergeCells count="32">
    <mergeCell ref="B50:C50"/>
    <mergeCell ref="A33:A35"/>
    <mergeCell ref="A36:A41"/>
    <mergeCell ref="A42:A44"/>
    <mergeCell ref="A45:A47"/>
    <mergeCell ref="A49:A50"/>
    <mergeCell ref="B41:C41"/>
    <mergeCell ref="B48:C48"/>
    <mergeCell ref="B49:C49"/>
    <mergeCell ref="B42:C42"/>
    <mergeCell ref="B43:C43"/>
    <mergeCell ref="B44:C44"/>
    <mergeCell ref="B45:C45"/>
    <mergeCell ref="B46:C46"/>
    <mergeCell ref="B47:C47"/>
    <mergeCell ref="B37:C37"/>
    <mergeCell ref="B38:C38"/>
    <mergeCell ref="B39:C39"/>
    <mergeCell ref="B40:C40"/>
    <mergeCell ref="A22:A23"/>
    <mergeCell ref="B22:B23"/>
    <mergeCell ref="B32:C32"/>
    <mergeCell ref="B33:C33"/>
    <mergeCell ref="B34:C34"/>
    <mergeCell ref="B35:C35"/>
    <mergeCell ref="B36:C36"/>
    <mergeCell ref="A12:A13"/>
    <mergeCell ref="B12:B13"/>
    <mergeCell ref="A14:A15"/>
    <mergeCell ref="C14:C15"/>
    <mergeCell ref="A19:A20"/>
    <mergeCell ref="C19:C20"/>
  </mergeCells>
  <pageMargins left="0.7" right="0.7" top="0.75" bottom="0.75" header="0.3" footer="0.3"/>
  <pageSetup scale="58" orientation="portrait" r:id="rId1"/>
  <headerFooter>
    <oddHeader>&amp;L&amp;D&amp;C&amp;F&amp;R&amp;A</oddHeader>
    <oddFooter>&amp;L&amp;A&amp;C&amp;D&amp;R&amp;F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20"/>
  <sheetViews>
    <sheetView showGridLines="0" workbookViewId="0">
      <selection activeCell="H45" sqref="H45"/>
    </sheetView>
  </sheetViews>
  <sheetFormatPr defaultColWidth="8.6640625" defaultRowHeight="15" x14ac:dyDescent="0.2"/>
  <cols>
    <col min="1" max="1" width="51.44140625" customWidth="1"/>
    <col min="2" max="2" width="10.44140625" bestFit="1" customWidth="1"/>
  </cols>
  <sheetData>
    <row r="1" spans="1:2" s="12" customFormat="1" ht="12.75" x14ac:dyDescent="0.2"/>
    <row r="2" spans="1:2" s="12" customFormat="1" ht="26.25" x14ac:dyDescent="0.4">
      <c r="A2" s="31"/>
    </row>
    <row r="3" spans="1:2" s="12" customFormat="1" ht="15.95" customHeight="1" x14ac:dyDescent="0.2"/>
    <row r="4" spans="1:2" s="12" customFormat="1" ht="15.95" customHeight="1" x14ac:dyDescent="0.2"/>
    <row r="5" spans="1:2" s="12" customFormat="1" ht="15.95" customHeight="1" x14ac:dyDescent="0.2"/>
    <row r="6" spans="1:2" s="12" customFormat="1" ht="15.95" customHeight="1" x14ac:dyDescent="0.2"/>
    <row r="7" spans="1:2" s="12" customFormat="1" ht="15.95" customHeight="1" x14ac:dyDescent="0.2"/>
    <row r="8" spans="1:2" s="1" customFormat="1" ht="81.75" customHeight="1" x14ac:dyDescent="0.3">
      <c r="A8" s="8" t="s">
        <v>771</v>
      </c>
      <c r="B8" s="19" t="s">
        <v>81</v>
      </c>
    </row>
    <row r="9" spans="1:2" ht="15.95" customHeight="1" x14ac:dyDescent="0.2">
      <c r="A9" s="4" t="s">
        <v>772</v>
      </c>
      <c r="B9" s="16">
        <v>100</v>
      </c>
    </row>
    <row r="11" spans="1:2" x14ac:dyDescent="0.2">
      <c r="A11" s="40" t="s">
        <v>773</v>
      </c>
    </row>
    <row r="12" spans="1:2" x14ac:dyDescent="0.2">
      <c r="A12" s="40"/>
    </row>
    <row r="14" spans="1:2" ht="20.25" x14ac:dyDescent="0.3">
      <c r="A14" s="8" t="s">
        <v>774</v>
      </c>
      <c r="B14" s="19" t="s">
        <v>81</v>
      </c>
    </row>
    <row r="15" spans="1:2" x14ac:dyDescent="0.2">
      <c r="A15" s="4" t="s">
        <v>775</v>
      </c>
      <c r="B15" s="16">
        <v>100</v>
      </c>
    </row>
    <row r="16" spans="1:2" x14ac:dyDescent="0.2">
      <c r="A16" s="4" t="s">
        <v>776</v>
      </c>
      <c r="B16" s="16" t="s">
        <v>777</v>
      </c>
    </row>
    <row r="17" spans="1:2" x14ac:dyDescent="0.2">
      <c r="A17" s="4" t="s">
        <v>778</v>
      </c>
      <c r="B17" s="16">
        <v>160</v>
      </c>
    </row>
    <row r="20" spans="1:2" x14ac:dyDescent="0.2">
      <c r="A20" s="40" t="s">
        <v>773</v>
      </c>
    </row>
  </sheetData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C18"/>
  <sheetViews>
    <sheetView showGridLines="0" workbookViewId="0">
      <selection activeCell="E34" sqref="E34"/>
    </sheetView>
  </sheetViews>
  <sheetFormatPr defaultColWidth="8.6640625" defaultRowHeight="15" x14ac:dyDescent="0.2"/>
  <cols>
    <col min="2" max="2" width="37.88671875" bestFit="1" customWidth="1"/>
  </cols>
  <sheetData>
    <row r="2" spans="2:3" s="12" customFormat="1" ht="12.75" x14ac:dyDescent="0.2"/>
    <row r="3" spans="2:3" s="12" customFormat="1" ht="26.25" x14ac:dyDescent="0.4">
      <c r="B3" s="31"/>
    </row>
    <row r="4" spans="2:3" s="12" customFormat="1" ht="15.95" customHeight="1" x14ac:dyDescent="0.2"/>
    <row r="5" spans="2:3" s="12" customFormat="1" ht="15.95" customHeight="1" x14ac:dyDescent="0.2"/>
    <row r="6" spans="2:3" s="12" customFormat="1" ht="15.95" customHeight="1" x14ac:dyDescent="0.2"/>
    <row r="7" spans="2:3" s="12" customFormat="1" ht="15.95" customHeight="1" x14ac:dyDescent="0.2"/>
    <row r="8" spans="2:3" s="12" customFormat="1" ht="15.95" customHeight="1" x14ac:dyDescent="0.2"/>
    <row r="9" spans="2:3" s="1" customFormat="1" ht="81.75" customHeight="1" x14ac:dyDescent="0.25">
      <c r="B9" s="77" t="s">
        <v>779</v>
      </c>
      <c r="C9" s="19" t="s">
        <v>81</v>
      </c>
    </row>
    <row r="10" spans="2:3" ht="15.95" customHeight="1" x14ac:dyDescent="0.2">
      <c r="B10" s="4" t="s">
        <v>780</v>
      </c>
      <c r="C10" s="41">
        <v>160</v>
      </c>
    </row>
    <row r="11" spans="2:3" ht="15.95" customHeight="1" x14ac:dyDescent="0.2">
      <c r="B11" s="4" t="s">
        <v>781</v>
      </c>
      <c r="C11" s="41">
        <v>160</v>
      </c>
    </row>
    <row r="12" spans="2:3" x14ac:dyDescent="0.2">
      <c r="B12" s="4" t="s">
        <v>782</v>
      </c>
      <c r="C12" s="41">
        <v>160</v>
      </c>
    </row>
    <row r="13" spans="2:3" x14ac:dyDescent="0.2">
      <c r="B13" s="4" t="s">
        <v>783</v>
      </c>
      <c r="C13" s="41">
        <v>53</v>
      </c>
    </row>
    <row r="14" spans="2:3" ht="40.5" x14ac:dyDescent="0.2">
      <c r="B14" s="77" t="s">
        <v>784</v>
      </c>
      <c r="C14" s="19" t="s">
        <v>81</v>
      </c>
    </row>
    <row r="15" spans="2:3" x14ac:dyDescent="0.2">
      <c r="B15" s="4" t="s">
        <v>785</v>
      </c>
      <c r="C15" s="41">
        <v>850</v>
      </c>
    </row>
    <row r="16" spans="2:3" x14ac:dyDescent="0.2">
      <c r="B16" s="40"/>
    </row>
    <row r="17" spans="2:2" x14ac:dyDescent="0.2">
      <c r="B17" s="40" t="s">
        <v>773</v>
      </c>
    </row>
    <row r="18" spans="2:2" x14ac:dyDescent="0.2">
      <c r="B18" s="40"/>
    </row>
  </sheetData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12"/>
  <sheetViews>
    <sheetView showGridLines="0" workbookViewId="0">
      <pane xSplit="3" ySplit="9" topLeftCell="D10" activePane="bottomRight" state="frozen"/>
      <selection pane="topRight" activeCell="B9" sqref="B9"/>
      <selection pane="bottomLeft" activeCell="B9" sqref="B9"/>
      <selection pane="bottomRight" activeCell="I44" sqref="I44"/>
    </sheetView>
  </sheetViews>
  <sheetFormatPr defaultColWidth="8.6640625" defaultRowHeight="15" x14ac:dyDescent="0.2"/>
  <cols>
    <col min="1" max="1" width="27.33203125" customWidth="1"/>
    <col min="2" max="2" width="5.44140625" bestFit="1" customWidth="1"/>
    <col min="3" max="3" width="3.109375" style="10" customWidth="1"/>
  </cols>
  <sheetData>
    <row r="1" spans="1:4" s="12" customFormat="1" ht="12.75" x14ac:dyDescent="0.2">
      <c r="B1" s="6"/>
      <c r="C1" s="13"/>
    </row>
    <row r="2" spans="1:4" s="12" customFormat="1" ht="26.25" x14ac:dyDescent="0.4">
      <c r="A2" s="31"/>
      <c r="B2" s="6"/>
      <c r="C2" s="13"/>
    </row>
    <row r="3" spans="1:4" s="12" customFormat="1" ht="15.95" customHeight="1" x14ac:dyDescent="0.2">
      <c r="B3" s="6"/>
      <c r="C3" s="13"/>
    </row>
    <row r="4" spans="1:4" s="12" customFormat="1" ht="15.95" customHeight="1" x14ac:dyDescent="0.2">
      <c r="B4" s="6"/>
      <c r="C4" s="13"/>
    </row>
    <row r="5" spans="1:4" s="12" customFormat="1" ht="15.95" customHeight="1" x14ac:dyDescent="0.2">
      <c r="B5" s="6"/>
      <c r="C5" s="13"/>
    </row>
    <row r="6" spans="1:4" s="12" customFormat="1" ht="15.95" customHeight="1" x14ac:dyDescent="0.2">
      <c r="B6" s="6"/>
      <c r="C6" s="13"/>
    </row>
    <row r="7" spans="1:4" s="12" customFormat="1" ht="15.95" customHeight="1" x14ac:dyDescent="0.2">
      <c r="B7" s="6"/>
      <c r="C7" s="13"/>
    </row>
    <row r="8" spans="1:4" s="12" customFormat="1" ht="15.95" customHeight="1" x14ac:dyDescent="0.2">
      <c r="B8" s="6"/>
      <c r="C8" s="13"/>
      <c r="D8"/>
    </row>
    <row r="9" spans="1:4" s="1" customFormat="1" ht="81.75" customHeight="1" x14ac:dyDescent="0.3">
      <c r="A9" s="8" t="s">
        <v>786</v>
      </c>
      <c r="B9" s="9" t="s">
        <v>71</v>
      </c>
      <c r="C9" s="3" t="s">
        <v>72</v>
      </c>
      <c r="D9" s="19" t="s">
        <v>81</v>
      </c>
    </row>
    <row r="10" spans="1:4" ht="15.95" customHeight="1" x14ac:dyDescent="0.2">
      <c r="A10" s="4" t="s">
        <v>787</v>
      </c>
      <c r="B10" s="4" t="s">
        <v>443</v>
      </c>
      <c r="C10" s="5" t="s">
        <v>84</v>
      </c>
      <c r="D10" s="16">
        <v>495</v>
      </c>
    </row>
    <row r="12" spans="1:4" x14ac:dyDescent="0.2">
      <c r="A12" t="s">
        <v>788</v>
      </c>
    </row>
  </sheetData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27"/>
  <sheetViews>
    <sheetView showGridLines="0" workbookViewId="0">
      <selection activeCell="H15" sqref="H15"/>
    </sheetView>
  </sheetViews>
  <sheetFormatPr defaultColWidth="8.6640625" defaultRowHeight="15" x14ac:dyDescent="0.2"/>
  <cols>
    <col min="1" max="1" width="17.88671875" customWidth="1"/>
    <col min="3" max="3" width="3.6640625" customWidth="1"/>
    <col min="4" max="4" width="26.33203125" customWidth="1"/>
    <col min="5" max="5" width="9.88671875" bestFit="1" customWidth="1"/>
    <col min="7" max="7" width="10" bestFit="1" customWidth="1"/>
  </cols>
  <sheetData>
    <row r="1" spans="1:7" ht="18" x14ac:dyDescent="0.25">
      <c r="A1" s="21"/>
    </row>
    <row r="2" spans="1:7" ht="18" x14ac:dyDescent="0.25">
      <c r="A2" s="21"/>
    </row>
    <row r="3" spans="1:7" ht="18" x14ac:dyDescent="0.25">
      <c r="A3" s="21"/>
    </row>
    <row r="4" spans="1:7" ht="18" x14ac:dyDescent="0.25">
      <c r="A4" s="21"/>
    </row>
    <row r="5" spans="1:7" ht="18" x14ac:dyDescent="0.25">
      <c r="A5" s="21"/>
    </row>
    <row r="6" spans="1:7" ht="18" x14ac:dyDescent="0.25">
      <c r="A6" s="21"/>
    </row>
    <row r="7" spans="1:7" x14ac:dyDescent="0.2">
      <c r="D7" s="35"/>
    </row>
    <row r="8" spans="1:7" ht="18" x14ac:dyDescent="0.25">
      <c r="A8" s="21"/>
    </row>
    <row r="9" spans="1:7" x14ac:dyDescent="0.2">
      <c r="D9" s="40" t="s">
        <v>789</v>
      </c>
      <c r="E9" s="6" t="s">
        <v>790</v>
      </c>
    </row>
    <row r="10" spans="1:7" ht="60" x14ac:dyDescent="0.25">
      <c r="A10" s="36" t="s">
        <v>791</v>
      </c>
      <c r="B10" s="9" t="s">
        <v>71</v>
      </c>
      <c r="C10" s="3" t="s">
        <v>792</v>
      </c>
      <c r="D10" s="3" t="s">
        <v>793</v>
      </c>
      <c r="E10" s="3" t="s">
        <v>794</v>
      </c>
    </row>
    <row r="11" spans="1:7" x14ac:dyDescent="0.2">
      <c r="A11" s="4" t="s">
        <v>654</v>
      </c>
      <c r="B11" s="4" t="s">
        <v>443</v>
      </c>
      <c r="C11" s="4" t="s">
        <v>795</v>
      </c>
      <c r="D11" s="44">
        <v>180</v>
      </c>
      <c r="E11" s="37">
        <v>395.44499999999999</v>
      </c>
      <c r="G11" s="126"/>
    </row>
    <row r="12" spans="1:7" x14ac:dyDescent="0.2">
      <c r="A12" s="4" t="s">
        <v>108</v>
      </c>
      <c r="B12" s="4" t="s">
        <v>83</v>
      </c>
      <c r="C12" s="4" t="s">
        <v>795</v>
      </c>
      <c r="D12" s="4"/>
      <c r="E12" s="37">
        <v>1132.1125</v>
      </c>
      <c r="G12" s="126"/>
    </row>
    <row r="13" spans="1:7" x14ac:dyDescent="0.2">
      <c r="A13" s="34" t="s">
        <v>141</v>
      </c>
      <c r="B13" s="4" t="s">
        <v>83</v>
      </c>
      <c r="C13" s="4" t="s">
        <v>795</v>
      </c>
      <c r="D13" s="4"/>
      <c r="E13" s="37">
        <v>1005.5249999999999</v>
      </c>
      <c r="G13" s="126"/>
    </row>
    <row r="14" spans="1:7" x14ac:dyDescent="0.2">
      <c r="A14" s="66" t="s">
        <v>441</v>
      </c>
      <c r="B14" s="67" t="s">
        <v>291</v>
      </c>
      <c r="C14" s="67" t="s">
        <v>795</v>
      </c>
      <c r="D14" s="67"/>
      <c r="E14" s="68">
        <v>1136.8787500000001</v>
      </c>
      <c r="G14" s="126"/>
    </row>
    <row r="15" spans="1:7" x14ac:dyDescent="0.2">
      <c r="A15" s="63" t="s">
        <v>666</v>
      </c>
      <c r="B15" s="64" t="s">
        <v>443</v>
      </c>
      <c r="C15" s="64" t="s">
        <v>796</v>
      </c>
      <c r="D15" s="64"/>
      <c r="E15" s="65">
        <v>312.625</v>
      </c>
      <c r="G15" s="126"/>
    </row>
    <row r="16" spans="1:7" x14ac:dyDescent="0.2">
      <c r="A16" s="69"/>
      <c r="E16" s="70"/>
    </row>
    <row r="17" spans="1:7" x14ac:dyDescent="0.2">
      <c r="A17" s="50" t="s">
        <v>797</v>
      </c>
      <c r="B17" s="51"/>
      <c r="C17" s="51"/>
      <c r="D17" s="51"/>
      <c r="E17" s="52"/>
    </row>
    <row r="20" spans="1:7" ht="60" x14ac:dyDescent="0.25">
      <c r="A20" s="36" t="s">
        <v>798</v>
      </c>
      <c r="B20" s="9" t="s">
        <v>71</v>
      </c>
      <c r="C20" s="3" t="s">
        <v>792</v>
      </c>
      <c r="D20" s="3" t="s">
        <v>793</v>
      </c>
      <c r="E20" s="3" t="s">
        <v>794</v>
      </c>
    </row>
    <row r="21" spans="1:7" x14ac:dyDescent="0.2">
      <c r="A21" s="4" t="s">
        <v>654</v>
      </c>
      <c r="B21" s="4" t="s">
        <v>443</v>
      </c>
      <c r="C21" s="4" t="s">
        <v>795</v>
      </c>
      <c r="D21" s="44"/>
      <c r="E21" s="37">
        <v>312.625</v>
      </c>
      <c r="G21" s="126"/>
    </row>
    <row r="24" spans="1:7" x14ac:dyDescent="0.2">
      <c r="D24" s="40" t="s">
        <v>789</v>
      </c>
      <c r="E24" s="6" t="s">
        <v>790</v>
      </c>
    </row>
    <row r="25" spans="1:7" ht="60" x14ac:dyDescent="0.25">
      <c r="A25" s="36" t="s">
        <v>799</v>
      </c>
      <c r="B25" s="9" t="s">
        <v>71</v>
      </c>
      <c r="C25" s="3" t="s">
        <v>792</v>
      </c>
      <c r="D25" s="3" t="s">
        <v>793</v>
      </c>
      <c r="E25" s="3" t="s">
        <v>794</v>
      </c>
    </row>
    <row r="26" spans="1:7" x14ac:dyDescent="0.2">
      <c r="A26" s="4" t="s">
        <v>800</v>
      </c>
      <c r="B26" s="4" t="s">
        <v>83</v>
      </c>
      <c r="C26" s="4" t="s">
        <v>795</v>
      </c>
      <c r="D26" s="44">
        <v>180</v>
      </c>
      <c r="E26" s="37">
        <v>395.44499999999999</v>
      </c>
      <c r="G26" s="126"/>
    </row>
    <row r="27" spans="1:7" x14ac:dyDescent="0.2">
      <c r="A27" s="118" t="s">
        <v>801</v>
      </c>
      <c r="B27" s="119" t="s">
        <v>83</v>
      </c>
      <c r="C27" s="119" t="s">
        <v>795</v>
      </c>
      <c r="D27" s="120">
        <v>240.8</v>
      </c>
      <c r="E27" s="121">
        <v>504.42299999999994</v>
      </c>
      <c r="G27" s="12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25"/>
  <sheetViews>
    <sheetView showGridLines="0" workbookViewId="0">
      <selection activeCell="F9" sqref="F9"/>
    </sheetView>
  </sheetViews>
  <sheetFormatPr defaultColWidth="8.6640625" defaultRowHeight="15" x14ac:dyDescent="0.2"/>
  <cols>
    <col min="1" max="1" width="16.6640625" customWidth="1"/>
    <col min="2" max="2" width="5.44140625" bestFit="1" customWidth="1"/>
    <col min="3" max="3" width="3.109375" style="10" customWidth="1"/>
    <col min="5" max="5" width="9.109375" bestFit="1" customWidth="1"/>
  </cols>
  <sheetData>
    <row r="1" spans="1:4" ht="15" customHeight="1" x14ac:dyDescent="0.2">
      <c r="A1" s="6"/>
      <c r="B1" s="6"/>
      <c r="C1" s="2"/>
    </row>
    <row r="2" spans="1:4" ht="23.25" x14ac:dyDescent="0.35">
      <c r="A2" s="7"/>
      <c r="B2" s="6"/>
      <c r="C2" s="2"/>
    </row>
    <row r="3" spans="1:4" ht="15" customHeight="1" x14ac:dyDescent="0.2">
      <c r="A3" s="6"/>
      <c r="B3" s="6"/>
      <c r="C3" s="2"/>
    </row>
    <row r="4" spans="1:4" ht="15" customHeight="1" x14ac:dyDescent="0.2">
      <c r="A4" s="6"/>
      <c r="B4" s="6"/>
      <c r="C4" s="2"/>
    </row>
    <row r="5" spans="1:4" ht="15" customHeight="1" x14ac:dyDescent="0.2">
      <c r="A5" s="6"/>
      <c r="B5" s="6"/>
      <c r="C5" s="2"/>
    </row>
    <row r="6" spans="1:4" ht="15" customHeight="1" x14ac:dyDescent="0.2">
      <c r="A6" s="6"/>
      <c r="B6" s="6"/>
      <c r="C6" s="2"/>
    </row>
    <row r="7" spans="1:4" ht="15" customHeight="1" x14ac:dyDescent="0.2">
      <c r="A7" s="6"/>
      <c r="B7" s="6"/>
      <c r="C7" s="2"/>
    </row>
    <row r="8" spans="1:4" ht="15" customHeight="1" x14ac:dyDescent="0.2">
      <c r="A8" s="6"/>
      <c r="B8" s="6"/>
      <c r="C8" s="2"/>
    </row>
    <row r="9" spans="1:4" s="1" customFormat="1" ht="81.75" customHeight="1" x14ac:dyDescent="0.3">
      <c r="A9" s="8" t="s">
        <v>802</v>
      </c>
      <c r="B9" s="9" t="s">
        <v>71</v>
      </c>
      <c r="C9" s="3" t="s">
        <v>72</v>
      </c>
      <c r="D9" s="19" t="s">
        <v>81</v>
      </c>
    </row>
    <row r="10" spans="1:4" ht="15.95" customHeight="1" x14ac:dyDescent="0.2">
      <c r="A10" s="4" t="s">
        <v>803</v>
      </c>
      <c r="B10" s="4" t="s">
        <v>83</v>
      </c>
      <c r="C10" s="5" t="s">
        <v>84</v>
      </c>
      <c r="D10" s="16">
        <v>348.49999999999994</v>
      </c>
    </row>
    <row r="11" spans="1:4" ht="15.95" customHeight="1" x14ac:dyDescent="0.2">
      <c r="A11" s="4" t="s">
        <v>141</v>
      </c>
      <c r="B11" s="4" t="s">
        <v>83</v>
      </c>
      <c r="C11" s="5" t="s">
        <v>84</v>
      </c>
      <c r="D11" s="16">
        <v>502.24999999999994</v>
      </c>
    </row>
    <row r="12" spans="1:4" ht="15.95" customHeight="1" x14ac:dyDescent="0.2">
      <c r="A12" s="4" t="s">
        <v>183</v>
      </c>
      <c r="B12" s="4" t="s">
        <v>83</v>
      </c>
      <c r="C12" s="5" t="s">
        <v>84</v>
      </c>
      <c r="D12" s="16">
        <v>768.74999999999989</v>
      </c>
    </row>
    <row r="13" spans="1:4" ht="15.95" customHeight="1" x14ac:dyDescent="0.2">
      <c r="A13" s="4" t="s">
        <v>654</v>
      </c>
      <c r="B13" s="4" t="s">
        <v>443</v>
      </c>
      <c r="C13" s="5" t="s">
        <v>84</v>
      </c>
      <c r="D13" s="16">
        <v>871.24999999999989</v>
      </c>
    </row>
    <row r="14" spans="1:4" ht="15.95" customHeight="1" x14ac:dyDescent="0.2">
      <c r="A14" s="4" t="s">
        <v>666</v>
      </c>
      <c r="B14" s="4" t="s">
        <v>443</v>
      </c>
      <c r="C14" s="5" t="s">
        <v>84</v>
      </c>
      <c r="D14" s="16">
        <v>1148</v>
      </c>
    </row>
    <row r="15" spans="1:4" ht="15.95" customHeight="1" x14ac:dyDescent="0.2">
      <c r="A15" s="4" t="s">
        <v>441</v>
      </c>
      <c r="B15" s="4" t="s">
        <v>291</v>
      </c>
      <c r="C15" s="5" t="s">
        <v>84</v>
      </c>
      <c r="D15" s="16">
        <v>1117.25</v>
      </c>
    </row>
    <row r="16" spans="1:4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  <row r="21" ht="15.95" customHeight="1" x14ac:dyDescent="0.2"/>
    <row r="22" ht="15.95" customHeight="1" x14ac:dyDescent="0.2"/>
    <row r="23" ht="15.95" customHeight="1" x14ac:dyDescent="0.2"/>
    <row r="24" ht="15.95" customHeight="1" x14ac:dyDescent="0.2"/>
    <row r="25" ht="15.95" customHeight="1" x14ac:dyDescent="0.2"/>
  </sheetData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workbookViewId="0">
      <selection activeCell="F9" sqref="F9"/>
    </sheetView>
  </sheetViews>
  <sheetFormatPr defaultColWidth="8.6640625" defaultRowHeight="15" x14ac:dyDescent="0.2"/>
  <cols>
    <col min="1" max="1" width="23.88671875" customWidth="1"/>
    <col min="2" max="2" width="5.44140625" bestFit="1" customWidth="1"/>
    <col min="3" max="3" width="3.109375" style="10" customWidth="1"/>
    <col min="5" max="5" width="9.109375" bestFit="1" customWidth="1"/>
  </cols>
  <sheetData>
    <row r="1" spans="1:4" ht="15" customHeight="1" x14ac:dyDescent="0.2">
      <c r="A1" s="6"/>
      <c r="B1" s="6"/>
      <c r="C1" s="2"/>
    </row>
    <row r="2" spans="1:4" ht="23.25" x14ac:dyDescent="0.35">
      <c r="A2" s="7"/>
      <c r="B2" s="6"/>
      <c r="C2" s="2"/>
    </row>
    <row r="3" spans="1:4" ht="15" customHeight="1" x14ac:dyDescent="0.2">
      <c r="A3" s="6"/>
      <c r="B3" s="6"/>
      <c r="C3" s="2"/>
    </row>
    <row r="4" spans="1:4" ht="15" customHeight="1" x14ac:dyDescent="0.2">
      <c r="A4" s="6"/>
      <c r="B4" s="6"/>
      <c r="C4" s="2"/>
    </row>
    <row r="5" spans="1:4" ht="15" customHeight="1" x14ac:dyDescent="0.2">
      <c r="A5" s="6"/>
      <c r="B5" s="6"/>
      <c r="C5" s="2"/>
    </row>
    <row r="6" spans="1:4" ht="15" customHeight="1" x14ac:dyDescent="0.2">
      <c r="A6" s="6"/>
      <c r="B6" s="6"/>
      <c r="C6" s="2"/>
    </row>
    <row r="7" spans="1:4" ht="15" customHeight="1" x14ac:dyDescent="0.2">
      <c r="A7" s="6"/>
      <c r="B7" s="6"/>
      <c r="C7" s="2"/>
    </row>
    <row r="8" spans="1:4" ht="15" customHeight="1" x14ac:dyDescent="0.2">
      <c r="A8" s="6"/>
      <c r="B8" s="6"/>
      <c r="C8" s="2"/>
    </row>
    <row r="9" spans="1:4" s="1" customFormat="1" ht="81.75" customHeight="1" x14ac:dyDescent="0.25">
      <c r="A9" s="77" t="s">
        <v>804</v>
      </c>
      <c r="B9" s="9" t="s">
        <v>71</v>
      </c>
      <c r="C9" s="3" t="s">
        <v>72</v>
      </c>
      <c r="D9" s="19" t="s">
        <v>81</v>
      </c>
    </row>
    <row r="10" spans="1:4" ht="15.95" customHeight="1" x14ac:dyDescent="0.25">
      <c r="A10" s="115" t="s">
        <v>805</v>
      </c>
      <c r="B10" s="115" t="s">
        <v>443</v>
      </c>
      <c r="C10" s="116" t="s">
        <v>84</v>
      </c>
      <c r="D10" s="117">
        <v>128.125</v>
      </c>
    </row>
    <row r="11" spans="1:4" ht="15.95" customHeight="1" x14ac:dyDescent="0.2">
      <c r="A11" s="113" t="s">
        <v>806</v>
      </c>
      <c r="B11" s="113" t="s">
        <v>443</v>
      </c>
      <c r="C11" s="114" t="s">
        <v>84</v>
      </c>
      <c r="D11" s="117">
        <v>343.37499999999994</v>
      </c>
    </row>
    <row r="12" spans="1:4" ht="15.95" customHeight="1" x14ac:dyDescent="0.2"/>
    <row r="13" spans="1:4" ht="15.95" customHeight="1" x14ac:dyDescent="0.2">
      <c r="A13" t="s">
        <v>807</v>
      </c>
    </row>
    <row r="14" spans="1:4" ht="15.95" customHeight="1" x14ac:dyDescent="0.2"/>
    <row r="15" spans="1:4" ht="15.95" customHeight="1" x14ac:dyDescent="0.2"/>
    <row r="16" spans="1:4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  <row r="21" ht="15.95" customHeight="1" x14ac:dyDescent="0.2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C1" workbookViewId="0">
      <selection activeCell="G12" sqref="G12"/>
    </sheetView>
  </sheetViews>
  <sheetFormatPr defaultColWidth="8.6640625" defaultRowHeight="15" x14ac:dyDescent="0.2"/>
  <cols>
    <col min="1" max="10" width="15.6640625" customWidth="1"/>
  </cols>
  <sheetData>
    <row r="1" spans="1:10" ht="60" x14ac:dyDescent="0.8">
      <c r="A1" s="159" t="s">
        <v>808</v>
      </c>
      <c r="B1" s="159"/>
      <c r="C1" s="159"/>
      <c r="D1" s="159"/>
      <c r="E1" s="159"/>
      <c r="F1" s="159"/>
      <c r="G1" s="159"/>
      <c r="H1" s="159"/>
      <c r="I1" s="159"/>
      <c r="J1" s="159"/>
    </row>
    <row r="2" spans="1:10" ht="30" customHeight="1" x14ac:dyDescent="0.2"/>
    <row r="3" spans="1:10" ht="40.5" x14ac:dyDescent="0.3">
      <c r="A3" s="87" t="s">
        <v>73</v>
      </c>
      <c r="B3" s="88" t="s">
        <v>74</v>
      </c>
      <c r="C3" s="89" t="s">
        <v>809</v>
      </c>
      <c r="D3" s="88" t="s">
        <v>810</v>
      </c>
      <c r="E3" s="89" t="s">
        <v>77</v>
      </c>
      <c r="F3" s="88" t="s">
        <v>811</v>
      </c>
      <c r="G3" s="89" t="s">
        <v>79</v>
      </c>
      <c r="H3" s="88" t="s">
        <v>80</v>
      </c>
      <c r="I3" s="89" t="s">
        <v>81</v>
      </c>
      <c r="J3" s="90" t="s">
        <v>766</v>
      </c>
    </row>
    <row r="4" spans="1:10" ht="25.5" x14ac:dyDescent="0.35">
      <c r="A4" s="73">
        <f>IF($F$7="REGINA",VLOOKUP($F$9,Regina!A10:L692,4,FALSE),IF($F$7="CALGARY",VLOOKUP($F$9,Calgary!$A$10:$L$706,4,FALSE),IF($F$7="EDMONTON",VLOOKUP($F$9,Edmonton!$A$10:$L$699,4,FALSE),IF($F$7="SASKATOON",VLOOKUP($F$9,Saskatoon!$A$10:$L$702,4,FALSE),IF($F$7="WINNIPEG",VLOOKUP($F$9,Winnipeg!$A$10:$L$703,4,FALSE),IF($F$7="LETHBRIDGE",VLOOKUP($F$9,Lethbridge!$A$10:$L$703,4,FALSE),IF($F$7="TEULON",VLOOKUP($F$9,Teulon!$A$10:$J$114,4,FALSE),IF($F$7="BENALTO",VLOOKUP($F$9,Benalto!$A$10:$J$684,4,FALSE)))))))))</f>
        <v>239.03</v>
      </c>
      <c r="B4" s="71">
        <f>IF($F$7="REGINA",VLOOKUP($F$9,Regina!$A$10:$J$692,5,FALSE),IF($F$7="CALGARY",VLOOKUP($F$9,Calgary!$A$10:$J$706,5,FALSE),IF($F$7="EDMONTON",VLOOKUP($F$9,Edmonton!$A$10:$J$699,5,FALSE),IF($F$7="SASKATOON",VLOOKUP($F$9,Saskatoon!$A$10:$K$702,5,FALSE),IF($F$7="WINNIPEG",VLOOKUP($F$9,Winnipeg!$A$10:$J$703,5,FALSE), IF($F$7="LETHBRIDGE",VLOOKUP($F$9,Lethbridge!$A$10:$L$703,5,FALSE), IF($F$7="TEULON", VLOOKUP($F$9,Teulon!$A$10:$J$114,5,FALSE), IF($F$7="BENALTO", VLOOKUP($F$9,Benalto!$A$10:$J$684,5,FALSE)))))))))</f>
        <v>23.699607199999999</v>
      </c>
      <c r="C4" s="74">
        <f>IF($F$7="REGINA",VLOOKUP($F$9,Regina!$A$10:$J$692,6,FALSE),IF($F$7="CALGARY",VLOOKUP($F$9,Calgary!$A$10:$J$706,6,FALSE),IF($F$7="EDMONTON",VLOOKUP($F$9,Edmonton!$A$10:$J$699,6,FALSE),IF($F$7="SASKATOON",VLOOKUP($F$9,Saskatoon!$A$10:$K$702,6,FALSE),IF($F$7="WINNIPEG",VLOOKUP($F$9,Winnipeg!$A$10:$J$703,6,FALSE), IF($F$7="LETHBRIDGE",VLOOKUP($F$9,Lethbridge!$A$10:$L$703,6,FALSE),IF($F$7="TEULON", VLOOKUP($F$9,Teulon!$A$10:$J$114,6,FALSE), IF($F$7="BENALTO", VLOOKUP($F$9,Benalto!$A$10:$J$684,6,FALSE)))))))))</f>
        <v>18.843006524999996</v>
      </c>
      <c r="D4" s="71">
        <f>IF($F$7="REGINA",VLOOKUP($F$9,Regina!$A$10:$J$692,7,FALSE),IF($F$7="CALGARY",VLOOKUP($F$9,Calgary!$A$10:$J$706,7,FALSE),IF($F$7="EDMONTON",VLOOKUP($F$9,Edmonton!$A$10:$J$699,7,FALSE),IF($F$7="SASKATOON",VLOOKUP($F$9,Saskatoon!$A$10:$K$702,7,FALSE),IF($F$7="WINNIPEG",VLOOKUP($F$9,Winnipeg!$A$10:$J$703,7,FALSE),IF($F$7="LETHBRIDGE",VLOOKUP($F$9,Lethbridge!$A$10:$L$703,7,FALSE), IF($F$7="TEULON", VLOOKUP($F$9,Teulon!$A$10:$J$114,7,FALSE), IF($F$7="BENALTO", VLOOKUP($F$9,Benalto!$A$10:$J$684,7,FALSE)))))))))</f>
        <v>12.758769499999998</v>
      </c>
      <c r="E4" s="74">
        <f>IF($F$7="REGINA",VLOOKUP($F$9,Regina!$A$10:$J$692,8,FALSE),IF($F$7="CALGARY",VLOOKUP($F$9,Calgary!$A$10:$J$706,8,FALSE),IF($F$7="EDMONTON",VLOOKUP($F$9,Edmonton!$A$10:$J$699,8,FALSE),IF($F$7="SASKATOON",VLOOKUP($F$9,Saskatoon!$A$10:$K$702,8,FALSE),IF($F$7="WINNIPEG",VLOOKUP($F$9,Winnipeg!$A$10:$J$703,8,FALSE),IF($F$7="LETHBRIDGE",VLOOKUP($F$9,Lethbridge!$A$10:$L$703,8,FALSE),IF($F$7="TEULON", VLOOKUP($F$9,Teulon!$A$10:$J$114,8,FALSE), IF($F$7="BENALTO", VLOOKUP($F$9,Benalto!$A$10:$J$684,8,FALSE)))))))))</f>
        <v>8.210082925</v>
      </c>
      <c r="F4" s="71">
        <f>IF($F$7="REGINA",VLOOKUP($F$9,Regina!$A$10:$J$692,9,FALSE),IF($F$7="CALGARY",VLOOKUP($F$9,Calgary!$A$10:$J$706,9,FALSE),IF($F$7="EDMONTON",VLOOKUP($F$9,Edmonton!$A$10:$J$699,9,FALSE),IF($F$7="SASKATOON",VLOOKUP($F$9,Saskatoon!$A$10:$K$702,9,FALSE),IF($F$7="WINNIPEG",VLOOKUP($F$9,Winnipeg!$A$10:$J$703,9,FALSE),IF($F$7="LETHBRIDGE",VLOOKUP($F$9,Lethbridge!$A$10:$L$703,9,FALSE), IF($F$7="TEULON", VLOOKUP($F$9,Teulon!$A$10:$J$114,9,FALSE),IF($F$7="BENALTO", VLOOKUP($F$9,Benalto!$A$10:$J$684,9,FALSE)))))))))</f>
        <v>5.325506912499999</v>
      </c>
      <c r="G4" s="74">
        <f>IF($F$7="REGINA",VLOOKUP($F$9,Regina!$A$10:$J$692,10,FALSE),IF($F$7="CALGARY",VLOOKUP($F$9,Calgary!$A$10:$J$706,10,FALSE),IF($F$7="EDMONTON",VLOOKUP($F$9,Edmonton!$A$10:$J$699,10,FALSE),IF($F$7="SASKATOON",VLOOKUP($F$9,Saskatoon!$A$10:$K$702,10,FALSE),IF($F$7="WINNIPEG",VLOOKUP($F$9,Winnipeg!$A$10:$J$703,10,FALSE),IF($F$7="TEULON",VLOOKUP($F$9,Teulon!$A$10:$L$112,10,FALSE),IF($F$7="LETHBRIDGE",VLOOKUP($F$9,Lethbridge!$A$10:$L$703,10,FALSE), IF($F$7="BENALTO", "N/A"))))))))</f>
        <v>4.1574095033112579</v>
      </c>
      <c r="H4" s="71">
        <f>IF($F$7="REGINA",VLOOKUP($F$9,Regina!$A$10:$L$692,11,FALSE),IF($F$7="CALGARY",VLOOKUP($F$9,Calgary!$A$10:$L$706,11,FALSE),IF($F$7="EDMONTON",VLOOKUP($F$9,Edmonton!$A$10:$L$699,11,FALSE),IF($F$7="SASKATOON",VLOOKUP($F$9,Saskatoon!$A$10:$L$702,11,FALSE),IF($F$7="WINNIPEG",VLOOKUP($F$9,Winnipeg!$A$10:$L$703,11,FALSE),IF($F$7="TEULON",VLOOKUP($F$9,Teulon!$A$10:$L$112,11,FALSE),IF($F$7="LETHBRIDGE",VLOOKUP($F$9,Lethbridge!$A$10:$L$703,11,FALSE), IF($F$7="BENALTO", "N/A"))))))))</f>
        <v>3.1652461249999995</v>
      </c>
      <c r="I4" s="74">
        <f>IF($F$7="REGINA",VLOOKUP($F$9,Regina!$A$10:$L$692,12,FALSE),IF($F$7="CALGARY",VLOOKUP($F$9,Calgary!$A$10:$L$706,12,FALSE),IF($F$7="EDMONTON",VLOOKUP($F$9,Edmonton!$A$10:$L$699,12,FALSE),IF($F$7="SASKATOON",VLOOKUP($F$9,Saskatoon!$A$10:$L$702,12,FALSE),IF($F$7="WINNIPEG",VLOOKUP($F$9,Winnipeg!$A$10:$L$703,12,FALSE),IF($F$7="TEULON",VLOOKUP($F$9,Teulon!$A$10:$L$112,12,FALSE),IF($F$7="LETHBRIDGE",VLOOKUP($F$9,Lethbridge!$A$10:$L$703,12,FALSE), IF($F$7="BENALTO", VLOOKUP($F$9,Benalto!$A$10:$J$54,10,FALSE)))))))))</f>
        <v>1209.6004499999999</v>
      </c>
      <c r="J4" s="72" t="str">
        <f>IF($F$7="LETHBRIDGE",VLOOKUP($F$9,Lethbridge!$A$10:$M$703,13,FALSE), "N/A")</f>
        <v>N/A</v>
      </c>
    </row>
    <row r="5" spans="1:10" ht="20.25" customHeight="1" x14ac:dyDescent="0.2"/>
    <row r="6" spans="1:10" ht="20.25" customHeight="1" x14ac:dyDescent="0.2"/>
    <row r="7" spans="1:10" ht="35.25" x14ac:dyDescent="0.5">
      <c r="C7" s="75" t="s">
        <v>812</v>
      </c>
      <c r="F7" s="155" t="s">
        <v>813</v>
      </c>
      <c r="G7" s="155"/>
      <c r="H7" s="155"/>
    </row>
    <row r="8" spans="1:10" ht="30" customHeight="1" x14ac:dyDescent="0.2"/>
    <row r="9" spans="1:10" ht="35.25" x14ac:dyDescent="0.5">
      <c r="C9" s="75" t="s">
        <v>814</v>
      </c>
      <c r="F9" s="156" t="s">
        <v>815</v>
      </c>
      <c r="G9" s="156"/>
      <c r="H9" s="156"/>
    </row>
    <row r="10" spans="1:10" ht="30" customHeight="1" x14ac:dyDescent="0.2"/>
    <row r="11" spans="1:10" ht="35.25" x14ac:dyDescent="0.5">
      <c r="C11" s="75" t="s">
        <v>816</v>
      </c>
      <c r="F11" s="157">
        <v>40000</v>
      </c>
      <c r="G11" s="157"/>
      <c r="H11" s="157"/>
    </row>
    <row r="12" spans="1:10" ht="30" customHeight="1" x14ac:dyDescent="0.2"/>
    <row r="13" spans="1:10" ht="57.75" customHeight="1" x14ac:dyDescent="0.75">
      <c r="C13" s="76" t="s">
        <v>817</v>
      </c>
      <c r="F13" s="158">
        <f>IF($F$11&lt;=1999.99, IF(($F$11/100*ROUND(B4,2))&lt;=A4,A4, IF(20*ROUND(C4,2)&lt;A4, A4, IF(20*ROUND(C4,2)&gt;$F$11/100*ROUND(B4,2),$F$11/100*ROUND(B4,2),20*ROUND(C4,2)))), IF($F$11&lt;=4999.99,IF($F$11/100*ROUND(C4,2)&lt;=A4,A4, IF(50*ROUND(D4,2)&lt;A4, A4, IF(50*ROUND(D4,2)&gt;$F$11/100*ROUND(C4,2),$F$11/100*ROUND(C4,2), IF(50*ROUND(D4,2)&lt;=A4,A4,50*ROUND(D4,2))))), IF($F$11&lt;=9999.99, IF($F$11/100*ROUND(D4,2)&lt;A4, A4, IF(100*ROUND(E4,2)&gt;$F$11/100*ROUND(D4,2),$F$11/100*ROUND(D4,2), IF(100*ROUND(E4,2)&lt;=A4,A4,100*ROUND(E4,2)))), IF($F$11&lt;=19999.99, IF($F$11/100*ROUND(E4,2) &lt;=A4,A4, IF(200*ROUND(F4,2)&gt;$F$11/100*ROUND(E4,2), $F$11/100*ROUND(E4,2), IF(200*ROUND(F4,2)&lt;=A4,A4,200*ROUND(F4,2)))), IF($F$11&gt;=20000,IF($F$7&lt;&gt;"Benalto", IF($F$11&lt;=29999.99, IF($F$11/100*ROUND(F4,2)&lt;I4,IF($F$11/100*ROUND(F4,2)&lt;300*ROUND(G4,2), $F11/100*ROUND(F4,2), 300*ROUND(G4,2)), IF(300*ROUND(G4,2)&lt;I4, 300*ROUND(G4,2), I4)), IF($F$11&lt;=39999.99, IF($F$11/100*ROUND(G4,2)&lt;I4, IF($F$11/100*ROUND(G4,2)&lt;400*ROUND(H4,2), $F$11/100*ROUND(G4,2), 400*ROUND(H4,2)), IF(400*ROUND(H4,2)&lt;I4, 400*ROUND(H4,2), I4)), IF($F$11&gt;=40000, IF($F$11/100*ROUND(H4,2)&lt;I4, $F$11/100*ROUND(H4,2), I4)))), IF($F$11/100*ROUND(F4,2)&lt;I4,$F$11/100*ROUND(F4,2),I4)))))))</f>
        <v>1209.6004499999999</v>
      </c>
      <c r="G13" s="158"/>
      <c r="H13" s="158"/>
    </row>
    <row r="15" spans="1:10" x14ac:dyDescent="0.2">
      <c r="F15" t="s">
        <v>818</v>
      </c>
    </row>
    <row r="16" spans="1:10" x14ac:dyDescent="0.2">
      <c r="F16" t="s">
        <v>819</v>
      </c>
    </row>
  </sheetData>
  <mergeCells count="5">
    <mergeCell ref="F7:H7"/>
    <mergeCell ref="F9:H9"/>
    <mergeCell ref="F11:H11"/>
    <mergeCell ref="F13:H13"/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643"/>
  <sheetViews>
    <sheetView showGridLines="0" zoomScaleNormal="70" zoomScalePageLayoutView="70" workbookViewId="0">
      <pane xSplit="3" ySplit="9" topLeftCell="D548" activePane="bottomRight" state="frozen"/>
      <selection pane="topRight" activeCell="E11" sqref="E11"/>
      <selection pane="bottomLeft" activeCell="E11" sqref="E11"/>
      <selection pane="bottomRight" activeCell="A556" sqref="A556"/>
    </sheetView>
  </sheetViews>
  <sheetFormatPr defaultColWidth="8.6640625" defaultRowHeight="15" x14ac:dyDescent="0.2"/>
  <cols>
    <col min="1" max="1" width="17.6640625" bestFit="1" customWidth="1"/>
    <col min="2" max="2" width="5.44140625" bestFit="1" customWidth="1"/>
    <col min="3" max="3" width="3.109375" style="10" customWidth="1"/>
    <col min="4" max="4" width="8.6640625" style="57"/>
    <col min="11" max="11" width="9" bestFit="1" customWidth="1"/>
    <col min="12" max="12" width="8.44140625" style="57" customWidth="1"/>
  </cols>
  <sheetData>
    <row r="1" spans="1:12" ht="15" customHeight="1" x14ac:dyDescent="0.2">
      <c r="B1" s="6"/>
    </row>
    <row r="2" spans="1:12" ht="23.25" x14ac:dyDescent="0.35">
      <c r="A2" s="7"/>
      <c r="B2" s="6"/>
    </row>
    <row r="3" spans="1:12" ht="15" customHeight="1" x14ac:dyDescent="0.2">
      <c r="B3" s="6"/>
    </row>
    <row r="4" spans="1:12" ht="15" customHeight="1" x14ac:dyDescent="0.2">
      <c r="B4" s="6"/>
    </row>
    <row r="5" spans="1:12" ht="15" customHeight="1" x14ac:dyDescent="0.2">
      <c r="B5" s="6"/>
    </row>
    <row r="6" spans="1:12" ht="15" customHeight="1" x14ac:dyDescent="0.2">
      <c r="A6" s="6"/>
      <c r="B6" s="6"/>
      <c r="C6" s="2"/>
      <c r="D6" s="58"/>
      <c r="E6" s="38"/>
    </row>
    <row r="7" spans="1:12" ht="15" customHeight="1" thickBot="1" x14ac:dyDescent="0.4">
      <c r="A7" s="7"/>
      <c r="B7" s="6"/>
      <c r="C7" s="2"/>
    </row>
    <row r="8" spans="1:12" ht="15" customHeight="1" thickBot="1" x14ac:dyDescent="0.3">
      <c r="A8" s="6"/>
      <c r="B8" s="6"/>
      <c r="C8" s="2"/>
      <c r="D8" s="58"/>
      <c r="E8" s="152" t="s">
        <v>69</v>
      </c>
      <c r="F8" s="153"/>
      <c r="G8" s="153"/>
      <c r="H8" s="153"/>
      <c r="I8" s="153"/>
      <c r="J8" s="153"/>
      <c r="K8" s="154"/>
    </row>
    <row r="9" spans="1:12" s="1" customFormat="1" ht="81.75" customHeight="1" x14ac:dyDescent="0.3">
      <c r="A9" s="8" t="s">
        <v>70</v>
      </c>
      <c r="B9" s="9" t="s">
        <v>71</v>
      </c>
      <c r="C9" s="3" t="s">
        <v>72</v>
      </c>
      <c r="D9" s="14" t="s">
        <v>73</v>
      </c>
      <c r="E9" s="17" t="s">
        <v>74</v>
      </c>
      <c r="F9" s="18" t="s">
        <v>75</v>
      </c>
      <c r="G9" s="17" t="s">
        <v>76</v>
      </c>
      <c r="H9" s="18" t="s">
        <v>77</v>
      </c>
      <c r="I9" s="17" t="s">
        <v>78</v>
      </c>
      <c r="J9" s="53" t="s">
        <v>79</v>
      </c>
      <c r="K9" s="17" t="s">
        <v>80</v>
      </c>
      <c r="L9" s="60" t="s">
        <v>81</v>
      </c>
    </row>
    <row r="10" spans="1:12" ht="15.95" customHeight="1" x14ac:dyDescent="0.2">
      <c r="A10" s="4" t="s">
        <v>82</v>
      </c>
      <c r="B10" s="4" t="s">
        <v>83</v>
      </c>
      <c r="C10" s="5" t="s">
        <v>84</v>
      </c>
      <c r="D10" s="16">
        <v>365.65466592000007</v>
      </c>
      <c r="E10" s="15">
        <v>36.565466592</v>
      </c>
      <c r="F10" s="20">
        <v>30.566954099000004</v>
      </c>
      <c r="G10" s="15">
        <v>20.850016620000002</v>
      </c>
      <c r="H10" s="20">
        <v>13.471420803000003</v>
      </c>
      <c r="I10" s="15">
        <v>8.7666520635000005</v>
      </c>
      <c r="J10" s="46">
        <v>6.8382730529801341</v>
      </c>
      <c r="K10" s="15">
        <v>5.1886541550000009</v>
      </c>
      <c r="L10" s="16">
        <v>2070.8502035500001</v>
      </c>
    </row>
    <row r="11" spans="1:12" ht="15.95" customHeight="1" x14ac:dyDescent="0.2">
      <c r="A11" s="4" t="s">
        <v>85</v>
      </c>
      <c r="B11" s="9" t="s">
        <v>83</v>
      </c>
      <c r="C11" s="5" t="s">
        <v>84</v>
      </c>
      <c r="D11" s="16">
        <v>352.67064960000005</v>
      </c>
      <c r="E11" s="15">
        <v>35.267064960000006</v>
      </c>
      <c r="F11" s="20">
        <v>29.390277619999999</v>
      </c>
      <c r="G11" s="15">
        <v>20.0385156</v>
      </c>
      <c r="H11" s="20">
        <v>12.943945140000002</v>
      </c>
      <c r="I11" s="15">
        <v>8.4217641300000015</v>
      </c>
      <c r="J11" s="46">
        <v>6.5695641059602652</v>
      </c>
      <c r="K11" s="15">
        <v>4.9857789000000006</v>
      </c>
      <c r="L11" s="16">
        <v>1987.671349</v>
      </c>
    </row>
    <row r="12" spans="1:12" ht="15.95" customHeight="1" x14ac:dyDescent="0.2">
      <c r="A12" s="4" t="s">
        <v>86</v>
      </c>
      <c r="B12" s="4" t="s">
        <v>83</v>
      </c>
      <c r="C12" s="5" t="s">
        <v>84</v>
      </c>
      <c r="D12" s="16">
        <v>365.30374656000009</v>
      </c>
      <c r="E12" s="15">
        <v>36.530374656000006</v>
      </c>
      <c r="F12" s="20">
        <v>30.535152032000003</v>
      </c>
      <c r="G12" s="15">
        <v>20.82808416</v>
      </c>
      <c r="H12" s="20">
        <v>13.457164704000002</v>
      </c>
      <c r="I12" s="15">
        <v>8.7573307679999992</v>
      </c>
      <c r="J12" s="46">
        <v>6.8310106490066227</v>
      </c>
      <c r="K12" s="15">
        <v>5.1831710399999995</v>
      </c>
      <c r="L12" s="16">
        <v>2068.6021264000001</v>
      </c>
    </row>
    <row r="13" spans="1:12" ht="15.95" customHeight="1" x14ac:dyDescent="0.2">
      <c r="A13" s="4" t="s">
        <v>87</v>
      </c>
      <c r="B13" s="4" t="s">
        <v>83</v>
      </c>
      <c r="C13" s="5" t="s">
        <v>84</v>
      </c>
      <c r="D13" s="16">
        <v>390.92085984000011</v>
      </c>
      <c r="E13" s="15">
        <v>39.092085984000015</v>
      </c>
      <c r="F13" s="20">
        <v>32.856702923000007</v>
      </c>
      <c r="G13" s="15">
        <v>22.429153740000007</v>
      </c>
      <c r="H13" s="20">
        <v>14.497859931000004</v>
      </c>
      <c r="I13" s="15">
        <v>9.4377853395000013</v>
      </c>
      <c r="J13" s="46">
        <v>7.3611661390728491</v>
      </c>
      <c r="K13" s="15">
        <v>5.5834384350000015</v>
      </c>
      <c r="L13" s="16">
        <v>2232.7117583500003</v>
      </c>
    </row>
    <row r="14" spans="1:12" ht="15.95" customHeight="1" x14ac:dyDescent="0.2">
      <c r="A14" s="4" t="s">
        <v>88</v>
      </c>
      <c r="B14" s="4" t="s">
        <v>83</v>
      </c>
      <c r="C14" s="5" t="s">
        <v>84</v>
      </c>
      <c r="D14" s="16">
        <v>363.71759105280006</v>
      </c>
      <c r="E14" s="15">
        <v>36.371759105280006</v>
      </c>
      <c r="F14" s="20">
        <v>30.39140668916</v>
      </c>
      <c r="G14" s="15">
        <v>20.728949440800001</v>
      </c>
      <c r="H14" s="20">
        <v>13.392727136520001</v>
      </c>
      <c r="I14" s="15">
        <v>8.7151985123400006</v>
      </c>
      <c r="J14" s="46">
        <v>6.7981845830463588</v>
      </c>
      <c r="K14" s="15">
        <v>5.1583873601999999</v>
      </c>
      <c r="L14" s="16">
        <v>2058.4408176820002</v>
      </c>
    </row>
    <row r="15" spans="1:12" ht="15.95" customHeight="1" x14ac:dyDescent="0.2">
      <c r="A15" s="4" t="s">
        <v>89</v>
      </c>
      <c r="B15" s="4" t="s">
        <v>83</v>
      </c>
      <c r="C15" s="5" t="s">
        <v>84</v>
      </c>
      <c r="D15" s="16">
        <v>352.67064960000005</v>
      </c>
      <c r="E15" s="15">
        <v>35.267064960000006</v>
      </c>
      <c r="F15" s="20">
        <v>29.390277619999999</v>
      </c>
      <c r="G15" s="15">
        <v>20.0385156</v>
      </c>
      <c r="H15" s="20">
        <v>12.943945140000002</v>
      </c>
      <c r="I15" s="15">
        <v>8.4217641300000015</v>
      </c>
      <c r="J15" s="46">
        <v>6.5695641059602652</v>
      </c>
      <c r="K15" s="15">
        <v>4.9857789000000006</v>
      </c>
      <c r="L15" s="16">
        <v>1987.671349</v>
      </c>
    </row>
    <row r="16" spans="1:12" ht="15.95" customHeight="1" x14ac:dyDescent="0.2">
      <c r="A16" s="4" t="s">
        <v>90</v>
      </c>
      <c r="B16" s="4" t="s">
        <v>83</v>
      </c>
      <c r="C16" s="5" t="s">
        <v>84</v>
      </c>
      <c r="D16" s="16">
        <v>397.00580154240004</v>
      </c>
      <c r="E16" s="15">
        <v>39.700580154240008</v>
      </c>
      <c r="F16" s="20">
        <v>33.408150764780004</v>
      </c>
      <c r="G16" s="15">
        <v>22.809462596400003</v>
      </c>
      <c r="H16" s="20">
        <v>14.745060687660004</v>
      </c>
      <c r="I16" s="15">
        <v>9.5994166034700008</v>
      </c>
      <c r="J16" s="46">
        <v>7.487096223973511</v>
      </c>
      <c r="K16" s="15">
        <v>5.6785156491000004</v>
      </c>
      <c r="L16" s="16">
        <v>2271.6934161310005</v>
      </c>
    </row>
    <row r="17" spans="1:12" ht="15.95" customHeight="1" x14ac:dyDescent="0.2">
      <c r="A17" s="4" t="s">
        <v>91</v>
      </c>
      <c r="B17" s="4" t="s">
        <v>83</v>
      </c>
      <c r="C17" s="5" t="s">
        <v>84</v>
      </c>
      <c r="D17" s="16">
        <v>348.45961728000003</v>
      </c>
      <c r="E17" s="15">
        <v>34.845961728000006</v>
      </c>
      <c r="F17" s="20">
        <v>29.008652816000001</v>
      </c>
      <c r="G17" s="15">
        <v>19.775326080000003</v>
      </c>
      <c r="H17" s="20">
        <v>12.772871952000003</v>
      </c>
      <c r="I17" s="15">
        <v>8.3099085840000004</v>
      </c>
      <c r="J17" s="46">
        <v>6.482415258278146</v>
      </c>
      <c r="K17" s="15">
        <v>4.9199815200000003</v>
      </c>
      <c r="L17" s="16">
        <v>1960.6944232000001</v>
      </c>
    </row>
    <row r="18" spans="1:12" ht="15.95" customHeight="1" x14ac:dyDescent="0.2">
      <c r="A18" s="4" t="s">
        <v>92</v>
      </c>
      <c r="B18" s="4" t="s">
        <v>83</v>
      </c>
      <c r="C18" s="5" t="s">
        <v>84</v>
      </c>
      <c r="D18" s="16">
        <v>366.93903077760007</v>
      </c>
      <c r="E18" s="15">
        <v>36.693903077760005</v>
      </c>
      <c r="F18" s="20">
        <v>30.683349664219996</v>
      </c>
      <c r="G18" s="15">
        <v>20.930289423600001</v>
      </c>
      <c r="H18" s="20">
        <v>13.523598125340003</v>
      </c>
      <c r="I18" s="15">
        <v>8.800768005030001</v>
      </c>
      <c r="J18" s="46">
        <v>6.8648534515231789</v>
      </c>
      <c r="K18" s="15">
        <v>5.2087223559000009</v>
      </c>
      <c r="L18" s="16">
        <v>2079.0781659190002</v>
      </c>
    </row>
    <row r="19" spans="1:12" ht="15.95" customHeight="1" x14ac:dyDescent="0.2">
      <c r="A19" s="4" t="s">
        <v>93</v>
      </c>
      <c r="B19" s="4" t="s">
        <v>83</v>
      </c>
      <c r="C19" s="5" t="s">
        <v>84</v>
      </c>
      <c r="D19" s="16">
        <v>396.28992604800004</v>
      </c>
      <c r="E19" s="15">
        <v>39.628992604800004</v>
      </c>
      <c r="F19" s="20">
        <v>33.343274548099998</v>
      </c>
      <c r="G19" s="15">
        <v>22.764720378000003</v>
      </c>
      <c r="H19" s="20">
        <v>14.715978245700002</v>
      </c>
      <c r="I19" s="15">
        <v>9.5804011606500001</v>
      </c>
      <c r="J19" s="46">
        <v>7.4722809198675506</v>
      </c>
      <c r="K19" s="15">
        <v>5.6673300945000005</v>
      </c>
      <c r="L19" s="16">
        <v>2267.1073387450001</v>
      </c>
    </row>
    <row r="20" spans="1:12" ht="15.95" customHeight="1" x14ac:dyDescent="0.2">
      <c r="A20" s="4" t="s">
        <v>94</v>
      </c>
      <c r="B20" s="4" t="s">
        <v>83</v>
      </c>
      <c r="C20" s="5" t="s">
        <v>84</v>
      </c>
      <c r="D20" s="16">
        <v>379.34052096000005</v>
      </c>
      <c r="E20" s="15">
        <v>37.934052096000002</v>
      </c>
      <c r="F20" s="20">
        <v>31.807234712000003</v>
      </c>
      <c r="G20" s="15">
        <v>21.705382560000004</v>
      </c>
      <c r="H20" s="20">
        <v>14.027408664000003</v>
      </c>
      <c r="I20" s="15">
        <v>9.1301825880000003</v>
      </c>
      <c r="J20" s="46">
        <v>7.1215068079470205</v>
      </c>
      <c r="K20" s="15">
        <v>5.4024956400000006</v>
      </c>
      <c r="L20" s="16">
        <v>2158.5252124000003</v>
      </c>
    </row>
    <row r="21" spans="1:12" ht="15.95" customHeight="1" x14ac:dyDescent="0.2">
      <c r="A21" s="4" t="s">
        <v>95</v>
      </c>
      <c r="B21" s="4" t="s">
        <v>83</v>
      </c>
      <c r="C21" s="5" t="s">
        <v>84</v>
      </c>
      <c r="D21" s="16">
        <v>341.44123008000003</v>
      </c>
      <c r="E21" s="15">
        <v>34.144123008000001</v>
      </c>
      <c r="F21" s="20">
        <v>28.372611476000003</v>
      </c>
      <c r="G21" s="15">
        <v>19.336676880000002</v>
      </c>
      <c r="H21" s="20">
        <v>12.487749972000003</v>
      </c>
      <c r="I21" s="15">
        <v>8.1234826739999999</v>
      </c>
      <c r="J21" s="46">
        <v>6.337167178807948</v>
      </c>
      <c r="K21" s="15">
        <v>4.8103192200000002</v>
      </c>
      <c r="L21" s="16">
        <v>1915.7328802000002</v>
      </c>
    </row>
    <row r="22" spans="1:12" ht="15.95" customHeight="1" x14ac:dyDescent="0.2">
      <c r="A22" s="4" t="s">
        <v>96</v>
      </c>
      <c r="B22" s="4" t="s">
        <v>83</v>
      </c>
      <c r="C22" s="5" t="s">
        <v>84</v>
      </c>
      <c r="D22" s="16">
        <v>766.40544</v>
      </c>
      <c r="E22" s="15">
        <v>76.640544000000006</v>
      </c>
      <c r="F22" s="20">
        <v>66.884992999999994</v>
      </c>
      <c r="G22" s="15">
        <v>45.896939999999994</v>
      </c>
      <c r="H22" s="20">
        <v>29.751921000000003</v>
      </c>
      <c r="I22" s="15">
        <v>19.4115945</v>
      </c>
      <c r="J22" s="46">
        <v>15.131956291390729</v>
      </c>
      <c r="K22" s="15">
        <v>11.450384999999999</v>
      </c>
      <c r="L22" s="16">
        <v>4638.1598499999991</v>
      </c>
    </row>
    <row r="23" spans="1:12" ht="15.95" customHeight="1" x14ac:dyDescent="0.2">
      <c r="A23" s="4" t="s">
        <v>97</v>
      </c>
      <c r="B23" s="4" t="s">
        <v>83</v>
      </c>
      <c r="C23" s="5" t="s">
        <v>84</v>
      </c>
      <c r="D23" s="16">
        <v>657.09484800000007</v>
      </c>
      <c r="E23" s="15">
        <v>65.709484799999998</v>
      </c>
      <c r="F23" s="20">
        <v>56.978720600000003</v>
      </c>
      <c r="G23" s="15">
        <v>39.065027999999998</v>
      </c>
      <c r="H23" s="20">
        <v>25.311178200000004</v>
      </c>
      <c r="I23" s="15">
        <v>16.508031900000002</v>
      </c>
      <c r="J23" s="46">
        <v>12.869733774834438</v>
      </c>
      <c r="K23" s="15">
        <v>9.7424070000000018</v>
      </c>
      <c r="L23" s="16">
        <v>3937.8888700000002</v>
      </c>
    </row>
    <row r="24" spans="1:12" ht="15.95" customHeight="1" x14ac:dyDescent="0.2">
      <c r="A24" s="4" t="s">
        <v>98</v>
      </c>
      <c r="B24" s="4" t="s">
        <v>83</v>
      </c>
      <c r="C24" s="5" t="s">
        <v>84</v>
      </c>
      <c r="D24" s="16">
        <v>358.28535936000003</v>
      </c>
      <c r="E24" s="15">
        <v>35.828535936000002</v>
      </c>
      <c r="F24" s="20">
        <v>29.899110692000004</v>
      </c>
      <c r="G24" s="15">
        <v>20.389434960000003</v>
      </c>
      <c r="H24" s="20">
        <v>13.172042724000002</v>
      </c>
      <c r="I24" s="15">
        <v>8.5709048580000022</v>
      </c>
      <c r="J24" s="46">
        <v>6.6857625695364247</v>
      </c>
      <c r="K24" s="15">
        <v>5.0735087400000003</v>
      </c>
      <c r="L24" s="16">
        <v>2023.6405834000002</v>
      </c>
    </row>
    <row r="25" spans="1:12" ht="15.95" customHeight="1" x14ac:dyDescent="0.2">
      <c r="A25" s="4" t="s">
        <v>99</v>
      </c>
      <c r="B25" s="4" t="s">
        <v>83</v>
      </c>
      <c r="C25" s="5" t="s">
        <v>84</v>
      </c>
      <c r="D25" s="16">
        <v>413.02877952000006</v>
      </c>
      <c r="E25" s="15">
        <v>41.302877952000003</v>
      </c>
      <c r="F25" s="20">
        <v>34.860233143999999</v>
      </c>
      <c r="G25" s="15">
        <v>23.810898720000001</v>
      </c>
      <c r="H25" s="20">
        <v>15.395994168000003</v>
      </c>
      <c r="I25" s="15">
        <v>10.025026956</v>
      </c>
      <c r="J25" s="46">
        <v>7.8186975894039739</v>
      </c>
      <c r="K25" s="15">
        <v>5.9288746799999998</v>
      </c>
      <c r="L25" s="16">
        <v>2374.3406187999999</v>
      </c>
    </row>
    <row r="26" spans="1:12" ht="15.95" customHeight="1" x14ac:dyDescent="0.2">
      <c r="A26" s="4" t="s">
        <v>100</v>
      </c>
      <c r="B26" s="4" t="s">
        <v>83</v>
      </c>
      <c r="C26" s="5" t="s">
        <v>84</v>
      </c>
      <c r="D26" s="16">
        <v>403.20303744</v>
      </c>
      <c r="E26" s="15">
        <v>40.320303744000007</v>
      </c>
      <c r="F26" s="20">
        <v>33.969775268000006</v>
      </c>
      <c r="G26" s="15">
        <v>23.196789840000001</v>
      </c>
      <c r="H26" s="20">
        <v>14.996823396000002</v>
      </c>
      <c r="I26" s="15">
        <v>9.7640306820000013</v>
      </c>
      <c r="J26" s="46">
        <v>7.6153502781456952</v>
      </c>
      <c r="K26" s="15">
        <v>5.7753474599999999</v>
      </c>
      <c r="L26" s="16">
        <v>2311.3944586000002</v>
      </c>
    </row>
    <row r="27" spans="1:12" ht="15.95" customHeight="1" x14ac:dyDescent="0.2">
      <c r="A27" s="4" t="s">
        <v>101</v>
      </c>
      <c r="B27" s="4" t="s">
        <v>83</v>
      </c>
      <c r="C27" s="5" t="s">
        <v>84</v>
      </c>
      <c r="D27" s="16">
        <v>398.99200512000004</v>
      </c>
      <c r="E27" s="15">
        <v>39.899200512</v>
      </c>
      <c r="F27" s="20">
        <v>33.588150463999995</v>
      </c>
      <c r="G27" s="15">
        <v>22.93360032</v>
      </c>
      <c r="H27" s="20">
        <v>14.825750208000002</v>
      </c>
      <c r="I27" s="15">
        <v>9.6521751360000003</v>
      </c>
      <c r="J27" s="46">
        <v>7.528201430463576</v>
      </c>
      <c r="K27" s="15">
        <v>5.7095500800000005</v>
      </c>
      <c r="L27" s="16">
        <v>2284.4175328000001</v>
      </c>
    </row>
    <row r="28" spans="1:12" ht="15.95" customHeight="1" x14ac:dyDescent="0.2">
      <c r="A28" s="4" t="s">
        <v>102</v>
      </c>
      <c r="B28" s="4" t="s">
        <v>83</v>
      </c>
      <c r="C28" s="5" t="s">
        <v>84</v>
      </c>
      <c r="D28" s="16">
        <v>351.96881088000004</v>
      </c>
      <c r="E28" s="15">
        <v>35.196881088000005</v>
      </c>
      <c r="F28" s="20">
        <v>29.326673485999997</v>
      </c>
      <c r="G28" s="15">
        <v>19.994650679999999</v>
      </c>
      <c r="H28" s="20">
        <v>12.915432942000002</v>
      </c>
      <c r="I28" s="15">
        <v>8.4031215389999989</v>
      </c>
      <c r="J28" s="46">
        <v>6.555039298013245</v>
      </c>
      <c r="K28" s="15">
        <v>4.9748126699999995</v>
      </c>
      <c r="L28" s="16">
        <v>1983.1751947</v>
      </c>
    </row>
    <row r="29" spans="1:12" ht="15.95" customHeight="1" x14ac:dyDescent="0.2">
      <c r="A29" s="4" t="s">
        <v>103</v>
      </c>
      <c r="B29" s="4" t="s">
        <v>83</v>
      </c>
      <c r="C29" s="5" t="s">
        <v>84</v>
      </c>
      <c r="D29" s="16">
        <v>375.48040800000007</v>
      </c>
      <c r="E29" s="15">
        <v>37.548040800000003</v>
      </c>
      <c r="F29" s="20">
        <v>31.457411974999999</v>
      </c>
      <c r="G29" s="15">
        <v>21.464125500000002</v>
      </c>
      <c r="H29" s="20">
        <v>13.870591575000002</v>
      </c>
      <c r="I29" s="15">
        <v>9.0276483375000005</v>
      </c>
      <c r="J29" s="46">
        <v>7.041620364238411</v>
      </c>
      <c r="K29" s="15">
        <v>5.3421813750000009</v>
      </c>
      <c r="L29" s="16">
        <v>2133.7963637500002</v>
      </c>
    </row>
    <row r="30" spans="1:12" ht="15.95" customHeight="1" x14ac:dyDescent="0.2">
      <c r="A30" s="4" t="s">
        <v>104</v>
      </c>
      <c r="B30" s="4" t="s">
        <v>83</v>
      </c>
      <c r="C30" s="5" t="s">
        <v>84</v>
      </c>
      <c r="D30" s="16">
        <v>366.35650464000003</v>
      </c>
      <c r="E30" s="15">
        <v>36.635650464000001</v>
      </c>
      <c r="F30" s="20">
        <v>30.630558233000002</v>
      </c>
      <c r="G30" s="15">
        <v>20.893881540000002</v>
      </c>
      <c r="H30" s="20">
        <v>13.499933001000004</v>
      </c>
      <c r="I30" s="15">
        <v>8.7852946545000012</v>
      </c>
      <c r="J30" s="46">
        <v>6.8527978609271534</v>
      </c>
      <c r="K30" s="15">
        <v>5.1996203850000002</v>
      </c>
      <c r="L30" s="16">
        <v>2075.34635785</v>
      </c>
    </row>
    <row r="31" spans="1:12" ht="15.95" customHeight="1" x14ac:dyDescent="0.2">
      <c r="A31" s="4" t="s">
        <v>105</v>
      </c>
      <c r="B31" s="4" t="s">
        <v>83</v>
      </c>
      <c r="C31" s="5" t="s">
        <v>84</v>
      </c>
      <c r="D31" s="16">
        <v>387.34148236800002</v>
      </c>
      <c r="E31" s="15">
        <v>38.734148236800003</v>
      </c>
      <c r="F31" s="20">
        <v>32.532321839600002</v>
      </c>
      <c r="G31" s="15">
        <v>22.205442648000002</v>
      </c>
      <c r="H31" s="20">
        <v>14.352447721200001</v>
      </c>
      <c r="I31" s="15">
        <v>9.3427081254000015</v>
      </c>
      <c r="J31" s="46">
        <v>7.2870896185430469</v>
      </c>
      <c r="K31" s="15">
        <v>5.5275106620000001</v>
      </c>
      <c r="L31" s="16">
        <v>2209.7813714199997</v>
      </c>
    </row>
    <row r="32" spans="1:12" ht="15.95" customHeight="1" x14ac:dyDescent="0.2">
      <c r="A32" s="4" t="s">
        <v>106</v>
      </c>
      <c r="B32" s="4" t="s">
        <v>83</v>
      </c>
      <c r="C32" s="5" t="s">
        <v>84</v>
      </c>
      <c r="D32" s="16">
        <v>342.49398816000007</v>
      </c>
      <c r="E32" s="15">
        <v>34.24939881600001</v>
      </c>
      <c r="F32" s="20">
        <v>28.468017677000002</v>
      </c>
      <c r="G32" s="15">
        <v>19.402474260000002</v>
      </c>
      <c r="H32" s="20">
        <v>12.530518269000002</v>
      </c>
      <c r="I32" s="15">
        <v>8.1514465605000019</v>
      </c>
      <c r="J32" s="46">
        <v>6.3589543907284778</v>
      </c>
      <c r="K32" s="15">
        <v>4.826768565000001</v>
      </c>
      <c r="L32" s="16">
        <v>1922.4771116500001</v>
      </c>
    </row>
    <row r="33" spans="1:12" ht="15.95" customHeight="1" x14ac:dyDescent="0.2">
      <c r="A33" s="4" t="s">
        <v>107</v>
      </c>
      <c r="B33" s="4" t="s">
        <v>83</v>
      </c>
      <c r="C33" s="5" t="s">
        <v>84</v>
      </c>
      <c r="D33" s="16">
        <v>362.49639168000004</v>
      </c>
      <c r="E33" s="15">
        <v>36.249639168000002</v>
      </c>
      <c r="F33" s="20">
        <v>30.280735496000002</v>
      </c>
      <c r="G33" s="15">
        <v>20.65262448</v>
      </c>
      <c r="H33" s="20">
        <v>13.343115912000004</v>
      </c>
      <c r="I33" s="15">
        <v>8.6827604040000015</v>
      </c>
      <c r="J33" s="46">
        <v>6.7729114172185438</v>
      </c>
      <c r="K33" s="15">
        <v>5.1393061200000005</v>
      </c>
      <c r="L33" s="16">
        <v>2050.6175092000003</v>
      </c>
    </row>
    <row r="34" spans="1:12" ht="15.95" customHeight="1" x14ac:dyDescent="0.2">
      <c r="A34" s="4" t="s">
        <v>108</v>
      </c>
      <c r="B34" s="4" t="s">
        <v>83</v>
      </c>
      <c r="C34" s="5" t="s">
        <v>84</v>
      </c>
      <c r="D34" s="16">
        <v>271.19040000000001</v>
      </c>
      <c r="E34" s="15">
        <v>27.119040000000002</v>
      </c>
      <c r="F34" s="20">
        <v>22.006129999999999</v>
      </c>
      <c r="G34" s="15">
        <v>14.946</v>
      </c>
      <c r="H34" s="20">
        <v>9.6338100000000004</v>
      </c>
      <c r="I34" s="15">
        <v>6.2574449999999988</v>
      </c>
      <c r="J34" s="46">
        <v>4.8833006622516555</v>
      </c>
      <c r="K34" s="15">
        <v>3.71265</v>
      </c>
      <c r="L34" s="16">
        <v>1382.7249999999999</v>
      </c>
    </row>
    <row r="35" spans="1:12" ht="15.95" customHeight="1" x14ac:dyDescent="0.2">
      <c r="A35" s="4" t="s">
        <v>109</v>
      </c>
      <c r="B35" s="4" t="s">
        <v>83</v>
      </c>
      <c r="C35" s="5" t="s">
        <v>84</v>
      </c>
      <c r="D35" s="16">
        <v>358.98719808000004</v>
      </c>
      <c r="E35" s="15">
        <v>35.898719808000003</v>
      </c>
      <c r="F35" s="20">
        <v>29.962714826000003</v>
      </c>
      <c r="G35" s="15">
        <v>20.43329988</v>
      </c>
      <c r="H35" s="20">
        <v>13.200554922000002</v>
      </c>
      <c r="I35" s="15">
        <v>8.5895474490000012</v>
      </c>
      <c r="J35" s="46">
        <v>6.7002873774834439</v>
      </c>
      <c r="K35" s="15">
        <v>5.0844749700000005</v>
      </c>
      <c r="L35" s="16">
        <v>2028.1367377000001</v>
      </c>
    </row>
    <row r="36" spans="1:12" ht="15.95" customHeight="1" x14ac:dyDescent="0.2">
      <c r="A36" s="4" t="s">
        <v>110</v>
      </c>
      <c r="B36" s="4" t="s">
        <v>83</v>
      </c>
      <c r="C36" s="5" t="s">
        <v>84</v>
      </c>
      <c r="D36" s="16">
        <v>357.58352064000007</v>
      </c>
      <c r="E36" s="15">
        <v>35.758352064000007</v>
      </c>
      <c r="F36" s="20">
        <v>29.835506558000002</v>
      </c>
      <c r="G36" s="15">
        <v>20.345570040000002</v>
      </c>
      <c r="H36" s="20">
        <v>13.143530526000003</v>
      </c>
      <c r="I36" s="15">
        <v>8.5522622670000015</v>
      </c>
      <c r="J36" s="46">
        <v>6.6712377615894045</v>
      </c>
      <c r="K36" s="15">
        <v>5.062542510000001</v>
      </c>
      <c r="L36" s="16">
        <v>2019.1444291</v>
      </c>
    </row>
    <row r="37" spans="1:12" ht="15.95" customHeight="1" x14ac:dyDescent="0.2">
      <c r="A37" s="4" t="s">
        <v>111</v>
      </c>
      <c r="B37" s="4" t="s">
        <v>83</v>
      </c>
      <c r="C37" s="5" t="s">
        <v>84</v>
      </c>
      <c r="D37" s="16">
        <v>367.76018208000005</v>
      </c>
      <c r="E37" s="15">
        <v>36.776018208000004</v>
      </c>
      <c r="F37" s="20">
        <v>30.757766500999999</v>
      </c>
      <c r="G37" s="15">
        <v>20.981611380000004</v>
      </c>
      <c r="H37" s="20">
        <v>13.556957397000001</v>
      </c>
      <c r="I37" s="15">
        <v>8.822579836500001</v>
      </c>
      <c r="J37" s="46">
        <v>6.8818474768211919</v>
      </c>
      <c r="K37" s="15">
        <v>5.2215528450000006</v>
      </c>
      <c r="L37" s="16">
        <v>2084.3386664499999</v>
      </c>
    </row>
    <row r="38" spans="1:12" ht="15.95" customHeight="1" x14ac:dyDescent="0.2">
      <c r="A38" s="4" t="s">
        <v>112</v>
      </c>
      <c r="B38" s="4" t="s">
        <v>83</v>
      </c>
      <c r="C38" s="5" t="s">
        <v>84</v>
      </c>
      <c r="D38" s="16">
        <v>386.73982976000002</v>
      </c>
      <c r="E38" s="15">
        <v>38.673982976000005</v>
      </c>
      <c r="F38" s="20">
        <v>32.477797072000001</v>
      </c>
      <c r="G38" s="15">
        <v>22.167839360000002</v>
      </c>
      <c r="H38" s="20">
        <v>14.328005584000001</v>
      </c>
      <c r="I38" s="15">
        <v>9.3267267280000006</v>
      </c>
      <c r="J38" s="46">
        <v>7.2746381986754969</v>
      </c>
      <c r="K38" s="15">
        <v>5.5181098400000002</v>
      </c>
      <c r="L38" s="16">
        <v>2205.9270344000001</v>
      </c>
    </row>
    <row r="39" spans="1:12" ht="15.95" customHeight="1" x14ac:dyDescent="0.2">
      <c r="A39" s="4" t="s">
        <v>113</v>
      </c>
      <c r="B39" s="4" t="s">
        <v>83</v>
      </c>
      <c r="C39" s="5" t="s">
        <v>84</v>
      </c>
      <c r="D39" s="16">
        <v>350.91605280000005</v>
      </c>
      <c r="E39" s="15">
        <v>35.091605280000003</v>
      </c>
      <c r="F39" s="20">
        <v>29.231267284999998</v>
      </c>
      <c r="G39" s="15">
        <v>19.9288533</v>
      </c>
      <c r="H39" s="20">
        <v>12.872664645</v>
      </c>
      <c r="I39" s="15">
        <v>8.3751576525000004</v>
      </c>
      <c r="J39" s="46">
        <v>6.5332520860927152</v>
      </c>
      <c r="K39" s="15">
        <v>4.9583633250000005</v>
      </c>
      <c r="L39" s="16">
        <v>1976.4309632500001</v>
      </c>
    </row>
    <row r="40" spans="1:12" ht="15.95" customHeight="1" x14ac:dyDescent="0.2">
      <c r="A40" s="4" t="s">
        <v>114</v>
      </c>
      <c r="B40" s="4" t="s">
        <v>83</v>
      </c>
      <c r="C40" s="5" t="s">
        <v>84</v>
      </c>
      <c r="D40" s="16">
        <v>367.40926272000007</v>
      </c>
      <c r="E40" s="15">
        <v>36.740926272000003</v>
      </c>
      <c r="F40" s="20">
        <v>30.725964434000002</v>
      </c>
      <c r="G40" s="15">
        <v>20.959678920000002</v>
      </c>
      <c r="H40" s="20">
        <v>13.542701298000003</v>
      </c>
      <c r="I40" s="15">
        <v>8.8132585409999997</v>
      </c>
      <c r="J40" s="46">
        <v>6.8745850728476832</v>
      </c>
      <c r="K40" s="15">
        <v>5.216069730000001</v>
      </c>
      <c r="L40" s="16">
        <v>2082.0905892999999</v>
      </c>
    </row>
    <row r="41" spans="1:12" ht="15.95" customHeight="1" x14ac:dyDescent="0.2">
      <c r="A41" s="81" t="s">
        <v>115</v>
      </c>
      <c r="B41" s="4" t="s">
        <v>83</v>
      </c>
      <c r="C41" s="5" t="s">
        <v>84</v>
      </c>
      <c r="D41" s="16">
        <v>357.2326012800001</v>
      </c>
      <c r="E41" s="15">
        <v>35.723260128000007</v>
      </c>
      <c r="F41" s="20">
        <v>29.803704491000001</v>
      </c>
      <c r="G41" s="15">
        <v>20.323637580000003</v>
      </c>
      <c r="H41" s="20">
        <v>13.129274427000004</v>
      </c>
      <c r="I41" s="15">
        <v>8.5429409715000002</v>
      </c>
      <c r="J41" s="46">
        <v>6.6639753576158949</v>
      </c>
      <c r="K41" s="15">
        <v>5.0570593950000013</v>
      </c>
      <c r="L41" s="16">
        <v>2016.8963519500003</v>
      </c>
    </row>
    <row r="42" spans="1:12" ht="15.95" customHeight="1" x14ac:dyDescent="0.2">
      <c r="A42" s="4" t="s">
        <v>116</v>
      </c>
      <c r="B42" s="4" t="s">
        <v>83</v>
      </c>
      <c r="C42" s="5" t="s">
        <v>84</v>
      </c>
      <c r="D42" s="16">
        <v>356.66283008000005</v>
      </c>
      <c r="E42" s="15">
        <v>35.666283008000001</v>
      </c>
      <c r="F42" s="20">
        <v>29.752068975999997</v>
      </c>
      <c r="G42" s="15">
        <v>20.288026880000004</v>
      </c>
      <c r="H42" s="20">
        <v>13.106127472000002</v>
      </c>
      <c r="I42" s="15">
        <v>8.5278064240000013</v>
      </c>
      <c r="J42" s="46">
        <v>6.6521837350993378</v>
      </c>
      <c r="K42" s="15">
        <v>5.0481567200000006</v>
      </c>
      <c r="L42" s="16">
        <v>2013.2462552000002</v>
      </c>
    </row>
    <row r="43" spans="1:12" ht="15.95" customHeight="1" x14ac:dyDescent="0.2">
      <c r="A43" s="4" t="s">
        <v>117</v>
      </c>
      <c r="B43" s="4" t="s">
        <v>83</v>
      </c>
      <c r="C43" s="5" t="s">
        <v>84</v>
      </c>
      <c r="D43" s="16">
        <v>360.39087552000007</v>
      </c>
      <c r="E43" s="15">
        <v>36.039087552000005</v>
      </c>
      <c r="F43" s="20">
        <v>30.089923093999996</v>
      </c>
      <c r="G43" s="15">
        <v>20.521029720000001</v>
      </c>
      <c r="H43" s="20">
        <v>13.257579318000001</v>
      </c>
      <c r="I43" s="15">
        <v>8.6268326309999992</v>
      </c>
      <c r="J43" s="46">
        <v>6.7293369933774834</v>
      </c>
      <c r="K43" s="15">
        <v>5.1064074300000009</v>
      </c>
      <c r="L43" s="16">
        <v>2037.1290463</v>
      </c>
    </row>
    <row r="44" spans="1:12" ht="15.95" customHeight="1" x14ac:dyDescent="0.2">
      <c r="A44" s="4" t="s">
        <v>118</v>
      </c>
      <c r="B44" s="4" t="s">
        <v>83</v>
      </c>
      <c r="C44" s="5" t="s">
        <v>84</v>
      </c>
      <c r="D44" s="16">
        <v>369.86569824000003</v>
      </c>
      <c r="E44" s="15">
        <v>36.986569824000007</v>
      </c>
      <c r="F44" s="20">
        <v>30.948578903000005</v>
      </c>
      <c r="G44" s="15">
        <v>21.113206140000003</v>
      </c>
      <c r="H44" s="20">
        <v>13.642493991000002</v>
      </c>
      <c r="I44" s="15">
        <v>8.8785076095000015</v>
      </c>
      <c r="J44" s="46">
        <v>6.9254219006622524</v>
      </c>
      <c r="K44" s="15">
        <v>5.2544515350000003</v>
      </c>
      <c r="L44" s="16">
        <v>2097.8271293500002</v>
      </c>
    </row>
    <row r="45" spans="1:12" ht="15.95" customHeight="1" x14ac:dyDescent="0.2">
      <c r="A45" s="4" t="s">
        <v>119</v>
      </c>
      <c r="B45" s="4" t="s">
        <v>83</v>
      </c>
      <c r="C45" s="5" t="s">
        <v>84</v>
      </c>
      <c r="D45" s="16">
        <v>366.58109303040004</v>
      </c>
      <c r="E45" s="15">
        <v>36.658109303040007</v>
      </c>
      <c r="F45" s="20">
        <v>30.650911555879997</v>
      </c>
      <c r="G45" s="15">
        <v>20.9079183144</v>
      </c>
      <c r="H45" s="20">
        <v>13.509056904360003</v>
      </c>
      <c r="I45" s="15">
        <v>8.7912602836199998</v>
      </c>
      <c r="J45" s="46">
        <v>6.8574457994701996</v>
      </c>
      <c r="K45" s="15">
        <v>5.2031295786000005</v>
      </c>
      <c r="L45" s="16">
        <v>2076.785127226</v>
      </c>
    </row>
    <row r="46" spans="1:12" ht="15.95" customHeight="1" x14ac:dyDescent="0.2">
      <c r="A46" s="4" t="s">
        <v>120</v>
      </c>
      <c r="B46" s="4" t="s">
        <v>83</v>
      </c>
      <c r="C46" s="5" t="s">
        <v>84</v>
      </c>
      <c r="D46" s="16">
        <v>356.17984320000005</v>
      </c>
      <c r="E46" s="15">
        <v>35.617984320000005</v>
      </c>
      <c r="F46" s="20">
        <v>29.708298290000005</v>
      </c>
      <c r="G46" s="15">
        <v>20.257840200000004</v>
      </c>
      <c r="H46" s="20">
        <v>13.086506130000002</v>
      </c>
      <c r="I46" s="15">
        <v>8.5149770850000017</v>
      </c>
      <c r="J46" s="46">
        <v>6.6421881456953651</v>
      </c>
      <c r="K46" s="15">
        <v>5.0406100500000006</v>
      </c>
      <c r="L46" s="16">
        <v>2010.1521205000001</v>
      </c>
    </row>
    <row r="47" spans="1:12" ht="15.95" customHeight="1" x14ac:dyDescent="0.2">
      <c r="A47" s="4" t="s">
        <v>121</v>
      </c>
      <c r="B47" s="4" t="s">
        <v>83</v>
      </c>
      <c r="C47" s="5" t="s">
        <v>84</v>
      </c>
      <c r="D47" s="16">
        <v>371.23428374400004</v>
      </c>
      <c r="E47" s="15">
        <v>37.123428374400007</v>
      </c>
      <c r="F47" s="20">
        <v>31.0726069643</v>
      </c>
      <c r="G47" s="15">
        <v>21.198742734000003</v>
      </c>
      <c r="H47" s="20">
        <v>13.698092777100005</v>
      </c>
      <c r="I47" s="15">
        <v>8.9148606619500033</v>
      </c>
      <c r="J47" s="46">
        <v>6.9537452761589416</v>
      </c>
      <c r="K47" s="15">
        <v>5.2758356835000004</v>
      </c>
      <c r="L47" s="16">
        <v>2106.5946302350003</v>
      </c>
    </row>
    <row r="48" spans="1:12" ht="15.95" customHeight="1" x14ac:dyDescent="0.2">
      <c r="A48" s="4" t="s">
        <v>122</v>
      </c>
      <c r="B48" s="4" t="s">
        <v>83</v>
      </c>
      <c r="C48" s="5" t="s">
        <v>84</v>
      </c>
      <c r="D48" s="16">
        <v>362.28584006400001</v>
      </c>
      <c r="E48" s="15">
        <v>36.228584006400006</v>
      </c>
      <c r="F48" s="20">
        <v>30.2616542558</v>
      </c>
      <c r="G48" s="15">
        <v>20.639465004000002</v>
      </c>
      <c r="H48" s="20">
        <v>13.334562252600003</v>
      </c>
      <c r="I48" s="15">
        <v>8.6771676267000011</v>
      </c>
      <c r="J48" s="46">
        <v>6.7685539748344379</v>
      </c>
      <c r="K48" s="15">
        <v>5.136016251</v>
      </c>
      <c r="L48" s="16">
        <v>2049.2686629099999</v>
      </c>
    </row>
    <row r="49" spans="1:12" ht="15.95" customHeight="1" x14ac:dyDescent="0.2">
      <c r="A49" s="4" t="s">
        <v>123</v>
      </c>
      <c r="B49" s="4" t="s">
        <v>83</v>
      </c>
      <c r="C49" s="5" t="s">
        <v>84</v>
      </c>
      <c r="D49" s="16">
        <v>373.37489184000003</v>
      </c>
      <c r="E49" s="15">
        <v>37.337489184000006</v>
      </c>
      <c r="F49" s="20">
        <v>31.266599573000001</v>
      </c>
      <c r="G49" s="15">
        <v>21.332530740000003</v>
      </c>
      <c r="H49" s="20">
        <v>13.785054981000004</v>
      </c>
      <c r="I49" s="15">
        <v>8.9717205645</v>
      </c>
      <c r="J49" s="46">
        <v>6.9980459403973514</v>
      </c>
      <c r="K49" s="15">
        <v>5.3092826850000003</v>
      </c>
      <c r="L49" s="16">
        <v>2120.3079008500004</v>
      </c>
    </row>
    <row r="50" spans="1:12" ht="15.95" customHeight="1" x14ac:dyDescent="0.2">
      <c r="A50" s="4" t="s">
        <v>124</v>
      </c>
      <c r="B50" s="4" t="s">
        <v>83</v>
      </c>
      <c r="C50" s="5" t="s">
        <v>84</v>
      </c>
      <c r="D50" s="16">
        <v>359.68903680000005</v>
      </c>
      <c r="E50" s="15">
        <v>35.968903680000004</v>
      </c>
      <c r="F50" s="20">
        <v>30.026318959999998</v>
      </c>
      <c r="G50" s="15">
        <v>20.477164800000004</v>
      </c>
      <c r="H50" s="20">
        <v>13.229067120000005</v>
      </c>
      <c r="I50" s="15">
        <v>8.608190040000002</v>
      </c>
      <c r="J50" s="46">
        <v>6.7148121854304641</v>
      </c>
      <c r="K50" s="15">
        <v>5.0954412000000007</v>
      </c>
      <c r="L50" s="16">
        <v>2032.6328920000003</v>
      </c>
    </row>
    <row r="51" spans="1:12" ht="15.95" customHeight="1" x14ac:dyDescent="0.2">
      <c r="A51" s="4" t="s">
        <v>125</v>
      </c>
      <c r="B51" s="4" t="s">
        <v>83</v>
      </c>
      <c r="C51" s="5" t="s">
        <v>84</v>
      </c>
      <c r="D51" s="16">
        <v>341.79214944</v>
      </c>
      <c r="E51" s="15">
        <v>34.179214944000002</v>
      </c>
      <c r="F51" s="20">
        <v>28.404413543</v>
      </c>
      <c r="G51" s="15">
        <v>19.358609340000001</v>
      </c>
      <c r="H51" s="20">
        <v>12.502006071</v>
      </c>
      <c r="I51" s="15">
        <v>8.1328039695000012</v>
      </c>
      <c r="J51" s="46">
        <v>6.3444295827814567</v>
      </c>
      <c r="K51" s="15">
        <v>4.8158023349999999</v>
      </c>
      <c r="L51" s="16">
        <v>1917.9809573499999</v>
      </c>
    </row>
    <row r="52" spans="1:12" ht="15.95" customHeight="1" x14ac:dyDescent="0.2">
      <c r="A52" s="4" t="s">
        <v>126</v>
      </c>
      <c r="B52" s="4" t="s">
        <v>83</v>
      </c>
      <c r="C52" s="5" t="s">
        <v>84</v>
      </c>
      <c r="D52" s="16">
        <v>369.8025327552001</v>
      </c>
      <c r="E52" s="15">
        <v>36.980253275520006</v>
      </c>
      <c r="F52" s="20">
        <v>30.94285453094</v>
      </c>
      <c r="G52" s="15">
        <v>21.109258297200004</v>
      </c>
      <c r="H52" s="20">
        <v>13.639927893180003</v>
      </c>
      <c r="I52" s="15">
        <v>8.8768297763100001</v>
      </c>
      <c r="J52" s="46">
        <v>6.9241146679470216</v>
      </c>
      <c r="K52" s="15">
        <v>5.2534645743000015</v>
      </c>
      <c r="L52" s="16">
        <v>2097.422475463</v>
      </c>
    </row>
    <row r="53" spans="1:12" ht="15.95" customHeight="1" x14ac:dyDescent="0.2">
      <c r="A53" s="4" t="s">
        <v>127</v>
      </c>
      <c r="B53" s="4" t="s">
        <v>83</v>
      </c>
      <c r="C53" s="5" t="s">
        <v>84</v>
      </c>
      <c r="D53" s="16">
        <v>362.49639168000004</v>
      </c>
      <c r="E53" s="15">
        <v>36.249639168000002</v>
      </c>
      <c r="F53" s="20">
        <v>30.280735496000002</v>
      </c>
      <c r="G53" s="15">
        <v>20.65262448</v>
      </c>
      <c r="H53" s="20">
        <v>13.343115912000004</v>
      </c>
      <c r="I53" s="15">
        <v>8.6827604040000015</v>
      </c>
      <c r="J53" s="46">
        <v>6.7729114172185438</v>
      </c>
      <c r="K53" s="15">
        <v>5.1393061200000005</v>
      </c>
      <c r="L53" s="16">
        <v>2050.6175092000003</v>
      </c>
    </row>
    <row r="54" spans="1:12" ht="15.95" customHeight="1" x14ac:dyDescent="0.2">
      <c r="A54" s="4" t="s">
        <v>128</v>
      </c>
      <c r="B54" s="4" t="s">
        <v>83</v>
      </c>
      <c r="C54" s="5" t="s">
        <v>84</v>
      </c>
      <c r="D54" s="16">
        <v>607.02892800000006</v>
      </c>
      <c r="E54" s="15">
        <v>60.702892800000001</v>
      </c>
      <c r="F54" s="20">
        <v>52.441496600000001</v>
      </c>
      <c r="G54" s="15">
        <v>35.935907999999998</v>
      </c>
      <c r="H54" s="20">
        <v>23.277250200000005</v>
      </c>
      <c r="I54" s="15">
        <v>15.178155899999998</v>
      </c>
      <c r="J54" s="46">
        <v>11.833601324503313</v>
      </c>
      <c r="K54" s="15">
        <v>8.960127</v>
      </c>
      <c r="L54" s="16">
        <v>3617.1540699999996</v>
      </c>
    </row>
    <row r="55" spans="1:12" ht="15.95" customHeight="1" x14ac:dyDescent="0.2">
      <c r="A55" s="4" t="s">
        <v>129</v>
      </c>
      <c r="B55" s="4" t="s">
        <v>83</v>
      </c>
      <c r="C55" s="5" t="s">
        <v>84</v>
      </c>
      <c r="D55" s="16">
        <v>397.58832768000008</v>
      </c>
      <c r="E55" s="15">
        <v>39.758832768000005</v>
      </c>
      <c r="F55" s="20">
        <v>33.460942195999998</v>
      </c>
      <c r="G55" s="15">
        <v>22.845870480000006</v>
      </c>
      <c r="H55" s="20">
        <v>14.768725812000003</v>
      </c>
      <c r="I55" s="15">
        <v>9.6148899540000006</v>
      </c>
      <c r="J55" s="46">
        <v>7.4991518145695375</v>
      </c>
      <c r="K55" s="15">
        <v>5.687617620000001</v>
      </c>
      <c r="L55" s="16">
        <v>2275.4252242000002</v>
      </c>
    </row>
    <row r="56" spans="1:12" ht="15.95" customHeight="1" x14ac:dyDescent="0.2">
      <c r="A56" s="4" t="s">
        <v>130</v>
      </c>
      <c r="B56" s="4" t="s">
        <v>83</v>
      </c>
      <c r="C56" s="5" t="s">
        <v>84</v>
      </c>
      <c r="D56" s="16">
        <v>378.98960160000007</v>
      </c>
      <c r="E56" s="15">
        <v>37.898960160000009</v>
      </c>
      <c r="F56" s="20">
        <v>31.775432645000002</v>
      </c>
      <c r="G56" s="15">
        <v>21.683450100000002</v>
      </c>
      <c r="H56" s="20">
        <v>14.013152565</v>
      </c>
      <c r="I56" s="15">
        <v>9.120861292499999</v>
      </c>
      <c r="J56" s="46">
        <v>7.11424440397351</v>
      </c>
      <c r="K56" s="15">
        <v>5.3970125250000009</v>
      </c>
      <c r="L56" s="16">
        <v>2156.2771352499999</v>
      </c>
    </row>
    <row r="57" spans="1:12" ht="15.95" customHeight="1" x14ac:dyDescent="0.2">
      <c r="A57" s="4" t="s">
        <v>131</v>
      </c>
      <c r="B57" s="4" t="s">
        <v>83</v>
      </c>
      <c r="C57" s="5" t="s">
        <v>84</v>
      </c>
      <c r="D57" s="16">
        <v>350.91605280000005</v>
      </c>
      <c r="E57" s="15">
        <v>35.091605280000003</v>
      </c>
      <c r="F57" s="20">
        <v>29.231267284999998</v>
      </c>
      <c r="G57" s="15">
        <v>19.9288533</v>
      </c>
      <c r="H57" s="20">
        <v>12.872664645</v>
      </c>
      <c r="I57" s="15">
        <v>8.3751576525000004</v>
      </c>
      <c r="J57" s="46">
        <v>6.5332520860927152</v>
      </c>
      <c r="K57" s="15">
        <v>4.9583633250000005</v>
      </c>
      <c r="L57" s="16">
        <v>1976.4309632500001</v>
      </c>
    </row>
    <row r="58" spans="1:12" ht="15.95" customHeight="1" x14ac:dyDescent="0.2">
      <c r="A58" s="4" t="s">
        <v>132</v>
      </c>
      <c r="B58" s="4" t="s">
        <v>83</v>
      </c>
      <c r="C58" s="5" t="s">
        <v>84</v>
      </c>
      <c r="D58" s="16">
        <v>406.01039232000005</v>
      </c>
      <c r="E58" s="15">
        <v>40.601039232000005</v>
      </c>
      <c r="F58" s="20">
        <v>34.224191804</v>
      </c>
      <c r="G58" s="15">
        <v>23.372249520000004</v>
      </c>
      <c r="H58" s="20">
        <v>15.110872188000002</v>
      </c>
      <c r="I58" s="15">
        <v>9.8386010459999991</v>
      </c>
      <c r="J58" s="46">
        <v>7.6734495099337749</v>
      </c>
      <c r="K58" s="15">
        <v>5.8192123800000006</v>
      </c>
      <c r="L58" s="16">
        <v>2329.3790758</v>
      </c>
    </row>
    <row r="59" spans="1:12" ht="15.95" customHeight="1" x14ac:dyDescent="0.2">
      <c r="A59" s="4" t="s">
        <v>133</v>
      </c>
      <c r="B59" s="4" t="s">
        <v>83</v>
      </c>
      <c r="C59" s="5" t="s">
        <v>84</v>
      </c>
      <c r="D59" s="16">
        <v>353.37248832</v>
      </c>
      <c r="E59" s="15">
        <v>35.337248832</v>
      </c>
      <c r="F59" s="20">
        <v>29.453881753999998</v>
      </c>
      <c r="G59" s="15">
        <v>20.082380520000001</v>
      </c>
      <c r="H59" s="20">
        <v>12.972457338000002</v>
      </c>
      <c r="I59" s="15">
        <v>8.4404067210000004</v>
      </c>
      <c r="J59" s="46">
        <v>6.5840889139072845</v>
      </c>
      <c r="K59" s="15">
        <v>4.9967451299999999</v>
      </c>
      <c r="L59" s="16">
        <v>1992.1675032999999</v>
      </c>
    </row>
    <row r="60" spans="1:12" ht="15.95" customHeight="1" x14ac:dyDescent="0.2">
      <c r="A60" s="4" t="s">
        <v>134</v>
      </c>
      <c r="B60" s="4" t="s">
        <v>83</v>
      </c>
      <c r="C60" s="5" t="s">
        <v>84</v>
      </c>
      <c r="D60" s="16">
        <v>400.04476320000003</v>
      </c>
      <c r="E60" s="15">
        <v>40.004476320000009</v>
      </c>
      <c r="F60" s="20">
        <v>33.683556664999998</v>
      </c>
      <c r="G60" s="15">
        <v>22.999397699999999</v>
      </c>
      <c r="H60" s="20">
        <v>14.868518505000003</v>
      </c>
      <c r="I60" s="15">
        <v>9.6801390225000006</v>
      </c>
      <c r="J60" s="46">
        <v>7.5499886423841067</v>
      </c>
      <c r="K60" s="15">
        <v>5.7259994249999995</v>
      </c>
      <c r="L60" s="16">
        <v>2291.16176425</v>
      </c>
    </row>
    <row r="61" spans="1:12" ht="15.95" customHeight="1" x14ac:dyDescent="0.2">
      <c r="A61" s="4" t="s">
        <v>135</v>
      </c>
      <c r="B61" s="4" t="s">
        <v>83</v>
      </c>
      <c r="C61" s="5" t="s">
        <v>84</v>
      </c>
      <c r="D61" s="16">
        <v>361.79455296000003</v>
      </c>
      <c r="E61" s="15">
        <v>36.179455296000008</v>
      </c>
      <c r="F61" s="20">
        <v>30.217131362</v>
      </c>
      <c r="G61" s="15">
        <v>20.608759560000003</v>
      </c>
      <c r="H61" s="20">
        <v>13.314603714000002</v>
      </c>
      <c r="I61" s="15">
        <v>8.6641178130000007</v>
      </c>
      <c r="J61" s="46">
        <v>6.7583866092715237</v>
      </c>
      <c r="K61" s="15">
        <v>5.1283398900000003</v>
      </c>
      <c r="L61" s="16">
        <v>2046.1213549000001</v>
      </c>
    </row>
    <row r="62" spans="1:12" ht="15.95" customHeight="1" x14ac:dyDescent="0.2">
      <c r="A62" s="4" t="s">
        <v>136</v>
      </c>
      <c r="B62" s="4" t="s">
        <v>83</v>
      </c>
      <c r="C62" s="5" t="s">
        <v>84</v>
      </c>
      <c r="D62" s="16">
        <v>341.44123008000003</v>
      </c>
      <c r="E62" s="15">
        <v>34.144123008000001</v>
      </c>
      <c r="F62" s="20">
        <v>28.372611476000003</v>
      </c>
      <c r="G62" s="15">
        <v>19.336676880000002</v>
      </c>
      <c r="H62" s="20">
        <v>12.487749972000003</v>
      </c>
      <c r="I62" s="15">
        <v>8.1234826739999999</v>
      </c>
      <c r="J62" s="46">
        <v>6.337167178807948</v>
      </c>
      <c r="K62" s="15">
        <v>4.8103192200000002</v>
      </c>
      <c r="L62" s="16">
        <v>1915.7328802000002</v>
      </c>
    </row>
    <row r="63" spans="1:12" ht="15.95" customHeight="1" x14ac:dyDescent="0.2">
      <c r="A63" s="4" t="s">
        <v>137</v>
      </c>
      <c r="B63" s="4" t="s">
        <v>83</v>
      </c>
      <c r="C63" s="5" t="s">
        <v>84</v>
      </c>
      <c r="D63" s="16">
        <v>647.49887999999999</v>
      </c>
      <c r="E63" s="15">
        <v>64.749887999999999</v>
      </c>
      <c r="F63" s="20">
        <v>56.109085999999998</v>
      </c>
      <c r="G63" s="15">
        <v>38.46528</v>
      </c>
      <c r="H63" s="20">
        <v>24.921341999999996</v>
      </c>
      <c r="I63" s="15">
        <v>16.253138999999997</v>
      </c>
      <c r="J63" s="46">
        <v>12.671141721854305</v>
      </c>
      <c r="K63" s="15">
        <v>9.5924700000000005</v>
      </c>
      <c r="L63" s="16">
        <v>3876.4146999999998</v>
      </c>
    </row>
    <row r="64" spans="1:12" ht="15.95" customHeight="1" x14ac:dyDescent="0.2">
      <c r="A64" s="4" t="s">
        <v>138</v>
      </c>
      <c r="B64" s="4" t="s">
        <v>83</v>
      </c>
      <c r="C64" s="5" t="s">
        <v>84</v>
      </c>
      <c r="D64" s="16">
        <v>417.94165056000003</v>
      </c>
      <c r="E64" s="15">
        <v>41.794165056000004</v>
      </c>
      <c r="F64" s="20">
        <v>35.305462082000005</v>
      </c>
      <c r="G64" s="15">
        <v>24.117953160000003</v>
      </c>
      <c r="H64" s="20">
        <v>15.595579554000004</v>
      </c>
      <c r="I64" s="15">
        <v>10.155525093000001</v>
      </c>
      <c r="J64" s="46">
        <v>7.9203712450331132</v>
      </c>
      <c r="K64" s="15">
        <v>6.0056382900000003</v>
      </c>
      <c r="L64" s="16">
        <v>2405.8136989</v>
      </c>
    </row>
    <row r="65" spans="1:12" ht="15.95" customHeight="1" x14ac:dyDescent="0.2">
      <c r="A65" s="4" t="s">
        <v>139</v>
      </c>
      <c r="B65" s="4" t="s">
        <v>83</v>
      </c>
      <c r="C65" s="5" t="s">
        <v>84</v>
      </c>
      <c r="D65" s="16">
        <v>369.16385952000007</v>
      </c>
      <c r="E65" s="15">
        <v>36.916385952000006</v>
      </c>
      <c r="F65" s="20">
        <v>30.884974768999999</v>
      </c>
      <c r="G65" s="15">
        <v>21.069341219999998</v>
      </c>
      <c r="H65" s="20">
        <v>13.613981793000002</v>
      </c>
      <c r="I65" s="15">
        <v>8.8598650185000007</v>
      </c>
      <c r="J65" s="46">
        <v>6.9108970927152322</v>
      </c>
      <c r="K65" s="15">
        <v>5.2434853050000001</v>
      </c>
      <c r="L65" s="16">
        <v>2093.3309750500002</v>
      </c>
    </row>
    <row r="66" spans="1:12" ht="15.95" customHeight="1" x14ac:dyDescent="0.2">
      <c r="A66" s="4" t="s">
        <v>140</v>
      </c>
      <c r="B66" s="4" t="s">
        <v>83</v>
      </c>
      <c r="C66" s="5" t="s">
        <v>84</v>
      </c>
      <c r="D66" s="16">
        <v>356.20089836160003</v>
      </c>
      <c r="E66" s="15">
        <v>35.620089836160005</v>
      </c>
      <c r="F66" s="20">
        <v>29.710206414020004</v>
      </c>
      <c r="G66" s="15">
        <v>20.259156147600002</v>
      </c>
      <c r="H66" s="20">
        <v>13.087361495940003</v>
      </c>
      <c r="I66" s="15">
        <v>8.5155363627300016</v>
      </c>
      <c r="J66" s="46">
        <v>6.6426238899337751</v>
      </c>
      <c r="K66" s="15">
        <v>5.0409390369000002</v>
      </c>
      <c r="L66" s="16">
        <v>2010.2870051289999</v>
      </c>
    </row>
    <row r="67" spans="1:12" ht="15.95" customHeight="1" x14ac:dyDescent="0.2">
      <c r="A67" s="4" t="s">
        <v>141</v>
      </c>
      <c r="B67" s="4" t="s">
        <v>83</v>
      </c>
      <c r="C67" s="5" t="s">
        <v>84</v>
      </c>
      <c r="D67" s="16">
        <v>269.49440000000004</v>
      </c>
      <c r="E67" s="15">
        <v>26.949439999999999</v>
      </c>
      <c r="F67" s="20">
        <v>21.852429999999998</v>
      </c>
      <c r="G67" s="15">
        <v>14.84</v>
      </c>
      <c r="H67" s="20">
        <v>9.5649100000000011</v>
      </c>
      <c r="I67" s="15">
        <v>6.2123949999999999</v>
      </c>
      <c r="J67" s="46">
        <v>4.8482013245033109</v>
      </c>
      <c r="K67" s="15">
        <v>3.68615</v>
      </c>
      <c r="L67" s="16">
        <v>1372.4749999999999</v>
      </c>
    </row>
    <row r="68" spans="1:12" ht="15.95" customHeight="1" x14ac:dyDescent="0.2">
      <c r="A68" s="4" t="s">
        <v>142</v>
      </c>
      <c r="B68" s="4" t="s">
        <v>83</v>
      </c>
      <c r="C68" s="5" t="s">
        <v>84</v>
      </c>
      <c r="D68" s="16">
        <v>371.97121440000001</v>
      </c>
      <c r="E68" s="15">
        <v>37.197121440000004</v>
      </c>
      <c r="F68" s="20">
        <v>31.139391305000004</v>
      </c>
      <c r="G68" s="15">
        <v>21.244800900000001</v>
      </c>
      <c r="H68" s="20">
        <v>13.728030585000004</v>
      </c>
      <c r="I68" s="15">
        <v>8.934435382500002</v>
      </c>
      <c r="J68" s="46">
        <v>6.968996324503312</v>
      </c>
      <c r="K68" s="15">
        <v>5.2873502250000008</v>
      </c>
      <c r="L68" s="16">
        <v>2111.31559225</v>
      </c>
    </row>
    <row r="69" spans="1:12" ht="15.95" customHeight="1" x14ac:dyDescent="0.2">
      <c r="A69" s="4" t="s">
        <v>143</v>
      </c>
      <c r="B69" s="4" t="s">
        <v>83</v>
      </c>
      <c r="C69" s="5" t="s">
        <v>84</v>
      </c>
      <c r="D69" s="16">
        <v>357.2326012800001</v>
      </c>
      <c r="E69" s="15">
        <v>35.723260128000007</v>
      </c>
      <c r="F69" s="20">
        <v>29.803704491000001</v>
      </c>
      <c r="G69" s="15">
        <v>20.323637580000003</v>
      </c>
      <c r="H69" s="20">
        <v>13.129274427000004</v>
      </c>
      <c r="I69" s="15">
        <v>8.5429409715000002</v>
      </c>
      <c r="J69" s="46">
        <v>6.6639753576158949</v>
      </c>
      <c r="K69" s="15">
        <v>5.0570593950000013</v>
      </c>
      <c r="L69" s="16">
        <v>2016.8963519500003</v>
      </c>
    </row>
    <row r="70" spans="1:12" ht="15.95" customHeight="1" x14ac:dyDescent="0.2">
      <c r="A70" s="4" t="s">
        <v>144</v>
      </c>
      <c r="B70" s="4" t="s">
        <v>83</v>
      </c>
      <c r="C70" s="5" t="s">
        <v>84</v>
      </c>
      <c r="D70" s="16">
        <v>383.55155328000001</v>
      </c>
      <c r="E70" s="15">
        <v>38.355155328000009</v>
      </c>
      <c r="F70" s="20">
        <v>32.188859516000001</v>
      </c>
      <c r="G70" s="15">
        <v>21.968572080000001</v>
      </c>
      <c r="H70" s="20">
        <v>14.198481852000002</v>
      </c>
      <c r="I70" s="15">
        <v>9.2420381340000013</v>
      </c>
      <c r="J70" s="46">
        <v>7.2086556556291388</v>
      </c>
      <c r="K70" s="15">
        <v>5.4682930199999999</v>
      </c>
      <c r="L70" s="16">
        <v>2185.5021382</v>
      </c>
    </row>
    <row r="71" spans="1:12" ht="15.95" customHeight="1" x14ac:dyDescent="0.2">
      <c r="A71" s="4" t="s">
        <v>145</v>
      </c>
      <c r="B71" s="4" t="s">
        <v>83</v>
      </c>
      <c r="C71" s="5" t="s">
        <v>84</v>
      </c>
      <c r="D71" s="16">
        <v>688.80326400000013</v>
      </c>
      <c r="E71" s="15">
        <v>68.880326400000015</v>
      </c>
      <c r="F71" s="20">
        <v>59.852295799999993</v>
      </c>
      <c r="G71" s="15">
        <v>41.046804000000002</v>
      </c>
      <c r="H71" s="20">
        <v>26.599332600000004</v>
      </c>
      <c r="I71" s="15">
        <v>17.350286700000005</v>
      </c>
      <c r="J71" s="46">
        <v>13.525950993377487</v>
      </c>
      <c r="K71" s="15">
        <v>10.237851000000001</v>
      </c>
      <c r="L71" s="16">
        <v>4141.0209100000002</v>
      </c>
    </row>
    <row r="72" spans="1:12" ht="15.95" customHeight="1" x14ac:dyDescent="0.2">
      <c r="A72" s="4" t="s">
        <v>146</v>
      </c>
      <c r="B72" s="4" t="s">
        <v>83</v>
      </c>
      <c r="C72" s="5" t="s">
        <v>84</v>
      </c>
      <c r="D72" s="16">
        <v>621.63148799999999</v>
      </c>
      <c r="E72" s="15">
        <v>62.163148800000002</v>
      </c>
      <c r="F72" s="20">
        <v>53.764853600000002</v>
      </c>
      <c r="G72" s="15">
        <v>36.848568</v>
      </c>
      <c r="H72" s="20">
        <v>23.870479199999998</v>
      </c>
      <c r="I72" s="15">
        <v>15.5660364</v>
      </c>
      <c r="J72" s="46">
        <v>12.135806622516556</v>
      </c>
      <c r="K72" s="15">
        <v>9.1882920000000006</v>
      </c>
      <c r="L72" s="16">
        <v>3710.7017199999996</v>
      </c>
    </row>
    <row r="73" spans="1:12" ht="15.95" customHeight="1" x14ac:dyDescent="0.2">
      <c r="A73" s="4" t="s">
        <v>147</v>
      </c>
      <c r="B73" s="4" t="s">
        <v>83</v>
      </c>
      <c r="C73" s="5" t="s">
        <v>84</v>
      </c>
      <c r="D73" s="16">
        <v>379.10891418240004</v>
      </c>
      <c r="E73" s="15">
        <v>37.910891418240006</v>
      </c>
      <c r="F73" s="20">
        <v>31.786245347780003</v>
      </c>
      <c r="G73" s="15">
        <v>21.690907136400003</v>
      </c>
      <c r="H73" s="20">
        <v>14.017999638660003</v>
      </c>
      <c r="I73" s="15">
        <v>9.12403053297</v>
      </c>
      <c r="J73" s="46">
        <v>7.1167136213245037</v>
      </c>
      <c r="K73" s="15">
        <v>5.3988767841000005</v>
      </c>
      <c r="L73" s="16">
        <v>2157.0414814810001</v>
      </c>
    </row>
    <row r="74" spans="1:12" ht="15.95" customHeight="1" x14ac:dyDescent="0.2">
      <c r="A74" s="4" t="s">
        <v>148</v>
      </c>
      <c r="B74" s="4" t="s">
        <v>83</v>
      </c>
      <c r="C74" s="5" t="s">
        <v>84</v>
      </c>
      <c r="D74" s="16">
        <v>375.83132736000005</v>
      </c>
      <c r="E74" s="15">
        <v>37.583132736000003</v>
      </c>
      <c r="F74" s="20">
        <v>31.489214042</v>
      </c>
      <c r="G74" s="15">
        <v>21.48605796</v>
      </c>
      <c r="H74" s="20">
        <v>13.884847674000003</v>
      </c>
      <c r="I74" s="15">
        <v>9.036969633</v>
      </c>
      <c r="J74" s="46">
        <v>7.0488827682119215</v>
      </c>
      <c r="K74" s="15">
        <v>5.3476644900000005</v>
      </c>
      <c r="L74" s="16">
        <v>2136.0444409000002</v>
      </c>
    </row>
    <row r="75" spans="1:12" ht="15.95" customHeight="1" x14ac:dyDescent="0.2">
      <c r="A75" s="4" t="s">
        <v>149</v>
      </c>
      <c r="B75" s="4" t="s">
        <v>83</v>
      </c>
      <c r="C75" s="5" t="s">
        <v>84</v>
      </c>
      <c r="D75" s="16">
        <v>362.49639168000004</v>
      </c>
      <c r="E75" s="15">
        <v>36.249639168000002</v>
      </c>
      <c r="F75" s="20">
        <v>30.280735496000002</v>
      </c>
      <c r="G75" s="15">
        <v>20.65262448</v>
      </c>
      <c r="H75" s="20">
        <v>13.343115912000004</v>
      </c>
      <c r="I75" s="15">
        <v>8.6827604040000015</v>
      </c>
      <c r="J75" s="46">
        <v>6.7729114172185438</v>
      </c>
      <c r="K75" s="15">
        <v>5.1393061200000005</v>
      </c>
      <c r="L75" s="16">
        <v>2050.6175092000003</v>
      </c>
    </row>
    <row r="76" spans="1:12" ht="15.95" customHeight="1" x14ac:dyDescent="0.2">
      <c r="A76" s="4" t="s">
        <v>150</v>
      </c>
      <c r="B76" s="4" t="s">
        <v>83</v>
      </c>
      <c r="C76" s="5" t="s">
        <v>84</v>
      </c>
      <c r="D76" s="16">
        <v>343.19582688000003</v>
      </c>
      <c r="E76" s="15">
        <v>34.319582688000004</v>
      </c>
      <c r="F76" s="20">
        <v>28.531621811000001</v>
      </c>
      <c r="G76" s="15">
        <v>19.446339180000003</v>
      </c>
      <c r="H76" s="20">
        <v>12.559030467000003</v>
      </c>
      <c r="I76" s="15">
        <v>8.1700891515000009</v>
      </c>
      <c r="J76" s="46">
        <v>6.3734791986754971</v>
      </c>
      <c r="K76" s="15">
        <v>4.8377347950000003</v>
      </c>
      <c r="L76" s="16">
        <v>1926.97326595</v>
      </c>
    </row>
    <row r="77" spans="1:12" ht="15.95" customHeight="1" x14ac:dyDescent="0.2">
      <c r="A77" s="4" t="s">
        <v>151</v>
      </c>
      <c r="B77" s="4" t="s">
        <v>83</v>
      </c>
      <c r="C77" s="5" t="s">
        <v>84</v>
      </c>
      <c r="D77" s="16">
        <v>377.93684352000008</v>
      </c>
      <c r="E77" s="15">
        <v>37.793684352000007</v>
      </c>
      <c r="F77" s="20">
        <v>31.680026444000003</v>
      </c>
      <c r="G77" s="15">
        <v>21.617652720000006</v>
      </c>
      <c r="H77" s="20">
        <v>13.970384268000002</v>
      </c>
      <c r="I77" s="15">
        <v>9.0928974060000023</v>
      </c>
      <c r="J77" s="46">
        <v>7.0924571920529811</v>
      </c>
      <c r="K77" s="15">
        <v>5.3805631800000011</v>
      </c>
      <c r="L77" s="16">
        <v>2149.5329038</v>
      </c>
    </row>
    <row r="78" spans="1:12" ht="15.95" customHeight="1" x14ac:dyDescent="0.2">
      <c r="A78" s="4" t="s">
        <v>152</v>
      </c>
      <c r="B78" s="4" t="s">
        <v>83</v>
      </c>
      <c r="C78" s="5" t="s">
        <v>84</v>
      </c>
      <c r="D78" s="16">
        <v>627.47251200000005</v>
      </c>
      <c r="E78" s="15">
        <v>62.747251200000008</v>
      </c>
      <c r="F78" s="20">
        <v>54.294196400000004</v>
      </c>
      <c r="G78" s="15">
        <v>37.213632000000004</v>
      </c>
      <c r="H78" s="20">
        <v>24.107770800000001</v>
      </c>
      <c r="I78" s="15">
        <v>15.7211886</v>
      </c>
      <c r="J78" s="46">
        <v>12.256688741721854</v>
      </c>
      <c r="K78" s="15">
        <v>9.2795580000000015</v>
      </c>
      <c r="L78" s="16">
        <v>3748.1207799999997</v>
      </c>
    </row>
    <row r="79" spans="1:12" ht="15.95" customHeight="1" x14ac:dyDescent="0.2">
      <c r="A79" s="4" t="s">
        <v>153</v>
      </c>
      <c r="B79" s="4" t="s">
        <v>83</v>
      </c>
      <c r="C79" s="5" t="s">
        <v>84</v>
      </c>
      <c r="D79" s="16">
        <v>342.14306880000004</v>
      </c>
      <c r="E79" s="15">
        <v>34.214306880000002</v>
      </c>
      <c r="F79" s="20">
        <v>28.436215610000001</v>
      </c>
      <c r="G79" s="15">
        <v>19.3805418</v>
      </c>
      <c r="H79" s="20">
        <v>12.516262170000001</v>
      </c>
      <c r="I79" s="15">
        <v>8.1421252650000007</v>
      </c>
      <c r="J79" s="46">
        <v>6.3516919867549673</v>
      </c>
      <c r="K79" s="15">
        <v>4.8212854500000004</v>
      </c>
      <c r="L79" s="16">
        <v>1920.2290345000001</v>
      </c>
    </row>
    <row r="80" spans="1:12" ht="15.95" customHeight="1" x14ac:dyDescent="0.2">
      <c r="A80" s="4" t="s">
        <v>154</v>
      </c>
      <c r="B80" s="4" t="s">
        <v>83</v>
      </c>
      <c r="C80" s="5" t="s">
        <v>84</v>
      </c>
      <c r="D80" s="16">
        <v>370.21661760000001</v>
      </c>
      <c r="E80" s="15">
        <v>37.021661760000001</v>
      </c>
      <c r="F80" s="20">
        <v>30.980380969999999</v>
      </c>
      <c r="G80" s="15">
        <v>21.135138600000001</v>
      </c>
      <c r="H80" s="20">
        <v>13.656750090000001</v>
      </c>
      <c r="I80" s="15">
        <v>8.887828905000001</v>
      </c>
      <c r="J80" s="46">
        <v>6.932684304635762</v>
      </c>
      <c r="K80" s="15">
        <v>5.2599346499999999</v>
      </c>
      <c r="L80" s="16">
        <v>2100.0752065000001</v>
      </c>
    </row>
    <row r="81" spans="1:12" ht="15.95" customHeight="1" x14ac:dyDescent="0.2">
      <c r="A81" s="4" t="s">
        <v>155</v>
      </c>
      <c r="B81" s="4" t="s">
        <v>83</v>
      </c>
      <c r="C81" s="5" t="s">
        <v>84</v>
      </c>
      <c r="D81" s="16">
        <v>635.39961600000015</v>
      </c>
      <c r="E81" s="15">
        <v>63.539961600000012</v>
      </c>
      <c r="F81" s="20">
        <v>55.012590200000005</v>
      </c>
      <c r="G81" s="15">
        <v>37.709075999999996</v>
      </c>
      <c r="H81" s="20">
        <v>24.429809400000003</v>
      </c>
      <c r="I81" s="15">
        <v>15.931752299999999</v>
      </c>
      <c r="J81" s="46">
        <v>12.420743046357616</v>
      </c>
      <c r="K81" s="15">
        <v>9.4034190000000013</v>
      </c>
      <c r="L81" s="16">
        <v>3798.9037899999998</v>
      </c>
    </row>
    <row r="82" spans="1:12" ht="15.95" customHeight="1" x14ac:dyDescent="0.2">
      <c r="A82" s="4" t="s">
        <v>156</v>
      </c>
      <c r="B82" s="4" t="s">
        <v>83</v>
      </c>
      <c r="C82" s="5" t="s">
        <v>84</v>
      </c>
      <c r="D82" s="16">
        <v>362.49639168000004</v>
      </c>
      <c r="E82" s="15">
        <v>36.249639168000002</v>
      </c>
      <c r="F82" s="20">
        <v>30.280735496000002</v>
      </c>
      <c r="G82" s="15">
        <v>20.65262448</v>
      </c>
      <c r="H82" s="20">
        <v>13.343115912000004</v>
      </c>
      <c r="I82" s="15">
        <v>8.6827604040000015</v>
      </c>
      <c r="J82" s="46">
        <v>6.7729114172185438</v>
      </c>
      <c r="K82" s="15">
        <v>5.1393061200000005</v>
      </c>
      <c r="L82" s="16">
        <v>2050.6175092000003</v>
      </c>
    </row>
    <row r="83" spans="1:12" ht="15.95" customHeight="1" x14ac:dyDescent="0.2">
      <c r="A83" s="4" t="s">
        <v>157</v>
      </c>
      <c r="B83" s="4" t="s">
        <v>83</v>
      </c>
      <c r="C83" s="5" t="s">
        <v>84</v>
      </c>
      <c r="D83" s="16">
        <v>663.77030400000001</v>
      </c>
      <c r="E83" s="15">
        <v>66.377030399999995</v>
      </c>
      <c r="F83" s="20">
        <v>57.583683799999996</v>
      </c>
      <c r="G83" s="15">
        <v>39.482244000000001</v>
      </c>
      <c r="H83" s="20">
        <v>25.582368599999999</v>
      </c>
      <c r="I83" s="15">
        <v>16.685348699999999</v>
      </c>
      <c r="J83" s="46">
        <v>13.007884768211921</v>
      </c>
      <c r="K83" s="15">
        <v>9.8467110000000009</v>
      </c>
      <c r="L83" s="16">
        <v>3980.6535099999992</v>
      </c>
    </row>
    <row r="84" spans="1:12" ht="15.95" customHeight="1" x14ac:dyDescent="0.2">
      <c r="A84" s="4" t="s">
        <v>158</v>
      </c>
      <c r="B84" s="4" t="s">
        <v>83</v>
      </c>
      <c r="C84" s="5" t="s">
        <v>84</v>
      </c>
      <c r="D84" s="16">
        <v>608.69779200000005</v>
      </c>
      <c r="E84" s="15">
        <v>60.869779200000004</v>
      </c>
      <c r="F84" s="20">
        <v>52.592737400000004</v>
      </c>
      <c r="G84" s="15">
        <v>36.040212000000004</v>
      </c>
      <c r="H84" s="20">
        <v>23.345047800000007</v>
      </c>
      <c r="I84" s="15">
        <v>15.2224851</v>
      </c>
      <c r="J84" s="46">
        <v>11.868139072847683</v>
      </c>
      <c r="K84" s="15">
        <v>8.9862030000000015</v>
      </c>
      <c r="L84" s="16">
        <v>3627.8452299999999</v>
      </c>
    </row>
    <row r="85" spans="1:12" ht="15.95" customHeight="1" x14ac:dyDescent="0.2">
      <c r="A85" s="4" t="s">
        <v>159</v>
      </c>
      <c r="B85" s="4" t="s">
        <v>83</v>
      </c>
      <c r="C85" s="5" t="s">
        <v>84</v>
      </c>
      <c r="D85" s="16">
        <v>350.91605280000005</v>
      </c>
      <c r="E85" s="15">
        <v>35.091605280000003</v>
      </c>
      <c r="F85" s="20">
        <v>29.231267284999998</v>
      </c>
      <c r="G85" s="15">
        <v>19.9288533</v>
      </c>
      <c r="H85" s="20">
        <v>12.872664645</v>
      </c>
      <c r="I85" s="15">
        <v>8.3751576525000004</v>
      </c>
      <c r="J85" s="46">
        <v>6.5332520860927152</v>
      </c>
      <c r="K85" s="15">
        <v>4.9583633250000005</v>
      </c>
      <c r="L85" s="16">
        <v>1976.4309632500001</v>
      </c>
    </row>
    <row r="86" spans="1:12" ht="15.95" customHeight="1" x14ac:dyDescent="0.2">
      <c r="A86" s="4" t="s">
        <v>160</v>
      </c>
      <c r="B86" s="4" t="s">
        <v>83</v>
      </c>
      <c r="C86" s="5" t="s">
        <v>84</v>
      </c>
      <c r="D86" s="16">
        <v>362.39178240000007</v>
      </c>
      <c r="E86" s="15">
        <v>36.239178240000008</v>
      </c>
      <c r="F86" s="20">
        <v>30.271255279999998</v>
      </c>
      <c r="G86" s="15">
        <v>20.646086400000002</v>
      </c>
      <c r="H86" s="20">
        <v>13.338866160000002</v>
      </c>
      <c r="I86" s="15">
        <v>8.6799817200000007</v>
      </c>
      <c r="J86" s="46">
        <v>6.7707464900662258</v>
      </c>
      <c r="K86" s="15">
        <v>5.1376716000000009</v>
      </c>
      <c r="L86" s="16">
        <v>2049.9473560000001</v>
      </c>
    </row>
    <row r="87" spans="1:12" ht="15.95" customHeight="1" x14ac:dyDescent="0.2">
      <c r="A87" s="4" t="s">
        <v>161</v>
      </c>
      <c r="B87" s="4" t="s">
        <v>83</v>
      </c>
      <c r="C87" s="5" t="s">
        <v>84</v>
      </c>
      <c r="D87" s="16">
        <v>377.93684352000008</v>
      </c>
      <c r="E87" s="15">
        <v>37.793684352000007</v>
      </c>
      <c r="F87" s="20">
        <v>31.680026444000003</v>
      </c>
      <c r="G87" s="15">
        <v>21.617652720000006</v>
      </c>
      <c r="H87" s="20">
        <v>13.970384268000002</v>
      </c>
      <c r="I87" s="15">
        <v>9.0928974060000023</v>
      </c>
      <c r="J87" s="46">
        <v>7.0924571920529811</v>
      </c>
      <c r="K87" s="15">
        <v>5.3805631800000011</v>
      </c>
      <c r="L87" s="16">
        <v>2149.5329038</v>
      </c>
    </row>
    <row r="88" spans="1:12" ht="15.95" customHeight="1" x14ac:dyDescent="0.2">
      <c r="A88" s="4" t="s">
        <v>162</v>
      </c>
      <c r="B88" s="4" t="s">
        <v>83</v>
      </c>
      <c r="C88" s="5" t="s">
        <v>84</v>
      </c>
      <c r="D88" s="16">
        <v>801.86880000000008</v>
      </c>
      <c r="E88" s="15">
        <v>80.186880000000002</v>
      </c>
      <c r="F88" s="20">
        <v>70.098860000000002</v>
      </c>
      <c r="G88" s="15">
        <v>48.113400000000006</v>
      </c>
      <c r="H88" s="20">
        <v>31.192620000000005</v>
      </c>
      <c r="I88" s="15">
        <v>20.353590000000001</v>
      </c>
      <c r="J88" s="46">
        <v>15.86588344370861</v>
      </c>
      <c r="K88" s="15">
        <v>12.004500000000002</v>
      </c>
      <c r="L88" s="16">
        <v>4865.3469999999998</v>
      </c>
    </row>
    <row r="89" spans="1:12" ht="15.95" customHeight="1" x14ac:dyDescent="0.2">
      <c r="A89" s="4" t="s">
        <v>163</v>
      </c>
      <c r="B89" s="4" t="s">
        <v>83</v>
      </c>
      <c r="C89" s="5" t="s">
        <v>84</v>
      </c>
      <c r="D89" s="16">
        <v>581.16153599999996</v>
      </c>
      <c r="E89" s="15">
        <v>58.116153600000004</v>
      </c>
      <c r="F89" s="20">
        <v>50.097264199999998</v>
      </c>
      <c r="G89" s="15">
        <v>34.319195999999998</v>
      </c>
      <c r="H89" s="20">
        <v>22.226387400000004</v>
      </c>
      <c r="I89" s="15">
        <v>14.491053299999999</v>
      </c>
      <c r="J89" s="46">
        <v>11.298266225165564</v>
      </c>
      <c r="K89" s="15">
        <v>8.555949</v>
      </c>
      <c r="L89" s="16">
        <v>3451.4410899999993</v>
      </c>
    </row>
    <row r="90" spans="1:12" ht="15.95" customHeight="1" x14ac:dyDescent="0.2">
      <c r="A90" s="4" t="s">
        <v>164</v>
      </c>
      <c r="B90" s="4" t="s">
        <v>83</v>
      </c>
      <c r="C90" s="5" t="s">
        <v>84</v>
      </c>
      <c r="D90" s="16">
        <v>354.07432704000007</v>
      </c>
      <c r="E90" s="15">
        <v>35.407432704000009</v>
      </c>
      <c r="F90" s="20">
        <v>29.517485888000003</v>
      </c>
      <c r="G90" s="15">
        <v>20.126245440000002</v>
      </c>
      <c r="H90" s="20">
        <v>13.000969536000001</v>
      </c>
      <c r="I90" s="15">
        <v>8.4590493120000012</v>
      </c>
      <c r="J90" s="46">
        <v>6.5986137218543055</v>
      </c>
      <c r="K90" s="15">
        <v>5.0077113600000009</v>
      </c>
      <c r="L90" s="16">
        <v>1996.6636576000001</v>
      </c>
    </row>
    <row r="91" spans="1:12" ht="15.95" customHeight="1" x14ac:dyDescent="0.2">
      <c r="A91" s="4" t="s">
        <v>165</v>
      </c>
      <c r="B91" s="4" t="s">
        <v>83</v>
      </c>
      <c r="C91" s="5" t="s">
        <v>84</v>
      </c>
      <c r="D91" s="16">
        <v>697.14758400000005</v>
      </c>
      <c r="E91" s="15">
        <v>69.714758400000008</v>
      </c>
      <c r="F91" s="20">
        <v>60.608499800000004</v>
      </c>
      <c r="G91" s="15">
        <v>41.568324000000004</v>
      </c>
      <c r="H91" s="20">
        <v>26.938320600000004</v>
      </c>
      <c r="I91" s="15">
        <v>17.571932700000001</v>
      </c>
      <c r="J91" s="46">
        <v>13.698639735099338</v>
      </c>
      <c r="K91" s="15">
        <v>10.368231000000002</v>
      </c>
      <c r="L91" s="16">
        <v>4194.4767099999999</v>
      </c>
    </row>
    <row r="92" spans="1:12" ht="15.95" customHeight="1" x14ac:dyDescent="0.2">
      <c r="A92" s="4" t="s">
        <v>166</v>
      </c>
      <c r="B92" s="4" t="s">
        <v>83</v>
      </c>
      <c r="C92" s="5" t="s">
        <v>84</v>
      </c>
      <c r="D92" s="16">
        <v>342.84490752000005</v>
      </c>
      <c r="E92" s="15">
        <v>34.284490752000004</v>
      </c>
      <c r="F92" s="20">
        <v>28.499819743999996</v>
      </c>
      <c r="G92" s="15">
        <v>19.424406720000004</v>
      </c>
      <c r="H92" s="20">
        <v>12.544774368000004</v>
      </c>
      <c r="I92" s="15">
        <v>8.1607678559999997</v>
      </c>
      <c r="J92" s="46">
        <v>6.3662167947019874</v>
      </c>
      <c r="K92" s="15">
        <v>4.8322516800000006</v>
      </c>
      <c r="L92" s="16">
        <v>1924.7251888000001</v>
      </c>
    </row>
    <row r="93" spans="1:12" ht="15.95" customHeight="1" x14ac:dyDescent="0.2">
      <c r="A93" s="4" t="s">
        <v>167</v>
      </c>
      <c r="B93" s="4" t="s">
        <v>83</v>
      </c>
      <c r="C93" s="5" t="s">
        <v>84</v>
      </c>
      <c r="D93" s="16">
        <v>667.10803200000009</v>
      </c>
      <c r="E93" s="15">
        <v>66.710803200000015</v>
      </c>
      <c r="F93" s="20">
        <v>57.88616540000001</v>
      </c>
      <c r="G93" s="15">
        <v>39.690852000000007</v>
      </c>
      <c r="H93" s="20">
        <v>25.7179638</v>
      </c>
      <c r="I93" s="15">
        <v>16.774007100000002</v>
      </c>
      <c r="J93" s="46">
        <v>13.076960264900663</v>
      </c>
      <c r="K93" s="15">
        <v>9.8988630000000022</v>
      </c>
      <c r="L93" s="16">
        <v>4002.0358299999998</v>
      </c>
    </row>
    <row r="94" spans="1:12" ht="15.95" customHeight="1" x14ac:dyDescent="0.2">
      <c r="A94" s="4" t="s">
        <v>168</v>
      </c>
      <c r="B94" s="4" t="s">
        <v>83</v>
      </c>
      <c r="C94" s="5" t="s">
        <v>84</v>
      </c>
      <c r="D94" s="16">
        <v>391.97361792000009</v>
      </c>
      <c r="E94" s="15">
        <v>39.197361792000009</v>
      </c>
      <c r="F94" s="20">
        <v>32.952109124000003</v>
      </c>
      <c r="G94" s="15">
        <v>22.494951120000003</v>
      </c>
      <c r="H94" s="20">
        <v>14.540628228000003</v>
      </c>
      <c r="I94" s="15">
        <v>9.4657492260000016</v>
      </c>
      <c r="J94" s="46">
        <v>7.3829533509933789</v>
      </c>
      <c r="K94" s="15">
        <v>5.5998877800000013</v>
      </c>
      <c r="L94" s="16">
        <v>2239.4559898000007</v>
      </c>
    </row>
    <row r="95" spans="1:12" ht="15.95" customHeight="1" x14ac:dyDescent="0.2">
      <c r="A95" s="4" t="s">
        <v>169</v>
      </c>
      <c r="B95" s="4" t="s">
        <v>83</v>
      </c>
      <c r="C95" s="5" t="s">
        <v>84</v>
      </c>
      <c r="D95" s="16">
        <v>337.93203648000008</v>
      </c>
      <c r="E95" s="15">
        <v>33.793203648000009</v>
      </c>
      <c r="F95" s="20">
        <v>28.054590806</v>
      </c>
      <c r="G95" s="15">
        <v>19.117352280000002</v>
      </c>
      <c r="H95" s="20">
        <v>12.345188982000002</v>
      </c>
      <c r="I95" s="15">
        <v>8.0302697190000014</v>
      </c>
      <c r="J95" s="46">
        <v>6.2645431390728481</v>
      </c>
      <c r="K95" s="15">
        <v>4.7554880700000002</v>
      </c>
      <c r="L95" s="16">
        <v>1893.2521087000002</v>
      </c>
    </row>
    <row r="96" spans="1:12" ht="15.95" customHeight="1" x14ac:dyDescent="0.2">
      <c r="A96" s="4" t="s">
        <v>170</v>
      </c>
      <c r="B96" s="4" t="s">
        <v>83</v>
      </c>
      <c r="C96" s="5" t="s">
        <v>84</v>
      </c>
      <c r="D96" s="16">
        <v>343.54674624</v>
      </c>
      <c r="E96" s="15">
        <v>34.354674624000005</v>
      </c>
      <c r="F96" s="20">
        <v>28.563423877999995</v>
      </c>
      <c r="G96" s="15">
        <v>19.468271640000001</v>
      </c>
      <c r="H96" s="20">
        <v>12.573286566</v>
      </c>
      <c r="I96" s="15">
        <v>8.1794104470000004</v>
      </c>
      <c r="J96" s="46">
        <v>6.3807416026490067</v>
      </c>
      <c r="K96" s="15">
        <v>4.8432179099999999</v>
      </c>
      <c r="L96" s="16">
        <v>1929.2213431</v>
      </c>
    </row>
    <row r="97" spans="1:12" ht="15.95" customHeight="1" x14ac:dyDescent="0.2">
      <c r="A97" s="4" t="s">
        <v>171</v>
      </c>
      <c r="B97" s="4" t="s">
        <v>83</v>
      </c>
      <c r="C97" s="5" t="s">
        <v>84</v>
      </c>
      <c r="D97" s="16">
        <v>364.95282720000006</v>
      </c>
      <c r="E97" s="15">
        <v>36.495282720000006</v>
      </c>
      <c r="F97" s="20">
        <v>30.503349964999998</v>
      </c>
      <c r="G97" s="15">
        <v>20.806151700000001</v>
      </c>
      <c r="H97" s="20">
        <v>13.442908605000001</v>
      </c>
      <c r="I97" s="15">
        <v>8.7480094724999997</v>
      </c>
      <c r="J97" s="46">
        <v>6.8237482450331131</v>
      </c>
      <c r="K97" s="15">
        <v>5.1776879249999999</v>
      </c>
      <c r="L97" s="16">
        <v>2066.3540492500001</v>
      </c>
    </row>
    <row r="98" spans="1:12" ht="15.95" customHeight="1" x14ac:dyDescent="0.2">
      <c r="A98" s="4" t="s">
        <v>172</v>
      </c>
      <c r="B98" s="4" t="s">
        <v>83</v>
      </c>
      <c r="C98" s="5" t="s">
        <v>84</v>
      </c>
      <c r="D98" s="16">
        <v>370.5675369600001</v>
      </c>
      <c r="E98" s="15">
        <v>37.056753696000008</v>
      </c>
      <c r="F98" s="20">
        <v>31.012183037000003</v>
      </c>
      <c r="G98" s="15">
        <v>21.157071060000003</v>
      </c>
      <c r="H98" s="20">
        <v>13.671006189000002</v>
      </c>
      <c r="I98" s="15">
        <v>8.8971502005000005</v>
      </c>
      <c r="J98" s="46">
        <v>6.9399467086092725</v>
      </c>
      <c r="K98" s="15">
        <v>5.2654177650000014</v>
      </c>
      <c r="L98" s="16">
        <v>2102.3232836500001</v>
      </c>
    </row>
    <row r="99" spans="1:12" ht="15.95" customHeight="1" x14ac:dyDescent="0.2">
      <c r="A99" s="4" t="s">
        <v>173</v>
      </c>
      <c r="B99" s="4" t="s">
        <v>83</v>
      </c>
      <c r="C99" s="5" t="s">
        <v>84</v>
      </c>
      <c r="D99" s="16">
        <v>371.34327040000005</v>
      </c>
      <c r="E99" s="15">
        <v>37.134327040000002</v>
      </c>
      <c r="F99" s="20">
        <v>31.082483879999998</v>
      </c>
      <c r="G99" s="15">
        <v>21.2055544</v>
      </c>
      <c r="H99" s="20">
        <v>13.702520360000003</v>
      </c>
      <c r="I99" s="15">
        <v>8.9177556200000012</v>
      </c>
      <c r="J99" s="46">
        <v>6.9560007947019864</v>
      </c>
      <c r="K99" s="15">
        <v>5.2775386000000006</v>
      </c>
      <c r="L99" s="16">
        <v>2107.2928259999999</v>
      </c>
    </row>
    <row r="100" spans="1:12" ht="15.95" customHeight="1" x14ac:dyDescent="0.2">
      <c r="A100" s="4" t="s">
        <v>174</v>
      </c>
      <c r="B100" s="4" t="s">
        <v>83</v>
      </c>
      <c r="C100" s="5" t="s">
        <v>84</v>
      </c>
      <c r="D100" s="16">
        <v>338.63387520000003</v>
      </c>
      <c r="E100" s="15">
        <v>33.863387520000003</v>
      </c>
      <c r="F100" s="20">
        <v>28.118194939999999</v>
      </c>
      <c r="G100" s="15">
        <v>19.161217199999999</v>
      </c>
      <c r="H100" s="20">
        <v>12.373701180000001</v>
      </c>
      <c r="I100" s="15">
        <v>8.0489123100000004</v>
      </c>
      <c r="J100" s="46">
        <v>6.2790679470198674</v>
      </c>
      <c r="K100" s="15">
        <v>4.7664542999999995</v>
      </c>
      <c r="L100" s="16">
        <v>1897.7482630000002</v>
      </c>
    </row>
    <row r="101" spans="1:12" ht="15.95" customHeight="1" x14ac:dyDescent="0.2">
      <c r="A101" s="4" t="s">
        <v>175</v>
      </c>
      <c r="B101" s="4" t="s">
        <v>83</v>
      </c>
      <c r="C101" s="5" t="s">
        <v>84</v>
      </c>
      <c r="D101" s="16">
        <v>655.00876800000003</v>
      </c>
      <c r="E101" s="15">
        <v>65.5008768</v>
      </c>
      <c r="F101" s="20">
        <v>56.789669599999996</v>
      </c>
      <c r="G101" s="15">
        <v>38.934648000000003</v>
      </c>
      <c r="H101" s="20">
        <v>25.2264312</v>
      </c>
      <c r="I101" s="15">
        <v>16.452620400000001</v>
      </c>
      <c r="J101" s="46">
        <v>12.826561589403974</v>
      </c>
      <c r="K101" s="15">
        <v>9.7098120000000012</v>
      </c>
      <c r="L101" s="16">
        <v>3924.5249199999998</v>
      </c>
    </row>
    <row r="102" spans="1:12" ht="15.95" customHeight="1" x14ac:dyDescent="0.2">
      <c r="A102" s="4" t="s">
        <v>176</v>
      </c>
      <c r="B102" s="4" t="s">
        <v>83</v>
      </c>
      <c r="C102" s="5" t="s">
        <v>84</v>
      </c>
      <c r="D102" s="16">
        <v>403.56862720000004</v>
      </c>
      <c r="E102" s="15">
        <v>40.356862720000002</v>
      </c>
      <c r="F102" s="20">
        <v>34.002906840000001</v>
      </c>
      <c r="G102" s="15">
        <v>23.2196392</v>
      </c>
      <c r="H102" s="20">
        <v>15.011675480000003</v>
      </c>
      <c r="I102" s="15">
        <v>9.7737416600000007</v>
      </c>
      <c r="J102" s="46">
        <v>7.6229162913907293</v>
      </c>
      <c r="K102" s="15">
        <v>5.7810598000000004</v>
      </c>
      <c r="L102" s="16">
        <v>2313.7365180000002</v>
      </c>
    </row>
    <row r="103" spans="1:12" ht="15.95" customHeight="1" x14ac:dyDescent="0.2">
      <c r="A103" s="4" t="s">
        <v>177</v>
      </c>
      <c r="B103" s="4" t="s">
        <v>83</v>
      </c>
      <c r="C103" s="5" t="s">
        <v>84</v>
      </c>
      <c r="D103" s="16">
        <v>391.97361792000009</v>
      </c>
      <c r="E103" s="15">
        <v>39.197361792000009</v>
      </c>
      <c r="F103" s="20">
        <v>32.952109124000003</v>
      </c>
      <c r="G103" s="15">
        <v>22.494951120000003</v>
      </c>
      <c r="H103" s="20">
        <v>14.540628228000003</v>
      </c>
      <c r="I103" s="15">
        <v>9.4657492260000016</v>
      </c>
      <c r="J103" s="46">
        <v>7.3829533509933789</v>
      </c>
      <c r="K103" s="15">
        <v>5.5998877800000013</v>
      </c>
      <c r="L103" s="16">
        <v>2239.4559898000007</v>
      </c>
    </row>
    <row r="104" spans="1:12" ht="15.95" customHeight="1" x14ac:dyDescent="0.2">
      <c r="A104" s="34" t="s">
        <v>178</v>
      </c>
      <c r="B104" s="4" t="s">
        <v>83</v>
      </c>
      <c r="C104" s="5" t="s">
        <v>84</v>
      </c>
      <c r="D104" s="16">
        <v>750.96844800000008</v>
      </c>
      <c r="E104" s="15">
        <v>75.0968448</v>
      </c>
      <c r="F104" s="20">
        <v>65.486015600000002</v>
      </c>
      <c r="G104" s="15">
        <v>44.932128000000006</v>
      </c>
      <c r="H104" s="20">
        <v>29.124793200000006</v>
      </c>
      <c r="I104" s="15">
        <v>19.001549400000002</v>
      </c>
      <c r="J104" s="46">
        <v>14.812482119205301</v>
      </c>
      <c r="K104" s="15">
        <v>11.209182000000002</v>
      </c>
      <c r="L104" s="16">
        <v>4539.2666200000003</v>
      </c>
    </row>
    <row r="105" spans="1:12" ht="15.95" customHeight="1" x14ac:dyDescent="0.2">
      <c r="A105" s="4" t="s">
        <v>179</v>
      </c>
      <c r="B105" s="4" t="s">
        <v>83</v>
      </c>
      <c r="C105" s="5" t="s">
        <v>84</v>
      </c>
      <c r="D105" s="16">
        <v>341.79214944</v>
      </c>
      <c r="E105" s="15">
        <v>34.179214944000002</v>
      </c>
      <c r="F105" s="20">
        <v>28.404413543</v>
      </c>
      <c r="G105" s="15">
        <v>19.358609340000001</v>
      </c>
      <c r="H105" s="20">
        <v>12.502006071</v>
      </c>
      <c r="I105" s="15">
        <v>8.1328039695000012</v>
      </c>
      <c r="J105" s="46">
        <v>6.3444295827814567</v>
      </c>
      <c r="K105" s="15">
        <v>4.8158023349999999</v>
      </c>
      <c r="L105" s="16">
        <v>1917.9809573499999</v>
      </c>
    </row>
    <row r="106" spans="1:12" ht="15.95" customHeight="1" x14ac:dyDescent="0.2">
      <c r="A106" s="4" t="s">
        <v>180</v>
      </c>
      <c r="B106" s="4" t="s">
        <v>83</v>
      </c>
      <c r="C106" s="5" t="s">
        <v>84</v>
      </c>
      <c r="D106" s="16">
        <v>338.28295584000006</v>
      </c>
      <c r="E106" s="15">
        <v>33.828295584000003</v>
      </c>
      <c r="F106" s="20">
        <v>28.086392873000001</v>
      </c>
      <c r="G106" s="15">
        <v>19.139284740000001</v>
      </c>
      <c r="H106" s="20">
        <v>12.359445081000004</v>
      </c>
      <c r="I106" s="15">
        <v>8.0395910145000009</v>
      </c>
      <c r="J106" s="46">
        <v>6.2718055430463577</v>
      </c>
      <c r="K106" s="15">
        <v>4.7609711849999998</v>
      </c>
      <c r="L106" s="16">
        <v>1895.50018585</v>
      </c>
    </row>
    <row r="107" spans="1:12" ht="15.95" customHeight="1" x14ac:dyDescent="0.2">
      <c r="A107" s="4" t="s">
        <v>181</v>
      </c>
      <c r="B107" s="4" t="s">
        <v>83</v>
      </c>
      <c r="C107" s="5" t="s">
        <v>84</v>
      </c>
      <c r="D107" s="16">
        <v>352.67064960000005</v>
      </c>
      <c r="E107" s="15">
        <v>35.267064960000006</v>
      </c>
      <c r="F107" s="20">
        <v>29.390277619999999</v>
      </c>
      <c r="G107" s="15">
        <v>20.0385156</v>
      </c>
      <c r="H107" s="20">
        <v>12.943945140000002</v>
      </c>
      <c r="I107" s="15">
        <v>8.4217641300000015</v>
      </c>
      <c r="J107" s="46">
        <v>6.5695641059602652</v>
      </c>
      <c r="K107" s="15">
        <v>4.9857789000000006</v>
      </c>
      <c r="L107" s="16">
        <v>1987.671349</v>
      </c>
    </row>
    <row r="108" spans="1:12" ht="15.95" customHeight="1" x14ac:dyDescent="0.2">
      <c r="A108" s="4" t="s">
        <v>182</v>
      </c>
      <c r="B108" s="4" t="s">
        <v>83</v>
      </c>
      <c r="C108" s="5" t="s">
        <v>84</v>
      </c>
      <c r="D108" s="16">
        <v>360.39087552000007</v>
      </c>
      <c r="E108" s="15">
        <v>36.039087552000005</v>
      </c>
      <c r="F108" s="20">
        <v>30.089923093999996</v>
      </c>
      <c r="G108" s="15">
        <v>20.521029720000001</v>
      </c>
      <c r="H108" s="20">
        <v>13.257579318000001</v>
      </c>
      <c r="I108" s="15">
        <v>8.6268326309999992</v>
      </c>
      <c r="J108" s="46">
        <v>6.7293369933774834</v>
      </c>
      <c r="K108" s="15">
        <v>5.1064074300000009</v>
      </c>
      <c r="L108" s="16">
        <v>2037.1290463</v>
      </c>
    </row>
    <row r="109" spans="1:12" ht="15.95" customHeight="1" x14ac:dyDescent="0.2">
      <c r="A109" s="4" t="s">
        <v>183</v>
      </c>
      <c r="B109" s="4" t="s">
        <v>83</v>
      </c>
      <c r="C109" s="5" t="s">
        <v>84</v>
      </c>
      <c r="D109" s="16">
        <v>360.03995616000003</v>
      </c>
      <c r="E109" s="15">
        <v>36.003995616000005</v>
      </c>
      <c r="F109" s="20">
        <v>30.058121027000002</v>
      </c>
      <c r="G109" s="15">
        <v>20.499097260000003</v>
      </c>
      <c r="H109" s="20">
        <v>13.243323219000002</v>
      </c>
      <c r="I109" s="15">
        <v>8.6175113354999997</v>
      </c>
      <c r="J109" s="46">
        <v>6.7220745894039746</v>
      </c>
      <c r="K109" s="15">
        <v>5.1009243150000003</v>
      </c>
      <c r="L109" s="16">
        <v>2034.8809691500001</v>
      </c>
    </row>
    <row r="110" spans="1:12" ht="15.95" customHeight="1" x14ac:dyDescent="0.2">
      <c r="A110" s="4" t="s">
        <v>184</v>
      </c>
      <c r="B110" s="4" t="s">
        <v>83</v>
      </c>
      <c r="C110" s="5" t="s">
        <v>84</v>
      </c>
      <c r="D110" s="16">
        <v>368.46202080000006</v>
      </c>
      <c r="E110" s="15">
        <v>36.846202080000012</v>
      </c>
      <c r="F110" s="20">
        <v>30.821370635000001</v>
      </c>
      <c r="G110" s="15">
        <v>21.025476300000001</v>
      </c>
      <c r="H110" s="20">
        <v>13.585469595000001</v>
      </c>
      <c r="I110" s="15">
        <v>8.8412224275</v>
      </c>
      <c r="J110" s="46">
        <v>6.8963722847682121</v>
      </c>
      <c r="K110" s="15">
        <v>5.2325190749999999</v>
      </c>
      <c r="L110" s="16">
        <v>2088.8348207500003</v>
      </c>
    </row>
    <row r="111" spans="1:12" ht="15.95" customHeight="1" x14ac:dyDescent="0.2">
      <c r="A111" s="4" t="s">
        <v>185</v>
      </c>
      <c r="B111" s="4" t="s">
        <v>83</v>
      </c>
      <c r="C111" s="5" t="s">
        <v>84</v>
      </c>
      <c r="D111" s="16">
        <v>337.93203648000008</v>
      </c>
      <c r="E111" s="15">
        <v>33.793203648000009</v>
      </c>
      <c r="F111" s="20">
        <v>28.054590806</v>
      </c>
      <c r="G111" s="15">
        <v>19.117352280000002</v>
      </c>
      <c r="H111" s="20">
        <v>12.345188982000002</v>
      </c>
      <c r="I111" s="15">
        <v>8.0302697190000014</v>
      </c>
      <c r="J111" s="46">
        <v>6.2645431390728481</v>
      </c>
      <c r="K111" s="15">
        <v>4.7554880700000002</v>
      </c>
      <c r="L111" s="16">
        <v>1893.2521087000002</v>
      </c>
    </row>
    <row r="112" spans="1:12" ht="15.95" customHeight="1" x14ac:dyDescent="0.2">
      <c r="A112" s="4" t="s">
        <v>186</v>
      </c>
      <c r="B112" s="4" t="s">
        <v>83</v>
      </c>
      <c r="C112" s="5" t="s">
        <v>84</v>
      </c>
      <c r="D112" s="16">
        <v>356.88168192000001</v>
      </c>
      <c r="E112" s="15">
        <v>35.688168191999999</v>
      </c>
      <c r="F112" s="20">
        <v>29.771902424000004</v>
      </c>
      <c r="G112" s="15">
        <v>20.301705120000001</v>
      </c>
      <c r="H112" s="20">
        <v>13.115018328000003</v>
      </c>
      <c r="I112" s="15">
        <v>8.5336196760000007</v>
      </c>
      <c r="J112" s="46">
        <v>6.6567129536423844</v>
      </c>
      <c r="K112" s="15">
        <v>5.0515762799999999</v>
      </c>
      <c r="L112" s="16">
        <v>2014.6482747999999</v>
      </c>
    </row>
    <row r="113" spans="1:12" ht="15.95" customHeight="1" x14ac:dyDescent="0.2">
      <c r="A113" s="4" t="s">
        <v>187</v>
      </c>
      <c r="B113" s="4" t="s">
        <v>83</v>
      </c>
      <c r="C113" s="5" t="s">
        <v>84</v>
      </c>
      <c r="D113" s="16">
        <v>366.00558528000005</v>
      </c>
      <c r="E113" s="15">
        <v>36.600558528000001</v>
      </c>
      <c r="F113" s="20">
        <v>30.598756166000001</v>
      </c>
      <c r="G113" s="15">
        <v>20.87194908</v>
      </c>
      <c r="H113" s="20">
        <v>13.485676902000002</v>
      </c>
      <c r="I113" s="15">
        <v>8.7759733590000018</v>
      </c>
      <c r="J113" s="46">
        <v>6.8455354569536428</v>
      </c>
      <c r="K113" s="15">
        <v>5.1941372700000006</v>
      </c>
      <c r="L113" s="16">
        <v>2073.0982807</v>
      </c>
    </row>
    <row r="114" spans="1:12" ht="15.95" customHeight="1" x14ac:dyDescent="0.2">
      <c r="A114" s="4" t="s">
        <v>188</v>
      </c>
      <c r="B114" s="4" t="s">
        <v>83</v>
      </c>
      <c r="C114" s="5" t="s">
        <v>84</v>
      </c>
      <c r="D114" s="16">
        <v>373.72581120000007</v>
      </c>
      <c r="E114" s="15">
        <v>37.372581120000007</v>
      </c>
      <c r="F114" s="20">
        <v>31.298401640000002</v>
      </c>
      <c r="G114" s="15">
        <v>21.354463200000001</v>
      </c>
      <c r="H114" s="20">
        <v>13.799311080000004</v>
      </c>
      <c r="I114" s="15">
        <v>8.9810418599999995</v>
      </c>
      <c r="J114" s="46">
        <v>7.005308344370861</v>
      </c>
      <c r="K114" s="15">
        <v>5.3147658000000009</v>
      </c>
      <c r="L114" s="16">
        <v>2122.5559779999999</v>
      </c>
    </row>
    <row r="115" spans="1:12" ht="15.95" customHeight="1" x14ac:dyDescent="0.2">
      <c r="A115" s="4" t="s">
        <v>189</v>
      </c>
      <c r="B115" s="4" t="s">
        <v>83</v>
      </c>
      <c r="C115" s="5" t="s">
        <v>84</v>
      </c>
      <c r="D115" s="16">
        <v>367.76018208000005</v>
      </c>
      <c r="E115" s="15">
        <v>36.776018208000004</v>
      </c>
      <c r="F115" s="20">
        <v>30.757766500999999</v>
      </c>
      <c r="G115" s="15">
        <v>20.981611380000004</v>
      </c>
      <c r="H115" s="20">
        <v>13.556957397000001</v>
      </c>
      <c r="I115" s="15">
        <v>8.822579836500001</v>
      </c>
      <c r="J115" s="46">
        <v>6.8818474768211919</v>
      </c>
      <c r="K115" s="15">
        <v>5.2215528450000006</v>
      </c>
      <c r="L115" s="16">
        <v>2084.3386664499999</v>
      </c>
    </row>
    <row r="116" spans="1:12" ht="15.95" customHeight="1" x14ac:dyDescent="0.2">
      <c r="A116" s="4" t="s">
        <v>190</v>
      </c>
      <c r="B116" s="4" t="s">
        <v>83</v>
      </c>
      <c r="C116" s="5" t="s">
        <v>84</v>
      </c>
      <c r="D116" s="16">
        <v>702.15417600000001</v>
      </c>
      <c r="E116" s="15">
        <v>70.215417600000009</v>
      </c>
      <c r="F116" s="20">
        <v>61.062222200000001</v>
      </c>
      <c r="G116" s="15">
        <v>41.881236000000001</v>
      </c>
      <c r="H116" s="20">
        <v>27.141713400000004</v>
      </c>
      <c r="I116" s="15">
        <v>17.704920300000001</v>
      </c>
      <c r="J116" s="46">
        <v>13.802252980132451</v>
      </c>
      <c r="K116" s="15">
        <v>10.446459000000001</v>
      </c>
      <c r="L116" s="16">
        <v>4226.5501899999999</v>
      </c>
    </row>
    <row r="117" spans="1:12" ht="15.95" customHeight="1" x14ac:dyDescent="0.2">
      <c r="A117" s="4" t="s">
        <v>191</v>
      </c>
      <c r="B117" s="4" t="s">
        <v>83</v>
      </c>
      <c r="C117" s="5" t="s">
        <v>84</v>
      </c>
      <c r="D117" s="16">
        <v>346.70502048000003</v>
      </c>
      <c r="E117" s="15">
        <v>34.670502048000003</v>
      </c>
      <c r="F117" s="20">
        <v>28.849642481000004</v>
      </c>
      <c r="G117" s="15">
        <v>19.665663780000003</v>
      </c>
      <c r="H117" s="20">
        <v>12.701591457000003</v>
      </c>
      <c r="I117" s="15">
        <v>8.2633021064999994</v>
      </c>
      <c r="J117" s="46">
        <v>6.446103238410597</v>
      </c>
      <c r="K117" s="15">
        <v>4.8925659450000003</v>
      </c>
      <c r="L117" s="16">
        <v>1949.45403745</v>
      </c>
    </row>
    <row r="118" spans="1:12" ht="15.95" customHeight="1" x14ac:dyDescent="0.2">
      <c r="A118" s="4" t="s">
        <v>192</v>
      </c>
      <c r="B118" s="4" t="s">
        <v>83</v>
      </c>
      <c r="C118" s="5" t="s">
        <v>84</v>
      </c>
      <c r="D118" s="16">
        <v>408.45980945280013</v>
      </c>
      <c r="E118" s="15">
        <v>40.845980945280012</v>
      </c>
      <c r="F118" s="20">
        <v>34.446170231660005</v>
      </c>
      <c r="G118" s="15">
        <v>23.525338090800002</v>
      </c>
      <c r="H118" s="20">
        <v>15.210379759020004</v>
      </c>
      <c r="I118" s="15">
        <v>9.9036636885900009</v>
      </c>
      <c r="J118" s="46">
        <v>7.7241410896688754</v>
      </c>
      <c r="K118" s="15">
        <v>5.857484522700001</v>
      </c>
      <c r="L118" s="16">
        <v>2345.0706543070005</v>
      </c>
    </row>
    <row r="119" spans="1:12" ht="15.95" customHeight="1" x14ac:dyDescent="0.2">
      <c r="A119" s="4" t="s">
        <v>193</v>
      </c>
      <c r="B119" s="4" t="s">
        <v>83</v>
      </c>
      <c r="C119" s="5" t="s">
        <v>84</v>
      </c>
      <c r="D119" s="16">
        <v>607.02892800000006</v>
      </c>
      <c r="E119" s="15">
        <v>60.702892800000001</v>
      </c>
      <c r="F119" s="20">
        <v>52.441496600000001</v>
      </c>
      <c r="G119" s="15">
        <v>35.935907999999998</v>
      </c>
      <c r="H119" s="20">
        <v>23.277250200000005</v>
      </c>
      <c r="I119" s="15">
        <v>15.178155899999998</v>
      </c>
      <c r="J119" s="46">
        <v>11.833601324503313</v>
      </c>
      <c r="K119" s="15">
        <v>8.960127</v>
      </c>
      <c r="L119" s="16">
        <v>3617.1540699999996</v>
      </c>
    </row>
    <row r="120" spans="1:12" ht="15.95" customHeight="1" x14ac:dyDescent="0.2">
      <c r="A120" s="4" t="s">
        <v>194</v>
      </c>
      <c r="B120" s="4" t="s">
        <v>83</v>
      </c>
      <c r="C120" s="5" t="s">
        <v>84</v>
      </c>
      <c r="D120" s="16">
        <v>341.79214944</v>
      </c>
      <c r="E120" s="15">
        <v>34.179214944000002</v>
      </c>
      <c r="F120" s="20">
        <v>28.404413543</v>
      </c>
      <c r="G120" s="15">
        <v>19.358609340000001</v>
      </c>
      <c r="H120" s="20">
        <v>12.502006071</v>
      </c>
      <c r="I120" s="15">
        <v>8.1328039695000012</v>
      </c>
      <c r="J120" s="46">
        <v>6.3444295827814567</v>
      </c>
      <c r="K120" s="15">
        <v>4.8158023349999999</v>
      </c>
      <c r="L120" s="16">
        <v>1917.9809573499999</v>
      </c>
    </row>
    <row r="121" spans="1:12" ht="15.95" customHeight="1" x14ac:dyDescent="0.2">
      <c r="A121" s="4" t="s">
        <v>195</v>
      </c>
      <c r="B121" s="4" t="s">
        <v>83</v>
      </c>
      <c r="C121" s="5" t="s">
        <v>84</v>
      </c>
      <c r="D121" s="16">
        <v>391.27879758720007</v>
      </c>
      <c r="E121" s="15">
        <v>39.127879758720006</v>
      </c>
      <c r="F121" s="20">
        <v>32.889141031340003</v>
      </c>
      <c r="G121" s="15">
        <v>22.451524849200002</v>
      </c>
      <c r="H121" s="20">
        <v>14.512401151980004</v>
      </c>
      <c r="I121" s="15">
        <v>9.4472930609100025</v>
      </c>
      <c r="J121" s="46">
        <v>7.3685737911258293</v>
      </c>
      <c r="K121" s="15">
        <v>5.589031212300001</v>
      </c>
      <c r="L121" s="16">
        <v>2235.0047970430005</v>
      </c>
    </row>
    <row r="122" spans="1:12" ht="15.95" customHeight="1" x14ac:dyDescent="0.2">
      <c r="A122" s="4" t="s">
        <v>196</v>
      </c>
      <c r="B122" s="4" t="s">
        <v>83</v>
      </c>
      <c r="C122" s="5" t="s">
        <v>84</v>
      </c>
      <c r="D122" s="16">
        <v>357.93444000000005</v>
      </c>
      <c r="E122" s="15">
        <v>35.793444000000001</v>
      </c>
      <c r="F122" s="20">
        <v>29.867308625</v>
      </c>
      <c r="G122" s="15">
        <v>20.367502500000004</v>
      </c>
      <c r="H122" s="20">
        <v>13.157786625000002</v>
      </c>
      <c r="I122" s="15">
        <v>8.5615835625000027</v>
      </c>
      <c r="J122" s="46">
        <v>6.6785001655629141</v>
      </c>
      <c r="K122" s="15">
        <v>5.0680256250000006</v>
      </c>
      <c r="L122" s="16">
        <v>2021.39250625</v>
      </c>
    </row>
    <row r="123" spans="1:12" ht="15.95" customHeight="1" x14ac:dyDescent="0.2">
      <c r="A123" s="4" t="s">
        <v>197</v>
      </c>
      <c r="B123" s="4" t="s">
        <v>83</v>
      </c>
      <c r="C123" s="5" t="s">
        <v>84</v>
      </c>
      <c r="D123" s="16">
        <v>351.26697216000008</v>
      </c>
      <c r="E123" s="15">
        <v>35.126697216000011</v>
      </c>
      <c r="F123" s="20">
        <v>29.263069351999999</v>
      </c>
      <c r="G123" s="15">
        <v>19.950785760000002</v>
      </c>
      <c r="H123" s="20">
        <v>12.886920744000003</v>
      </c>
      <c r="I123" s="15">
        <v>8.3844789480000017</v>
      </c>
      <c r="J123" s="46">
        <v>6.5405144900662258</v>
      </c>
      <c r="K123" s="15">
        <v>4.9638464400000002</v>
      </c>
      <c r="L123" s="16">
        <v>1978.6790404000001</v>
      </c>
    </row>
    <row r="124" spans="1:12" ht="15.95" customHeight="1" x14ac:dyDescent="0.2">
      <c r="A124" s="4" t="s">
        <v>198</v>
      </c>
      <c r="B124" s="4" t="s">
        <v>83</v>
      </c>
      <c r="C124" s="5" t="s">
        <v>84</v>
      </c>
      <c r="D124" s="16">
        <v>349.51237536000002</v>
      </c>
      <c r="E124" s="15">
        <v>34.951237536000001</v>
      </c>
      <c r="F124" s="20">
        <v>29.104059017000001</v>
      </c>
      <c r="G124" s="15">
        <v>19.841123460000002</v>
      </c>
      <c r="H124" s="20">
        <v>12.815640249000003</v>
      </c>
      <c r="I124" s="15">
        <v>8.3378724705000007</v>
      </c>
      <c r="J124" s="46">
        <v>6.5042024701986758</v>
      </c>
      <c r="K124" s="15">
        <v>4.9364308650000002</v>
      </c>
      <c r="L124" s="16">
        <v>1967.43865465</v>
      </c>
    </row>
    <row r="125" spans="1:12" ht="15.95" customHeight="1" x14ac:dyDescent="0.2">
      <c r="A125" s="4" t="s">
        <v>199</v>
      </c>
      <c r="B125" s="4" t="s">
        <v>83</v>
      </c>
      <c r="C125" s="5" t="s">
        <v>84</v>
      </c>
      <c r="D125" s="16">
        <v>338.63387520000003</v>
      </c>
      <c r="E125" s="15">
        <v>33.863387520000003</v>
      </c>
      <c r="F125" s="20">
        <v>28.118194939999999</v>
      </c>
      <c r="G125" s="15">
        <v>19.161217199999999</v>
      </c>
      <c r="H125" s="20">
        <v>12.373701180000001</v>
      </c>
      <c r="I125" s="15">
        <v>8.0489123100000004</v>
      </c>
      <c r="J125" s="46">
        <v>6.2790679470198674</v>
      </c>
      <c r="K125" s="15">
        <v>4.7664542999999995</v>
      </c>
      <c r="L125" s="16">
        <v>1897.7482630000002</v>
      </c>
    </row>
    <row r="126" spans="1:12" ht="15.95" customHeight="1" x14ac:dyDescent="0.2">
      <c r="A126" s="4" t="s">
        <v>200</v>
      </c>
      <c r="B126" s="4" t="s">
        <v>83</v>
      </c>
      <c r="C126" s="5" t="s">
        <v>84</v>
      </c>
      <c r="D126" s="16">
        <v>348.45961728000003</v>
      </c>
      <c r="E126" s="15">
        <v>34.845961728000006</v>
      </c>
      <c r="F126" s="20">
        <v>29.008652816000001</v>
      </c>
      <c r="G126" s="15">
        <v>19.775326080000003</v>
      </c>
      <c r="H126" s="20">
        <v>12.772871952000003</v>
      </c>
      <c r="I126" s="15">
        <v>8.3099085840000004</v>
      </c>
      <c r="J126" s="46">
        <v>6.482415258278146</v>
      </c>
      <c r="K126" s="15">
        <v>4.9199815200000003</v>
      </c>
      <c r="L126" s="16">
        <v>1960.6944232000001</v>
      </c>
    </row>
    <row r="127" spans="1:12" ht="15.95" customHeight="1" x14ac:dyDescent="0.2">
      <c r="A127" s="4" t="s">
        <v>201</v>
      </c>
      <c r="B127" s="4" t="s">
        <v>83</v>
      </c>
      <c r="C127" s="5" t="s">
        <v>84</v>
      </c>
      <c r="D127" s="16">
        <v>637.06847999999991</v>
      </c>
      <c r="E127" s="15">
        <v>63.706847999999994</v>
      </c>
      <c r="F127" s="20">
        <v>55.163830999999995</v>
      </c>
      <c r="G127" s="15">
        <v>37.813379999999995</v>
      </c>
      <c r="H127" s="20">
        <v>24.497606999999999</v>
      </c>
      <c r="I127" s="15">
        <v>15.976081499999998</v>
      </c>
      <c r="J127" s="46">
        <v>12.455280794701988</v>
      </c>
      <c r="K127" s="15">
        <v>9.4294949999999993</v>
      </c>
      <c r="L127" s="16">
        <v>3809.5949499999997</v>
      </c>
    </row>
    <row r="128" spans="1:12" ht="15.95" customHeight="1" x14ac:dyDescent="0.2">
      <c r="A128" s="4" t="s">
        <v>202</v>
      </c>
      <c r="B128" s="4" t="s">
        <v>83</v>
      </c>
      <c r="C128" s="5" t="s">
        <v>84</v>
      </c>
      <c r="D128" s="16">
        <v>365.65466592000007</v>
      </c>
      <c r="E128" s="15">
        <v>36.565466592</v>
      </c>
      <c r="F128" s="20">
        <v>30.566954099000004</v>
      </c>
      <c r="G128" s="15">
        <v>20.850016620000002</v>
      </c>
      <c r="H128" s="20">
        <v>13.471420803000003</v>
      </c>
      <c r="I128" s="15">
        <v>8.7666520635000005</v>
      </c>
      <c r="J128" s="46">
        <v>6.8382730529801341</v>
      </c>
      <c r="K128" s="15">
        <v>5.1886541550000009</v>
      </c>
      <c r="L128" s="16">
        <v>2070.8502035500001</v>
      </c>
    </row>
    <row r="129" spans="1:12" ht="15.95" customHeight="1" x14ac:dyDescent="0.2">
      <c r="A129" s="4" t="s">
        <v>203</v>
      </c>
      <c r="B129" s="4" t="s">
        <v>83</v>
      </c>
      <c r="C129" s="5" t="s">
        <v>84</v>
      </c>
      <c r="D129" s="16">
        <v>406.31218296960003</v>
      </c>
      <c r="E129" s="15">
        <v>40.631218296960007</v>
      </c>
      <c r="F129" s="20">
        <v>34.251541581619996</v>
      </c>
      <c r="G129" s="15">
        <v>23.391111435600003</v>
      </c>
      <c r="H129" s="20">
        <v>15.123132433140004</v>
      </c>
      <c r="I129" s="15">
        <v>9.8466173601300007</v>
      </c>
      <c r="J129" s="46">
        <v>7.6796951773509932</v>
      </c>
      <c r="K129" s="15">
        <v>5.8239278589000003</v>
      </c>
      <c r="L129" s="16">
        <v>2331.3124221490002</v>
      </c>
    </row>
    <row r="130" spans="1:12" ht="15.95" customHeight="1" x14ac:dyDescent="0.2">
      <c r="A130" s="4" t="s">
        <v>204</v>
      </c>
      <c r="B130" s="4" t="s">
        <v>83</v>
      </c>
      <c r="C130" s="5" t="s">
        <v>84</v>
      </c>
      <c r="D130" s="16">
        <v>373.72581120000007</v>
      </c>
      <c r="E130" s="15">
        <v>37.372581120000007</v>
      </c>
      <c r="F130" s="20">
        <v>31.298401640000002</v>
      </c>
      <c r="G130" s="15">
        <v>21.354463200000001</v>
      </c>
      <c r="H130" s="20">
        <v>13.799311080000004</v>
      </c>
      <c r="I130" s="15">
        <v>8.9810418599999995</v>
      </c>
      <c r="J130" s="46">
        <v>7.005308344370861</v>
      </c>
      <c r="K130" s="15">
        <v>5.3147658000000009</v>
      </c>
      <c r="L130" s="16">
        <v>2122.5559779999999</v>
      </c>
    </row>
    <row r="131" spans="1:12" ht="15.95" customHeight="1" x14ac:dyDescent="0.2">
      <c r="A131" s="4" t="s">
        <v>205</v>
      </c>
      <c r="B131" s="4" t="s">
        <v>83</v>
      </c>
      <c r="C131" s="5" t="s">
        <v>84</v>
      </c>
      <c r="D131" s="16">
        <v>365.30374656000009</v>
      </c>
      <c r="E131" s="15">
        <v>36.530374656000006</v>
      </c>
      <c r="F131" s="20">
        <v>30.535152032000003</v>
      </c>
      <c r="G131" s="15">
        <v>20.82808416</v>
      </c>
      <c r="H131" s="20">
        <v>13.457164704000002</v>
      </c>
      <c r="I131" s="15">
        <v>8.7573307679999992</v>
      </c>
      <c r="J131" s="46">
        <v>6.8310106490066227</v>
      </c>
      <c r="K131" s="15">
        <v>5.1831710399999995</v>
      </c>
      <c r="L131" s="16">
        <v>2068.6021264000001</v>
      </c>
    </row>
    <row r="132" spans="1:12" ht="15.95" customHeight="1" x14ac:dyDescent="0.2">
      <c r="A132" s="4" t="s">
        <v>206</v>
      </c>
      <c r="B132" s="4" t="s">
        <v>83</v>
      </c>
      <c r="C132" s="5" t="s">
        <v>84</v>
      </c>
      <c r="D132" s="16">
        <v>347.75777856000008</v>
      </c>
      <c r="E132" s="15">
        <v>34.775777856000005</v>
      </c>
      <c r="F132" s="20">
        <v>28.945048682000003</v>
      </c>
      <c r="G132" s="15">
        <v>19.731461160000006</v>
      </c>
      <c r="H132" s="20">
        <v>12.744359754000003</v>
      </c>
      <c r="I132" s="15">
        <v>8.2912659930000014</v>
      </c>
      <c r="J132" s="46">
        <v>6.4678904503311268</v>
      </c>
      <c r="K132" s="15">
        <v>4.909015290000001</v>
      </c>
      <c r="L132" s="16">
        <v>1956.1982689000001</v>
      </c>
    </row>
    <row r="133" spans="1:12" ht="15.95" customHeight="1" x14ac:dyDescent="0.2">
      <c r="A133" s="4" t="s">
        <v>207</v>
      </c>
      <c r="B133" s="4" t="s">
        <v>83</v>
      </c>
      <c r="C133" s="5" t="s">
        <v>84</v>
      </c>
      <c r="D133" s="16">
        <v>359.68903680000005</v>
      </c>
      <c r="E133" s="15">
        <v>35.968903680000004</v>
      </c>
      <c r="F133" s="20">
        <v>30.026318959999998</v>
      </c>
      <c r="G133" s="15">
        <v>20.477164800000004</v>
      </c>
      <c r="H133" s="20">
        <v>13.229067120000005</v>
      </c>
      <c r="I133" s="15">
        <v>8.608190040000002</v>
      </c>
      <c r="J133" s="46">
        <v>6.7148121854304641</v>
      </c>
      <c r="K133" s="15">
        <v>5.0954412000000007</v>
      </c>
      <c r="L133" s="16">
        <v>2032.6328920000003</v>
      </c>
    </row>
    <row r="134" spans="1:12" ht="15.95" customHeight="1" x14ac:dyDescent="0.2">
      <c r="A134" s="4" t="s">
        <v>208</v>
      </c>
      <c r="B134" s="4" t="s">
        <v>83</v>
      </c>
      <c r="C134" s="5" t="s">
        <v>84</v>
      </c>
      <c r="D134" s="16">
        <v>358.63627872000001</v>
      </c>
      <c r="E134" s="15">
        <v>35.863627872000002</v>
      </c>
      <c r="F134" s="20">
        <v>29.930912758999998</v>
      </c>
      <c r="G134" s="15">
        <v>20.411367420000001</v>
      </c>
      <c r="H134" s="20">
        <v>13.186298823000001</v>
      </c>
      <c r="I134" s="15">
        <v>8.5802261535000017</v>
      </c>
      <c r="J134" s="46">
        <v>6.6930249735099343</v>
      </c>
      <c r="K134" s="15">
        <v>5.0789918549999999</v>
      </c>
      <c r="L134" s="16">
        <v>2025.8886605500002</v>
      </c>
    </row>
    <row r="135" spans="1:12" ht="15.95" customHeight="1" x14ac:dyDescent="0.2">
      <c r="A135" s="4" t="s">
        <v>209</v>
      </c>
      <c r="B135" s="4" t="s">
        <v>83</v>
      </c>
      <c r="C135" s="5" t="s">
        <v>84</v>
      </c>
      <c r="D135" s="16">
        <v>381.44603712000003</v>
      </c>
      <c r="E135" s="15">
        <v>38.144603712000006</v>
      </c>
      <c r="F135" s="20">
        <v>31.998047113999998</v>
      </c>
      <c r="G135" s="15">
        <v>21.836977320000003</v>
      </c>
      <c r="H135" s="20">
        <v>14.112945258000002</v>
      </c>
      <c r="I135" s="15">
        <v>9.1861103610000008</v>
      </c>
      <c r="J135" s="46">
        <v>7.1650812317880801</v>
      </c>
      <c r="K135" s="15">
        <v>5.4353943300000003</v>
      </c>
      <c r="L135" s="16">
        <v>2172.0136753000002</v>
      </c>
    </row>
    <row r="136" spans="1:12" ht="15.95" customHeight="1" x14ac:dyDescent="0.2">
      <c r="A136" s="4" t="s">
        <v>210</v>
      </c>
      <c r="B136" s="4" t="s">
        <v>83</v>
      </c>
      <c r="C136" s="5" t="s">
        <v>84</v>
      </c>
      <c r="D136" s="16">
        <v>364.60190784000008</v>
      </c>
      <c r="E136" s="15">
        <v>36.460190784000005</v>
      </c>
      <c r="F136" s="20">
        <v>30.471547898000004</v>
      </c>
      <c r="G136" s="15">
        <v>20.784219240000002</v>
      </c>
      <c r="H136" s="20">
        <v>13.428652506000004</v>
      </c>
      <c r="I136" s="15">
        <v>8.738688177000002</v>
      </c>
      <c r="J136" s="46">
        <v>6.8164858410596034</v>
      </c>
      <c r="K136" s="15">
        <v>5.1722048100000002</v>
      </c>
      <c r="L136" s="16">
        <v>2064.1059721000001</v>
      </c>
    </row>
    <row r="137" spans="1:12" ht="15.95" customHeight="1" x14ac:dyDescent="0.2">
      <c r="A137" s="4" t="s">
        <v>211</v>
      </c>
      <c r="B137" s="4" t="s">
        <v>83</v>
      </c>
      <c r="C137" s="5" t="s">
        <v>84</v>
      </c>
      <c r="D137" s="16">
        <v>366.58109303040004</v>
      </c>
      <c r="E137" s="15">
        <v>36.658109303040007</v>
      </c>
      <c r="F137" s="20">
        <v>30.650911555879997</v>
      </c>
      <c r="G137" s="15">
        <v>20.9079183144</v>
      </c>
      <c r="H137" s="20">
        <v>13.509056904360003</v>
      </c>
      <c r="I137" s="15">
        <v>8.7912602836199998</v>
      </c>
      <c r="J137" s="46">
        <v>6.8574457994701996</v>
      </c>
      <c r="K137" s="15">
        <v>5.2031295786000005</v>
      </c>
      <c r="L137" s="16">
        <v>2076.785127226</v>
      </c>
    </row>
    <row r="138" spans="1:12" ht="15.95" customHeight="1" x14ac:dyDescent="0.2">
      <c r="A138" s="4" t="s">
        <v>212</v>
      </c>
      <c r="B138" s="4" t="s">
        <v>83</v>
      </c>
      <c r="C138" s="5" t="s">
        <v>84</v>
      </c>
      <c r="D138" s="16">
        <v>356.20089836160003</v>
      </c>
      <c r="E138" s="15">
        <v>35.620089836160005</v>
      </c>
      <c r="F138" s="20">
        <v>29.710206414020004</v>
      </c>
      <c r="G138" s="15">
        <v>20.259156147600002</v>
      </c>
      <c r="H138" s="20">
        <v>13.087361495940003</v>
      </c>
      <c r="I138" s="15">
        <v>8.5155363627300016</v>
      </c>
      <c r="J138" s="46">
        <v>6.6426238899337751</v>
      </c>
      <c r="K138" s="15">
        <v>5.0409390369000002</v>
      </c>
      <c r="L138" s="16">
        <v>2010.2870051289999</v>
      </c>
    </row>
    <row r="139" spans="1:12" ht="15.95" customHeight="1" x14ac:dyDescent="0.2">
      <c r="A139" s="4" t="s">
        <v>213</v>
      </c>
      <c r="B139" s="4" t="s">
        <v>83</v>
      </c>
      <c r="C139" s="5" t="s">
        <v>84</v>
      </c>
      <c r="D139" s="16">
        <v>415.13429568000009</v>
      </c>
      <c r="E139" s="15">
        <v>41.513429568000006</v>
      </c>
      <c r="F139" s="20">
        <v>35.051045545999997</v>
      </c>
      <c r="G139" s="15">
        <v>23.942493480000003</v>
      </c>
      <c r="H139" s="20">
        <v>15.481530762000002</v>
      </c>
      <c r="I139" s="15">
        <v>10.080954729000002</v>
      </c>
      <c r="J139" s="46">
        <v>7.8622720132450343</v>
      </c>
      <c r="K139" s="15">
        <v>5.9617733700000013</v>
      </c>
      <c r="L139" s="16">
        <v>2387.8290817000002</v>
      </c>
    </row>
    <row r="140" spans="1:12" ht="15.95" customHeight="1" x14ac:dyDescent="0.2">
      <c r="A140" s="4" t="s">
        <v>214</v>
      </c>
      <c r="B140" s="4" t="s">
        <v>83</v>
      </c>
      <c r="C140" s="5" t="s">
        <v>84</v>
      </c>
      <c r="D140" s="16">
        <v>396.88648896000001</v>
      </c>
      <c r="E140" s="15">
        <v>39.688648896000004</v>
      </c>
      <c r="F140" s="20">
        <v>33.397338061999996</v>
      </c>
      <c r="G140" s="15">
        <v>22.802005559999998</v>
      </c>
      <c r="H140" s="20">
        <v>14.740213614</v>
      </c>
      <c r="I140" s="15">
        <v>9.5962473629999998</v>
      </c>
      <c r="J140" s="46">
        <v>7.4846270066225165</v>
      </c>
      <c r="K140" s="15">
        <v>5.6766513899999991</v>
      </c>
      <c r="L140" s="16">
        <v>2270.9290698999998</v>
      </c>
    </row>
    <row r="141" spans="1:12" ht="15.95" customHeight="1" x14ac:dyDescent="0.2">
      <c r="A141" s="4" t="s">
        <v>215</v>
      </c>
      <c r="B141" s="4" t="s">
        <v>83</v>
      </c>
      <c r="C141" s="5" t="s">
        <v>84</v>
      </c>
      <c r="D141" s="16">
        <v>361.09271424000008</v>
      </c>
      <c r="E141" s="15">
        <v>36.109271424000006</v>
      </c>
      <c r="F141" s="20">
        <v>30.153527228000002</v>
      </c>
      <c r="G141" s="15">
        <v>20.564894640000006</v>
      </c>
      <c r="H141" s="20">
        <v>13.286091516000003</v>
      </c>
      <c r="I141" s="15">
        <v>8.6454752220000017</v>
      </c>
      <c r="J141" s="46">
        <v>6.7438618013245044</v>
      </c>
      <c r="K141" s="15">
        <v>5.117373660000001</v>
      </c>
      <c r="L141" s="16">
        <v>2041.6252006000002</v>
      </c>
    </row>
    <row r="142" spans="1:12" ht="15.95" customHeight="1" x14ac:dyDescent="0.2">
      <c r="A142" s="4" t="s">
        <v>216</v>
      </c>
      <c r="B142" s="4" t="s">
        <v>83</v>
      </c>
      <c r="C142" s="5" t="s">
        <v>84</v>
      </c>
      <c r="D142" s="16">
        <v>390.20498434560005</v>
      </c>
      <c r="E142" s="15">
        <v>39.020498434560004</v>
      </c>
      <c r="F142" s="20">
        <v>32.791826706320002</v>
      </c>
      <c r="G142" s="15">
        <v>22.384411521600004</v>
      </c>
      <c r="H142" s="20">
        <v>14.468777489040002</v>
      </c>
      <c r="I142" s="15">
        <v>9.4187698966800024</v>
      </c>
      <c r="J142" s="46">
        <v>7.3463508349668887</v>
      </c>
      <c r="K142" s="15">
        <v>5.5722528804000007</v>
      </c>
      <c r="L142" s="16">
        <v>2228.1256809639999</v>
      </c>
    </row>
    <row r="143" spans="1:12" ht="15.95" customHeight="1" x14ac:dyDescent="0.2">
      <c r="A143" s="4" t="s">
        <v>217</v>
      </c>
      <c r="B143" s="4" t="s">
        <v>83</v>
      </c>
      <c r="C143" s="5" t="s">
        <v>84</v>
      </c>
      <c r="D143" s="16">
        <v>383.55155328000001</v>
      </c>
      <c r="E143" s="15">
        <v>38.355155328000009</v>
      </c>
      <c r="F143" s="20">
        <v>32.188859516000001</v>
      </c>
      <c r="G143" s="15">
        <v>21.968572080000001</v>
      </c>
      <c r="H143" s="20">
        <v>14.198481852000002</v>
      </c>
      <c r="I143" s="15">
        <v>9.2420381340000013</v>
      </c>
      <c r="J143" s="46">
        <v>7.2086556556291388</v>
      </c>
      <c r="K143" s="15">
        <v>5.4682930199999999</v>
      </c>
      <c r="L143" s="16">
        <v>2185.5021382</v>
      </c>
    </row>
    <row r="144" spans="1:12" ht="15.95" customHeight="1" x14ac:dyDescent="0.2">
      <c r="A144" s="4" t="s">
        <v>218</v>
      </c>
      <c r="B144" s="4" t="s">
        <v>83</v>
      </c>
      <c r="C144" s="5" t="s">
        <v>84</v>
      </c>
      <c r="D144" s="16">
        <v>368.37078176640006</v>
      </c>
      <c r="E144" s="15">
        <v>36.837078176639999</v>
      </c>
      <c r="F144" s="20">
        <v>30.81310209758</v>
      </c>
      <c r="G144" s="15">
        <v>21.019773860400001</v>
      </c>
      <c r="H144" s="20">
        <v>13.581763009260001</v>
      </c>
      <c r="I144" s="15">
        <v>8.8387988906700006</v>
      </c>
      <c r="J144" s="46">
        <v>6.8944840597350998</v>
      </c>
      <c r="K144" s="15">
        <v>5.2310934651000007</v>
      </c>
      <c r="L144" s="16">
        <v>2088.2503206910001</v>
      </c>
    </row>
    <row r="145" spans="1:12" ht="15.95" customHeight="1" x14ac:dyDescent="0.2">
      <c r="A145" s="4" t="s">
        <v>219</v>
      </c>
      <c r="B145" s="4" t="s">
        <v>83</v>
      </c>
      <c r="C145" s="5" t="s">
        <v>84</v>
      </c>
      <c r="D145" s="16">
        <v>376.71416320000009</v>
      </c>
      <c r="E145" s="15">
        <v>37.671416320000006</v>
      </c>
      <c r="F145" s="20">
        <v>31.569221040000006</v>
      </c>
      <c r="G145" s="15">
        <v>21.541235200000003</v>
      </c>
      <c r="H145" s="20">
        <v>13.920712880000002</v>
      </c>
      <c r="I145" s="15">
        <v>9.0604199600000008</v>
      </c>
      <c r="J145" s="46">
        <v>7.0671533774834447</v>
      </c>
      <c r="K145" s="15">
        <v>5.3614588000000012</v>
      </c>
      <c r="L145" s="16">
        <v>2141.700108</v>
      </c>
    </row>
    <row r="146" spans="1:12" ht="15.95" customHeight="1" x14ac:dyDescent="0.2">
      <c r="A146" s="4" t="s">
        <v>220</v>
      </c>
      <c r="B146" s="4" t="s">
        <v>83</v>
      </c>
      <c r="C146" s="5" t="s">
        <v>84</v>
      </c>
      <c r="D146" s="16">
        <v>403.55395680000009</v>
      </c>
      <c r="E146" s="15">
        <v>40.355395680000001</v>
      </c>
      <c r="F146" s="20">
        <v>34.001577335000007</v>
      </c>
      <c r="G146" s="15">
        <v>23.218722300000003</v>
      </c>
      <c r="H146" s="20">
        <v>15.011079495000002</v>
      </c>
      <c r="I146" s="15">
        <v>9.7733519775000008</v>
      </c>
      <c r="J146" s="46">
        <v>7.6226126821192066</v>
      </c>
      <c r="K146" s="15">
        <v>5.7808305750000013</v>
      </c>
      <c r="L146" s="16">
        <v>2313.6425357500002</v>
      </c>
    </row>
    <row r="147" spans="1:12" ht="15.95" customHeight="1" x14ac:dyDescent="0.2">
      <c r="A147" s="4" t="s">
        <v>221</v>
      </c>
      <c r="B147" s="4" t="s">
        <v>83</v>
      </c>
      <c r="C147" s="5" t="s">
        <v>84</v>
      </c>
      <c r="D147" s="16">
        <v>398.99200512000004</v>
      </c>
      <c r="E147" s="15">
        <v>39.899200512</v>
      </c>
      <c r="F147" s="20">
        <v>33.588150463999995</v>
      </c>
      <c r="G147" s="15">
        <v>22.93360032</v>
      </c>
      <c r="H147" s="20">
        <v>14.825750208000002</v>
      </c>
      <c r="I147" s="15">
        <v>9.6521751360000003</v>
      </c>
      <c r="J147" s="46">
        <v>7.528201430463576</v>
      </c>
      <c r="K147" s="15">
        <v>5.7095500800000005</v>
      </c>
      <c r="L147" s="16">
        <v>2284.4175328000001</v>
      </c>
    </row>
    <row r="148" spans="1:12" ht="15.95" customHeight="1" x14ac:dyDescent="0.2">
      <c r="A148" s="4" t="s">
        <v>222</v>
      </c>
      <c r="B148" s="4" t="s">
        <v>83</v>
      </c>
      <c r="C148" s="5" t="s">
        <v>84</v>
      </c>
      <c r="D148" s="16">
        <v>357.73700864000006</v>
      </c>
      <c r="E148" s="15">
        <v>35.773700864000006</v>
      </c>
      <c r="F148" s="20">
        <v>29.849416408000003</v>
      </c>
      <c r="G148" s="15">
        <v>20.355163040000001</v>
      </c>
      <c r="H148" s="20">
        <v>13.149765976000003</v>
      </c>
      <c r="I148" s="15">
        <v>8.5563392920000005</v>
      </c>
      <c r="J148" s="46">
        <v>6.6744142516556293</v>
      </c>
      <c r="K148" s="15">
        <v>5.0649407600000007</v>
      </c>
      <c r="L148" s="16">
        <v>2020.1277115999999</v>
      </c>
    </row>
    <row r="149" spans="1:12" ht="15.95" customHeight="1" x14ac:dyDescent="0.2">
      <c r="A149" s="4" t="s">
        <v>223</v>
      </c>
      <c r="B149" s="4" t="s">
        <v>83</v>
      </c>
      <c r="C149" s="5" t="s">
        <v>84</v>
      </c>
      <c r="D149" s="16">
        <v>441.16487680000006</v>
      </c>
      <c r="E149" s="15">
        <v>44.116487680000006</v>
      </c>
      <c r="F149" s="20">
        <v>37.410066960000009</v>
      </c>
      <c r="G149" s="15">
        <v>25.569404800000001</v>
      </c>
      <c r="H149" s="20">
        <v>16.53902312</v>
      </c>
      <c r="I149" s="15">
        <v>10.772392040000002</v>
      </c>
      <c r="J149" s="46">
        <v>8.4009843708609271</v>
      </c>
      <c r="K149" s="15">
        <v>6.3685012000000008</v>
      </c>
      <c r="L149" s="16">
        <v>2554.5874920000001</v>
      </c>
    </row>
    <row r="150" spans="1:12" ht="15.95" customHeight="1" x14ac:dyDescent="0.2">
      <c r="A150" s="4" t="s">
        <v>224</v>
      </c>
      <c r="B150" s="4" t="s">
        <v>83</v>
      </c>
      <c r="C150" s="5" t="s">
        <v>84</v>
      </c>
      <c r="D150" s="16">
        <v>348.81053664000007</v>
      </c>
      <c r="E150" s="15">
        <v>34.881053664</v>
      </c>
      <c r="F150" s="20">
        <v>29.040454883000002</v>
      </c>
      <c r="G150" s="15">
        <v>19.797258540000001</v>
      </c>
      <c r="H150" s="20">
        <v>12.787128051000003</v>
      </c>
      <c r="I150" s="15">
        <v>8.3192298794999999</v>
      </c>
      <c r="J150" s="46">
        <v>6.4896776622516565</v>
      </c>
      <c r="K150" s="15">
        <v>4.9254646350000009</v>
      </c>
      <c r="L150" s="16">
        <v>1962.9425003500003</v>
      </c>
    </row>
    <row r="151" spans="1:12" ht="15.95" customHeight="1" x14ac:dyDescent="0.2">
      <c r="A151" s="4" t="s">
        <v>225</v>
      </c>
      <c r="B151" s="4" t="s">
        <v>83</v>
      </c>
      <c r="C151" s="5" t="s">
        <v>84</v>
      </c>
      <c r="D151" s="16">
        <v>355.47800448000004</v>
      </c>
      <c r="E151" s="15">
        <v>35.547800448000004</v>
      </c>
      <c r="F151" s="20">
        <v>29.644694156</v>
      </c>
      <c r="G151" s="15">
        <v>20.21397528</v>
      </c>
      <c r="H151" s="20">
        <v>13.057993932000002</v>
      </c>
      <c r="I151" s="15">
        <v>8.496334494000001</v>
      </c>
      <c r="J151" s="46">
        <v>6.6276633377483449</v>
      </c>
      <c r="K151" s="15">
        <v>5.0296438200000004</v>
      </c>
      <c r="L151" s="16">
        <v>2005.6559662</v>
      </c>
    </row>
    <row r="152" spans="1:12" ht="15.95" customHeight="1" x14ac:dyDescent="0.2">
      <c r="A152" s="4" t="s">
        <v>226</v>
      </c>
      <c r="B152" s="4" t="s">
        <v>83</v>
      </c>
      <c r="C152" s="5" t="s">
        <v>84</v>
      </c>
      <c r="D152" s="16">
        <v>366.707424</v>
      </c>
      <c r="E152" s="15">
        <v>36.670742400000002</v>
      </c>
      <c r="F152" s="20">
        <v>30.662360299999996</v>
      </c>
      <c r="G152" s="15">
        <v>20.915814000000001</v>
      </c>
      <c r="H152" s="20">
        <v>13.514189100000001</v>
      </c>
      <c r="I152" s="15">
        <v>8.7946159500000007</v>
      </c>
      <c r="J152" s="46">
        <v>6.8600602649006621</v>
      </c>
      <c r="K152" s="15">
        <v>5.2051034999999999</v>
      </c>
      <c r="L152" s="16">
        <v>2077.594435</v>
      </c>
    </row>
    <row r="153" spans="1:12" ht="15.95" customHeight="1" x14ac:dyDescent="0.2">
      <c r="A153" s="4" t="s">
        <v>227</v>
      </c>
      <c r="B153" s="4" t="s">
        <v>83</v>
      </c>
      <c r="C153" s="5" t="s">
        <v>84</v>
      </c>
      <c r="D153" s="16">
        <v>357.58352064000007</v>
      </c>
      <c r="E153" s="15">
        <v>35.758352064000007</v>
      </c>
      <c r="F153" s="20">
        <v>29.835506558000002</v>
      </c>
      <c r="G153" s="15">
        <v>20.345570040000002</v>
      </c>
      <c r="H153" s="20">
        <v>13.143530526000003</v>
      </c>
      <c r="I153" s="15">
        <v>8.5522622670000015</v>
      </c>
      <c r="J153" s="46">
        <v>6.6712377615894045</v>
      </c>
      <c r="K153" s="15">
        <v>5.062542510000001</v>
      </c>
      <c r="L153" s="16">
        <v>2019.1444291</v>
      </c>
    </row>
    <row r="154" spans="1:12" ht="15.95" customHeight="1" x14ac:dyDescent="0.2">
      <c r="A154" s="4" t="s">
        <v>228</v>
      </c>
      <c r="B154" s="4" t="s">
        <v>83</v>
      </c>
      <c r="C154" s="5" t="s">
        <v>84</v>
      </c>
      <c r="D154" s="16">
        <v>361.79455296000003</v>
      </c>
      <c r="E154" s="15">
        <v>36.179455296000008</v>
      </c>
      <c r="F154" s="20">
        <v>30.217131362</v>
      </c>
      <c r="G154" s="15">
        <v>20.608759560000003</v>
      </c>
      <c r="H154" s="20">
        <v>13.314603714000002</v>
      </c>
      <c r="I154" s="15">
        <v>8.6641178130000007</v>
      </c>
      <c r="J154" s="46">
        <v>6.7583866092715237</v>
      </c>
      <c r="K154" s="15">
        <v>5.1283398900000003</v>
      </c>
      <c r="L154" s="16">
        <v>2046.1213549000001</v>
      </c>
    </row>
    <row r="155" spans="1:12" ht="15.95" customHeight="1" x14ac:dyDescent="0.2">
      <c r="A155" s="4" t="s">
        <v>229</v>
      </c>
      <c r="B155" s="4" t="s">
        <v>83</v>
      </c>
      <c r="C155" s="5" t="s">
        <v>84</v>
      </c>
      <c r="D155" s="16">
        <v>666.2736000000001</v>
      </c>
      <c r="E155" s="15">
        <v>66.62736000000001</v>
      </c>
      <c r="F155" s="20">
        <v>57.810544999999998</v>
      </c>
      <c r="G155" s="15">
        <v>39.6387</v>
      </c>
      <c r="H155" s="20">
        <v>25.684065000000004</v>
      </c>
      <c r="I155" s="15">
        <v>16.751842500000002</v>
      </c>
      <c r="J155" s="46">
        <v>13.059691390728478</v>
      </c>
      <c r="K155" s="15">
        <v>9.8858250000000005</v>
      </c>
      <c r="L155" s="16">
        <v>3996.6902499999997</v>
      </c>
    </row>
    <row r="156" spans="1:12" ht="15.95" customHeight="1" x14ac:dyDescent="0.2">
      <c r="A156" s="4" t="s">
        <v>230</v>
      </c>
      <c r="B156" s="4" t="s">
        <v>83</v>
      </c>
      <c r="C156" s="5" t="s">
        <v>84</v>
      </c>
      <c r="D156" s="16">
        <v>344.59950432000005</v>
      </c>
      <c r="E156" s="15">
        <v>34.459950432000007</v>
      </c>
      <c r="F156" s="20">
        <v>28.658830078999998</v>
      </c>
      <c r="G156" s="15">
        <v>19.534069020000004</v>
      </c>
      <c r="H156" s="20">
        <v>12.616054863</v>
      </c>
      <c r="I156" s="15">
        <v>8.2073743335000007</v>
      </c>
      <c r="J156" s="46">
        <v>6.4025288145695365</v>
      </c>
      <c r="K156" s="15">
        <v>4.8596672550000006</v>
      </c>
      <c r="L156" s="16">
        <v>1935.9655745499999</v>
      </c>
    </row>
    <row r="157" spans="1:12" ht="15.95" customHeight="1" x14ac:dyDescent="0.2">
      <c r="A157" s="4" t="s">
        <v>231</v>
      </c>
      <c r="B157" s="4" t="s">
        <v>83</v>
      </c>
      <c r="C157" s="5"/>
      <c r="D157" s="16">
        <v>360.07140000000004</v>
      </c>
      <c r="E157" s="15">
        <v>36.368600000000001</v>
      </c>
      <c r="F157" s="20">
        <v>30.358400000000003</v>
      </c>
      <c r="G157" s="15">
        <v>20.055200000000003</v>
      </c>
      <c r="H157" s="20">
        <v>13.038000000000002</v>
      </c>
      <c r="I157" s="15">
        <v>8.5223999999999993</v>
      </c>
      <c r="J157" s="46">
        <v>6.6356000000000002</v>
      </c>
      <c r="K157" s="15">
        <v>5.0138000000000007</v>
      </c>
      <c r="L157" s="16">
        <v>2035.0579599999999</v>
      </c>
    </row>
    <row r="158" spans="1:12" ht="15.95" customHeight="1" x14ac:dyDescent="0.2">
      <c r="A158" s="4" t="s">
        <v>232</v>
      </c>
      <c r="B158" s="4" t="s">
        <v>83</v>
      </c>
      <c r="C158" s="5" t="s">
        <v>84</v>
      </c>
      <c r="D158" s="16">
        <v>368.11110144000008</v>
      </c>
      <c r="E158" s="15">
        <v>36.811110144000011</v>
      </c>
      <c r="F158" s="20">
        <v>30.789568568</v>
      </c>
      <c r="G158" s="15">
        <v>21.003543840000003</v>
      </c>
      <c r="H158" s="20">
        <v>13.571213496000004</v>
      </c>
      <c r="I158" s="15">
        <v>8.8319011320000005</v>
      </c>
      <c r="J158" s="46">
        <v>6.8891098807947033</v>
      </c>
      <c r="K158" s="15">
        <v>5.2270359600000003</v>
      </c>
      <c r="L158" s="16">
        <v>2086.5867436000003</v>
      </c>
    </row>
    <row r="159" spans="1:12" ht="15.95" customHeight="1" x14ac:dyDescent="0.2">
      <c r="A159" s="4" t="s">
        <v>233</v>
      </c>
      <c r="B159" s="4" t="s">
        <v>83</v>
      </c>
      <c r="C159" s="5" t="s">
        <v>84</v>
      </c>
      <c r="D159" s="16">
        <v>641.2406400000001</v>
      </c>
      <c r="E159" s="15">
        <v>64.124064000000004</v>
      </c>
      <c r="F159" s="20">
        <v>55.541933</v>
      </c>
      <c r="G159" s="15">
        <v>38.07414</v>
      </c>
      <c r="H159" s="20">
        <v>24.667100999999999</v>
      </c>
      <c r="I159" s="15">
        <v>16.086904499999999</v>
      </c>
      <c r="J159" s="46">
        <v>12.541625165562914</v>
      </c>
      <c r="K159" s="15">
        <v>9.4946850000000005</v>
      </c>
      <c r="L159" s="16">
        <v>3836.32285</v>
      </c>
    </row>
    <row r="160" spans="1:12" ht="15.95" customHeight="1" x14ac:dyDescent="0.2">
      <c r="A160" s="4" t="s">
        <v>234</v>
      </c>
      <c r="B160" s="4" t="s">
        <v>83</v>
      </c>
      <c r="C160" s="5" t="s">
        <v>84</v>
      </c>
      <c r="D160" s="16">
        <v>689.22047999999995</v>
      </c>
      <c r="E160" s="15">
        <v>68.922048000000004</v>
      </c>
      <c r="F160" s="20">
        <v>59.89010600000001</v>
      </c>
      <c r="G160" s="15">
        <v>41.072879999999998</v>
      </c>
      <c r="H160" s="20">
        <v>26.616281999999998</v>
      </c>
      <c r="I160" s="15">
        <v>17.361369</v>
      </c>
      <c r="J160" s="46">
        <v>13.534585430463576</v>
      </c>
      <c r="K160" s="15">
        <v>10.24437</v>
      </c>
      <c r="L160" s="16">
        <v>4143.6936999999989</v>
      </c>
    </row>
    <row r="161" spans="1:12" ht="15.95" customHeight="1" x14ac:dyDescent="0.2">
      <c r="A161" s="4" t="s">
        <v>235</v>
      </c>
      <c r="B161" s="4" t="s">
        <v>83</v>
      </c>
      <c r="C161" s="5" t="s">
        <v>84</v>
      </c>
      <c r="D161" s="16">
        <v>453.6969600000001</v>
      </c>
      <c r="E161" s="15">
        <v>45.369696000000012</v>
      </c>
      <c r="F161" s="20">
        <v>38.545787000000011</v>
      </c>
      <c r="G161" s="15">
        <v>26.352660000000007</v>
      </c>
      <c r="H161" s="20">
        <v>17.048139000000006</v>
      </c>
      <c r="I161" s="15">
        <v>11.105275500000001</v>
      </c>
      <c r="J161" s="46">
        <v>8.6603403973509963</v>
      </c>
      <c r="K161" s="15">
        <v>6.5643150000000015</v>
      </c>
      <c r="L161" s="16">
        <v>2634.8711500000004</v>
      </c>
    </row>
    <row r="162" spans="1:12" ht="15.95" customHeight="1" x14ac:dyDescent="0.2">
      <c r="A162" s="4" t="s">
        <v>236</v>
      </c>
      <c r="B162" s="4" t="s">
        <v>83</v>
      </c>
      <c r="C162" s="5" t="s">
        <v>84</v>
      </c>
      <c r="D162" s="16">
        <v>360.03995616000003</v>
      </c>
      <c r="E162" s="15">
        <v>36.003995616000005</v>
      </c>
      <c r="F162" s="20">
        <v>30.058121027000002</v>
      </c>
      <c r="G162" s="15">
        <v>20.499097260000003</v>
      </c>
      <c r="H162" s="20">
        <v>13.243323219000002</v>
      </c>
      <c r="I162" s="15">
        <v>8.6175113354999997</v>
      </c>
      <c r="J162" s="46">
        <v>6.7220745894039746</v>
      </c>
      <c r="K162" s="15">
        <v>5.1009243150000003</v>
      </c>
      <c r="L162" s="16">
        <v>2034.8809691500001</v>
      </c>
    </row>
    <row r="163" spans="1:12" ht="15.95" customHeight="1" x14ac:dyDescent="0.2">
      <c r="A163" s="4" t="s">
        <v>237</v>
      </c>
      <c r="B163" s="4" t="s">
        <v>83</v>
      </c>
      <c r="C163" s="5" t="s">
        <v>84</v>
      </c>
      <c r="D163" s="16">
        <v>670.44576000000006</v>
      </c>
      <c r="E163" s="15">
        <v>67.044576000000006</v>
      </c>
      <c r="F163" s="20">
        <v>58.188646999999996</v>
      </c>
      <c r="G163" s="15">
        <v>39.899459999999998</v>
      </c>
      <c r="H163" s="20">
        <v>25.853559000000001</v>
      </c>
      <c r="I163" s="15">
        <v>16.862665499999999</v>
      </c>
      <c r="J163" s="46">
        <v>13.146035761589406</v>
      </c>
      <c r="K163" s="15">
        <v>9.9510150000000017</v>
      </c>
      <c r="L163" s="16">
        <v>4023.4181499999995</v>
      </c>
    </row>
    <row r="164" spans="1:12" ht="15.95" customHeight="1" x14ac:dyDescent="0.2">
      <c r="A164" s="4" t="s">
        <v>238</v>
      </c>
      <c r="B164" s="4" t="s">
        <v>83</v>
      </c>
      <c r="C164" s="5" t="s">
        <v>84</v>
      </c>
      <c r="D164" s="16">
        <v>350.21421408000003</v>
      </c>
      <c r="E164" s="15">
        <v>35.021421408000009</v>
      </c>
      <c r="F164" s="20">
        <v>29.167663150999999</v>
      </c>
      <c r="G164" s="15">
        <v>19.884988380000003</v>
      </c>
      <c r="H164" s="20">
        <v>12.844152447000004</v>
      </c>
      <c r="I164" s="15">
        <v>8.3565150615000015</v>
      </c>
      <c r="J164" s="46">
        <v>6.518727278145696</v>
      </c>
      <c r="K164" s="15">
        <v>4.9473970950000004</v>
      </c>
      <c r="L164" s="16">
        <v>1971.9348089500002</v>
      </c>
    </row>
    <row r="165" spans="1:12" ht="15.95" customHeight="1" x14ac:dyDescent="0.2">
      <c r="A165" s="4" t="s">
        <v>239</v>
      </c>
      <c r="B165" s="4" t="s">
        <v>83</v>
      </c>
      <c r="C165" s="5" t="s">
        <v>84</v>
      </c>
      <c r="D165" s="16">
        <v>405.3085536000001</v>
      </c>
      <c r="E165" s="15">
        <v>40.530855360000004</v>
      </c>
      <c r="F165" s="20">
        <v>34.160587670000005</v>
      </c>
      <c r="G165" s="15">
        <v>23.328384600000003</v>
      </c>
      <c r="H165" s="20">
        <v>15.082359990000002</v>
      </c>
      <c r="I165" s="15">
        <v>9.8199584550000019</v>
      </c>
      <c r="J165" s="46">
        <v>7.6589247019867557</v>
      </c>
      <c r="K165" s="15">
        <v>5.8082461500000013</v>
      </c>
      <c r="L165" s="16">
        <v>2324.8829215000001</v>
      </c>
    </row>
    <row r="166" spans="1:12" ht="15.95" customHeight="1" x14ac:dyDescent="0.2">
      <c r="A166" s="4" t="s">
        <v>240</v>
      </c>
      <c r="B166" s="4" t="s">
        <v>83</v>
      </c>
      <c r="C166" s="5" t="s">
        <v>84</v>
      </c>
      <c r="D166" s="16">
        <v>342.84490752000005</v>
      </c>
      <c r="E166" s="15">
        <v>34.284490752000004</v>
      </c>
      <c r="F166" s="20">
        <v>28.499819743999996</v>
      </c>
      <c r="G166" s="15">
        <v>19.424406720000004</v>
      </c>
      <c r="H166" s="20">
        <v>12.544774368000004</v>
      </c>
      <c r="I166" s="15">
        <v>8.1607678559999997</v>
      </c>
      <c r="J166" s="46">
        <v>6.3662167947019874</v>
      </c>
      <c r="K166" s="15">
        <v>4.8322516800000006</v>
      </c>
      <c r="L166" s="16">
        <v>1924.7251888000001</v>
      </c>
    </row>
    <row r="167" spans="1:12" ht="15.95" customHeight="1" x14ac:dyDescent="0.2">
      <c r="A167" s="4" t="s">
        <v>241</v>
      </c>
      <c r="B167" s="4" t="s">
        <v>83</v>
      </c>
      <c r="C167" s="5" t="s">
        <v>84</v>
      </c>
      <c r="D167" s="16">
        <v>645.41280000000006</v>
      </c>
      <c r="E167" s="15">
        <v>64.54128</v>
      </c>
      <c r="F167" s="20">
        <v>55.920035000000006</v>
      </c>
      <c r="G167" s="15">
        <v>38.334899999999998</v>
      </c>
      <c r="H167" s="20">
        <v>24.836595000000006</v>
      </c>
      <c r="I167" s="15">
        <v>16.197727499999999</v>
      </c>
      <c r="J167" s="46">
        <v>12.627969536423842</v>
      </c>
      <c r="K167" s="15">
        <v>9.5598750000000017</v>
      </c>
      <c r="L167" s="16">
        <v>3863.0507499999999</v>
      </c>
    </row>
    <row r="168" spans="1:12" ht="15.95" customHeight="1" x14ac:dyDescent="0.2">
      <c r="A168" s="4" t="s">
        <v>242</v>
      </c>
      <c r="B168" s="4" t="s">
        <v>83</v>
      </c>
      <c r="C168" s="5" t="s">
        <v>84</v>
      </c>
      <c r="D168" s="16">
        <v>363.19823040000006</v>
      </c>
      <c r="E168" s="15">
        <v>36.31982304000001</v>
      </c>
      <c r="F168" s="20">
        <v>30.34433963</v>
      </c>
      <c r="G168" s="15">
        <v>20.696489400000004</v>
      </c>
      <c r="H168" s="20">
        <v>13.371628110000003</v>
      </c>
      <c r="I168" s="15">
        <v>8.7014029950000022</v>
      </c>
      <c r="J168" s="46">
        <v>6.7874362251655631</v>
      </c>
      <c r="K168" s="15">
        <v>5.1502723500000007</v>
      </c>
      <c r="L168" s="16">
        <v>2055.1136635000003</v>
      </c>
    </row>
    <row r="169" spans="1:12" ht="15.95" customHeight="1" x14ac:dyDescent="0.2">
      <c r="A169" s="4" t="s">
        <v>243</v>
      </c>
      <c r="B169" s="4" t="s">
        <v>83</v>
      </c>
      <c r="C169" s="5" t="s">
        <v>84</v>
      </c>
      <c r="D169" s="16">
        <v>348.10869792000005</v>
      </c>
      <c r="E169" s="15">
        <v>34.810869792000005</v>
      </c>
      <c r="F169" s="20">
        <v>28.976850748999997</v>
      </c>
      <c r="G169" s="15">
        <v>19.753393620000004</v>
      </c>
      <c r="H169" s="20">
        <v>12.758615853000002</v>
      </c>
      <c r="I169" s="15">
        <v>8.3005872885000009</v>
      </c>
      <c r="J169" s="46">
        <v>6.4751528543046355</v>
      </c>
      <c r="K169" s="15">
        <v>4.9144984050000007</v>
      </c>
      <c r="L169" s="16">
        <v>1958.4463460500001</v>
      </c>
    </row>
    <row r="170" spans="1:12" ht="15.95" customHeight="1" x14ac:dyDescent="0.2">
      <c r="A170" s="4" t="s">
        <v>244</v>
      </c>
      <c r="B170" s="4" t="s">
        <v>83</v>
      </c>
      <c r="C170" s="5" t="s">
        <v>84</v>
      </c>
      <c r="D170" s="16">
        <v>359.68903680000005</v>
      </c>
      <c r="E170" s="15">
        <v>35.968903680000004</v>
      </c>
      <c r="F170" s="20">
        <v>30.026318959999998</v>
      </c>
      <c r="G170" s="15">
        <v>20.477164800000004</v>
      </c>
      <c r="H170" s="20">
        <v>13.229067120000005</v>
      </c>
      <c r="I170" s="15">
        <v>8.608190040000002</v>
      </c>
      <c r="J170" s="46">
        <v>6.7148121854304641</v>
      </c>
      <c r="K170" s="15">
        <v>5.0954412000000007</v>
      </c>
      <c r="L170" s="16">
        <v>2032.6328920000003</v>
      </c>
    </row>
    <row r="171" spans="1:12" ht="15.95" customHeight="1" x14ac:dyDescent="0.2">
      <c r="A171" s="4" t="s">
        <v>245</v>
      </c>
      <c r="B171" s="4" t="s">
        <v>83</v>
      </c>
      <c r="C171" s="5" t="s">
        <v>84</v>
      </c>
      <c r="D171" s="16">
        <v>368.11110144000008</v>
      </c>
      <c r="E171" s="15">
        <v>36.811110144000011</v>
      </c>
      <c r="F171" s="20">
        <v>30.789568568</v>
      </c>
      <c r="G171" s="15">
        <v>21.003543840000003</v>
      </c>
      <c r="H171" s="20">
        <v>13.571213496000004</v>
      </c>
      <c r="I171" s="15">
        <v>8.8319011320000005</v>
      </c>
      <c r="J171" s="46">
        <v>6.8891098807947033</v>
      </c>
      <c r="K171" s="15">
        <v>5.2270359600000003</v>
      </c>
      <c r="L171" s="16">
        <v>2086.5867436000003</v>
      </c>
    </row>
    <row r="172" spans="1:12" ht="15.95" customHeight="1" x14ac:dyDescent="0.2">
      <c r="A172" s="4" t="s">
        <v>246</v>
      </c>
      <c r="B172" s="4" t="s">
        <v>83</v>
      </c>
      <c r="C172" s="5" t="s">
        <v>84</v>
      </c>
      <c r="D172" s="16">
        <v>353.02156896000002</v>
      </c>
      <c r="E172" s="15">
        <v>35.302156896000007</v>
      </c>
      <c r="F172" s="20">
        <v>29.422079687</v>
      </c>
      <c r="G172" s="15">
        <v>20.060448060000002</v>
      </c>
      <c r="H172" s="20">
        <v>12.958201239000001</v>
      </c>
      <c r="I172" s="15">
        <v>8.431085425500001</v>
      </c>
      <c r="J172" s="46">
        <v>6.5768265099337757</v>
      </c>
      <c r="K172" s="15">
        <v>4.9912620150000002</v>
      </c>
      <c r="L172" s="16">
        <v>1989.9194261500002</v>
      </c>
    </row>
    <row r="173" spans="1:12" ht="15.95" customHeight="1" x14ac:dyDescent="0.2">
      <c r="A173" s="4" t="s">
        <v>247</v>
      </c>
      <c r="B173" s="4" t="s">
        <v>83</v>
      </c>
      <c r="C173" s="5" t="s">
        <v>84</v>
      </c>
      <c r="D173" s="16">
        <v>341.79214944</v>
      </c>
      <c r="E173" s="15">
        <v>34.179214944000002</v>
      </c>
      <c r="F173" s="20">
        <v>28.404413543</v>
      </c>
      <c r="G173" s="15">
        <v>19.358609340000001</v>
      </c>
      <c r="H173" s="20">
        <v>12.502006071</v>
      </c>
      <c r="I173" s="15">
        <v>8.1328039695000012</v>
      </c>
      <c r="J173" s="46">
        <v>6.3444295827814567</v>
      </c>
      <c r="K173" s="15">
        <v>4.8158023349999999</v>
      </c>
      <c r="L173" s="16">
        <v>1917.9809573499999</v>
      </c>
    </row>
    <row r="174" spans="1:12" ht="15.95" customHeight="1" x14ac:dyDescent="0.2">
      <c r="A174" s="4" t="s">
        <v>248</v>
      </c>
      <c r="B174" s="4" t="s">
        <v>83</v>
      </c>
      <c r="C174" s="5" t="s">
        <v>84</v>
      </c>
      <c r="D174" s="16">
        <v>364.95282720000006</v>
      </c>
      <c r="E174" s="15">
        <v>36.495282720000006</v>
      </c>
      <c r="F174" s="20">
        <v>30.503349964999998</v>
      </c>
      <c r="G174" s="15">
        <v>20.806151700000001</v>
      </c>
      <c r="H174" s="20">
        <v>13.442908605000001</v>
      </c>
      <c r="I174" s="15">
        <v>8.7480094724999997</v>
      </c>
      <c r="J174" s="46">
        <v>6.8237482450331131</v>
      </c>
      <c r="K174" s="15">
        <v>5.1776879249999999</v>
      </c>
      <c r="L174" s="16">
        <v>2066.3540492500001</v>
      </c>
    </row>
    <row r="175" spans="1:12" ht="15.95" customHeight="1" x14ac:dyDescent="0.2">
      <c r="A175" s="4" t="s">
        <v>249</v>
      </c>
      <c r="B175" s="4" t="s">
        <v>83</v>
      </c>
      <c r="C175" s="5" t="s">
        <v>84</v>
      </c>
      <c r="D175" s="16">
        <v>372.32213376000004</v>
      </c>
      <c r="E175" s="15">
        <v>37.232213376000004</v>
      </c>
      <c r="F175" s="20">
        <v>31.171193372000001</v>
      </c>
      <c r="G175" s="15">
        <v>21.26673336</v>
      </c>
      <c r="H175" s="20">
        <v>13.742286684000002</v>
      </c>
      <c r="I175" s="15">
        <v>8.9437566780000015</v>
      </c>
      <c r="J175" s="46">
        <v>6.9762587284768216</v>
      </c>
      <c r="K175" s="15">
        <v>5.2928333400000005</v>
      </c>
      <c r="L175" s="16">
        <v>2113.5636694000004</v>
      </c>
    </row>
    <row r="176" spans="1:12" ht="15.95" customHeight="1" x14ac:dyDescent="0.2">
      <c r="A176" s="4" t="s">
        <v>250</v>
      </c>
      <c r="B176" s="4" t="s">
        <v>83</v>
      </c>
      <c r="C176" s="5" t="s">
        <v>84</v>
      </c>
      <c r="D176" s="16">
        <v>371.62029504000003</v>
      </c>
      <c r="E176" s="15">
        <v>37.162029504000003</v>
      </c>
      <c r="F176" s="20">
        <v>31.107589238000003</v>
      </c>
      <c r="G176" s="15">
        <v>21.222868440000003</v>
      </c>
      <c r="H176" s="20">
        <v>13.713774486000002</v>
      </c>
      <c r="I176" s="15">
        <v>8.9251140870000008</v>
      </c>
      <c r="J176" s="46">
        <v>6.9617339205298014</v>
      </c>
      <c r="K176" s="15">
        <v>5.2818671100000003</v>
      </c>
      <c r="L176" s="16">
        <v>2109.0675151</v>
      </c>
    </row>
    <row r="177" spans="1:12" ht="15.95" customHeight="1" x14ac:dyDescent="0.2">
      <c r="A177" s="4" t="s">
        <v>251</v>
      </c>
      <c r="B177" s="4" t="s">
        <v>83</v>
      </c>
      <c r="C177" s="5" t="s">
        <v>84</v>
      </c>
      <c r="D177" s="16">
        <v>408.11590848000003</v>
      </c>
      <c r="E177" s="15">
        <v>40.811590848000002</v>
      </c>
      <c r="F177" s="20">
        <v>34.415004206000006</v>
      </c>
      <c r="G177" s="15">
        <v>23.503844280000003</v>
      </c>
      <c r="H177" s="20">
        <v>15.196408782000002</v>
      </c>
      <c r="I177" s="15">
        <v>9.8945288189999996</v>
      </c>
      <c r="J177" s="46">
        <v>7.7170239337748354</v>
      </c>
      <c r="K177" s="15">
        <v>5.8521110700000003</v>
      </c>
      <c r="L177" s="16">
        <v>2342.8675387000003</v>
      </c>
    </row>
    <row r="178" spans="1:12" ht="15.95" customHeight="1" x14ac:dyDescent="0.2">
      <c r="A178" s="4" t="s">
        <v>252</v>
      </c>
      <c r="B178" s="4" t="s">
        <v>83</v>
      </c>
      <c r="C178" s="5" t="s">
        <v>84</v>
      </c>
      <c r="D178" s="16">
        <v>362.84731104000002</v>
      </c>
      <c r="E178" s="15">
        <v>36.284731104000002</v>
      </c>
      <c r="F178" s="20">
        <v>30.312537563000003</v>
      </c>
      <c r="G178" s="15">
        <v>20.674556940000002</v>
      </c>
      <c r="H178" s="20">
        <v>13.357372011000002</v>
      </c>
      <c r="I178" s="15">
        <v>8.692081699500001</v>
      </c>
      <c r="J178" s="46">
        <v>6.7801738211920535</v>
      </c>
      <c r="K178" s="15">
        <v>5.1447892350000002</v>
      </c>
      <c r="L178" s="16">
        <v>2052.8655863499998</v>
      </c>
    </row>
    <row r="179" spans="1:12" ht="15.95" customHeight="1" x14ac:dyDescent="0.2">
      <c r="A179" s="4" t="s">
        <v>253</v>
      </c>
      <c r="B179" s="4" t="s">
        <v>83</v>
      </c>
      <c r="C179" s="5" t="s">
        <v>84</v>
      </c>
      <c r="D179" s="16">
        <v>360.39087552000007</v>
      </c>
      <c r="E179" s="15">
        <v>36.039087552000005</v>
      </c>
      <c r="F179" s="20">
        <v>30.089923093999996</v>
      </c>
      <c r="G179" s="15">
        <v>20.521029720000001</v>
      </c>
      <c r="H179" s="20">
        <v>13.257579318000001</v>
      </c>
      <c r="I179" s="15">
        <v>8.6268326309999992</v>
      </c>
      <c r="J179" s="46">
        <v>6.7293369933774834</v>
      </c>
      <c r="K179" s="15">
        <v>5.1064074300000009</v>
      </c>
      <c r="L179" s="16">
        <v>2037.1290463</v>
      </c>
    </row>
    <row r="180" spans="1:12" ht="15.95" customHeight="1" x14ac:dyDescent="0.2">
      <c r="A180" s="4" t="s">
        <v>254</v>
      </c>
      <c r="B180" s="4" t="s">
        <v>83</v>
      </c>
      <c r="C180" s="5" t="s">
        <v>84</v>
      </c>
      <c r="D180" s="16">
        <v>374.77856928000006</v>
      </c>
      <c r="E180" s="15">
        <v>37.477856928000001</v>
      </c>
      <c r="F180" s="20">
        <v>31.393807841000001</v>
      </c>
      <c r="G180" s="15">
        <v>21.420260580000004</v>
      </c>
      <c r="H180" s="20">
        <v>13.842079377000003</v>
      </c>
      <c r="I180" s="15">
        <v>9.0090057465000015</v>
      </c>
      <c r="J180" s="46">
        <v>7.0270955562913908</v>
      </c>
      <c r="K180" s="15">
        <v>5.3312151450000007</v>
      </c>
      <c r="L180" s="16">
        <v>2129.3002094499998</v>
      </c>
    </row>
    <row r="181" spans="1:12" ht="15.95" customHeight="1" x14ac:dyDescent="0.2">
      <c r="A181" s="4" t="s">
        <v>255</v>
      </c>
      <c r="B181" s="4" t="s">
        <v>83</v>
      </c>
      <c r="C181" s="5" t="s">
        <v>84</v>
      </c>
      <c r="D181" s="16">
        <v>344.59950432000005</v>
      </c>
      <c r="E181" s="15">
        <v>34.459950432000007</v>
      </c>
      <c r="F181" s="20">
        <v>28.658830078999998</v>
      </c>
      <c r="G181" s="15">
        <v>19.534069020000004</v>
      </c>
      <c r="H181" s="20">
        <v>12.616054863</v>
      </c>
      <c r="I181" s="15">
        <v>8.2073743335000007</v>
      </c>
      <c r="J181" s="46">
        <v>6.4025288145695365</v>
      </c>
      <c r="K181" s="15">
        <v>4.8596672550000006</v>
      </c>
      <c r="L181" s="16">
        <v>1935.9655745499999</v>
      </c>
    </row>
    <row r="182" spans="1:12" ht="15.95" customHeight="1" x14ac:dyDescent="0.2">
      <c r="A182" s="4" t="s">
        <v>256</v>
      </c>
      <c r="B182" s="4" t="s">
        <v>83</v>
      </c>
      <c r="C182" s="5" t="s">
        <v>84</v>
      </c>
      <c r="D182" s="16">
        <v>378.98960160000007</v>
      </c>
      <c r="E182" s="15">
        <v>37.898960160000009</v>
      </c>
      <c r="F182" s="20">
        <v>31.775432645000002</v>
      </c>
      <c r="G182" s="15">
        <v>21.683450100000002</v>
      </c>
      <c r="H182" s="20">
        <v>14.013152565</v>
      </c>
      <c r="I182" s="15">
        <v>9.120861292499999</v>
      </c>
      <c r="J182" s="46">
        <v>7.11424440397351</v>
      </c>
      <c r="K182" s="15">
        <v>5.3970125250000009</v>
      </c>
      <c r="L182" s="16">
        <v>2156.2771352499999</v>
      </c>
    </row>
    <row r="183" spans="1:12" ht="15.95" customHeight="1" x14ac:dyDescent="0.2">
      <c r="A183" s="4" t="s">
        <v>257</v>
      </c>
      <c r="B183" s="4" t="s">
        <v>83</v>
      </c>
      <c r="C183" s="5" t="s">
        <v>84</v>
      </c>
      <c r="D183" s="16">
        <v>380.3932790400001</v>
      </c>
      <c r="E183" s="15">
        <v>38.039327904000011</v>
      </c>
      <c r="F183" s="20">
        <v>31.902640913000003</v>
      </c>
      <c r="G183" s="15">
        <v>21.771179940000003</v>
      </c>
      <c r="H183" s="20">
        <v>14.070176961000003</v>
      </c>
      <c r="I183" s="15">
        <v>9.1581464745000023</v>
      </c>
      <c r="J183" s="46">
        <v>7.1432940198675503</v>
      </c>
      <c r="K183" s="15">
        <v>5.4189449850000013</v>
      </c>
      <c r="L183" s="16">
        <v>2165.2694438500002</v>
      </c>
    </row>
    <row r="184" spans="1:12" ht="15.95" customHeight="1" x14ac:dyDescent="0.2">
      <c r="A184" s="4" t="s">
        <v>258</v>
      </c>
      <c r="B184" s="4" t="s">
        <v>83</v>
      </c>
      <c r="C184" s="5" t="s">
        <v>84</v>
      </c>
      <c r="D184" s="16">
        <v>361.09271424000008</v>
      </c>
      <c r="E184" s="15">
        <v>36.109271424000006</v>
      </c>
      <c r="F184" s="20">
        <v>30.153527228000002</v>
      </c>
      <c r="G184" s="15">
        <v>20.564894640000006</v>
      </c>
      <c r="H184" s="20">
        <v>13.286091516000003</v>
      </c>
      <c r="I184" s="15">
        <v>8.6454752220000017</v>
      </c>
      <c r="J184" s="46">
        <v>6.7438618013245044</v>
      </c>
      <c r="K184" s="15">
        <v>5.117373660000001</v>
      </c>
      <c r="L184" s="16">
        <v>2041.6252006000002</v>
      </c>
    </row>
    <row r="185" spans="1:12" ht="15.95" customHeight="1" x14ac:dyDescent="0.2">
      <c r="A185" s="4" t="s">
        <v>259</v>
      </c>
      <c r="B185" s="4" t="s">
        <v>83</v>
      </c>
      <c r="C185" s="5" t="s">
        <v>84</v>
      </c>
      <c r="D185" s="16">
        <v>350.21421408000003</v>
      </c>
      <c r="E185" s="15">
        <v>35.021421408000009</v>
      </c>
      <c r="F185" s="20">
        <v>29.167663150999999</v>
      </c>
      <c r="G185" s="15">
        <v>19.884988380000003</v>
      </c>
      <c r="H185" s="20">
        <v>12.844152447000004</v>
      </c>
      <c r="I185" s="15">
        <v>8.3565150615000015</v>
      </c>
      <c r="J185" s="46">
        <v>6.518727278145696</v>
      </c>
      <c r="K185" s="15">
        <v>4.9473970950000004</v>
      </c>
      <c r="L185" s="16">
        <v>1971.9348089500002</v>
      </c>
    </row>
    <row r="186" spans="1:12" ht="15.95" customHeight="1" x14ac:dyDescent="0.2">
      <c r="A186" s="4" t="s">
        <v>260</v>
      </c>
      <c r="B186" s="4" t="s">
        <v>83</v>
      </c>
      <c r="C186" s="5" t="s">
        <v>84</v>
      </c>
      <c r="D186" s="16">
        <v>578.65823999999998</v>
      </c>
      <c r="E186" s="15">
        <v>57.865824000000003</v>
      </c>
      <c r="F186" s="20">
        <v>49.870403000000003</v>
      </c>
      <c r="G186" s="15">
        <v>34.162739999999999</v>
      </c>
      <c r="H186" s="20">
        <v>22.124691000000002</v>
      </c>
      <c r="I186" s="15">
        <v>14.424559500000001</v>
      </c>
      <c r="J186" s="46">
        <v>11.246459602649008</v>
      </c>
      <c r="K186" s="15">
        <v>8.5168350000000004</v>
      </c>
      <c r="L186" s="16">
        <v>3435.4043500000002</v>
      </c>
    </row>
    <row r="187" spans="1:12" ht="15.95" customHeight="1" x14ac:dyDescent="0.2">
      <c r="A187" s="4" t="s">
        <v>261</v>
      </c>
      <c r="B187" s="4" t="s">
        <v>83</v>
      </c>
      <c r="C187" s="5" t="s">
        <v>84</v>
      </c>
      <c r="D187" s="16">
        <v>356.17984320000005</v>
      </c>
      <c r="E187" s="15">
        <v>35.617984320000005</v>
      </c>
      <c r="F187" s="20">
        <v>29.708298290000005</v>
      </c>
      <c r="G187" s="15">
        <v>20.257840200000004</v>
      </c>
      <c r="H187" s="20">
        <v>13.086506130000002</v>
      </c>
      <c r="I187" s="15">
        <v>8.5149770850000017</v>
      </c>
      <c r="J187" s="46">
        <v>6.6421881456953651</v>
      </c>
      <c r="K187" s="15">
        <v>5.0406100500000006</v>
      </c>
      <c r="L187" s="16">
        <v>2010.1521205000001</v>
      </c>
    </row>
    <row r="188" spans="1:12" ht="15.95" customHeight="1" x14ac:dyDescent="0.2">
      <c r="A188" s="4" t="s">
        <v>262</v>
      </c>
      <c r="B188" s="4" t="s">
        <v>83</v>
      </c>
      <c r="C188" s="5" t="s">
        <v>84</v>
      </c>
      <c r="D188" s="16">
        <v>337.93203648000008</v>
      </c>
      <c r="E188" s="15">
        <v>33.793203648000009</v>
      </c>
      <c r="F188" s="20">
        <v>28.054590806</v>
      </c>
      <c r="G188" s="15">
        <v>19.117352280000002</v>
      </c>
      <c r="H188" s="20">
        <v>12.345188982000002</v>
      </c>
      <c r="I188" s="15">
        <v>8.0302697190000014</v>
      </c>
      <c r="J188" s="46">
        <v>6.2645431390728481</v>
      </c>
      <c r="K188" s="15">
        <v>4.7554880700000002</v>
      </c>
      <c r="L188" s="16">
        <v>1893.2521087000002</v>
      </c>
    </row>
    <row r="189" spans="1:12" ht="15.95" customHeight="1" x14ac:dyDescent="0.2">
      <c r="A189" s="4" t="s">
        <v>263</v>
      </c>
      <c r="B189" s="4" t="s">
        <v>83</v>
      </c>
      <c r="C189" s="5" t="s">
        <v>84</v>
      </c>
      <c r="D189" s="16">
        <v>338.28295584000006</v>
      </c>
      <c r="E189" s="15">
        <v>33.828295584000003</v>
      </c>
      <c r="F189" s="20">
        <v>28.086392873000001</v>
      </c>
      <c r="G189" s="15">
        <v>19.139284740000001</v>
      </c>
      <c r="H189" s="20">
        <v>12.359445081000004</v>
      </c>
      <c r="I189" s="15">
        <v>8.0395910145000009</v>
      </c>
      <c r="J189" s="46">
        <v>6.2718055430463577</v>
      </c>
      <c r="K189" s="15">
        <v>4.7609711849999998</v>
      </c>
      <c r="L189" s="16">
        <v>1895.50018585</v>
      </c>
    </row>
    <row r="190" spans="1:12" ht="15.95" customHeight="1" x14ac:dyDescent="0.2">
      <c r="A190" s="4" t="s">
        <v>264</v>
      </c>
      <c r="B190" s="4" t="s">
        <v>83</v>
      </c>
      <c r="C190" s="5" t="s">
        <v>84</v>
      </c>
      <c r="D190" s="16">
        <v>362.39178240000007</v>
      </c>
      <c r="E190" s="15">
        <v>36.239178240000008</v>
      </c>
      <c r="F190" s="20">
        <v>30.271255279999998</v>
      </c>
      <c r="G190" s="15">
        <v>20.646086400000002</v>
      </c>
      <c r="H190" s="20">
        <v>13.338866160000002</v>
      </c>
      <c r="I190" s="15">
        <v>8.6799817200000007</v>
      </c>
      <c r="J190" s="46">
        <v>6.7707464900662258</v>
      </c>
      <c r="K190" s="15">
        <v>5.1376716000000009</v>
      </c>
      <c r="L190" s="16">
        <v>2049.9473560000001</v>
      </c>
    </row>
    <row r="191" spans="1:12" ht="15.95" customHeight="1" x14ac:dyDescent="0.2">
      <c r="A191" s="4" t="s">
        <v>265</v>
      </c>
      <c r="B191" s="4" t="s">
        <v>83</v>
      </c>
      <c r="C191" s="5" t="s">
        <v>84</v>
      </c>
      <c r="D191" s="16">
        <v>354.42524640000005</v>
      </c>
      <c r="E191" s="15">
        <v>35.442524640000009</v>
      </c>
      <c r="F191" s="20">
        <v>29.549287955</v>
      </c>
      <c r="G191" s="15">
        <v>20.148177900000004</v>
      </c>
      <c r="H191" s="20">
        <v>13.015225635000002</v>
      </c>
      <c r="I191" s="15">
        <v>8.4683706075000007</v>
      </c>
      <c r="J191" s="46">
        <v>6.6058761258278142</v>
      </c>
      <c r="K191" s="15">
        <v>5.0131944750000006</v>
      </c>
      <c r="L191" s="16">
        <v>1998.9117347500001</v>
      </c>
    </row>
    <row r="192" spans="1:12" ht="15.95" customHeight="1" x14ac:dyDescent="0.2">
      <c r="A192" s="4" t="s">
        <v>266</v>
      </c>
      <c r="B192" s="4" t="s">
        <v>83</v>
      </c>
      <c r="C192" s="5" t="s">
        <v>84</v>
      </c>
      <c r="D192" s="16">
        <v>356.88168192000001</v>
      </c>
      <c r="E192" s="15">
        <v>35.688168191999999</v>
      </c>
      <c r="F192" s="20">
        <v>29.771902424000004</v>
      </c>
      <c r="G192" s="15">
        <v>20.301705120000001</v>
      </c>
      <c r="H192" s="20">
        <v>13.115018328000003</v>
      </c>
      <c r="I192" s="15">
        <v>8.5336196760000007</v>
      </c>
      <c r="J192" s="46">
        <v>6.6567129536423844</v>
      </c>
      <c r="K192" s="15">
        <v>5.0515762799999999</v>
      </c>
      <c r="L192" s="16">
        <v>2014.6482747999999</v>
      </c>
    </row>
    <row r="193" spans="1:12" ht="15.95" customHeight="1" x14ac:dyDescent="0.2">
      <c r="A193" s="4" t="s">
        <v>267</v>
      </c>
      <c r="B193" s="4" t="s">
        <v>83</v>
      </c>
      <c r="C193" s="5" t="s">
        <v>84</v>
      </c>
      <c r="D193" s="16">
        <v>353.3373963840001</v>
      </c>
      <c r="E193" s="15">
        <v>35.333739638400004</v>
      </c>
      <c r="F193" s="20">
        <v>29.4507015473</v>
      </c>
      <c r="G193" s="15">
        <v>20.080187274</v>
      </c>
      <c r="H193" s="20">
        <v>12.9710317281</v>
      </c>
      <c r="I193" s="15">
        <v>8.4394745914500007</v>
      </c>
      <c r="J193" s="46">
        <v>6.5833626735099342</v>
      </c>
      <c r="K193" s="15">
        <v>4.9961968185000005</v>
      </c>
      <c r="L193" s="16">
        <v>1991.9426955850001</v>
      </c>
    </row>
    <row r="194" spans="1:12" ht="15.95" customHeight="1" x14ac:dyDescent="0.2">
      <c r="A194" s="4" t="s">
        <v>268</v>
      </c>
      <c r="B194" s="4" t="s">
        <v>83</v>
      </c>
      <c r="C194" s="5" t="s">
        <v>84</v>
      </c>
      <c r="D194" s="16">
        <v>648.75052799999992</v>
      </c>
      <c r="E194" s="15">
        <v>64.875052799999992</v>
      </c>
      <c r="F194" s="20">
        <v>56.222516599999999</v>
      </c>
      <c r="G194" s="15">
        <v>38.543507999999996</v>
      </c>
      <c r="H194" s="20">
        <v>24.972190200000004</v>
      </c>
      <c r="I194" s="15">
        <v>16.286385899999999</v>
      </c>
      <c r="J194" s="46">
        <v>12.697045033112584</v>
      </c>
      <c r="K194" s="15">
        <v>9.6120269999999994</v>
      </c>
      <c r="L194" s="16">
        <v>3884.4330699999996</v>
      </c>
    </row>
    <row r="195" spans="1:12" ht="15.95" customHeight="1" x14ac:dyDescent="0.2">
      <c r="A195" s="4" t="s">
        <v>269</v>
      </c>
      <c r="B195" s="4" t="s">
        <v>83</v>
      </c>
      <c r="C195" s="5" t="s">
        <v>84</v>
      </c>
      <c r="D195" s="16">
        <v>375.83132736000005</v>
      </c>
      <c r="E195" s="15">
        <v>37.583132736000003</v>
      </c>
      <c r="F195" s="20">
        <v>31.489214042</v>
      </c>
      <c r="G195" s="15">
        <v>21.48605796</v>
      </c>
      <c r="H195" s="20">
        <v>13.884847674000003</v>
      </c>
      <c r="I195" s="15">
        <v>9.036969633</v>
      </c>
      <c r="J195" s="46">
        <v>7.0488827682119215</v>
      </c>
      <c r="K195" s="15">
        <v>5.3476644900000005</v>
      </c>
      <c r="L195" s="16">
        <v>2136.0444409000002</v>
      </c>
    </row>
    <row r="196" spans="1:12" ht="15.95" customHeight="1" x14ac:dyDescent="0.2">
      <c r="A196" s="4" t="s">
        <v>270</v>
      </c>
      <c r="B196" s="4" t="s">
        <v>83</v>
      </c>
      <c r="C196" s="5" t="s">
        <v>84</v>
      </c>
      <c r="D196" s="16">
        <v>376.18224672000002</v>
      </c>
      <c r="E196" s="15">
        <v>37.618224671999997</v>
      </c>
      <c r="F196" s="20">
        <v>31.521016108999998</v>
      </c>
      <c r="G196" s="15">
        <v>21.507990420000002</v>
      </c>
      <c r="H196" s="20">
        <v>13.899103773000002</v>
      </c>
      <c r="I196" s="15">
        <v>9.0462909285000013</v>
      </c>
      <c r="J196" s="46">
        <v>7.0561451721854311</v>
      </c>
      <c r="K196" s="15">
        <v>5.3531476050000002</v>
      </c>
      <c r="L196" s="16">
        <v>2138.2925180500001</v>
      </c>
    </row>
    <row r="197" spans="1:12" ht="15.95" customHeight="1" x14ac:dyDescent="0.2">
      <c r="A197" s="4" t="s">
        <v>271</v>
      </c>
      <c r="B197" s="4" t="s">
        <v>83</v>
      </c>
      <c r="C197" s="5" t="s">
        <v>84</v>
      </c>
      <c r="D197" s="16">
        <v>363.00171555840001</v>
      </c>
      <c r="E197" s="15">
        <v>36.300171555840002</v>
      </c>
      <c r="F197" s="20">
        <v>30.326530472479998</v>
      </c>
      <c r="G197" s="15">
        <v>20.684207222400001</v>
      </c>
      <c r="H197" s="20">
        <v>13.363644694560003</v>
      </c>
      <c r="I197" s="15">
        <v>8.6961830695200018</v>
      </c>
      <c r="J197" s="46">
        <v>6.7833692789403974</v>
      </c>
      <c r="K197" s="15">
        <v>5.1472018056</v>
      </c>
      <c r="L197" s="16">
        <v>2053.8547402959998</v>
      </c>
    </row>
    <row r="198" spans="1:12" ht="15.95" customHeight="1" x14ac:dyDescent="0.2">
      <c r="A198" s="4" t="s">
        <v>272</v>
      </c>
      <c r="B198" s="4" t="s">
        <v>83</v>
      </c>
      <c r="C198" s="5" t="s">
        <v>84</v>
      </c>
      <c r="D198" s="16">
        <v>373.37489184000003</v>
      </c>
      <c r="E198" s="15">
        <v>37.337489184000006</v>
      </c>
      <c r="F198" s="20">
        <v>31.266599573000001</v>
      </c>
      <c r="G198" s="15">
        <v>21.332530740000003</v>
      </c>
      <c r="H198" s="20">
        <v>13.785054981000004</v>
      </c>
      <c r="I198" s="15">
        <v>8.9717205645</v>
      </c>
      <c r="J198" s="46">
        <v>6.9980459403973514</v>
      </c>
      <c r="K198" s="15">
        <v>5.3092826850000003</v>
      </c>
      <c r="L198" s="16">
        <v>2120.3079008500004</v>
      </c>
    </row>
    <row r="199" spans="1:12" ht="15.95" customHeight="1" x14ac:dyDescent="0.2">
      <c r="A199" s="4" t="s">
        <v>273</v>
      </c>
      <c r="B199" s="4" t="s">
        <v>83</v>
      </c>
      <c r="C199" s="5" t="s">
        <v>84</v>
      </c>
      <c r="D199" s="16">
        <v>368.11110144000008</v>
      </c>
      <c r="E199" s="15">
        <v>36.811110144000011</v>
      </c>
      <c r="F199" s="20">
        <v>30.789568568</v>
      </c>
      <c r="G199" s="15">
        <v>21.003543840000003</v>
      </c>
      <c r="H199" s="20">
        <v>13.571213496000004</v>
      </c>
      <c r="I199" s="15">
        <v>8.8319011320000005</v>
      </c>
      <c r="J199" s="46">
        <v>6.8891098807947033</v>
      </c>
      <c r="K199" s="15">
        <v>5.2270359600000003</v>
      </c>
      <c r="L199" s="16">
        <v>2086.5867436000003</v>
      </c>
    </row>
    <row r="200" spans="1:12" ht="15.95" customHeight="1" x14ac:dyDescent="0.2">
      <c r="A200" s="4" t="s">
        <v>274</v>
      </c>
      <c r="B200" s="4" t="s">
        <v>83</v>
      </c>
      <c r="C200" s="5" t="s">
        <v>84</v>
      </c>
      <c r="D200" s="16">
        <v>421.80176352000001</v>
      </c>
      <c r="E200" s="15">
        <v>42.180176352000004</v>
      </c>
      <c r="F200" s="20">
        <v>35.655284819000002</v>
      </c>
      <c r="G200" s="15">
        <v>24.359210220000001</v>
      </c>
      <c r="H200" s="20">
        <v>15.752396643000001</v>
      </c>
      <c r="I200" s="15">
        <v>10.258059343500001</v>
      </c>
      <c r="J200" s="46">
        <v>8.0002576887417227</v>
      </c>
      <c r="K200" s="15">
        <v>6.0659525550000009</v>
      </c>
      <c r="L200" s="16">
        <v>2430.5425475500001</v>
      </c>
    </row>
    <row r="201" spans="1:12" ht="15.95" customHeight="1" x14ac:dyDescent="0.2">
      <c r="A201" s="4" t="s">
        <v>275</v>
      </c>
      <c r="B201" s="4" t="s">
        <v>83</v>
      </c>
      <c r="C201" s="5" t="s">
        <v>84</v>
      </c>
      <c r="D201" s="16">
        <v>389.51718240000002</v>
      </c>
      <c r="E201" s="15">
        <v>38.951718240000005</v>
      </c>
      <c r="F201" s="20">
        <v>32.729494655000003</v>
      </c>
      <c r="G201" s="15">
        <v>21.694823900000003</v>
      </c>
      <c r="H201" s="20">
        <v>14.101635535</v>
      </c>
      <c r="I201" s="15">
        <v>9.2203001575000023</v>
      </c>
      <c r="J201" s="46">
        <v>7.1837165231788092</v>
      </c>
      <c r="K201" s="15">
        <v>5.4237059750000007</v>
      </c>
      <c r="L201" s="16">
        <v>2223.71944975</v>
      </c>
    </row>
    <row r="202" spans="1:12" ht="15.95" customHeight="1" x14ac:dyDescent="0.2">
      <c r="A202" s="4" t="s">
        <v>276</v>
      </c>
      <c r="B202" s="4" t="s">
        <v>277</v>
      </c>
      <c r="C202" s="5" t="s">
        <v>84</v>
      </c>
      <c r="D202" s="16">
        <v>704.6574720000001</v>
      </c>
      <c r="E202" s="15">
        <v>70.46574720000001</v>
      </c>
      <c r="F202" s="20">
        <v>61.289083400000003</v>
      </c>
      <c r="G202" s="15">
        <v>41.391092</v>
      </c>
      <c r="H202" s="20">
        <v>26.904209800000004</v>
      </c>
      <c r="I202" s="15">
        <v>17.591214100000002</v>
      </c>
      <c r="J202" s="46">
        <v>13.705659602649009</v>
      </c>
      <c r="K202" s="15">
        <v>10.347773</v>
      </c>
      <c r="L202" s="16">
        <v>4242.5869300000004</v>
      </c>
    </row>
    <row r="203" spans="1:12" ht="15.95" customHeight="1" x14ac:dyDescent="0.2">
      <c r="A203" s="4" t="s">
        <v>278</v>
      </c>
      <c r="B203" s="4" t="s">
        <v>277</v>
      </c>
      <c r="C203" s="5" t="s">
        <v>84</v>
      </c>
      <c r="D203" s="16">
        <v>907.4244480000001</v>
      </c>
      <c r="E203" s="15">
        <v>90.742444800000015</v>
      </c>
      <c r="F203" s="20">
        <v>79.664840599999991</v>
      </c>
      <c r="G203" s="15">
        <v>54.064028</v>
      </c>
      <c r="H203" s="20">
        <v>35.141618200000003</v>
      </c>
      <c r="I203" s="15">
        <v>22.977211900000004</v>
      </c>
      <c r="J203" s="46">
        <v>17.901996026490067</v>
      </c>
      <c r="K203" s="15">
        <v>13.516007</v>
      </c>
      <c r="L203" s="16">
        <v>5541.5628700000007</v>
      </c>
    </row>
    <row r="204" spans="1:12" ht="15.95" customHeight="1" x14ac:dyDescent="0.2">
      <c r="A204" s="4" t="s">
        <v>279</v>
      </c>
      <c r="B204" s="4" t="s">
        <v>277</v>
      </c>
      <c r="C204" s="5" t="s">
        <v>84</v>
      </c>
      <c r="D204" s="16">
        <v>746.37907199999995</v>
      </c>
      <c r="E204" s="15">
        <v>74.637907200000001</v>
      </c>
      <c r="F204" s="20">
        <v>65.070103399999994</v>
      </c>
      <c r="G204" s="15">
        <v>43.998691999999998</v>
      </c>
      <c r="H204" s="20">
        <v>28.599149799999999</v>
      </c>
      <c r="I204" s="15">
        <v>18.699444099999997</v>
      </c>
      <c r="J204" s="46">
        <v>14.569103311258278</v>
      </c>
      <c r="K204" s="15">
        <v>10.999673</v>
      </c>
      <c r="L204" s="16">
        <v>4509.8659299999999</v>
      </c>
    </row>
    <row r="205" spans="1:12" ht="15.95" customHeight="1" x14ac:dyDescent="0.2">
      <c r="A205" s="4" t="s">
        <v>280</v>
      </c>
      <c r="B205" s="4" t="s">
        <v>277</v>
      </c>
      <c r="C205" s="5" t="s">
        <v>84</v>
      </c>
      <c r="D205" s="16">
        <v>665.439168</v>
      </c>
      <c r="E205" s="15">
        <v>66.543916800000005</v>
      </c>
      <c r="F205" s="20">
        <v>57.734924599999999</v>
      </c>
      <c r="G205" s="15">
        <v>38.939948000000001</v>
      </c>
      <c r="H205" s="20">
        <v>25.310966200000003</v>
      </c>
      <c r="I205" s="15">
        <v>16.549477899999999</v>
      </c>
      <c r="J205" s="46">
        <v>12.894022516556291</v>
      </c>
      <c r="K205" s="15">
        <v>9.7349870000000003</v>
      </c>
      <c r="L205" s="16">
        <v>3991.3446699999995</v>
      </c>
    </row>
    <row r="206" spans="1:12" ht="15.95" customHeight="1" x14ac:dyDescent="0.2">
      <c r="A206" s="4" t="s">
        <v>281</v>
      </c>
      <c r="B206" s="4" t="s">
        <v>277</v>
      </c>
      <c r="C206" s="5" t="s">
        <v>84</v>
      </c>
      <c r="D206" s="16">
        <v>725.51827200000014</v>
      </c>
      <c r="E206" s="15">
        <v>72.551827200000005</v>
      </c>
      <c r="F206" s="20">
        <v>63.179593400000009</v>
      </c>
      <c r="G206" s="15">
        <v>42.694892000000003</v>
      </c>
      <c r="H206" s="20">
        <v>27.751679800000002</v>
      </c>
      <c r="I206" s="15">
        <v>18.145329099999998</v>
      </c>
      <c r="J206" s="46">
        <v>14.137381456953644</v>
      </c>
      <c r="K206" s="15">
        <v>10.673723000000001</v>
      </c>
      <c r="L206" s="16">
        <v>4376.2264299999997</v>
      </c>
    </row>
    <row r="207" spans="1:12" ht="15.95" customHeight="1" x14ac:dyDescent="0.2">
      <c r="A207" s="4" t="s">
        <v>282</v>
      </c>
      <c r="B207" s="4" t="s">
        <v>277</v>
      </c>
      <c r="C207" s="5" t="s">
        <v>84</v>
      </c>
      <c r="D207" s="16">
        <v>717.1739520000001</v>
      </c>
      <c r="E207" s="15">
        <v>71.717395200000013</v>
      </c>
      <c r="F207" s="20">
        <v>62.423389399999991</v>
      </c>
      <c r="G207" s="15">
        <v>42.173372000000001</v>
      </c>
      <c r="H207" s="20">
        <v>27.412691800000001</v>
      </c>
      <c r="I207" s="15">
        <v>17.923683100000002</v>
      </c>
      <c r="J207" s="46">
        <v>13.964692715231788</v>
      </c>
      <c r="K207" s="15">
        <v>10.543343</v>
      </c>
      <c r="L207" s="16">
        <v>4322.77063</v>
      </c>
    </row>
    <row r="208" spans="1:12" ht="15.95" customHeight="1" x14ac:dyDescent="0.2">
      <c r="A208" s="4" t="s">
        <v>283</v>
      </c>
      <c r="B208" s="4" t="s">
        <v>277</v>
      </c>
      <c r="C208" s="5" t="s">
        <v>84</v>
      </c>
      <c r="D208" s="16">
        <v>777.67027200000007</v>
      </c>
      <c r="E208" s="15">
        <v>77.767027200000015</v>
      </c>
      <c r="F208" s="20">
        <v>67.905868399999989</v>
      </c>
      <c r="G208" s="15">
        <v>45.954391999999999</v>
      </c>
      <c r="H208" s="20">
        <v>29.870354800000005</v>
      </c>
      <c r="I208" s="15">
        <v>19.530616599999998</v>
      </c>
      <c r="J208" s="46">
        <v>15.216686092715232</v>
      </c>
      <c r="K208" s="15">
        <v>11.488598</v>
      </c>
      <c r="L208" s="16">
        <v>4710.3251799999998</v>
      </c>
    </row>
    <row r="209" spans="1:12" ht="15.95" customHeight="1" x14ac:dyDescent="0.2">
      <c r="A209" s="4" t="s">
        <v>284</v>
      </c>
      <c r="B209" s="4" t="s">
        <v>277</v>
      </c>
      <c r="C209" s="5" t="s">
        <v>84</v>
      </c>
      <c r="D209" s="16">
        <v>738.03475200000003</v>
      </c>
      <c r="E209" s="15">
        <v>73.803475199999994</v>
      </c>
      <c r="F209" s="20">
        <v>64.313899399999997</v>
      </c>
      <c r="G209" s="15">
        <v>43.477172000000003</v>
      </c>
      <c r="H209" s="20">
        <v>28.260161799999999</v>
      </c>
      <c r="I209" s="15">
        <v>18.477798100000001</v>
      </c>
      <c r="J209" s="46">
        <v>14.396414569536425</v>
      </c>
      <c r="K209" s="15">
        <v>10.869293000000001</v>
      </c>
      <c r="L209" s="16">
        <v>4456.4101299999993</v>
      </c>
    </row>
    <row r="210" spans="1:12" ht="15.95" customHeight="1" x14ac:dyDescent="0.2">
      <c r="A210" s="4" t="s">
        <v>285</v>
      </c>
      <c r="B210" s="4" t="s">
        <v>277</v>
      </c>
      <c r="C210" s="5" t="s">
        <v>84</v>
      </c>
      <c r="D210" s="16">
        <v>772.24646400000006</v>
      </c>
      <c r="E210" s="15">
        <v>77.224646400000012</v>
      </c>
      <c r="F210" s="20">
        <v>67.414335800000003</v>
      </c>
      <c r="G210" s="15">
        <v>45.615404000000005</v>
      </c>
      <c r="H210" s="20">
        <v>29.650012600000004</v>
      </c>
      <c r="I210" s="15">
        <v>19.3865467</v>
      </c>
      <c r="J210" s="46">
        <v>15.104438410596028</v>
      </c>
      <c r="K210" s="15">
        <v>11.403851000000001</v>
      </c>
      <c r="L210" s="16">
        <v>4675.5789100000002</v>
      </c>
    </row>
    <row r="211" spans="1:12" ht="15.95" customHeight="1" x14ac:dyDescent="0.2">
      <c r="A211" s="4" t="s">
        <v>286</v>
      </c>
      <c r="B211" s="4" t="s">
        <v>277</v>
      </c>
      <c r="C211" s="5" t="s">
        <v>84</v>
      </c>
      <c r="D211" s="16">
        <v>753.05452800000012</v>
      </c>
      <c r="E211" s="15">
        <v>75.305452799999998</v>
      </c>
      <c r="F211" s="20">
        <v>65.675066600000008</v>
      </c>
      <c r="G211" s="15">
        <v>44.415908000000002</v>
      </c>
      <c r="H211" s="20">
        <v>28.870340200000001</v>
      </c>
      <c r="I211" s="15">
        <v>18.876760900000004</v>
      </c>
      <c r="J211" s="46">
        <v>14.707254304635763</v>
      </c>
      <c r="K211" s="15">
        <v>11.103977</v>
      </c>
      <c r="L211" s="16">
        <v>4552.6305700000003</v>
      </c>
    </row>
    <row r="212" spans="1:12" ht="15.95" customHeight="1" x14ac:dyDescent="0.2">
      <c r="A212" s="4" t="s">
        <v>287</v>
      </c>
      <c r="B212" s="4" t="s">
        <v>277</v>
      </c>
      <c r="C212" s="5" t="s">
        <v>84</v>
      </c>
      <c r="D212" s="16">
        <v>783.51129600000002</v>
      </c>
      <c r="E212" s="15">
        <v>78.351129600000007</v>
      </c>
      <c r="F212" s="20">
        <v>68.435211200000012</v>
      </c>
      <c r="G212" s="15">
        <v>46.319456000000002</v>
      </c>
      <c r="H212" s="20">
        <v>30.1076464</v>
      </c>
      <c r="I212" s="15">
        <v>19.685768800000002</v>
      </c>
      <c r="J212" s="46">
        <v>15.33756821192053</v>
      </c>
      <c r="K212" s="15">
        <v>11.579864000000001</v>
      </c>
      <c r="L212" s="16">
        <v>4747.74424</v>
      </c>
    </row>
    <row r="213" spans="1:12" ht="15.95" customHeight="1" x14ac:dyDescent="0.2">
      <c r="A213" s="4" t="s">
        <v>288</v>
      </c>
      <c r="B213" s="4" t="s">
        <v>277</v>
      </c>
      <c r="C213" s="5" t="s">
        <v>84</v>
      </c>
      <c r="D213" s="16">
        <v>709.66406400000005</v>
      </c>
      <c r="E213" s="15">
        <v>70.966406400000011</v>
      </c>
      <c r="F213" s="20">
        <v>61.742805799999999</v>
      </c>
      <c r="G213" s="15">
        <v>41.704004000000005</v>
      </c>
      <c r="H213" s="20">
        <v>27.107602600000003</v>
      </c>
      <c r="I213" s="15">
        <v>17.724201700000002</v>
      </c>
      <c r="J213" s="46">
        <v>13.80927284768212</v>
      </c>
      <c r="K213" s="15">
        <v>10.426001000000001</v>
      </c>
      <c r="L213" s="16">
        <v>4274.6604100000004</v>
      </c>
    </row>
    <row r="214" spans="1:12" ht="15.95" customHeight="1" x14ac:dyDescent="0.2">
      <c r="A214" s="4" t="s">
        <v>289</v>
      </c>
      <c r="B214" s="4" t="s">
        <v>277</v>
      </c>
      <c r="C214" s="5" t="s">
        <v>84</v>
      </c>
      <c r="D214" s="16">
        <v>693.80985600000008</v>
      </c>
      <c r="E214" s="15">
        <v>69.380985600000002</v>
      </c>
      <c r="F214" s="20">
        <v>60.306018200000004</v>
      </c>
      <c r="G214" s="15">
        <v>40.713115999999999</v>
      </c>
      <c r="H214" s="20">
        <v>26.463525400000005</v>
      </c>
      <c r="I214" s="15">
        <v>17.303074300000002</v>
      </c>
      <c r="J214" s="46">
        <v>13.481164238410598</v>
      </c>
      <c r="K214" s="15">
        <v>10.178279</v>
      </c>
      <c r="L214" s="16">
        <v>4173.0943900000002</v>
      </c>
    </row>
    <row r="215" spans="1:12" ht="15.95" customHeight="1" x14ac:dyDescent="0.2">
      <c r="A215" s="4" t="s">
        <v>290</v>
      </c>
      <c r="B215" s="4" t="s">
        <v>291</v>
      </c>
      <c r="C215" s="5" t="s">
        <v>84</v>
      </c>
      <c r="D215" s="16">
        <v>190.8</v>
      </c>
      <c r="E215" s="15">
        <v>6.0873544320000006</v>
      </c>
      <c r="F215" s="20">
        <v>5.5166649539999995</v>
      </c>
      <c r="G215" s="15">
        <v>3.80459652</v>
      </c>
      <c r="H215" s="20">
        <v>2.472987738</v>
      </c>
      <c r="I215" s="15">
        <v>1.6169535209999999</v>
      </c>
      <c r="J215" s="46">
        <v>1.2598001721854304</v>
      </c>
      <c r="K215" s="15">
        <v>0.95114913000000001</v>
      </c>
      <c r="L215" s="16">
        <v>365.84299999999996</v>
      </c>
    </row>
    <row r="216" spans="1:12" ht="15.95" customHeight="1" x14ac:dyDescent="0.2">
      <c r="A216" s="4" t="s">
        <v>292</v>
      </c>
      <c r="B216" s="4" t="s">
        <v>291</v>
      </c>
      <c r="C216" s="5" t="s">
        <v>84</v>
      </c>
      <c r="D216" s="16">
        <v>190.8</v>
      </c>
      <c r="E216" s="15">
        <v>5.1728000000000014</v>
      </c>
      <c r="F216" s="20">
        <v>4.6878500000000001</v>
      </c>
      <c r="G216" s="15">
        <v>3.2330000000000001</v>
      </c>
      <c r="H216" s="20">
        <v>2.1014499999999998</v>
      </c>
      <c r="I216" s="15">
        <v>1.3740250000000001</v>
      </c>
      <c r="J216" s="46">
        <v>1.0705298013245033</v>
      </c>
      <c r="K216" s="15">
        <v>0.80825000000000002</v>
      </c>
      <c r="L216" s="16">
        <v>331.38249999999999</v>
      </c>
    </row>
    <row r="217" spans="1:12" ht="15.95" customHeight="1" x14ac:dyDescent="0.2">
      <c r="A217" s="4" t="s">
        <v>293</v>
      </c>
      <c r="B217" s="4" t="s">
        <v>291</v>
      </c>
      <c r="C217" s="5" t="s">
        <v>84</v>
      </c>
      <c r="D217" s="16">
        <v>190.8</v>
      </c>
      <c r="E217" s="15">
        <v>13.146171795840003</v>
      </c>
      <c r="F217" s="20">
        <v>11.913718189980001</v>
      </c>
      <c r="G217" s="15">
        <v>8.216357372400001</v>
      </c>
      <c r="H217" s="20">
        <v>5.3406322920600005</v>
      </c>
      <c r="I217" s="15">
        <v>3.4919518832700005</v>
      </c>
      <c r="J217" s="46">
        <v>2.7206481365562918</v>
      </c>
      <c r="K217" s="15">
        <v>2.0540893431000002</v>
      </c>
      <c r="L217" s="16">
        <v>842.176630671</v>
      </c>
    </row>
    <row r="218" spans="1:12" ht="15.95" customHeight="1" x14ac:dyDescent="0.2">
      <c r="A218" s="4" t="s">
        <v>294</v>
      </c>
      <c r="B218" s="4" t="s">
        <v>291</v>
      </c>
      <c r="C218" s="5" t="s">
        <v>84</v>
      </c>
      <c r="D218" s="16">
        <v>190.8</v>
      </c>
      <c r="E218" s="15">
        <v>5.4711187680000002</v>
      </c>
      <c r="F218" s="20">
        <v>4.9582013834999996</v>
      </c>
      <c r="G218" s="15">
        <v>3.4194492299999997</v>
      </c>
      <c r="H218" s="20">
        <v>2.2226419995</v>
      </c>
      <c r="I218" s="15">
        <v>1.4532659227499998</v>
      </c>
      <c r="J218" s="46">
        <v>1.1322679569536422</v>
      </c>
      <c r="K218" s="15">
        <v>0.85486230749999992</v>
      </c>
      <c r="L218" s="16">
        <v>330.65474999999992</v>
      </c>
    </row>
    <row r="219" spans="1:12" ht="15.95" customHeight="1" x14ac:dyDescent="0.2">
      <c r="A219" s="4" t="s">
        <v>295</v>
      </c>
      <c r="B219" s="4" t="s">
        <v>291</v>
      </c>
      <c r="C219" s="5" t="s">
        <v>84</v>
      </c>
      <c r="D219" s="16">
        <v>190.8</v>
      </c>
      <c r="E219" s="15">
        <v>5.1728000000000014</v>
      </c>
      <c r="F219" s="20">
        <v>4.6878500000000001</v>
      </c>
      <c r="G219" s="15">
        <v>3.2330000000000001</v>
      </c>
      <c r="H219" s="20">
        <v>2.1014499999999998</v>
      </c>
      <c r="I219" s="15">
        <v>1.3740250000000001</v>
      </c>
      <c r="J219" s="46">
        <v>1.0705298013245033</v>
      </c>
      <c r="K219" s="15">
        <v>0.80825000000000002</v>
      </c>
      <c r="L219" s="16">
        <v>331.38249999999999</v>
      </c>
    </row>
    <row r="220" spans="1:12" ht="15.95" customHeight="1" x14ac:dyDescent="0.2">
      <c r="A220" s="4" t="s">
        <v>296</v>
      </c>
      <c r="B220" s="4" t="s">
        <v>291</v>
      </c>
      <c r="C220" s="5" t="s">
        <v>84</v>
      </c>
      <c r="D220" s="16">
        <v>190.8</v>
      </c>
      <c r="E220" s="15">
        <v>5.8927536959999998</v>
      </c>
      <c r="F220" s="20">
        <v>5.3403080370000007</v>
      </c>
      <c r="G220" s="15">
        <v>3.6829710600000003</v>
      </c>
      <c r="H220" s="20">
        <v>2.3939311889999999</v>
      </c>
      <c r="I220" s="15">
        <v>1.5652627005000002</v>
      </c>
      <c r="J220" s="46">
        <v>1.2195268410596027</v>
      </c>
      <c r="K220" s="15">
        <v>0.92074276500000007</v>
      </c>
      <c r="L220" s="16">
        <v>377.50453364999998</v>
      </c>
    </row>
    <row r="221" spans="1:12" ht="15.95" customHeight="1" x14ac:dyDescent="0.2">
      <c r="A221" s="4" t="s">
        <v>297</v>
      </c>
      <c r="B221" s="4" t="s">
        <v>291</v>
      </c>
      <c r="C221" s="5" t="s">
        <v>84</v>
      </c>
      <c r="D221" s="16">
        <v>190.8</v>
      </c>
      <c r="E221" s="15">
        <v>8.6470027795200011</v>
      </c>
      <c r="F221" s="20">
        <v>7.8363462689399999</v>
      </c>
      <c r="G221" s="15">
        <v>5.4043767372000007</v>
      </c>
      <c r="H221" s="20">
        <v>3.5128448791800007</v>
      </c>
      <c r="I221" s="15">
        <v>2.2968601133099997</v>
      </c>
      <c r="J221" s="46">
        <v>1.7895287209271524</v>
      </c>
      <c r="K221" s="15">
        <v>1.3510941843000002</v>
      </c>
      <c r="L221" s="16">
        <v>553.94861556299998</v>
      </c>
    </row>
    <row r="222" spans="1:12" ht="15.95" customHeight="1" x14ac:dyDescent="0.2">
      <c r="A222" s="4" t="s">
        <v>298</v>
      </c>
      <c r="B222" s="4" t="s">
        <v>291</v>
      </c>
      <c r="C222" s="5" t="s">
        <v>84</v>
      </c>
      <c r="D222" s="16">
        <v>190.8</v>
      </c>
      <c r="E222" s="15">
        <v>10.1026162848</v>
      </c>
      <c r="F222" s="20">
        <v>9.1554960081000001</v>
      </c>
      <c r="G222" s="15">
        <v>6.3141351780000008</v>
      </c>
      <c r="H222" s="20">
        <v>4.1041878657000002</v>
      </c>
      <c r="I222" s="15">
        <v>2.6835074506500001</v>
      </c>
      <c r="J222" s="46">
        <v>2.0907732377483446</v>
      </c>
      <c r="K222" s="15">
        <v>1.5785337945000002</v>
      </c>
      <c r="L222" s="16">
        <v>647.19885574499995</v>
      </c>
    </row>
    <row r="223" spans="1:12" ht="15.95" customHeight="1" x14ac:dyDescent="0.2">
      <c r="A223" s="4" t="s">
        <v>299</v>
      </c>
      <c r="B223" s="4" t="s">
        <v>291</v>
      </c>
      <c r="C223" s="5" t="s">
        <v>84</v>
      </c>
      <c r="D223" s="16">
        <v>190.8</v>
      </c>
      <c r="E223" s="15">
        <v>5.1728000000000014</v>
      </c>
      <c r="F223" s="20">
        <v>4.6878500000000001</v>
      </c>
      <c r="G223" s="15">
        <v>3.2330000000000001</v>
      </c>
      <c r="H223" s="20">
        <v>2.1014499999999998</v>
      </c>
      <c r="I223" s="15">
        <v>1.3740250000000001</v>
      </c>
      <c r="J223" s="46">
        <v>1.0705298013245033</v>
      </c>
      <c r="K223" s="15">
        <v>0.80825000000000002</v>
      </c>
      <c r="L223" s="16">
        <v>331.38249999999999</v>
      </c>
    </row>
    <row r="224" spans="1:12" ht="15.95" customHeight="1" x14ac:dyDescent="0.2">
      <c r="A224" s="34" t="s">
        <v>300</v>
      </c>
      <c r="B224" s="4" t="s">
        <v>291</v>
      </c>
      <c r="C224" s="5" t="s">
        <v>84</v>
      </c>
      <c r="D224" s="16">
        <v>190.8</v>
      </c>
      <c r="E224" s="15">
        <v>17.314519560959997</v>
      </c>
      <c r="F224" s="20">
        <v>15.691283352120001</v>
      </c>
      <c r="G224" s="15">
        <v>10.8215747256</v>
      </c>
      <c r="H224" s="20">
        <v>7.0340235716400006</v>
      </c>
      <c r="I224" s="15">
        <v>4.5991692583799999</v>
      </c>
      <c r="J224" s="46">
        <v>3.5833028892715233</v>
      </c>
      <c r="K224" s="15">
        <v>2.7053936813999999</v>
      </c>
      <c r="L224" s="16">
        <v>1109.2114093739999</v>
      </c>
    </row>
    <row r="225" spans="1:12" ht="15.95" customHeight="1" x14ac:dyDescent="0.2">
      <c r="A225" s="4" t="s">
        <v>301</v>
      </c>
      <c r="B225" s="4" t="s">
        <v>291</v>
      </c>
      <c r="C225" s="5" t="s">
        <v>84</v>
      </c>
      <c r="D225" s="16">
        <v>190.8</v>
      </c>
      <c r="E225" s="15">
        <v>13.245418171199999</v>
      </c>
      <c r="F225" s="20">
        <v>12.003660217649998</v>
      </c>
      <c r="G225" s="15">
        <v>8.2783863570000005</v>
      </c>
      <c r="H225" s="20">
        <v>5.3809511320499999</v>
      </c>
      <c r="I225" s="15">
        <v>3.5183142017249995</v>
      </c>
      <c r="J225" s="46">
        <v>2.7411875354304636</v>
      </c>
      <c r="K225" s="15">
        <v>2.0695965892500001</v>
      </c>
      <c r="L225" s="16">
        <v>848.53460159249983</v>
      </c>
    </row>
    <row r="226" spans="1:12" ht="15.95" customHeight="1" x14ac:dyDescent="0.2">
      <c r="A226" s="4" t="s">
        <v>302</v>
      </c>
      <c r="B226" s="4" t="s">
        <v>291</v>
      </c>
      <c r="C226" s="5" t="s">
        <v>84</v>
      </c>
      <c r="D226" s="16">
        <v>203.58075072</v>
      </c>
      <c r="E226" s="15">
        <v>20.358075071999998</v>
      </c>
      <c r="F226" s="20">
        <v>18.449505533999996</v>
      </c>
      <c r="G226" s="15">
        <v>12.72379692</v>
      </c>
      <c r="H226" s="20">
        <v>8.2704679979999991</v>
      </c>
      <c r="I226" s="15">
        <v>5.4076136909999999</v>
      </c>
      <c r="J226" s="46">
        <v>4.2131777880794701</v>
      </c>
      <c r="K226" s="15">
        <v>3.18094923</v>
      </c>
      <c r="L226" s="16">
        <v>1304.1891842999999</v>
      </c>
    </row>
    <row r="227" spans="1:12" ht="15.95" customHeight="1" x14ac:dyDescent="0.2">
      <c r="A227" s="4" t="s">
        <v>303</v>
      </c>
      <c r="B227" s="4" t="s">
        <v>291</v>
      </c>
      <c r="C227" s="5" t="s">
        <v>84</v>
      </c>
      <c r="D227" s="16">
        <v>190.8</v>
      </c>
      <c r="E227" s="15">
        <v>13.311582421439999</v>
      </c>
      <c r="F227" s="20">
        <v>12.063621569430001</v>
      </c>
      <c r="G227" s="15">
        <v>8.3197390133999995</v>
      </c>
      <c r="H227" s="20">
        <v>5.407830358710001</v>
      </c>
      <c r="I227" s="15">
        <v>3.5358890806950001</v>
      </c>
      <c r="J227" s="46">
        <v>2.754880468013245</v>
      </c>
      <c r="K227" s="15">
        <v>2.0799347533499999</v>
      </c>
      <c r="L227" s="16">
        <v>852.77324887349994</v>
      </c>
    </row>
    <row r="228" spans="1:12" ht="15.95" customHeight="1" x14ac:dyDescent="0.2">
      <c r="A228" s="4" t="s">
        <v>304</v>
      </c>
      <c r="B228" s="4" t="s">
        <v>291</v>
      </c>
      <c r="C228" s="5" t="s">
        <v>84</v>
      </c>
      <c r="D228" s="16">
        <v>190.8</v>
      </c>
      <c r="E228" s="15">
        <v>12.4183650432</v>
      </c>
      <c r="F228" s="20">
        <v>11.254143320399999</v>
      </c>
      <c r="G228" s="15">
        <v>7.7614781520000005</v>
      </c>
      <c r="H228" s="20">
        <v>5.0449607988</v>
      </c>
      <c r="I228" s="15">
        <v>3.2986282146000003</v>
      </c>
      <c r="J228" s="46">
        <v>2.5700258781456955</v>
      </c>
      <c r="K228" s="15">
        <v>1.9403695380000001</v>
      </c>
      <c r="L228" s="16">
        <v>795.55151058000001</v>
      </c>
    </row>
    <row r="229" spans="1:12" ht="15.95" customHeight="1" x14ac:dyDescent="0.2">
      <c r="A229" s="4" t="s">
        <v>305</v>
      </c>
      <c r="B229" s="4" t="s">
        <v>291</v>
      </c>
      <c r="C229" s="5" t="s">
        <v>84</v>
      </c>
      <c r="D229" s="16">
        <v>190.8</v>
      </c>
      <c r="E229" s="15">
        <v>9.2009662080000005</v>
      </c>
      <c r="F229" s="20">
        <v>8.3383756260000013</v>
      </c>
      <c r="G229" s="15">
        <v>5.7506038800000008</v>
      </c>
      <c r="H229" s="20">
        <v>3.737892522000001</v>
      </c>
      <c r="I229" s="15">
        <v>2.4440066490000003</v>
      </c>
      <c r="J229" s="46">
        <v>1.9041734701986757</v>
      </c>
      <c r="K229" s="15">
        <v>1.4376509700000002</v>
      </c>
      <c r="L229" s="16">
        <v>556.07274999999993</v>
      </c>
    </row>
    <row r="230" spans="1:12" ht="15.95" customHeight="1" x14ac:dyDescent="0.2">
      <c r="A230" s="4" t="s">
        <v>306</v>
      </c>
      <c r="B230" s="4" t="s">
        <v>291</v>
      </c>
      <c r="C230" s="5" t="s">
        <v>84</v>
      </c>
      <c r="D230" s="16">
        <v>190.8</v>
      </c>
      <c r="E230" s="15">
        <v>5.1728000000000014</v>
      </c>
      <c r="F230" s="20">
        <v>4.6878500000000001</v>
      </c>
      <c r="G230" s="15">
        <v>3.2330000000000001</v>
      </c>
      <c r="H230" s="20">
        <v>2.1014499999999998</v>
      </c>
      <c r="I230" s="15">
        <v>1.3740250000000001</v>
      </c>
      <c r="J230" s="46">
        <v>1.0705298013245033</v>
      </c>
      <c r="K230" s="15">
        <v>0.80825000000000002</v>
      </c>
      <c r="L230" s="16">
        <v>312.625</v>
      </c>
    </row>
    <row r="231" spans="1:12" ht="15.95" customHeight="1" x14ac:dyDescent="0.2">
      <c r="A231" s="4" t="s">
        <v>307</v>
      </c>
      <c r="B231" s="4" t="s">
        <v>291</v>
      </c>
      <c r="C231" s="5" t="s">
        <v>84</v>
      </c>
      <c r="D231" s="16">
        <v>190.8</v>
      </c>
      <c r="E231" s="15">
        <v>6.8688000000000011</v>
      </c>
      <c r="F231" s="20">
        <v>6.2222000000000008</v>
      </c>
      <c r="G231" s="15">
        <v>4.2930000000000001</v>
      </c>
      <c r="H231" s="20">
        <v>2.7877999999999998</v>
      </c>
      <c r="I231" s="15">
        <v>1.8232000000000002</v>
      </c>
      <c r="J231" s="46">
        <v>1.4204000000000001</v>
      </c>
      <c r="K231" s="15">
        <v>1.0706</v>
      </c>
      <c r="L231" s="16">
        <v>439.83692999999994</v>
      </c>
    </row>
    <row r="232" spans="1:12" ht="15.95" customHeight="1" x14ac:dyDescent="0.2">
      <c r="A232" s="4" t="s">
        <v>308</v>
      </c>
      <c r="B232" s="4" t="s">
        <v>291</v>
      </c>
      <c r="C232" s="5" t="s">
        <v>84</v>
      </c>
      <c r="D232" s="16">
        <v>190.8</v>
      </c>
      <c r="E232" s="15">
        <v>7.4495595840000002</v>
      </c>
      <c r="F232" s="20">
        <v>6.7511633729999998</v>
      </c>
      <c r="G232" s="15">
        <v>4.6559747400000004</v>
      </c>
      <c r="H232" s="20">
        <v>3.0263835810000006</v>
      </c>
      <c r="I232" s="15">
        <v>1.9787892645</v>
      </c>
      <c r="J232" s="46">
        <v>1.5417134900662255</v>
      </c>
      <c r="K232" s="15">
        <v>1.1639936850000001</v>
      </c>
      <c r="L232" s="16">
        <v>477.23741085</v>
      </c>
    </row>
    <row r="233" spans="1:12" ht="15.95" customHeight="1" x14ac:dyDescent="0.2">
      <c r="A233" s="4" t="s">
        <v>309</v>
      </c>
      <c r="B233" s="4" t="s">
        <v>291</v>
      </c>
      <c r="C233" s="5" t="s">
        <v>84</v>
      </c>
      <c r="D233" s="16">
        <v>190.8</v>
      </c>
      <c r="E233" s="15">
        <v>5.1728000000000014</v>
      </c>
      <c r="F233" s="20">
        <v>4.6878500000000001</v>
      </c>
      <c r="G233" s="15">
        <v>3.2330000000000001</v>
      </c>
      <c r="H233" s="20">
        <v>2.1014499999999998</v>
      </c>
      <c r="I233" s="15">
        <v>1.3740250000000001</v>
      </c>
      <c r="J233" s="46">
        <v>1.0705298013245033</v>
      </c>
      <c r="K233" s="15">
        <v>0.80825000000000002</v>
      </c>
      <c r="L233" s="16">
        <v>331.38249999999999</v>
      </c>
    </row>
    <row r="234" spans="1:12" ht="15.95" customHeight="1" x14ac:dyDescent="0.2">
      <c r="A234" s="4" t="s">
        <v>310</v>
      </c>
      <c r="B234" s="4" t="s">
        <v>291</v>
      </c>
      <c r="C234" s="5" t="s">
        <v>84</v>
      </c>
      <c r="D234" s="16">
        <v>190.8</v>
      </c>
      <c r="E234" s="15">
        <v>9.90412353408</v>
      </c>
      <c r="F234" s="20">
        <v>8.9756119527599996</v>
      </c>
      <c r="G234" s="15">
        <v>6.1900772088000009</v>
      </c>
      <c r="H234" s="20">
        <v>4.0235501857200004</v>
      </c>
      <c r="I234" s="15">
        <v>2.6307828137400002</v>
      </c>
      <c r="J234" s="46">
        <v>2.0496944400000001</v>
      </c>
      <c r="K234" s="15">
        <v>1.5475193022000002</v>
      </c>
      <c r="L234" s="16">
        <v>634.48291390200006</v>
      </c>
    </row>
    <row r="235" spans="1:12" ht="15.95" customHeight="1" x14ac:dyDescent="0.2">
      <c r="A235" s="4" t="s">
        <v>311</v>
      </c>
      <c r="B235" s="4" t="s">
        <v>291</v>
      </c>
      <c r="C235" s="5" t="s">
        <v>84</v>
      </c>
      <c r="D235" s="16">
        <v>190.8</v>
      </c>
      <c r="E235" s="15">
        <v>8.5146742790400012</v>
      </c>
      <c r="F235" s="20">
        <v>7.7164235653800004</v>
      </c>
      <c r="G235" s="15">
        <v>5.3216714243999999</v>
      </c>
      <c r="H235" s="20">
        <v>3.4590864258600003</v>
      </c>
      <c r="I235" s="15">
        <v>2.26171035537</v>
      </c>
      <c r="J235" s="46">
        <v>1.7621428557615895</v>
      </c>
      <c r="K235" s="15">
        <v>1.3304178561</v>
      </c>
      <c r="L235" s="16">
        <v>545.47132100099998</v>
      </c>
    </row>
    <row r="236" spans="1:12" ht="15.95" customHeight="1" x14ac:dyDescent="0.2">
      <c r="A236" s="4" t="s">
        <v>312</v>
      </c>
      <c r="B236" s="4" t="s">
        <v>291</v>
      </c>
      <c r="C236" s="5" t="s">
        <v>84</v>
      </c>
      <c r="D236" s="16">
        <v>190.8</v>
      </c>
      <c r="E236" s="15">
        <v>6.9306242880000015</v>
      </c>
      <c r="F236" s="20">
        <v>6.2808782610000007</v>
      </c>
      <c r="G236" s="15">
        <v>4.3316401800000008</v>
      </c>
      <c r="H236" s="20">
        <v>2.8155661170000008</v>
      </c>
      <c r="I236" s="15">
        <v>1.8409470765</v>
      </c>
      <c r="J236" s="46">
        <v>1.4343179403973509</v>
      </c>
      <c r="K236" s="15">
        <v>1.0829100450000002</v>
      </c>
      <c r="L236" s="16">
        <v>443.99311845</v>
      </c>
    </row>
    <row r="237" spans="1:12" ht="15.95" customHeight="1" x14ac:dyDescent="0.2">
      <c r="A237" s="4" t="s">
        <v>313</v>
      </c>
      <c r="B237" s="4" t="s">
        <v>291</v>
      </c>
      <c r="C237" s="5" t="s">
        <v>84</v>
      </c>
      <c r="D237" s="16">
        <v>190.8</v>
      </c>
      <c r="E237" s="15">
        <v>6.4116889920000011</v>
      </c>
      <c r="F237" s="20">
        <v>5.8105931490000007</v>
      </c>
      <c r="G237" s="15">
        <v>4.0073056200000003</v>
      </c>
      <c r="H237" s="20">
        <v>2.6047486530000006</v>
      </c>
      <c r="I237" s="15">
        <v>1.7031048885000002</v>
      </c>
      <c r="J237" s="46">
        <v>1.3269223907284768</v>
      </c>
      <c r="K237" s="15">
        <v>1.0018264050000001</v>
      </c>
      <c r="L237" s="16">
        <v>410.74882604999999</v>
      </c>
    </row>
    <row r="238" spans="1:12" ht="15.95" customHeight="1" x14ac:dyDescent="0.2">
      <c r="A238" s="4" t="s">
        <v>314</v>
      </c>
      <c r="B238" s="4" t="s">
        <v>291</v>
      </c>
      <c r="C238" s="5" t="s">
        <v>84</v>
      </c>
      <c r="D238" s="16">
        <v>190.8</v>
      </c>
      <c r="E238" s="15">
        <v>13.873978548479998</v>
      </c>
      <c r="F238" s="20">
        <v>12.573293059559997</v>
      </c>
      <c r="G238" s="15">
        <v>8.6712365927999997</v>
      </c>
      <c r="H238" s="20">
        <v>5.63630378532</v>
      </c>
      <c r="I238" s="15">
        <v>3.6852755519399998</v>
      </c>
      <c r="J238" s="46">
        <v>2.8712703949668876</v>
      </c>
      <c r="K238" s="15">
        <v>2.1678091481999999</v>
      </c>
      <c r="L238" s="16">
        <v>838.49099999999987</v>
      </c>
    </row>
    <row r="239" spans="1:12" ht="15.95" customHeight="1" x14ac:dyDescent="0.2">
      <c r="A239" s="4" t="s">
        <v>315</v>
      </c>
      <c r="B239" s="4" t="s">
        <v>291</v>
      </c>
      <c r="C239" s="5" t="s">
        <v>84</v>
      </c>
      <c r="D239" s="16">
        <v>190.8</v>
      </c>
      <c r="E239" s="15">
        <v>14.006307048959998</v>
      </c>
      <c r="F239" s="20">
        <v>12.69321576312</v>
      </c>
      <c r="G239" s="15">
        <v>8.7539419055999996</v>
      </c>
      <c r="H239" s="20">
        <v>5.6900622386399995</v>
      </c>
      <c r="I239" s="15">
        <v>3.7204253098800004</v>
      </c>
      <c r="J239" s="46">
        <v>2.8986562601324501</v>
      </c>
      <c r="K239" s="15">
        <v>2.1884854763999999</v>
      </c>
      <c r="L239" s="16">
        <v>846.48599999999999</v>
      </c>
    </row>
    <row r="240" spans="1:12" ht="15.95" customHeight="1" x14ac:dyDescent="0.2">
      <c r="A240" s="4" t="s">
        <v>316</v>
      </c>
      <c r="B240" s="4" t="s">
        <v>291</v>
      </c>
      <c r="C240" s="5" t="s">
        <v>84</v>
      </c>
      <c r="D240" s="16">
        <v>190.8</v>
      </c>
      <c r="E240" s="15">
        <v>5.1728000000000014</v>
      </c>
      <c r="F240" s="20">
        <v>4.6878500000000001</v>
      </c>
      <c r="G240" s="15">
        <v>3.2330000000000001</v>
      </c>
      <c r="H240" s="20">
        <v>2.1014499999999998</v>
      </c>
      <c r="I240" s="15">
        <v>1.3740250000000001</v>
      </c>
      <c r="J240" s="46">
        <v>1.0705298013245033</v>
      </c>
      <c r="K240" s="15">
        <v>0.80825000000000002</v>
      </c>
      <c r="L240" s="16">
        <v>331.38249999999999</v>
      </c>
    </row>
    <row r="241" spans="1:12" ht="15.95" customHeight="1" x14ac:dyDescent="0.2">
      <c r="A241" s="4" t="s">
        <v>317</v>
      </c>
      <c r="B241" s="4" t="s">
        <v>291</v>
      </c>
      <c r="C241" s="5" t="s">
        <v>84</v>
      </c>
      <c r="D241" s="16">
        <v>190.8</v>
      </c>
      <c r="E241" s="15">
        <v>5.1728000000000014</v>
      </c>
      <c r="F241" s="20">
        <v>4.6878500000000001</v>
      </c>
      <c r="G241" s="15">
        <v>3.2330000000000001</v>
      </c>
      <c r="H241" s="20">
        <v>2.1014499999999998</v>
      </c>
      <c r="I241" s="15">
        <v>1.3740250000000001</v>
      </c>
      <c r="J241" s="46">
        <v>1.0705298013245033</v>
      </c>
      <c r="K241" s="15">
        <v>0.80825000000000002</v>
      </c>
      <c r="L241" s="16">
        <v>331.38249999999999</v>
      </c>
    </row>
    <row r="242" spans="1:12" ht="15.95" customHeight="1" x14ac:dyDescent="0.2">
      <c r="A242" s="4" t="s">
        <v>318</v>
      </c>
      <c r="B242" s="4" t="s">
        <v>291</v>
      </c>
      <c r="C242" s="5" t="s">
        <v>84</v>
      </c>
      <c r="D242" s="16">
        <v>190.8</v>
      </c>
      <c r="E242" s="15">
        <v>5.1728000000000014</v>
      </c>
      <c r="F242" s="20">
        <v>4.6878500000000001</v>
      </c>
      <c r="G242" s="15">
        <v>3.2330000000000001</v>
      </c>
      <c r="H242" s="20">
        <v>2.1014499999999998</v>
      </c>
      <c r="I242" s="15">
        <v>1.3740250000000001</v>
      </c>
      <c r="J242" s="46">
        <v>1.0705298013245033</v>
      </c>
      <c r="K242" s="15">
        <v>0.80825000000000002</v>
      </c>
      <c r="L242" s="16">
        <v>331.38249999999999</v>
      </c>
    </row>
    <row r="243" spans="1:12" ht="15.95" customHeight="1" x14ac:dyDescent="0.2">
      <c r="A243" s="4" t="s">
        <v>319</v>
      </c>
      <c r="B243" s="4" t="s">
        <v>291</v>
      </c>
      <c r="C243" s="5" t="s">
        <v>84</v>
      </c>
      <c r="D243" s="16">
        <v>190.8</v>
      </c>
      <c r="E243" s="15">
        <v>8.2928294400000002</v>
      </c>
      <c r="F243" s="20">
        <v>7.5153766800000001</v>
      </c>
      <c r="G243" s="15">
        <v>5.1830183999999999</v>
      </c>
      <c r="H243" s="20">
        <v>3.36896196</v>
      </c>
      <c r="I243" s="15">
        <v>2.2027828200000004</v>
      </c>
      <c r="J243" s="46">
        <v>1.7162312582781458</v>
      </c>
      <c r="K243" s="15">
        <v>1.2957546</v>
      </c>
      <c r="L243" s="16">
        <v>531.25938599999995</v>
      </c>
    </row>
    <row r="244" spans="1:12" ht="15.95" customHeight="1" x14ac:dyDescent="0.2">
      <c r="A244" s="4" t="s">
        <v>320</v>
      </c>
      <c r="B244" s="4" t="s">
        <v>291</v>
      </c>
      <c r="C244" s="5" t="s">
        <v>84</v>
      </c>
      <c r="D244" s="16">
        <v>190.8</v>
      </c>
      <c r="E244" s="15">
        <v>5.1728000000000014</v>
      </c>
      <c r="F244" s="20">
        <v>4.6878500000000001</v>
      </c>
      <c r="G244" s="15">
        <v>3.2330000000000001</v>
      </c>
      <c r="H244" s="20">
        <v>2.1014499999999998</v>
      </c>
      <c r="I244" s="15">
        <v>1.3740250000000001</v>
      </c>
      <c r="J244" s="46">
        <v>1.0705298013245033</v>
      </c>
      <c r="K244" s="15">
        <v>0.80825000000000002</v>
      </c>
      <c r="L244" s="16">
        <v>331.38249999999999</v>
      </c>
    </row>
    <row r="245" spans="1:12" ht="15.95" customHeight="1" x14ac:dyDescent="0.2">
      <c r="A245" s="4" t="s">
        <v>321</v>
      </c>
      <c r="B245" s="4" t="s">
        <v>291</v>
      </c>
      <c r="C245" s="5" t="s">
        <v>84</v>
      </c>
      <c r="D245" s="16">
        <v>190.8</v>
      </c>
      <c r="E245" s="15">
        <v>5.1728000000000014</v>
      </c>
      <c r="F245" s="20">
        <v>4.6878500000000001</v>
      </c>
      <c r="G245" s="15">
        <v>3.2330000000000001</v>
      </c>
      <c r="H245" s="20">
        <v>2.1014499999999998</v>
      </c>
      <c r="I245" s="15">
        <v>1.3740250000000001</v>
      </c>
      <c r="J245" s="46">
        <v>1.0705298013245033</v>
      </c>
      <c r="K245" s="15">
        <v>0.80825000000000002</v>
      </c>
      <c r="L245" s="16">
        <v>331.38249999999999</v>
      </c>
    </row>
    <row r="246" spans="1:12" ht="15.95" customHeight="1" x14ac:dyDescent="0.2">
      <c r="A246" s="4" t="s">
        <v>322</v>
      </c>
      <c r="B246" s="4" t="s">
        <v>291</v>
      </c>
      <c r="C246" s="5" t="s">
        <v>84</v>
      </c>
      <c r="D246" s="16">
        <v>190.8</v>
      </c>
      <c r="E246" s="15">
        <v>11.227408538879999</v>
      </c>
      <c r="F246" s="20">
        <v>10.174838988359999</v>
      </c>
      <c r="G246" s="15">
        <v>7.0171303368000002</v>
      </c>
      <c r="H246" s="20">
        <v>4.56113471892</v>
      </c>
      <c r="I246" s="15">
        <v>2.9822803931399999</v>
      </c>
      <c r="J246" s="46">
        <v>2.3235530916556293</v>
      </c>
      <c r="K246" s="15">
        <v>1.7542825842000001</v>
      </c>
      <c r="L246" s="16">
        <v>719.25585952200004</v>
      </c>
    </row>
    <row r="247" spans="1:12" ht="15.95" customHeight="1" x14ac:dyDescent="0.2">
      <c r="A247" s="4" t="s">
        <v>323</v>
      </c>
      <c r="B247" s="4" t="s">
        <v>291</v>
      </c>
      <c r="C247" s="5" t="s">
        <v>84</v>
      </c>
      <c r="D247" s="16">
        <v>190.8</v>
      </c>
      <c r="E247" s="15">
        <v>12.087543791999998</v>
      </c>
      <c r="F247" s="20">
        <v>10.9543365615</v>
      </c>
      <c r="G247" s="15">
        <v>7.5547148699999997</v>
      </c>
      <c r="H247" s="20">
        <v>4.9105646654999999</v>
      </c>
      <c r="I247" s="15">
        <v>3.2107538197499998</v>
      </c>
      <c r="J247" s="46">
        <v>2.5015612152317881</v>
      </c>
      <c r="K247" s="15">
        <v>1.8886787174999999</v>
      </c>
      <c r="L247" s="16">
        <v>730.52774999999997</v>
      </c>
    </row>
    <row r="248" spans="1:12" ht="15.95" customHeight="1" x14ac:dyDescent="0.2">
      <c r="A248" s="4" t="s">
        <v>324</v>
      </c>
      <c r="B248" s="4" t="s">
        <v>291</v>
      </c>
      <c r="C248" s="5" t="s">
        <v>84</v>
      </c>
      <c r="D248" s="16">
        <v>190.8</v>
      </c>
      <c r="E248" s="15">
        <v>5.1728000000000014</v>
      </c>
      <c r="F248" s="20">
        <v>4.6878500000000001</v>
      </c>
      <c r="G248" s="15">
        <v>3.2330000000000001</v>
      </c>
      <c r="H248" s="20">
        <v>2.1014499999999998</v>
      </c>
      <c r="I248" s="15">
        <v>1.3740250000000001</v>
      </c>
      <c r="J248" s="46">
        <v>1.0705298013245033</v>
      </c>
      <c r="K248" s="15">
        <v>0.80825000000000002</v>
      </c>
      <c r="L248" s="16">
        <v>312.625</v>
      </c>
    </row>
    <row r="249" spans="1:12" ht="15.95" customHeight="1" x14ac:dyDescent="0.2">
      <c r="A249" s="4" t="s">
        <v>325</v>
      </c>
      <c r="B249" s="4" t="s">
        <v>291</v>
      </c>
      <c r="C249" s="5" t="s">
        <v>84</v>
      </c>
      <c r="D249" s="16">
        <v>190.8</v>
      </c>
      <c r="E249" s="15">
        <v>12.484529293439998</v>
      </c>
      <c r="F249" s="20">
        <v>11.314104672179997</v>
      </c>
      <c r="G249" s="15">
        <v>7.8028308083999995</v>
      </c>
      <c r="H249" s="20">
        <v>5.0718400254599993</v>
      </c>
      <c r="I249" s="15">
        <v>3.31620309357</v>
      </c>
      <c r="J249" s="46">
        <v>2.583718810728477</v>
      </c>
      <c r="K249" s="15">
        <v>1.9507077020999999</v>
      </c>
      <c r="L249" s="16">
        <v>799.79015786099978</v>
      </c>
    </row>
    <row r="250" spans="1:12" ht="15.95" customHeight="1" x14ac:dyDescent="0.2">
      <c r="A250" s="4" t="s">
        <v>326</v>
      </c>
      <c r="B250" s="4" t="s">
        <v>291</v>
      </c>
      <c r="C250" s="5" t="s">
        <v>84</v>
      </c>
      <c r="D250" s="16">
        <v>190.8</v>
      </c>
      <c r="E250" s="15">
        <v>5.1728000000000014</v>
      </c>
      <c r="F250" s="20">
        <v>4.6878500000000001</v>
      </c>
      <c r="G250" s="15">
        <v>3.2330000000000001</v>
      </c>
      <c r="H250" s="20">
        <v>2.1014499999999998</v>
      </c>
      <c r="I250" s="15">
        <v>1.3740250000000001</v>
      </c>
      <c r="J250" s="46">
        <v>1.0705298013245033</v>
      </c>
      <c r="K250" s="15">
        <v>0.80825000000000002</v>
      </c>
      <c r="L250" s="16">
        <v>331.38249999999999</v>
      </c>
    </row>
    <row r="251" spans="1:12" ht="15.95" customHeight="1" x14ac:dyDescent="0.2">
      <c r="A251" s="4" t="s">
        <v>327</v>
      </c>
      <c r="B251" s="4" t="s">
        <v>291</v>
      </c>
      <c r="C251" s="5" t="s">
        <v>84</v>
      </c>
      <c r="D251" s="16">
        <v>190.8</v>
      </c>
      <c r="E251" s="15">
        <v>15.300562368000001</v>
      </c>
      <c r="F251" s="20">
        <v>13.866134646000001</v>
      </c>
      <c r="G251" s="15">
        <v>9.5628514800000008</v>
      </c>
      <c r="H251" s="20">
        <v>6.215853462000001</v>
      </c>
      <c r="I251" s="15">
        <v>4.0642118790000001</v>
      </c>
      <c r="J251" s="46">
        <v>3.1665071125827815</v>
      </c>
      <c r="K251" s="15">
        <v>2.3907128700000002</v>
      </c>
      <c r="L251" s="16">
        <v>1012.7872766999999</v>
      </c>
    </row>
    <row r="252" spans="1:12" ht="15.95" customHeight="1" x14ac:dyDescent="0.2">
      <c r="A252" s="4" t="s">
        <v>328</v>
      </c>
      <c r="B252" s="4" t="s">
        <v>291</v>
      </c>
      <c r="C252" s="5" t="s">
        <v>84</v>
      </c>
      <c r="D252" s="16">
        <v>190.8</v>
      </c>
      <c r="E252" s="15">
        <v>5.1728000000000014</v>
      </c>
      <c r="F252" s="20">
        <v>4.6878500000000001</v>
      </c>
      <c r="G252" s="15">
        <v>3.2330000000000001</v>
      </c>
      <c r="H252" s="20">
        <v>2.1014499999999998</v>
      </c>
      <c r="I252" s="15">
        <v>1.3740250000000001</v>
      </c>
      <c r="J252" s="46">
        <v>1.0705298013245033</v>
      </c>
      <c r="K252" s="15">
        <v>0.80825000000000002</v>
      </c>
      <c r="L252" s="16">
        <v>331.38249999999999</v>
      </c>
    </row>
    <row r="253" spans="1:12" ht="15.95" customHeight="1" x14ac:dyDescent="0.2">
      <c r="A253" s="4" t="s">
        <v>329</v>
      </c>
      <c r="B253" s="4" t="s">
        <v>291</v>
      </c>
      <c r="C253" s="5" t="s">
        <v>84</v>
      </c>
      <c r="D253" s="16">
        <v>190.8</v>
      </c>
      <c r="E253" s="15">
        <v>5.1728000000000014</v>
      </c>
      <c r="F253" s="20">
        <v>4.6878500000000001</v>
      </c>
      <c r="G253" s="15">
        <v>3.2330000000000001</v>
      </c>
      <c r="H253" s="20">
        <v>2.1014499999999998</v>
      </c>
      <c r="I253" s="15">
        <v>1.3740250000000001</v>
      </c>
      <c r="J253" s="46">
        <v>1.0705298013245033</v>
      </c>
      <c r="K253" s="15">
        <v>0.80825000000000002</v>
      </c>
      <c r="L253" s="16">
        <v>331.38249999999999</v>
      </c>
    </row>
    <row r="254" spans="1:12" ht="15.95" customHeight="1" x14ac:dyDescent="0.2">
      <c r="A254" s="4" t="s">
        <v>330</v>
      </c>
      <c r="B254" s="4" t="s">
        <v>291</v>
      </c>
      <c r="C254" s="5" t="s">
        <v>84</v>
      </c>
      <c r="D254" s="16">
        <v>190.8</v>
      </c>
      <c r="E254" s="15">
        <v>6.9267322732800007</v>
      </c>
      <c r="F254" s="20">
        <v>6.2773511226599998</v>
      </c>
      <c r="G254" s="15">
        <v>4.3292076708000007</v>
      </c>
      <c r="H254" s="20">
        <v>2.8139849860199999</v>
      </c>
      <c r="I254" s="15">
        <v>1.8399132600900001</v>
      </c>
      <c r="J254" s="46">
        <v>1.4335124737748344</v>
      </c>
      <c r="K254" s="15">
        <v>1.0823019177000002</v>
      </c>
      <c r="L254" s="16">
        <v>443.74378625699995</v>
      </c>
    </row>
    <row r="255" spans="1:12" ht="15.95" customHeight="1" x14ac:dyDescent="0.2">
      <c r="A255" s="4" t="s">
        <v>331</v>
      </c>
      <c r="B255" s="4" t="s">
        <v>291</v>
      </c>
      <c r="C255" s="5" t="s">
        <v>84</v>
      </c>
      <c r="D255" s="16">
        <v>190.8</v>
      </c>
      <c r="E255" s="15">
        <v>15.594249054720002</v>
      </c>
      <c r="F255" s="20">
        <v>14.132288205839997</v>
      </c>
      <c r="G255" s="15">
        <v>9.7464056592000006</v>
      </c>
      <c r="H255" s="20">
        <v>6.3351636784799998</v>
      </c>
      <c r="I255" s="15">
        <v>4.1422224051600001</v>
      </c>
      <c r="J255" s="46">
        <v>3.2272866421192052</v>
      </c>
      <c r="K255" s="15">
        <v>2.4366014148000001</v>
      </c>
      <c r="L255" s="16">
        <v>999.00658006799983</v>
      </c>
    </row>
    <row r="256" spans="1:12" ht="15.95" customHeight="1" x14ac:dyDescent="0.2">
      <c r="A256" s="4" t="s">
        <v>332</v>
      </c>
      <c r="B256" s="4" t="s">
        <v>291</v>
      </c>
      <c r="C256" s="5" t="s">
        <v>84</v>
      </c>
      <c r="D256" s="16">
        <v>190.8</v>
      </c>
      <c r="E256" s="15">
        <v>9.3307000320000011</v>
      </c>
      <c r="F256" s="20">
        <v>8.455946904000001</v>
      </c>
      <c r="G256" s="15">
        <v>5.8316875200000009</v>
      </c>
      <c r="H256" s="20">
        <v>3.7905968880000005</v>
      </c>
      <c r="I256" s="15">
        <v>2.4784671960000004</v>
      </c>
      <c r="J256" s="46">
        <v>1.9310223576158942</v>
      </c>
      <c r="K256" s="15">
        <v>1.4579218800000002</v>
      </c>
      <c r="L256" s="16">
        <v>597.74797079999996</v>
      </c>
    </row>
    <row r="257" spans="1:12" ht="15.95" customHeight="1" x14ac:dyDescent="0.2">
      <c r="A257" s="4" t="s">
        <v>333</v>
      </c>
      <c r="B257" s="4" t="s">
        <v>291</v>
      </c>
      <c r="C257" s="5" t="s">
        <v>84</v>
      </c>
      <c r="D257" s="16">
        <v>190.8</v>
      </c>
      <c r="E257" s="15">
        <v>14.258285568000003</v>
      </c>
      <c r="F257" s="20">
        <v>12.921571296</v>
      </c>
      <c r="G257" s="15">
        <v>8.9114284800000014</v>
      </c>
      <c r="H257" s="20">
        <v>5.7924285120000016</v>
      </c>
      <c r="I257" s="15">
        <v>3.7873571040000003</v>
      </c>
      <c r="J257" s="46">
        <v>2.9508041324503314</v>
      </c>
      <c r="K257" s="15">
        <v>2.2278571200000004</v>
      </c>
      <c r="L257" s="16">
        <v>913.42141919999995</v>
      </c>
    </row>
    <row r="258" spans="1:12" ht="15.95" customHeight="1" x14ac:dyDescent="0.2">
      <c r="A258" s="4" t="s">
        <v>334</v>
      </c>
      <c r="B258" s="4" t="s">
        <v>291</v>
      </c>
      <c r="C258" s="5" t="s">
        <v>84</v>
      </c>
      <c r="D258" s="16">
        <v>190.8</v>
      </c>
      <c r="E258" s="15">
        <v>8.6820309120000019</v>
      </c>
      <c r="F258" s="20">
        <v>7.8680905139999995</v>
      </c>
      <c r="G258" s="15">
        <v>5.4262693200000003</v>
      </c>
      <c r="H258" s="20">
        <v>3.5270750579999999</v>
      </c>
      <c r="I258" s="15">
        <v>2.3061644610000003</v>
      </c>
      <c r="J258" s="46">
        <v>1.7967779205298013</v>
      </c>
      <c r="K258" s="15">
        <v>1.3565673300000001</v>
      </c>
      <c r="L258" s="16">
        <v>556.19260529999997</v>
      </c>
    </row>
    <row r="259" spans="1:12" ht="15.95" customHeight="1" x14ac:dyDescent="0.2">
      <c r="A259" s="4" t="s">
        <v>335</v>
      </c>
      <c r="B259" s="9" t="s">
        <v>291</v>
      </c>
      <c r="C259" s="5" t="s">
        <v>84</v>
      </c>
      <c r="D259" s="16">
        <v>190.8</v>
      </c>
      <c r="E259" s="15">
        <v>14.60178530112</v>
      </c>
      <c r="F259" s="20">
        <v>13.232867929139999</v>
      </c>
      <c r="G259" s="15">
        <v>9.1261158132000002</v>
      </c>
      <c r="H259" s="20">
        <v>5.9319752785800013</v>
      </c>
      <c r="I259" s="15">
        <v>3.8785992206099995</v>
      </c>
      <c r="J259" s="46">
        <v>3.0218926533774835</v>
      </c>
      <c r="K259" s="15">
        <v>2.2815289533000001</v>
      </c>
      <c r="L259" s="16">
        <v>882.47375</v>
      </c>
    </row>
    <row r="260" spans="1:12" ht="15.95" customHeight="1" x14ac:dyDescent="0.2">
      <c r="A260" s="34" t="s">
        <v>336</v>
      </c>
      <c r="B260" s="4" t="s">
        <v>291</v>
      </c>
      <c r="C260" s="5" t="s">
        <v>84</v>
      </c>
      <c r="D260" s="16">
        <v>190.8</v>
      </c>
      <c r="E260" s="15">
        <v>5.1728000000000014</v>
      </c>
      <c r="F260" s="20">
        <v>4.6878500000000001</v>
      </c>
      <c r="G260" s="15">
        <v>3.2330000000000001</v>
      </c>
      <c r="H260" s="20">
        <v>2.1014499999999998</v>
      </c>
      <c r="I260" s="15">
        <v>1.3740250000000001</v>
      </c>
      <c r="J260" s="46">
        <v>1.0705298013245033</v>
      </c>
      <c r="K260" s="15">
        <v>0.80825000000000002</v>
      </c>
      <c r="L260" s="16">
        <v>331.38249999999999</v>
      </c>
    </row>
    <row r="261" spans="1:12" ht="15.95" customHeight="1" x14ac:dyDescent="0.2">
      <c r="A261" s="4" t="s">
        <v>337</v>
      </c>
      <c r="B261" s="4" t="s">
        <v>291</v>
      </c>
      <c r="C261" s="5" t="s">
        <v>84</v>
      </c>
      <c r="D261" s="16">
        <v>190.8</v>
      </c>
      <c r="E261" s="15">
        <v>6.5414228159999999</v>
      </c>
      <c r="F261" s="20">
        <v>5.9281644269999996</v>
      </c>
      <c r="G261" s="15">
        <v>4.0883892599999996</v>
      </c>
      <c r="H261" s="20">
        <v>2.6574530190000001</v>
      </c>
      <c r="I261" s="15">
        <v>1.7375654355000001</v>
      </c>
      <c r="J261" s="46">
        <v>1.3537712781456954</v>
      </c>
      <c r="K261" s="15">
        <v>1.0220973149999999</v>
      </c>
      <c r="L261" s="16">
        <v>395.34249999999997</v>
      </c>
    </row>
    <row r="262" spans="1:12" ht="15.95" customHeight="1" x14ac:dyDescent="0.2">
      <c r="A262" s="4" t="s">
        <v>338</v>
      </c>
      <c r="B262" s="4" t="s">
        <v>291</v>
      </c>
      <c r="C262" s="5" t="s">
        <v>84</v>
      </c>
      <c r="D262" s="16">
        <v>190.8</v>
      </c>
      <c r="E262" s="15">
        <v>9.0063654720000024</v>
      </c>
      <c r="F262" s="20">
        <v>8.1620187089999998</v>
      </c>
      <c r="G262" s="15">
        <v>5.6289784200000001</v>
      </c>
      <c r="H262" s="20">
        <v>3.6588359730000004</v>
      </c>
      <c r="I262" s="15">
        <v>2.3923158285000001</v>
      </c>
      <c r="J262" s="46">
        <v>1.8639001390728478</v>
      </c>
      <c r="K262" s="15">
        <v>1.407244605</v>
      </c>
      <c r="L262" s="16">
        <v>576.97028805000002</v>
      </c>
    </row>
    <row r="263" spans="1:12" ht="15.95" customHeight="1" x14ac:dyDescent="0.2">
      <c r="A263" s="4" t="s">
        <v>339</v>
      </c>
      <c r="B263" s="4" t="s">
        <v>291</v>
      </c>
      <c r="C263" s="5" t="s">
        <v>84</v>
      </c>
      <c r="D263" s="16">
        <v>190.8</v>
      </c>
      <c r="E263" s="15">
        <v>11.751868928000002</v>
      </c>
      <c r="F263" s="20">
        <v>10.650131216</v>
      </c>
      <c r="G263" s="15">
        <v>7.3449180800000011</v>
      </c>
      <c r="H263" s="20">
        <v>4.7741967520000008</v>
      </c>
      <c r="I263" s="15">
        <v>3.1215901840000004</v>
      </c>
      <c r="J263" s="46">
        <v>2.4320920794701992</v>
      </c>
      <c r="K263" s="15">
        <v>1.8362295200000003</v>
      </c>
      <c r="L263" s="16">
        <v>752.85410320000005</v>
      </c>
    </row>
    <row r="264" spans="1:12" ht="15.95" customHeight="1" x14ac:dyDescent="0.2">
      <c r="A264" s="4" t="s">
        <v>340</v>
      </c>
      <c r="B264" s="4" t="s">
        <v>291</v>
      </c>
      <c r="C264" s="5" t="s">
        <v>84</v>
      </c>
      <c r="D264" s="16">
        <v>190.8</v>
      </c>
      <c r="E264" s="15">
        <v>14.46945680064</v>
      </c>
      <c r="F264" s="20">
        <v>13.112945225579999</v>
      </c>
      <c r="G264" s="15">
        <v>9.0434105004000003</v>
      </c>
      <c r="H264" s="20">
        <v>5.87821682526</v>
      </c>
      <c r="I264" s="15">
        <v>3.8434494626700002</v>
      </c>
      <c r="J264" s="46">
        <v>2.9945067882119205</v>
      </c>
      <c r="K264" s="15">
        <v>2.2608526251000001</v>
      </c>
      <c r="L264" s="16">
        <v>926.94957629099997</v>
      </c>
    </row>
    <row r="265" spans="1:12" ht="15.95" customHeight="1" x14ac:dyDescent="0.2">
      <c r="A265" s="4" t="s">
        <v>341</v>
      </c>
      <c r="B265" s="4" t="s">
        <v>291</v>
      </c>
      <c r="C265" s="5" t="s">
        <v>84</v>
      </c>
      <c r="D265" s="16">
        <v>190.8</v>
      </c>
      <c r="E265" s="15">
        <v>14.60178530112</v>
      </c>
      <c r="F265" s="20">
        <v>13.232867929139999</v>
      </c>
      <c r="G265" s="15">
        <v>9.1261158132000002</v>
      </c>
      <c r="H265" s="20">
        <v>5.9319752785800013</v>
      </c>
      <c r="I265" s="15">
        <v>3.8785992206099995</v>
      </c>
      <c r="J265" s="46">
        <v>3.0218926533774835</v>
      </c>
      <c r="K265" s="15">
        <v>2.2815289533000001</v>
      </c>
      <c r="L265" s="16">
        <v>935.42687085299997</v>
      </c>
    </row>
    <row r="266" spans="1:12" ht="15.95" customHeight="1" x14ac:dyDescent="0.2">
      <c r="A266" s="4" t="s">
        <v>342</v>
      </c>
      <c r="B266" s="4" t="s">
        <v>291</v>
      </c>
      <c r="C266" s="5" t="s">
        <v>84</v>
      </c>
      <c r="D266" s="16">
        <v>190.8</v>
      </c>
      <c r="E266" s="15">
        <v>5.3738184000000011</v>
      </c>
      <c r="F266" s="20">
        <v>4.8700229250000007</v>
      </c>
      <c r="G266" s="15">
        <v>3.3586365000000002</v>
      </c>
      <c r="H266" s="20">
        <v>2.1831137250000006</v>
      </c>
      <c r="I266" s="15">
        <v>1.4274205125000001</v>
      </c>
      <c r="J266" s="46">
        <v>1.1121312913907286</v>
      </c>
      <c r="K266" s="15">
        <v>0.83965912500000006</v>
      </c>
      <c r="L266" s="16">
        <v>344.26024125000004</v>
      </c>
    </row>
    <row r="267" spans="1:12" ht="15.95" customHeight="1" x14ac:dyDescent="0.2">
      <c r="A267" s="4" t="s">
        <v>343</v>
      </c>
      <c r="B267" s="4" t="s">
        <v>291</v>
      </c>
      <c r="C267" s="5" t="s">
        <v>84</v>
      </c>
      <c r="D267" s="16">
        <v>190.8</v>
      </c>
      <c r="E267" s="15">
        <v>10.822639008000001</v>
      </c>
      <c r="F267" s="20">
        <v>9.8080166010000003</v>
      </c>
      <c r="G267" s="15">
        <v>6.764149380000001</v>
      </c>
      <c r="H267" s="20">
        <v>4.3966970970000006</v>
      </c>
      <c r="I267" s="15">
        <v>2.8747634864999996</v>
      </c>
      <c r="J267" s="46">
        <v>2.2397845629139073</v>
      </c>
      <c r="K267" s="15">
        <v>1.6910373450000002</v>
      </c>
      <c r="L267" s="16">
        <v>693.32531144999996</v>
      </c>
    </row>
    <row r="268" spans="1:12" ht="15.95" customHeight="1" x14ac:dyDescent="0.2">
      <c r="A268" s="4" t="s">
        <v>344</v>
      </c>
      <c r="B268" s="9" t="s">
        <v>291</v>
      </c>
      <c r="C268" s="5" t="s">
        <v>84</v>
      </c>
      <c r="D268" s="16">
        <v>190.8</v>
      </c>
      <c r="E268" s="15">
        <v>5.1728000000000014</v>
      </c>
      <c r="F268" s="20">
        <v>4.6878500000000001</v>
      </c>
      <c r="G268" s="15">
        <v>3.2330000000000001</v>
      </c>
      <c r="H268" s="20">
        <v>2.1014499999999998</v>
      </c>
      <c r="I268" s="15">
        <v>1.3740250000000001</v>
      </c>
      <c r="J268" s="46">
        <v>1.0705298013245033</v>
      </c>
      <c r="K268" s="15">
        <v>0.80825000000000002</v>
      </c>
      <c r="L268" s="16">
        <v>331.38249999999999</v>
      </c>
    </row>
    <row r="269" spans="1:12" ht="15.95" customHeight="1" x14ac:dyDescent="0.2">
      <c r="A269" s="4" t="s">
        <v>345</v>
      </c>
      <c r="B269" s="4" t="s">
        <v>291</v>
      </c>
      <c r="C269" s="5" t="s">
        <v>84</v>
      </c>
      <c r="D269" s="16">
        <v>190.8</v>
      </c>
      <c r="E269" s="15">
        <v>5.1728000000000014</v>
      </c>
      <c r="F269" s="20">
        <v>4.6878500000000001</v>
      </c>
      <c r="G269" s="15">
        <v>3.2330000000000001</v>
      </c>
      <c r="H269" s="20">
        <v>2.1014499999999998</v>
      </c>
      <c r="I269" s="15">
        <v>1.3740250000000001</v>
      </c>
      <c r="J269" s="46">
        <v>1.0705298013245033</v>
      </c>
      <c r="K269" s="15">
        <v>0.80825000000000002</v>
      </c>
      <c r="L269" s="16">
        <v>331.38249999999999</v>
      </c>
    </row>
    <row r="270" spans="1:12" ht="15.95" customHeight="1" x14ac:dyDescent="0.2">
      <c r="A270" s="4" t="s">
        <v>346</v>
      </c>
      <c r="B270" s="4" t="s">
        <v>291</v>
      </c>
      <c r="C270" s="5" t="s">
        <v>84</v>
      </c>
      <c r="D270" s="16">
        <v>190.8</v>
      </c>
      <c r="E270" s="15">
        <v>11.8605096</v>
      </c>
      <c r="F270" s="20">
        <v>10.748586825</v>
      </c>
      <c r="G270" s="15">
        <v>7.4128185000000002</v>
      </c>
      <c r="H270" s="20">
        <v>4.8183320250000001</v>
      </c>
      <c r="I270" s="15">
        <v>3.1504478625000001</v>
      </c>
      <c r="J270" s="46">
        <v>2.4545756622516559</v>
      </c>
      <c r="K270" s="15">
        <v>1.853204625</v>
      </c>
      <c r="L270" s="16">
        <v>759.81389624999997</v>
      </c>
    </row>
    <row r="271" spans="1:12" ht="15.95" customHeight="1" x14ac:dyDescent="0.2">
      <c r="A271" s="4" t="s">
        <v>347</v>
      </c>
      <c r="B271" s="4" t="s">
        <v>291</v>
      </c>
      <c r="C271" s="5" t="s">
        <v>84</v>
      </c>
      <c r="D271" s="16">
        <v>190.8</v>
      </c>
      <c r="E271" s="15">
        <v>12.217277615999999</v>
      </c>
      <c r="F271" s="20">
        <v>11.0719078395</v>
      </c>
      <c r="G271" s="15">
        <v>7.6357985099999999</v>
      </c>
      <c r="H271" s="20">
        <v>4.9632690315000003</v>
      </c>
      <c r="I271" s="15">
        <v>3.2452143667500004</v>
      </c>
      <c r="J271" s="46">
        <v>2.5284101026490067</v>
      </c>
      <c r="K271" s="15">
        <v>1.9089496275</v>
      </c>
      <c r="L271" s="16">
        <v>782.66934727499995</v>
      </c>
    </row>
    <row r="272" spans="1:12" ht="15.95" customHeight="1" x14ac:dyDescent="0.2">
      <c r="A272" s="4" t="s">
        <v>348</v>
      </c>
      <c r="B272" s="4" t="s">
        <v>291</v>
      </c>
      <c r="C272" s="5" t="s">
        <v>84</v>
      </c>
      <c r="D272" s="16">
        <v>190.8</v>
      </c>
      <c r="E272" s="15">
        <v>12.55069354368</v>
      </c>
      <c r="F272" s="20">
        <v>11.374066023959999</v>
      </c>
      <c r="G272" s="15">
        <v>7.8441834647999995</v>
      </c>
      <c r="H272" s="20">
        <v>5.0987192521200004</v>
      </c>
      <c r="I272" s="15">
        <v>3.3337779725400001</v>
      </c>
      <c r="J272" s="46">
        <v>2.597411743311258</v>
      </c>
      <c r="K272" s="15">
        <v>1.9610458661999999</v>
      </c>
      <c r="L272" s="16">
        <v>804.0288051419999</v>
      </c>
    </row>
    <row r="273" spans="1:12" ht="15.95" customHeight="1" x14ac:dyDescent="0.2">
      <c r="A273" s="4" t="s">
        <v>349</v>
      </c>
      <c r="B273" s="4" t="s">
        <v>291</v>
      </c>
      <c r="C273" s="5" t="s">
        <v>84</v>
      </c>
      <c r="D273" s="16">
        <v>190.8</v>
      </c>
      <c r="E273" s="15">
        <v>5.1728000000000014</v>
      </c>
      <c r="F273" s="20">
        <v>4.6878500000000001</v>
      </c>
      <c r="G273" s="15">
        <v>3.2330000000000001</v>
      </c>
      <c r="H273" s="20">
        <v>2.1014499999999998</v>
      </c>
      <c r="I273" s="15">
        <v>1.3740250000000001</v>
      </c>
      <c r="J273" s="46">
        <v>1.0705298013245033</v>
      </c>
      <c r="K273" s="15">
        <v>0.80825000000000002</v>
      </c>
      <c r="L273" s="16">
        <v>312.625</v>
      </c>
    </row>
    <row r="274" spans="1:12" ht="15.95" customHeight="1" x14ac:dyDescent="0.2">
      <c r="A274" s="4" t="s">
        <v>350</v>
      </c>
      <c r="B274" s="4" t="s">
        <v>291</v>
      </c>
      <c r="C274" s="5" t="s">
        <v>84</v>
      </c>
      <c r="D274" s="16">
        <v>190.8</v>
      </c>
      <c r="E274" s="15">
        <v>6.2170882560000003</v>
      </c>
      <c r="F274" s="20">
        <v>5.6342362320000001</v>
      </c>
      <c r="G274" s="15">
        <v>3.8856801600000002</v>
      </c>
      <c r="H274" s="20">
        <v>2.525692104</v>
      </c>
      <c r="I274" s="15">
        <v>1.651414068</v>
      </c>
      <c r="J274" s="46">
        <v>1.2866490596026492</v>
      </c>
      <c r="K274" s="15">
        <v>0.97142004000000004</v>
      </c>
      <c r="L274" s="16">
        <v>398.28221639999998</v>
      </c>
    </row>
    <row r="275" spans="1:12" ht="15.95" customHeight="1" x14ac:dyDescent="0.2">
      <c r="A275" s="4" t="s">
        <v>351</v>
      </c>
      <c r="B275" s="4" t="s">
        <v>291</v>
      </c>
      <c r="C275" s="5" t="s">
        <v>84</v>
      </c>
      <c r="D275" s="16">
        <v>190.8</v>
      </c>
      <c r="E275" s="15">
        <v>5.1728000000000014</v>
      </c>
      <c r="F275" s="20">
        <v>4.6878500000000001</v>
      </c>
      <c r="G275" s="15">
        <v>3.2330000000000001</v>
      </c>
      <c r="H275" s="20">
        <v>2.1014499999999998</v>
      </c>
      <c r="I275" s="15">
        <v>1.3740250000000001</v>
      </c>
      <c r="J275" s="46">
        <v>1.0705298013245033</v>
      </c>
      <c r="K275" s="15">
        <v>0.80825000000000002</v>
      </c>
      <c r="L275" s="16">
        <v>331.38249999999999</v>
      </c>
    </row>
    <row r="276" spans="1:12" ht="15.95" customHeight="1" x14ac:dyDescent="0.2">
      <c r="A276" s="4" t="s">
        <v>352</v>
      </c>
      <c r="B276" s="4" t="s">
        <v>291</v>
      </c>
      <c r="C276" s="5"/>
      <c r="D276" s="16">
        <v>190.8</v>
      </c>
      <c r="E276" s="15">
        <v>9.5930000000000017</v>
      </c>
      <c r="F276" s="20">
        <v>6.0950000000000006</v>
      </c>
      <c r="G276" s="15">
        <v>3.3178000000000001</v>
      </c>
      <c r="H276" s="20">
        <v>2.1624000000000003</v>
      </c>
      <c r="I276" s="15">
        <v>1.4098000000000002</v>
      </c>
      <c r="J276" s="46">
        <v>1.1024</v>
      </c>
      <c r="K276" s="15">
        <v>0.82680000000000009</v>
      </c>
      <c r="L276" s="16">
        <v>336.815</v>
      </c>
    </row>
    <row r="277" spans="1:12" ht="15.95" customHeight="1" x14ac:dyDescent="0.2">
      <c r="A277" s="4" t="s">
        <v>353</v>
      </c>
      <c r="B277" s="4" t="s">
        <v>291</v>
      </c>
      <c r="C277" s="5" t="s">
        <v>84</v>
      </c>
      <c r="D277" s="16">
        <v>190.8</v>
      </c>
      <c r="E277" s="15">
        <v>15.404076032000003</v>
      </c>
      <c r="F277" s="20">
        <v>13.959943904000001</v>
      </c>
      <c r="G277" s="15">
        <v>9.6275475200000002</v>
      </c>
      <c r="H277" s="20">
        <v>6.2579058880000007</v>
      </c>
      <c r="I277" s="15">
        <v>4.0917076960000012</v>
      </c>
      <c r="J277" s="46">
        <v>3.1879296423841064</v>
      </c>
      <c r="K277" s="15">
        <v>2.4068868800000001</v>
      </c>
      <c r="L277" s="16">
        <v>986.82362080000007</v>
      </c>
    </row>
    <row r="278" spans="1:12" ht="15.95" customHeight="1" x14ac:dyDescent="0.2">
      <c r="A278" s="4" t="s">
        <v>354</v>
      </c>
      <c r="B278" s="4" t="s">
        <v>291</v>
      </c>
      <c r="C278" s="5" t="s">
        <v>84</v>
      </c>
      <c r="D278" s="16">
        <v>190.8</v>
      </c>
      <c r="E278" s="15">
        <v>5.1728000000000014</v>
      </c>
      <c r="F278" s="20">
        <v>4.6878500000000001</v>
      </c>
      <c r="G278" s="15">
        <v>3.2330000000000001</v>
      </c>
      <c r="H278" s="20">
        <v>2.1014499999999998</v>
      </c>
      <c r="I278" s="15">
        <v>1.3740250000000001</v>
      </c>
      <c r="J278" s="46">
        <v>1.0705298013245033</v>
      </c>
      <c r="K278" s="15">
        <v>0.80825000000000002</v>
      </c>
      <c r="L278" s="16">
        <v>331.38249999999999</v>
      </c>
    </row>
    <row r="279" spans="1:12" ht="15.95" customHeight="1" x14ac:dyDescent="0.2">
      <c r="A279" s="4" t="s">
        <v>355</v>
      </c>
      <c r="B279" s="4" t="s">
        <v>291</v>
      </c>
      <c r="C279" s="5" t="s">
        <v>84</v>
      </c>
      <c r="D279" s="16">
        <v>190.8</v>
      </c>
      <c r="E279" s="15">
        <v>9.6550345920000016</v>
      </c>
      <c r="F279" s="20">
        <v>8.7498750989999987</v>
      </c>
      <c r="G279" s="15">
        <v>6.0343966199999999</v>
      </c>
      <c r="H279" s="20">
        <v>3.9223578030000001</v>
      </c>
      <c r="I279" s="15">
        <v>2.5646185634999998</v>
      </c>
      <c r="J279" s="46">
        <v>1.9981445761589405</v>
      </c>
      <c r="K279" s="15">
        <v>1.508599155</v>
      </c>
      <c r="L279" s="16">
        <v>618.5256535499999</v>
      </c>
    </row>
    <row r="280" spans="1:12" ht="15.95" customHeight="1" x14ac:dyDescent="0.2">
      <c r="A280" s="4" t="s">
        <v>356</v>
      </c>
      <c r="B280" s="4" t="s">
        <v>291</v>
      </c>
      <c r="C280" s="5" t="s">
        <v>84</v>
      </c>
      <c r="D280" s="16">
        <v>190.8</v>
      </c>
      <c r="E280" s="15">
        <v>12.119977248000001</v>
      </c>
      <c r="F280" s="20">
        <v>10.983729381</v>
      </c>
      <c r="G280" s="15">
        <v>7.5749857800000004</v>
      </c>
      <c r="H280" s="20">
        <v>4.9237407570000009</v>
      </c>
      <c r="I280" s="15">
        <v>3.2193689564999999</v>
      </c>
      <c r="J280" s="46">
        <v>2.5082734370860931</v>
      </c>
      <c r="K280" s="15">
        <v>1.8937464450000001</v>
      </c>
      <c r="L280" s="16">
        <v>776.43604244999995</v>
      </c>
    </row>
    <row r="281" spans="1:12" ht="15.95" customHeight="1" x14ac:dyDescent="0.2">
      <c r="A281" s="4" t="s">
        <v>357</v>
      </c>
      <c r="B281" s="4" t="s">
        <v>291</v>
      </c>
      <c r="C281" s="5" t="s">
        <v>84</v>
      </c>
      <c r="D281" s="16">
        <v>190.8</v>
      </c>
      <c r="E281" s="15">
        <v>17.893132416</v>
      </c>
      <c r="F281" s="20">
        <v>16.215651252000001</v>
      </c>
      <c r="G281" s="15">
        <v>11.183207760000002</v>
      </c>
      <c r="H281" s="20">
        <v>7.2690850440000014</v>
      </c>
      <c r="I281" s="15">
        <v>4.7528632980000003</v>
      </c>
      <c r="J281" s="46">
        <v>3.7030489271523184</v>
      </c>
      <c r="K281" s="15">
        <v>2.7958019400000005</v>
      </c>
      <c r="L281" s="16">
        <v>1146.2787954000003</v>
      </c>
    </row>
    <row r="282" spans="1:12" ht="15.95" customHeight="1" x14ac:dyDescent="0.2">
      <c r="A282" s="4" t="s">
        <v>358</v>
      </c>
      <c r="B282" s="4" t="s">
        <v>291</v>
      </c>
      <c r="C282" s="5" t="s">
        <v>84</v>
      </c>
      <c r="D282" s="16">
        <v>190.8</v>
      </c>
      <c r="E282" s="15">
        <v>11.889051041279998</v>
      </c>
      <c r="F282" s="20">
        <v>10.774452506159999</v>
      </c>
      <c r="G282" s="15">
        <v>7.4306569007999999</v>
      </c>
      <c r="H282" s="20">
        <v>4.8299269855200002</v>
      </c>
      <c r="I282" s="15">
        <v>3.15802918284</v>
      </c>
      <c r="J282" s="46">
        <v>2.4604824174834437</v>
      </c>
      <c r="K282" s="15">
        <v>1.8576642252</v>
      </c>
      <c r="L282" s="16">
        <v>718.53524999999991</v>
      </c>
    </row>
    <row r="283" spans="1:12" ht="15.95" customHeight="1" x14ac:dyDescent="0.2">
      <c r="A283" s="4" t="s">
        <v>359</v>
      </c>
      <c r="B283" s="4" t="s">
        <v>291</v>
      </c>
      <c r="C283" s="5" t="s">
        <v>84</v>
      </c>
      <c r="D283" s="16">
        <v>190.8</v>
      </c>
      <c r="E283" s="15">
        <v>5.1728000000000014</v>
      </c>
      <c r="F283" s="20">
        <v>4.6878500000000001</v>
      </c>
      <c r="G283" s="15">
        <v>3.2330000000000001</v>
      </c>
      <c r="H283" s="20">
        <v>2.1014499999999998</v>
      </c>
      <c r="I283" s="15">
        <v>1.3740250000000001</v>
      </c>
      <c r="J283" s="46">
        <v>1.0705298013245033</v>
      </c>
      <c r="K283" s="15">
        <v>0.80825000000000002</v>
      </c>
      <c r="L283" s="16">
        <v>331.38249999999999</v>
      </c>
    </row>
    <row r="284" spans="1:12" ht="15.95" customHeight="1" x14ac:dyDescent="0.2">
      <c r="A284" s="4" t="s">
        <v>360</v>
      </c>
      <c r="B284" s="4" t="s">
        <v>291</v>
      </c>
      <c r="C284" s="5" t="s">
        <v>84</v>
      </c>
      <c r="D284" s="16">
        <v>190.8</v>
      </c>
      <c r="E284" s="15">
        <v>12.253152256000002</v>
      </c>
      <c r="F284" s="20">
        <v>11.104419232</v>
      </c>
      <c r="G284" s="15">
        <v>7.6582201600000008</v>
      </c>
      <c r="H284" s="20">
        <v>4.9778431040000006</v>
      </c>
      <c r="I284" s="15">
        <v>3.2547435680000008</v>
      </c>
      <c r="J284" s="46">
        <v>2.5358344900662253</v>
      </c>
      <c r="K284" s="15">
        <v>1.9145550400000002</v>
      </c>
      <c r="L284" s="16">
        <v>784.96756640000001</v>
      </c>
    </row>
    <row r="285" spans="1:12" ht="15.95" customHeight="1" x14ac:dyDescent="0.2">
      <c r="A285" s="4" t="s">
        <v>361</v>
      </c>
      <c r="B285" s="4" t="s">
        <v>291</v>
      </c>
      <c r="C285" s="5" t="s">
        <v>84</v>
      </c>
      <c r="D285" s="16">
        <v>190.8</v>
      </c>
      <c r="E285" s="15">
        <v>5.1728000000000014</v>
      </c>
      <c r="F285" s="20">
        <v>4.6878500000000001</v>
      </c>
      <c r="G285" s="15">
        <v>3.2330000000000001</v>
      </c>
      <c r="H285" s="20">
        <v>2.1014499999999998</v>
      </c>
      <c r="I285" s="15">
        <v>1.3740250000000001</v>
      </c>
      <c r="J285" s="46">
        <v>1.0705298013245033</v>
      </c>
      <c r="K285" s="15">
        <v>0.80825000000000002</v>
      </c>
      <c r="L285" s="16">
        <v>331.38249999999999</v>
      </c>
    </row>
    <row r="286" spans="1:12" ht="15.95" customHeight="1" x14ac:dyDescent="0.2">
      <c r="A286" s="4" t="s">
        <v>362</v>
      </c>
      <c r="B286" s="4" t="s">
        <v>291</v>
      </c>
      <c r="C286" s="5" t="s">
        <v>84</v>
      </c>
      <c r="D286" s="16">
        <v>190.8</v>
      </c>
      <c r="E286" s="15">
        <v>5.1728000000000014</v>
      </c>
      <c r="F286" s="20">
        <v>4.6878500000000001</v>
      </c>
      <c r="G286" s="15">
        <v>3.2330000000000001</v>
      </c>
      <c r="H286" s="20">
        <v>2.1014499999999998</v>
      </c>
      <c r="I286" s="15">
        <v>1.3740250000000001</v>
      </c>
      <c r="J286" s="46">
        <v>1.0705298013245033</v>
      </c>
      <c r="K286" s="15">
        <v>0.80825000000000002</v>
      </c>
      <c r="L286" s="16">
        <v>331.38249999999999</v>
      </c>
    </row>
    <row r="287" spans="1:12" ht="15.95" customHeight="1" x14ac:dyDescent="0.2">
      <c r="A287" s="4" t="s">
        <v>363</v>
      </c>
      <c r="B287" s="4" t="s">
        <v>291</v>
      </c>
      <c r="C287" s="5" t="s">
        <v>364</v>
      </c>
      <c r="D287" s="16">
        <v>190.8</v>
      </c>
      <c r="E287" s="15">
        <v>5.5684191360000002</v>
      </c>
      <c r="F287" s="20">
        <v>5.0463798420000003</v>
      </c>
      <c r="G287" s="15">
        <v>3.48026196</v>
      </c>
      <c r="H287" s="20">
        <v>2.2621702740000003</v>
      </c>
      <c r="I287" s="15">
        <v>1.4791113330000001</v>
      </c>
      <c r="J287" s="46">
        <v>1.1524046225165563</v>
      </c>
      <c r="K287" s="15">
        <v>0.87006549</v>
      </c>
      <c r="L287" s="16">
        <v>356.72685089999999</v>
      </c>
    </row>
    <row r="288" spans="1:12" ht="15.95" customHeight="1" x14ac:dyDescent="0.2">
      <c r="A288" s="4" t="s">
        <v>365</v>
      </c>
      <c r="B288" s="4" t="s">
        <v>291</v>
      </c>
      <c r="C288" s="5" t="s">
        <v>84</v>
      </c>
      <c r="D288" s="16">
        <v>190.8</v>
      </c>
      <c r="E288" s="15">
        <v>5.3738184000000011</v>
      </c>
      <c r="F288" s="20">
        <v>4.8700229250000007</v>
      </c>
      <c r="G288" s="15">
        <v>3.3586365000000002</v>
      </c>
      <c r="H288" s="20">
        <v>2.1831137250000006</v>
      </c>
      <c r="I288" s="15">
        <v>1.4274205125000001</v>
      </c>
      <c r="J288" s="46">
        <v>1.1121312913907286</v>
      </c>
      <c r="K288" s="15">
        <v>0.83965912500000006</v>
      </c>
      <c r="L288" s="16">
        <v>344.26024125000004</v>
      </c>
    </row>
    <row r="289" spans="1:12" ht="15.95" customHeight="1" x14ac:dyDescent="0.2">
      <c r="A289" s="4" t="s">
        <v>366</v>
      </c>
      <c r="B289" s="4" t="s">
        <v>291</v>
      </c>
      <c r="C289" s="5" t="s">
        <v>84</v>
      </c>
      <c r="D289" s="16">
        <v>190.8</v>
      </c>
      <c r="E289" s="15">
        <v>6.8657573760000012</v>
      </c>
      <c r="F289" s="20">
        <v>6.2220926219999999</v>
      </c>
      <c r="G289" s="15">
        <v>4.2910983600000003</v>
      </c>
      <c r="H289" s="20">
        <v>2.7892139340000002</v>
      </c>
      <c r="I289" s="15">
        <v>1.8237168030000002</v>
      </c>
      <c r="J289" s="46">
        <v>1.4208934966887419</v>
      </c>
      <c r="K289" s="15">
        <v>1.0727745900000001</v>
      </c>
      <c r="L289" s="16">
        <v>439.83758189999998</v>
      </c>
    </row>
    <row r="290" spans="1:12" ht="15.95" customHeight="1" x14ac:dyDescent="0.2">
      <c r="A290" s="4" t="s">
        <v>367</v>
      </c>
      <c r="B290" s="4" t="s">
        <v>291</v>
      </c>
      <c r="C290" s="5" t="s">
        <v>84</v>
      </c>
      <c r="D290" s="16">
        <v>190.8</v>
      </c>
      <c r="E290" s="15">
        <v>7.7207032761600001</v>
      </c>
      <c r="F290" s="20">
        <v>6.9968873440199992</v>
      </c>
      <c r="G290" s="15">
        <v>4.8254395476000003</v>
      </c>
      <c r="H290" s="20">
        <v>3.1365357059400005</v>
      </c>
      <c r="I290" s="15">
        <v>2.0508118077300002</v>
      </c>
      <c r="J290" s="46">
        <v>1.5978276647682119</v>
      </c>
      <c r="K290" s="15">
        <v>1.2063598869000001</v>
      </c>
      <c r="L290" s="16">
        <v>494.60755362899999</v>
      </c>
    </row>
    <row r="291" spans="1:12" ht="15.95" customHeight="1" x14ac:dyDescent="0.2">
      <c r="A291" s="4" t="s">
        <v>368</v>
      </c>
      <c r="B291" s="4" t="s">
        <v>291</v>
      </c>
      <c r="C291" s="5" t="s">
        <v>84</v>
      </c>
      <c r="D291" s="16">
        <v>190.8</v>
      </c>
      <c r="E291" s="15">
        <v>5.1728000000000014</v>
      </c>
      <c r="F291" s="20">
        <v>4.6878500000000001</v>
      </c>
      <c r="G291" s="15">
        <v>3.2330000000000001</v>
      </c>
      <c r="H291" s="20">
        <v>2.1014499999999998</v>
      </c>
      <c r="I291" s="15">
        <v>1.3740250000000001</v>
      </c>
      <c r="J291" s="46">
        <v>1.0705298013245033</v>
      </c>
      <c r="K291" s="15">
        <v>0.80825000000000002</v>
      </c>
      <c r="L291" s="16">
        <v>312.625</v>
      </c>
    </row>
    <row r="292" spans="1:12" ht="15.95" customHeight="1" x14ac:dyDescent="0.2">
      <c r="A292" s="4" t="s">
        <v>369</v>
      </c>
      <c r="B292" s="4" t="s">
        <v>291</v>
      </c>
      <c r="C292" s="5" t="s">
        <v>84</v>
      </c>
      <c r="D292" s="16">
        <v>190.8</v>
      </c>
      <c r="E292" s="15">
        <v>10.176407040000001</v>
      </c>
      <c r="F292" s="20">
        <v>9.2223688800000012</v>
      </c>
      <c r="G292" s="15">
        <v>6.3602544000000005</v>
      </c>
      <c r="H292" s="20">
        <v>4.1341653599999999</v>
      </c>
      <c r="I292" s="15">
        <v>2.70310812</v>
      </c>
      <c r="J292" s="46">
        <v>2.1060445033112583</v>
      </c>
      <c r="K292" s="15">
        <v>1.5900636000000001</v>
      </c>
      <c r="L292" s="16">
        <v>651.92607599999997</v>
      </c>
    </row>
    <row r="293" spans="1:12" ht="15.95" customHeight="1" x14ac:dyDescent="0.2">
      <c r="A293" s="4" t="s">
        <v>370</v>
      </c>
      <c r="B293" s="4" t="s">
        <v>291</v>
      </c>
      <c r="C293" s="5" t="s">
        <v>84</v>
      </c>
      <c r="D293" s="16">
        <v>190.8</v>
      </c>
      <c r="E293" s="15">
        <v>11.537033216000003</v>
      </c>
      <c r="F293" s="20">
        <v>10.455436352000001</v>
      </c>
      <c r="G293" s="15">
        <v>7.210645760000002</v>
      </c>
      <c r="H293" s="20">
        <v>4.6869197440000008</v>
      </c>
      <c r="I293" s="15">
        <v>3.0645244480000002</v>
      </c>
      <c r="J293" s="46">
        <v>2.3876310463576162</v>
      </c>
      <c r="K293" s="15">
        <v>1.8026614400000005</v>
      </c>
      <c r="L293" s="16">
        <v>739.09119040000007</v>
      </c>
    </row>
    <row r="294" spans="1:12" ht="15.95" customHeight="1" x14ac:dyDescent="0.2">
      <c r="A294" s="4" t="s">
        <v>371</v>
      </c>
      <c r="B294" s="4" t="s">
        <v>291</v>
      </c>
      <c r="C294" s="5"/>
      <c r="D294" s="16">
        <v>190.8</v>
      </c>
      <c r="E294" s="15">
        <v>9.5930000000000017</v>
      </c>
      <c r="F294" s="20">
        <v>6.0950000000000006</v>
      </c>
      <c r="G294" s="15">
        <v>3.3178000000000001</v>
      </c>
      <c r="H294" s="20">
        <v>2.1624000000000003</v>
      </c>
      <c r="I294" s="15">
        <v>1.4098000000000002</v>
      </c>
      <c r="J294" s="46">
        <v>1.1024</v>
      </c>
      <c r="K294" s="15">
        <v>0.82680000000000009</v>
      </c>
      <c r="L294" s="16">
        <v>336.815</v>
      </c>
    </row>
    <row r="295" spans="1:12" ht="15.95" customHeight="1" x14ac:dyDescent="0.2">
      <c r="A295" s="4" t="s">
        <v>372</v>
      </c>
      <c r="B295" s="4" t="s">
        <v>291</v>
      </c>
      <c r="C295" s="5" t="s">
        <v>84</v>
      </c>
      <c r="D295" s="16">
        <v>190.8</v>
      </c>
      <c r="E295" s="15">
        <v>15.404076032000003</v>
      </c>
      <c r="F295" s="20">
        <v>13.959943904000001</v>
      </c>
      <c r="G295" s="15">
        <v>9.6275475200000002</v>
      </c>
      <c r="H295" s="20">
        <v>6.2579058880000007</v>
      </c>
      <c r="I295" s="15">
        <v>4.0917076960000012</v>
      </c>
      <c r="J295" s="46">
        <v>3.1879296423841064</v>
      </c>
      <c r="K295" s="15">
        <v>2.4068868800000001</v>
      </c>
      <c r="L295" s="16">
        <v>986.82362080000007</v>
      </c>
    </row>
    <row r="296" spans="1:12" ht="15.95" customHeight="1" x14ac:dyDescent="0.2">
      <c r="A296" s="4" t="s">
        <v>373</v>
      </c>
      <c r="B296" s="4" t="s">
        <v>291</v>
      </c>
      <c r="C296" s="5" t="s">
        <v>84</v>
      </c>
      <c r="D296" s="16">
        <v>190.8</v>
      </c>
      <c r="E296" s="15">
        <v>14.866442302079999</v>
      </c>
      <c r="F296" s="20">
        <v>13.472713336259998</v>
      </c>
      <c r="G296" s="15">
        <v>9.2915264388000001</v>
      </c>
      <c r="H296" s="20">
        <v>6.0394921852200003</v>
      </c>
      <c r="I296" s="15">
        <v>3.9488987364899999</v>
      </c>
      <c r="J296" s="46">
        <v>3.0766643837086094</v>
      </c>
      <c r="K296" s="15">
        <v>2.3228816097</v>
      </c>
      <c r="L296" s="16">
        <v>898.47399999999982</v>
      </c>
    </row>
    <row r="297" spans="1:12" ht="15.95" customHeight="1" x14ac:dyDescent="0.2">
      <c r="A297" s="4" t="s">
        <v>374</v>
      </c>
      <c r="B297" s="4" t="s">
        <v>291</v>
      </c>
      <c r="C297" s="5" t="s">
        <v>84</v>
      </c>
      <c r="D297" s="16">
        <v>190.8</v>
      </c>
      <c r="E297" s="15">
        <v>5.3089514880000008</v>
      </c>
      <c r="F297" s="20">
        <v>4.8112372859999999</v>
      </c>
      <c r="G297" s="15">
        <v>3.3180946800000002</v>
      </c>
      <c r="H297" s="20">
        <v>2.1567615419999999</v>
      </c>
      <c r="I297" s="15">
        <v>1.4101902390000001</v>
      </c>
      <c r="J297" s="46">
        <v>1.0987068476821193</v>
      </c>
      <c r="K297" s="15">
        <v>0.82952367000000005</v>
      </c>
      <c r="L297" s="16">
        <v>340.10470470000001</v>
      </c>
    </row>
    <row r="298" spans="1:12" ht="15.95" customHeight="1" x14ac:dyDescent="0.2">
      <c r="A298" s="4" t="s">
        <v>375</v>
      </c>
      <c r="B298" s="4" t="s">
        <v>291</v>
      </c>
      <c r="C298" s="5" t="s">
        <v>84</v>
      </c>
      <c r="D298" s="16">
        <v>190.8</v>
      </c>
      <c r="E298" s="15">
        <v>13.287581664000001</v>
      </c>
      <c r="F298" s="20">
        <v>12.041870883</v>
      </c>
      <c r="G298" s="15">
        <v>8.3047385400000007</v>
      </c>
      <c r="H298" s="20">
        <v>5.3980800510000009</v>
      </c>
      <c r="I298" s="15">
        <v>3.5295138795000001</v>
      </c>
      <c r="J298" s="46">
        <v>2.7499134238410599</v>
      </c>
      <c r="K298" s="15">
        <v>2.0761846350000002</v>
      </c>
      <c r="L298" s="16">
        <v>851.23570035</v>
      </c>
    </row>
    <row r="299" spans="1:12" ht="15.95" customHeight="1" x14ac:dyDescent="0.2">
      <c r="A299" s="4" t="s">
        <v>376</v>
      </c>
      <c r="B299" s="4" t="s">
        <v>291</v>
      </c>
      <c r="C299" s="5" t="s">
        <v>84</v>
      </c>
      <c r="D299" s="16">
        <v>190.8</v>
      </c>
      <c r="E299" s="15">
        <v>18.174654814079997</v>
      </c>
      <c r="F299" s="20">
        <v>16.470780925260001</v>
      </c>
      <c r="G299" s="15">
        <v>11.3591592588</v>
      </c>
      <c r="H299" s="20">
        <v>7.3834535182200005</v>
      </c>
      <c r="I299" s="15">
        <v>4.8276426849899998</v>
      </c>
      <c r="J299" s="46">
        <v>3.7613110128476821</v>
      </c>
      <c r="K299" s="15">
        <v>2.8397898147</v>
      </c>
      <c r="L299" s="16">
        <v>1164.313824027</v>
      </c>
    </row>
    <row r="300" spans="1:12" ht="15.95" customHeight="1" x14ac:dyDescent="0.2">
      <c r="A300" s="4" t="s">
        <v>377</v>
      </c>
      <c r="B300" s="4" t="s">
        <v>291</v>
      </c>
      <c r="C300" s="5" t="s">
        <v>84</v>
      </c>
      <c r="D300" s="16">
        <v>190.8</v>
      </c>
      <c r="E300" s="15">
        <v>9.2009662080000005</v>
      </c>
      <c r="F300" s="20">
        <v>8.3383756260000013</v>
      </c>
      <c r="G300" s="15">
        <v>5.7506038800000008</v>
      </c>
      <c r="H300" s="20">
        <v>3.737892522000001</v>
      </c>
      <c r="I300" s="15">
        <v>2.4440066490000003</v>
      </c>
      <c r="J300" s="46">
        <v>1.9041734701986757</v>
      </c>
      <c r="K300" s="15">
        <v>1.4376509700000002</v>
      </c>
      <c r="L300" s="16">
        <v>589.43689770000003</v>
      </c>
    </row>
    <row r="301" spans="1:12" ht="15.95" customHeight="1" x14ac:dyDescent="0.2">
      <c r="A301" s="4" t="s">
        <v>378</v>
      </c>
      <c r="B301" s="4" t="s">
        <v>291</v>
      </c>
      <c r="C301" s="5" t="s">
        <v>84</v>
      </c>
      <c r="D301" s="16">
        <v>190.8</v>
      </c>
      <c r="E301" s="15">
        <v>11.558229790079999</v>
      </c>
      <c r="F301" s="20">
        <v>10.47464574726</v>
      </c>
      <c r="G301" s="15">
        <v>7.2238936188</v>
      </c>
      <c r="H301" s="20">
        <v>4.6955308522200001</v>
      </c>
      <c r="I301" s="15">
        <v>3.07015478799</v>
      </c>
      <c r="J301" s="46">
        <v>2.3920177545695362</v>
      </c>
      <c r="K301" s="15">
        <v>1.8059734047</v>
      </c>
      <c r="L301" s="16">
        <v>740.4490959269998</v>
      </c>
    </row>
    <row r="302" spans="1:12" ht="15.95" customHeight="1" x14ac:dyDescent="0.2">
      <c r="A302" s="4" t="s">
        <v>379</v>
      </c>
      <c r="B302" s="4" t="s">
        <v>291</v>
      </c>
      <c r="C302" s="5" t="s">
        <v>84</v>
      </c>
      <c r="D302" s="16">
        <v>190.8</v>
      </c>
      <c r="E302" s="15">
        <v>5.1728000000000014</v>
      </c>
      <c r="F302" s="20">
        <v>4.6878500000000001</v>
      </c>
      <c r="G302" s="15">
        <v>3.2330000000000001</v>
      </c>
      <c r="H302" s="20">
        <v>2.1014499999999998</v>
      </c>
      <c r="I302" s="15">
        <v>1.3740250000000001</v>
      </c>
      <c r="J302" s="46">
        <v>1.0705298013245033</v>
      </c>
      <c r="K302" s="15">
        <v>0.80825000000000002</v>
      </c>
      <c r="L302" s="16">
        <v>331.38249999999999</v>
      </c>
    </row>
    <row r="303" spans="1:12" ht="15.95" customHeight="1" x14ac:dyDescent="0.2">
      <c r="A303" s="4" t="s">
        <v>380</v>
      </c>
      <c r="B303" s="4" t="s">
        <v>291</v>
      </c>
      <c r="C303" s="5" t="s">
        <v>84</v>
      </c>
      <c r="D303" s="16">
        <v>190.8</v>
      </c>
      <c r="E303" s="15">
        <v>5.6332860479999995</v>
      </c>
      <c r="F303" s="20">
        <v>5.1051654809999993</v>
      </c>
      <c r="G303" s="15">
        <v>3.52080378</v>
      </c>
      <c r="H303" s="20">
        <v>2.288522457</v>
      </c>
      <c r="I303" s="15">
        <v>1.4963416064999999</v>
      </c>
      <c r="J303" s="46">
        <v>1.1658290662251656</v>
      </c>
      <c r="K303" s="15">
        <v>0.88020094500000001</v>
      </c>
      <c r="L303" s="16">
        <v>360.88238744999995</v>
      </c>
    </row>
    <row r="304" spans="1:12" ht="15.95" customHeight="1" x14ac:dyDescent="0.2">
      <c r="A304" s="4" t="s">
        <v>381</v>
      </c>
      <c r="B304" s="9" t="s">
        <v>291</v>
      </c>
      <c r="C304" s="5" t="s">
        <v>84</v>
      </c>
      <c r="D304" s="16">
        <v>190.8</v>
      </c>
      <c r="E304" s="15">
        <v>5.1728000000000014</v>
      </c>
      <c r="F304" s="20">
        <v>4.6878500000000001</v>
      </c>
      <c r="G304" s="15">
        <v>3.2330000000000001</v>
      </c>
      <c r="H304" s="20">
        <v>2.1014499999999998</v>
      </c>
      <c r="I304" s="15">
        <v>1.3740250000000001</v>
      </c>
      <c r="J304" s="46">
        <v>1.0705298013245033</v>
      </c>
      <c r="K304" s="15">
        <v>0.80825000000000002</v>
      </c>
      <c r="L304" s="16">
        <v>312.625</v>
      </c>
    </row>
    <row r="305" spans="1:12" ht="15.95" customHeight="1" x14ac:dyDescent="0.2">
      <c r="A305" s="4" t="s">
        <v>382</v>
      </c>
      <c r="B305" s="4" t="s">
        <v>291</v>
      </c>
      <c r="C305" s="5" t="s">
        <v>84</v>
      </c>
      <c r="D305" s="16">
        <v>190.8</v>
      </c>
      <c r="E305" s="15">
        <v>8.0333617920000009</v>
      </c>
      <c r="F305" s="20">
        <v>7.2802341240000006</v>
      </c>
      <c r="G305" s="15">
        <v>5.0208511200000006</v>
      </c>
      <c r="H305" s="20">
        <v>3.2635532280000006</v>
      </c>
      <c r="I305" s="15">
        <v>2.1338617260000006</v>
      </c>
      <c r="J305" s="46">
        <v>1.6625334834437089</v>
      </c>
      <c r="K305" s="15">
        <v>1.2552127800000001</v>
      </c>
      <c r="L305" s="16">
        <v>485.51174999999995</v>
      </c>
    </row>
    <row r="306" spans="1:12" ht="15.95" customHeight="1" x14ac:dyDescent="0.2">
      <c r="A306" s="4" t="s">
        <v>383</v>
      </c>
      <c r="B306" s="4" t="s">
        <v>291</v>
      </c>
      <c r="C306" s="5" t="s">
        <v>84</v>
      </c>
      <c r="D306" s="16">
        <v>190.8</v>
      </c>
      <c r="E306" s="15">
        <v>10.757772096000002</v>
      </c>
      <c r="F306" s="20">
        <v>9.7492309619999986</v>
      </c>
      <c r="G306" s="15">
        <v>6.7236075600000005</v>
      </c>
      <c r="H306" s="20">
        <v>4.3703449140000004</v>
      </c>
      <c r="I306" s="15">
        <v>2.857533213</v>
      </c>
      <c r="J306" s="46">
        <v>2.2263601192052982</v>
      </c>
      <c r="K306" s="15">
        <v>1.6809018900000001</v>
      </c>
      <c r="L306" s="16">
        <v>689.16977489999999</v>
      </c>
    </row>
    <row r="307" spans="1:12" ht="15.95" customHeight="1" x14ac:dyDescent="0.2">
      <c r="A307" s="4" t="s">
        <v>384</v>
      </c>
      <c r="B307" s="9" t="s">
        <v>291</v>
      </c>
      <c r="C307" s="5" t="s">
        <v>84</v>
      </c>
      <c r="D307" s="16">
        <v>190.8</v>
      </c>
      <c r="E307" s="15">
        <v>10.433437536</v>
      </c>
      <c r="F307" s="20">
        <v>9.4553027669999974</v>
      </c>
      <c r="G307" s="15">
        <v>6.5208984599999997</v>
      </c>
      <c r="H307" s="20">
        <v>4.2385839990000003</v>
      </c>
      <c r="I307" s="15">
        <v>2.7713818454999997</v>
      </c>
      <c r="J307" s="46">
        <v>2.1592379006622515</v>
      </c>
      <c r="K307" s="15">
        <v>1.6302246149999999</v>
      </c>
      <c r="L307" s="16">
        <v>668.39209214999994</v>
      </c>
    </row>
    <row r="308" spans="1:12" ht="15.95" customHeight="1" x14ac:dyDescent="0.2">
      <c r="A308" s="34" t="s">
        <v>385</v>
      </c>
      <c r="B308" s="4" t="s">
        <v>291</v>
      </c>
      <c r="C308" s="5" t="s">
        <v>84</v>
      </c>
      <c r="D308" s="16">
        <v>190.8</v>
      </c>
      <c r="E308" s="15">
        <v>13.971837952000001</v>
      </c>
      <c r="F308" s="20">
        <v>12.661978144000001</v>
      </c>
      <c r="G308" s="15">
        <v>8.7323987200000008</v>
      </c>
      <c r="H308" s="20">
        <v>5.676059168000001</v>
      </c>
      <c r="I308" s="15">
        <v>3.7112694560000006</v>
      </c>
      <c r="J308" s="46">
        <v>2.8915227549668878</v>
      </c>
      <c r="K308" s="15">
        <v>2.1830996800000002</v>
      </c>
      <c r="L308" s="16">
        <v>895.07086880000008</v>
      </c>
    </row>
    <row r="309" spans="1:12" ht="15.95" customHeight="1" x14ac:dyDescent="0.2">
      <c r="A309" s="4" t="s">
        <v>386</v>
      </c>
      <c r="B309" s="4" t="s">
        <v>291</v>
      </c>
      <c r="C309" s="5" t="s">
        <v>84</v>
      </c>
      <c r="D309" s="16">
        <v>190.8</v>
      </c>
      <c r="E309" s="15">
        <v>5.1728000000000014</v>
      </c>
      <c r="F309" s="20">
        <v>4.6878500000000001</v>
      </c>
      <c r="G309" s="15">
        <v>3.2330000000000001</v>
      </c>
      <c r="H309" s="20">
        <v>2.1014499999999998</v>
      </c>
      <c r="I309" s="15">
        <v>1.3740250000000001</v>
      </c>
      <c r="J309" s="46">
        <v>1.0705298013245033</v>
      </c>
      <c r="K309" s="15">
        <v>0.80825000000000002</v>
      </c>
      <c r="L309" s="16">
        <v>312.625</v>
      </c>
    </row>
    <row r="310" spans="1:12" ht="15.95" customHeight="1" x14ac:dyDescent="0.2">
      <c r="A310" s="4" t="s">
        <v>387</v>
      </c>
      <c r="B310" s="4" t="s">
        <v>291</v>
      </c>
      <c r="C310" s="5" t="s">
        <v>84</v>
      </c>
      <c r="D310" s="16">
        <v>190.8</v>
      </c>
      <c r="E310" s="15">
        <v>5.8278867840000004</v>
      </c>
      <c r="F310" s="20">
        <v>5.2815223979999999</v>
      </c>
      <c r="G310" s="15">
        <v>3.6424292400000002</v>
      </c>
      <c r="H310" s="20">
        <v>2.3675790060000006</v>
      </c>
      <c r="I310" s="15">
        <v>1.5480324270000001</v>
      </c>
      <c r="J310" s="46">
        <v>1.2061023973509934</v>
      </c>
      <c r="K310" s="15">
        <v>0.91060731000000006</v>
      </c>
      <c r="L310" s="16">
        <v>373.34899709999996</v>
      </c>
    </row>
    <row r="311" spans="1:12" ht="15.95" customHeight="1" x14ac:dyDescent="0.2">
      <c r="A311" s="4" t="s">
        <v>388</v>
      </c>
      <c r="B311" s="4" t="s">
        <v>291</v>
      </c>
      <c r="C311" s="5" t="s">
        <v>84</v>
      </c>
      <c r="D311" s="16">
        <v>190.8</v>
      </c>
      <c r="E311" s="15">
        <v>5.1728000000000014</v>
      </c>
      <c r="F311" s="20">
        <v>4.6878500000000001</v>
      </c>
      <c r="G311" s="15">
        <v>3.2330000000000001</v>
      </c>
      <c r="H311" s="20">
        <v>2.1014499999999998</v>
      </c>
      <c r="I311" s="15">
        <v>1.3740250000000001</v>
      </c>
      <c r="J311" s="46">
        <v>1.0705298013245033</v>
      </c>
      <c r="K311" s="15">
        <v>0.80825000000000002</v>
      </c>
      <c r="L311" s="16">
        <v>331.38249999999999</v>
      </c>
    </row>
    <row r="312" spans="1:12" ht="15.95" customHeight="1" x14ac:dyDescent="0.2">
      <c r="A312" s="4" t="s">
        <v>389</v>
      </c>
      <c r="B312" s="4" t="s">
        <v>291</v>
      </c>
      <c r="C312" s="5" t="s">
        <v>84</v>
      </c>
      <c r="D312" s="16">
        <v>190.8</v>
      </c>
      <c r="E312" s="15">
        <v>11.406441216000003</v>
      </c>
      <c r="F312" s="20">
        <v>10.337087352000001</v>
      </c>
      <c r="G312" s="15">
        <v>7.1290257600000011</v>
      </c>
      <c r="H312" s="20">
        <v>4.6338667440000005</v>
      </c>
      <c r="I312" s="15">
        <v>3.0298359480000006</v>
      </c>
      <c r="J312" s="46">
        <v>2.3606045562913911</v>
      </c>
      <c r="K312" s="15">
        <v>1.7822564400000003</v>
      </c>
      <c r="L312" s="16">
        <v>730.72514039999999</v>
      </c>
    </row>
    <row r="313" spans="1:12" ht="15.95" customHeight="1" x14ac:dyDescent="0.2">
      <c r="A313" s="4" t="s">
        <v>390</v>
      </c>
      <c r="B313" s="4" t="s">
        <v>291</v>
      </c>
      <c r="C313" s="5" t="s">
        <v>84</v>
      </c>
      <c r="D313" s="16">
        <v>190.8</v>
      </c>
      <c r="E313" s="15">
        <v>5.1728000000000014</v>
      </c>
      <c r="F313" s="20">
        <v>4.6878500000000001</v>
      </c>
      <c r="G313" s="15">
        <v>3.2330000000000001</v>
      </c>
      <c r="H313" s="20">
        <v>2.1014499999999998</v>
      </c>
      <c r="I313" s="15">
        <v>1.3740250000000001</v>
      </c>
      <c r="J313" s="46">
        <v>1.0705298013245033</v>
      </c>
      <c r="K313" s="15">
        <v>0.80825000000000002</v>
      </c>
      <c r="L313" s="16">
        <v>331.38249999999999</v>
      </c>
    </row>
    <row r="314" spans="1:12" ht="15.95" customHeight="1" x14ac:dyDescent="0.2">
      <c r="A314" s="4" t="s">
        <v>391</v>
      </c>
      <c r="B314" s="4" t="s">
        <v>291</v>
      </c>
      <c r="C314" s="5" t="s">
        <v>84</v>
      </c>
      <c r="D314" s="16">
        <v>190.8</v>
      </c>
      <c r="E314" s="15">
        <v>13.255718912000001</v>
      </c>
      <c r="F314" s="20">
        <v>12.012995264000001</v>
      </c>
      <c r="G314" s="15">
        <v>8.2848243200000002</v>
      </c>
      <c r="H314" s="20">
        <v>5.3851358080000002</v>
      </c>
      <c r="I314" s="15">
        <v>3.5210503360000001</v>
      </c>
      <c r="J314" s="46">
        <v>2.7433193112582788</v>
      </c>
      <c r="K314" s="15">
        <v>2.0712060800000001</v>
      </c>
      <c r="L314" s="16">
        <v>849.19449280000003</v>
      </c>
    </row>
    <row r="315" spans="1:12" ht="15.95" customHeight="1" x14ac:dyDescent="0.2">
      <c r="A315" s="4" t="s">
        <v>392</v>
      </c>
      <c r="B315" s="4" t="s">
        <v>291</v>
      </c>
      <c r="C315" s="5" t="s">
        <v>84</v>
      </c>
      <c r="D315" s="16">
        <v>190.8</v>
      </c>
      <c r="E315" s="15">
        <v>5.1728000000000014</v>
      </c>
      <c r="F315" s="20">
        <v>4.6878500000000001</v>
      </c>
      <c r="G315" s="15">
        <v>3.2330000000000001</v>
      </c>
      <c r="H315" s="20">
        <v>2.1014499999999998</v>
      </c>
      <c r="I315" s="15">
        <v>1.3740250000000001</v>
      </c>
      <c r="J315" s="46">
        <v>1.0705298013245033</v>
      </c>
      <c r="K315" s="15">
        <v>0.80825000000000002</v>
      </c>
      <c r="L315" s="16">
        <v>331.38249999999999</v>
      </c>
    </row>
    <row r="316" spans="1:12" ht="15.95" customHeight="1" x14ac:dyDescent="0.2">
      <c r="A316" s="4" t="s">
        <v>393</v>
      </c>
      <c r="B316" s="4" t="s">
        <v>291</v>
      </c>
      <c r="C316" s="5" t="s">
        <v>84</v>
      </c>
      <c r="D316" s="16">
        <v>190.8</v>
      </c>
      <c r="E316" s="15">
        <v>5.1728000000000014</v>
      </c>
      <c r="F316" s="20">
        <v>4.6878500000000001</v>
      </c>
      <c r="G316" s="15">
        <v>3.2330000000000001</v>
      </c>
      <c r="H316" s="20">
        <v>2.1014499999999998</v>
      </c>
      <c r="I316" s="15">
        <v>1.3740250000000001</v>
      </c>
      <c r="J316" s="46">
        <v>1.0705298013245033</v>
      </c>
      <c r="K316" s="15">
        <v>0.80825000000000002</v>
      </c>
      <c r="L316" s="16">
        <v>331.38249999999999</v>
      </c>
    </row>
    <row r="317" spans="1:12" ht="15.95" customHeight="1" x14ac:dyDescent="0.2">
      <c r="A317" s="4" t="s">
        <v>394</v>
      </c>
      <c r="B317" s="4" t="s">
        <v>291</v>
      </c>
      <c r="C317" s="5" t="s">
        <v>84</v>
      </c>
      <c r="D317" s="16">
        <v>190.8</v>
      </c>
      <c r="E317" s="15">
        <v>15.528084804480002</v>
      </c>
      <c r="F317" s="20">
        <v>14.072326854059998</v>
      </c>
      <c r="G317" s="15">
        <v>9.7050530027999997</v>
      </c>
      <c r="H317" s="20">
        <v>6.3082844518199996</v>
      </c>
      <c r="I317" s="15">
        <v>4.1246475261899995</v>
      </c>
      <c r="J317" s="46">
        <v>3.2135937095364238</v>
      </c>
      <c r="K317" s="15">
        <v>2.4262632506999999</v>
      </c>
      <c r="L317" s="16">
        <v>994.76793278699995</v>
      </c>
    </row>
    <row r="318" spans="1:12" ht="15.95" customHeight="1" x14ac:dyDescent="0.2">
      <c r="A318" s="4" t="s">
        <v>395</v>
      </c>
      <c r="B318" s="4" t="s">
        <v>291</v>
      </c>
      <c r="C318" s="5" t="s">
        <v>84</v>
      </c>
      <c r="D318" s="16">
        <v>190.8</v>
      </c>
      <c r="E318" s="15">
        <v>8.2500172780799996</v>
      </c>
      <c r="F318" s="20">
        <v>7.4765781582599988</v>
      </c>
      <c r="G318" s="15">
        <v>5.1562607988</v>
      </c>
      <c r="H318" s="20">
        <v>3.3515695192200003</v>
      </c>
      <c r="I318" s="15">
        <v>2.19141083949</v>
      </c>
      <c r="J318" s="46">
        <v>1.7073711254304635</v>
      </c>
      <c r="K318" s="15">
        <v>1.2890651997</v>
      </c>
      <c r="L318" s="16">
        <v>528.51673187699998</v>
      </c>
    </row>
    <row r="319" spans="1:12" ht="15.95" customHeight="1" x14ac:dyDescent="0.2">
      <c r="A319" s="4" t="s">
        <v>396</v>
      </c>
      <c r="B319" s="4" t="s">
        <v>291</v>
      </c>
      <c r="C319" s="5" t="s">
        <v>84</v>
      </c>
      <c r="D319" s="16">
        <v>190.8</v>
      </c>
      <c r="E319" s="15">
        <v>5.3738184000000011</v>
      </c>
      <c r="F319" s="20">
        <v>4.8700229250000007</v>
      </c>
      <c r="G319" s="15">
        <v>3.3586365000000002</v>
      </c>
      <c r="H319" s="20">
        <v>2.1831137250000006</v>
      </c>
      <c r="I319" s="15">
        <v>1.4274205125000001</v>
      </c>
      <c r="J319" s="46">
        <v>1.1121312913907286</v>
      </c>
      <c r="K319" s="15">
        <v>0.83965912500000006</v>
      </c>
      <c r="L319" s="16">
        <v>344.26024125000004</v>
      </c>
    </row>
    <row r="320" spans="1:12" ht="15.95" customHeight="1" x14ac:dyDescent="0.2">
      <c r="A320" s="4" t="s">
        <v>397</v>
      </c>
      <c r="B320" s="4" t="s">
        <v>291</v>
      </c>
      <c r="C320" s="5" t="s">
        <v>84</v>
      </c>
      <c r="D320" s="16">
        <v>190.8</v>
      </c>
      <c r="E320" s="15">
        <v>5.3089514880000008</v>
      </c>
      <c r="F320" s="20">
        <v>4.8112372859999999</v>
      </c>
      <c r="G320" s="15">
        <v>3.3180946800000002</v>
      </c>
      <c r="H320" s="20">
        <v>2.1567615419999999</v>
      </c>
      <c r="I320" s="15">
        <v>1.4101902390000001</v>
      </c>
      <c r="J320" s="46">
        <v>1.0987068476821193</v>
      </c>
      <c r="K320" s="15">
        <v>0.82952367000000005</v>
      </c>
      <c r="L320" s="16">
        <v>340.10470470000001</v>
      </c>
    </row>
    <row r="321" spans="1:12" ht="15.95" customHeight="1" x14ac:dyDescent="0.2">
      <c r="A321" s="4" t="s">
        <v>398</v>
      </c>
      <c r="B321" s="4" t="s">
        <v>291</v>
      </c>
      <c r="C321" s="5" t="s">
        <v>84</v>
      </c>
      <c r="D321" s="16">
        <v>190.8</v>
      </c>
      <c r="E321" s="15">
        <v>7.5792934080000007</v>
      </c>
      <c r="F321" s="20">
        <v>6.8687346509999996</v>
      </c>
      <c r="G321" s="15">
        <v>4.7370583800000006</v>
      </c>
      <c r="H321" s="20">
        <v>3.0790879469999997</v>
      </c>
      <c r="I321" s="15">
        <v>2.0132498115000002</v>
      </c>
      <c r="J321" s="46">
        <v>1.5685623774834436</v>
      </c>
      <c r="K321" s="15">
        <v>1.1842645950000001</v>
      </c>
      <c r="L321" s="16">
        <v>485.54848394999993</v>
      </c>
    </row>
    <row r="322" spans="1:12" ht="15.95" customHeight="1" x14ac:dyDescent="0.2">
      <c r="A322" s="4" t="s">
        <v>399</v>
      </c>
      <c r="B322" s="4" t="s">
        <v>291</v>
      </c>
      <c r="C322" s="5" t="s">
        <v>84</v>
      </c>
      <c r="D322" s="16">
        <v>190.8</v>
      </c>
      <c r="E322" s="15">
        <v>5.1728000000000014</v>
      </c>
      <c r="F322" s="20">
        <v>4.6878500000000001</v>
      </c>
      <c r="G322" s="15">
        <v>3.2330000000000001</v>
      </c>
      <c r="H322" s="20">
        <v>2.1014499999999998</v>
      </c>
      <c r="I322" s="15">
        <v>1.3740250000000001</v>
      </c>
      <c r="J322" s="46">
        <v>1.0705298013245033</v>
      </c>
      <c r="K322" s="15">
        <v>0.80825000000000002</v>
      </c>
      <c r="L322" s="16">
        <v>312.625</v>
      </c>
    </row>
    <row r="323" spans="1:12" ht="15.95" customHeight="1" x14ac:dyDescent="0.2">
      <c r="A323" s="4" t="s">
        <v>400</v>
      </c>
      <c r="B323" s="4" t="s">
        <v>291</v>
      </c>
      <c r="C323" s="5" t="s">
        <v>84</v>
      </c>
      <c r="D323" s="16">
        <v>190.8</v>
      </c>
      <c r="E323" s="15">
        <v>5.2440845760000006</v>
      </c>
      <c r="F323" s="20">
        <v>4.752451647</v>
      </c>
      <c r="G323" s="15">
        <v>3.2775528600000001</v>
      </c>
      <c r="H323" s="20">
        <v>2.1304093590000006</v>
      </c>
      <c r="I323" s="15">
        <v>1.3929599655</v>
      </c>
      <c r="J323" s="46">
        <v>1.0852824039735098</v>
      </c>
      <c r="K323" s="15">
        <v>0.81938821500000003</v>
      </c>
      <c r="L323" s="16">
        <v>335.94916814999999</v>
      </c>
    </row>
    <row r="324" spans="1:12" ht="15.95" customHeight="1" x14ac:dyDescent="0.2">
      <c r="A324" s="4" t="s">
        <v>401</v>
      </c>
      <c r="B324" s="4" t="s">
        <v>291</v>
      </c>
      <c r="C324" s="5" t="s">
        <v>84</v>
      </c>
      <c r="D324" s="16">
        <v>190.8</v>
      </c>
      <c r="E324" s="15">
        <v>13.741650047999999</v>
      </c>
      <c r="F324" s="20">
        <v>12.453370356000001</v>
      </c>
      <c r="G324" s="15">
        <v>8.5885312799999998</v>
      </c>
      <c r="H324" s="20">
        <v>5.5825453319999996</v>
      </c>
      <c r="I324" s="15">
        <v>3.6501257939999996</v>
      </c>
      <c r="J324" s="46">
        <v>2.8438845298013247</v>
      </c>
      <c r="K324" s="15">
        <v>2.1471328199999999</v>
      </c>
      <c r="L324" s="16">
        <v>880.32445619999987</v>
      </c>
    </row>
    <row r="325" spans="1:12" ht="15.95" customHeight="1" x14ac:dyDescent="0.2">
      <c r="A325" s="4" t="s">
        <v>402</v>
      </c>
      <c r="B325" s="4" t="s">
        <v>291</v>
      </c>
      <c r="C325" s="5" t="s">
        <v>84</v>
      </c>
      <c r="D325" s="16">
        <v>190.8</v>
      </c>
      <c r="E325" s="15">
        <v>5.1728000000000014</v>
      </c>
      <c r="F325" s="20">
        <v>4.6878500000000001</v>
      </c>
      <c r="G325" s="15">
        <v>3.2330000000000001</v>
      </c>
      <c r="H325" s="20">
        <v>2.1014499999999998</v>
      </c>
      <c r="I325" s="15">
        <v>1.3740250000000001</v>
      </c>
      <c r="J325" s="46">
        <v>1.0705298013245033</v>
      </c>
      <c r="K325" s="15">
        <v>0.80825000000000002</v>
      </c>
      <c r="L325" s="16">
        <v>331.38249999999999</v>
      </c>
    </row>
    <row r="326" spans="1:12" ht="15.95" customHeight="1" x14ac:dyDescent="0.2">
      <c r="A326" s="4" t="s">
        <v>403</v>
      </c>
      <c r="B326" s="4" t="s">
        <v>291</v>
      </c>
      <c r="C326" s="5" t="s">
        <v>84</v>
      </c>
      <c r="D326" s="16">
        <v>190.8</v>
      </c>
      <c r="E326" s="15">
        <v>10.498304448000001</v>
      </c>
      <c r="F326" s="20">
        <v>9.5140884059999973</v>
      </c>
      <c r="G326" s="15">
        <v>6.5614402799999993</v>
      </c>
      <c r="H326" s="20">
        <v>4.2649361819999996</v>
      </c>
      <c r="I326" s="15">
        <v>2.7886121189999997</v>
      </c>
      <c r="J326" s="46">
        <v>2.1726623443708606</v>
      </c>
      <c r="K326" s="15">
        <v>1.6403600699999998</v>
      </c>
      <c r="L326" s="16">
        <v>672.5476286999999</v>
      </c>
    </row>
    <row r="327" spans="1:12" ht="15.95" customHeight="1" x14ac:dyDescent="0.2">
      <c r="A327" s="4" t="s">
        <v>404</v>
      </c>
      <c r="B327" s="4" t="s">
        <v>291</v>
      </c>
      <c r="C327" s="5" t="s">
        <v>84</v>
      </c>
      <c r="D327" s="16">
        <v>190.8</v>
      </c>
      <c r="E327" s="15">
        <v>14.370210425280002</v>
      </c>
      <c r="F327" s="20">
        <v>13.02300319791</v>
      </c>
      <c r="G327" s="15">
        <v>8.9813815158000008</v>
      </c>
      <c r="H327" s="20">
        <v>5.8378979852699997</v>
      </c>
      <c r="I327" s="15">
        <v>3.8170871442149998</v>
      </c>
      <c r="J327" s="46">
        <v>2.9739673893377483</v>
      </c>
      <c r="K327" s="15">
        <v>2.2453453789500002</v>
      </c>
      <c r="L327" s="16">
        <v>920.59160536949992</v>
      </c>
    </row>
    <row r="328" spans="1:12" ht="15.95" customHeight="1" x14ac:dyDescent="0.2">
      <c r="A328" s="4" t="s">
        <v>405</v>
      </c>
      <c r="B328" s="4" t="s">
        <v>291</v>
      </c>
      <c r="C328" s="5" t="s">
        <v>84</v>
      </c>
      <c r="D328" s="16">
        <v>190.8</v>
      </c>
      <c r="E328" s="15">
        <v>5.1728000000000014</v>
      </c>
      <c r="F328" s="20">
        <v>4.6878500000000001</v>
      </c>
      <c r="G328" s="15">
        <v>3.2330000000000001</v>
      </c>
      <c r="H328" s="20">
        <v>2.1014499999999998</v>
      </c>
      <c r="I328" s="15">
        <v>1.3740250000000001</v>
      </c>
      <c r="J328" s="46">
        <v>1.0705298013245033</v>
      </c>
      <c r="K328" s="15">
        <v>0.80825000000000002</v>
      </c>
      <c r="L328" s="16">
        <v>312.625</v>
      </c>
    </row>
    <row r="329" spans="1:12" ht="15.95" customHeight="1" x14ac:dyDescent="0.2">
      <c r="A329" s="4" t="s">
        <v>406</v>
      </c>
      <c r="B329" s="4" t="s">
        <v>291</v>
      </c>
      <c r="C329" s="5" t="s">
        <v>84</v>
      </c>
      <c r="D329" s="16">
        <v>190.8</v>
      </c>
      <c r="E329" s="15">
        <v>5.1728000000000014</v>
      </c>
      <c r="F329" s="20">
        <v>4.6878500000000001</v>
      </c>
      <c r="G329" s="15">
        <v>3.2330000000000001</v>
      </c>
      <c r="H329" s="20">
        <v>2.1014499999999998</v>
      </c>
      <c r="I329" s="15">
        <v>1.3740250000000001</v>
      </c>
      <c r="J329" s="46">
        <v>1.0705298013245033</v>
      </c>
      <c r="K329" s="15">
        <v>0.80825000000000002</v>
      </c>
      <c r="L329" s="16">
        <v>312.625</v>
      </c>
    </row>
    <row r="330" spans="1:12" ht="15.95" customHeight="1" x14ac:dyDescent="0.2">
      <c r="A330" s="4" t="s">
        <v>407</v>
      </c>
      <c r="B330" s="4" t="s">
        <v>291</v>
      </c>
      <c r="C330" s="5" t="s">
        <v>84</v>
      </c>
      <c r="D330" s="16">
        <v>190.8</v>
      </c>
      <c r="E330" s="15">
        <v>12.898380192000001</v>
      </c>
      <c r="F330" s="20">
        <v>11.689157049</v>
      </c>
      <c r="G330" s="15">
        <v>8.0614876200000012</v>
      </c>
      <c r="H330" s="20">
        <v>5.2399669529999997</v>
      </c>
      <c r="I330" s="15">
        <v>3.4261322384999997</v>
      </c>
      <c r="J330" s="46">
        <v>2.6693667615894041</v>
      </c>
      <c r="K330" s="15">
        <v>2.0153719050000003</v>
      </c>
      <c r="L330" s="16">
        <v>826.30248104999998</v>
      </c>
    </row>
    <row r="331" spans="1:12" ht="15.95" customHeight="1" x14ac:dyDescent="0.2">
      <c r="A331" s="4" t="s">
        <v>408</v>
      </c>
      <c r="B331" s="4" t="s">
        <v>291</v>
      </c>
      <c r="C331" s="5" t="s">
        <v>84</v>
      </c>
      <c r="D331" s="16">
        <v>190.8</v>
      </c>
      <c r="E331" s="15">
        <v>5.1728000000000014</v>
      </c>
      <c r="F331" s="20">
        <v>4.6878500000000001</v>
      </c>
      <c r="G331" s="15">
        <v>3.2330000000000001</v>
      </c>
      <c r="H331" s="20">
        <v>2.1014499999999998</v>
      </c>
      <c r="I331" s="15">
        <v>1.3740250000000001</v>
      </c>
      <c r="J331" s="46">
        <v>1.0705298013245033</v>
      </c>
      <c r="K331" s="15">
        <v>0.80825000000000002</v>
      </c>
      <c r="L331" s="16">
        <v>312.625</v>
      </c>
    </row>
    <row r="332" spans="1:12" ht="15.95" customHeight="1" x14ac:dyDescent="0.2">
      <c r="A332" s="4" t="s">
        <v>409</v>
      </c>
      <c r="B332" s="4" t="s">
        <v>291</v>
      </c>
      <c r="C332" s="5" t="s">
        <v>84</v>
      </c>
      <c r="D332" s="16">
        <v>190.8</v>
      </c>
      <c r="E332" s="15">
        <v>13.212336046079999</v>
      </c>
      <c r="F332" s="20">
        <v>11.973679541759999</v>
      </c>
      <c r="G332" s="15">
        <v>8.2577100288</v>
      </c>
      <c r="H332" s="20">
        <v>5.3675115187199998</v>
      </c>
      <c r="I332" s="15">
        <v>3.5095267622399997</v>
      </c>
      <c r="J332" s="46">
        <v>2.7343410691390728</v>
      </c>
      <c r="K332" s="15">
        <v>2.0644275072</v>
      </c>
      <c r="L332" s="16">
        <v>846.41527795199988</v>
      </c>
    </row>
    <row r="333" spans="1:12" ht="15.95" customHeight="1" x14ac:dyDescent="0.2">
      <c r="A333" s="4" t="s">
        <v>410</v>
      </c>
      <c r="B333" s="4" t="s">
        <v>291</v>
      </c>
      <c r="C333" s="5" t="s">
        <v>84</v>
      </c>
      <c r="D333" s="16">
        <v>190.8</v>
      </c>
      <c r="E333" s="15">
        <v>5.1728000000000014</v>
      </c>
      <c r="F333" s="20">
        <v>4.6878500000000001</v>
      </c>
      <c r="G333" s="15">
        <v>3.2330000000000001</v>
      </c>
      <c r="H333" s="20">
        <v>2.1014499999999998</v>
      </c>
      <c r="I333" s="15">
        <v>1.3740250000000001</v>
      </c>
      <c r="J333" s="46">
        <v>1.0705298013245033</v>
      </c>
      <c r="K333" s="15">
        <v>0.80825000000000002</v>
      </c>
      <c r="L333" s="16">
        <v>312.625</v>
      </c>
    </row>
    <row r="334" spans="1:12" ht="15.95" customHeight="1" x14ac:dyDescent="0.2">
      <c r="A334" s="4" t="s">
        <v>411</v>
      </c>
      <c r="B334" s="4" t="s">
        <v>291</v>
      </c>
      <c r="C334" s="5" t="s">
        <v>84</v>
      </c>
      <c r="D334" s="16">
        <v>190.8</v>
      </c>
      <c r="E334" s="15">
        <v>11.730775776</v>
      </c>
      <c r="F334" s="20">
        <v>10.631015547000001</v>
      </c>
      <c r="G334" s="15">
        <v>7.3317348600000001</v>
      </c>
      <c r="H334" s="20">
        <v>4.7656276589999997</v>
      </c>
      <c r="I334" s="15">
        <v>3.1159873154999995</v>
      </c>
      <c r="J334" s="46">
        <v>2.4277267748344373</v>
      </c>
      <c r="K334" s="15">
        <v>1.832933715</v>
      </c>
      <c r="L334" s="16">
        <v>708.96174999999994</v>
      </c>
    </row>
    <row r="335" spans="1:12" ht="15.95" customHeight="1" x14ac:dyDescent="0.2">
      <c r="A335" s="4" t="s">
        <v>412</v>
      </c>
      <c r="B335" s="4" t="s">
        <v>291</v>
      </c>
      <c r="C335" s="5" t="s">
        <v>84</v>
      </c>
      <c r="D335" s="16">
        <v>190.8</v>
      </c>
      <c r="E335" s="15">
        <v>16.26341888</v>
      </c>
      <c r="F335" s="20">
        <v>14.738723360000002</v>
      </c>
      <c r="G335" s="15">
        <v>10.1646368</v>
      </c>
      <c r="H335" s="20">
        <v>6.6070139200000009</v>
      </c>
      <c r="I335" s="15">
        <v>4.3199706400000011</v>
      </c>
      <c r="J335" s="46">
        <v>3.3657737748344378</v>
      </c>
      <c r="K335" s="15">
        <v>2.5411592000000001</v>
      </c>
      <c r="L335" s="16">
        <v>1041.875272</v>
      </c>
    </row>
    <row r="336" spans="1:12" ht="15.95" customHeight="1" x14ac:dyDescent="0.2">
      <c r="A336" s="4" t="s">
        <v>413</v>
      </c>
      <c r="B336" s="4" t="s">
        <v>291</v>
      </c>
      <c r="C336" s="5" t="s">
        <v>84</v>
      </c>
      <c r="D336" s="16">
        <v>190.8</v>
      </c>
      <c r="E336" s="15">
        <v>8.4485100288000012</v>
      </c>
      <c r="F336" s="20">
        <v>7.6564622136000002</v>
      </c>
      <c r="G336" s="15">
        <v>5.2803187680000008</v>
      </c>
      <c r="H336" s="20">
        <v>3.4322071992000001</v>
      </c>
      <c r="I336" s="15">
        <v>2.2441354764000003</v>
      </c>
      <c r="J336" s="46">
        <v>1.748449923178808</v>
      </c>
      <c r="K336" s="15">
        <v>1.3200796920000002</v>
      </c>
      <c r="L336" s="16">
        <v>541.23267371999998</v>
      </c>
    </row>
    <row r="337" spans="1:12" ht="15.95" customHeight="1" x14ac:dyDescent="0.2">
      <c r="A337" s="4" t="s">
        <v>414</v>
      </c>
      <c r="B337" s="4" t="s">
        <v>291</v>
      </c>
      <c r="C337" s="5" t="s">
        <v>84</v>
      </c>
      <c r="D337" s="16">
        <v>190.8</v>
      </c>
      <c r="E337" s="15">
        <v>6.6062897280000001</v>
      </c>
      <c r="F337" s="20">
        <v>5.9869500659999995</v>
      </c>
      <c r="G337" s="15">
        <v>4.1289310800000001</v>
      </c>
      <c r="H337" s="20">
        <v>2.6838052020000003</v>
      </c>
      <c r="I337" s="15">
        <v>1.7547957089999999</v>
      </c>
      <c r="J337" s="46">
        <v>1.3671957218543047</v>
      </c>
      <c r="K337" s="15">
        <v>1.03223277</v>
      </c>
      <c r="L337" s="16">
        <v>399.25799999999992</v>
      </c>
    </row>
    <row r="338" spans="1:12" ht="15.95" customHeight="1" x14ac:dyDescent="0.2">
      <c r="A338" s="4" t="s">
        <v>415</v>
      </c>
      <c r="B338" s="4" t="s">
        <v>291</v>
      </c>
      <c r="C338" s="5" t="s">
        <v>84</v>
      </c>
      <c r="D338" s="16">
        <v>190.8</v>
      </c>
      <c r="E338" s="15">
        <v>10.887505920000002</v>
      </c>
      <c r="F338" s="20">
        <v>9.8668022400000002</v>
      </c>
      <c r="G338" s="15">
        <v>6.8046912000000006</v>
      </c>
      <c r="H338" s="20">
        <v>4.4230492799999999</v>
      </c>
      <c r="I338" s="15">
        <v>2.8919937600000001</v>
      </c>
      <c r="J338" s="46">
        <v>2.2532090066225168</v>
      </c>
      <c r="K338" s="15">
        <v>1.7011728000000002</v>
      </c>
      <c r="L338" s="16">
        <v>697.48084800000004</v>
      </c>
    </row>
    <row r="339" spans="1:12" ht="23.25" customHeight="1" x14ac:dyDescent="0.2">
      <c r="A339" s="4" t="s">
        <v>416</v>
      </c>
      <c r="B339" s="4" t="s">
        <v>291</v>
      </c>
      <c r="C339" s="5" t="s">
        <v>84</v>
      </c>
      <c r="D339" s="16">
        <v>190.8</v>
      </c>
      <c r="E339" s="15">
        <v>5.1728000000000014</v>
      </c>
      <c r="F339" s="20">
        <v>4.6878500000000001</v>
      </c>
      <c r="G339" s="15">
        <v>3.2330000000000001</v>
      </c>
      <c r="H339" s="20">
        <v>2.1014499999999998</v>
      </c>
      <c r="I339" s="15">
        <v>1.3740250000000001</v>
      </c>
      <c r="J339" s="46">
        <v>1.0705298013245033</v>
      </c>
      <c r="K339" s="15">
        <v>0.80825000000000002</v>
      </c>
      <c r="L339" s="16">
        <v>331.38249999999999</v>
      </c>
    </row>
    <row r="340" spans="1:12" ht="15.95" customHeight="1" x14ac:dyDescent="0.2">
      <c r="A340" s="4" t="s">
        <v>417</v>
      </c>
      <c r="B340" s="4" t="s">
        <v>291</v>
      </c>
      <c r="C340" s="5" t="s">
        <v>84</v>
      </c>
      <c r="D340" s="16">
        <v>190.8</v>
      </c>
      <c r="E340" s="15">
        <v>5.1728000000000014</v>
      </c>
      <c r="F340" s="20">
        <v>4.6878500000000001</v>
      </c>
      <c r="G340" s="15">
        <v>3.2330000000000001</v>
      </c>
      <c r="H340" s="20">
        <v>2.1014499999999998</v>
      </c>
      <c r="I340" s="15">
        <v>1.3740250000000001</v>
      </c>
      <c r="J340" s="46">
        <v>1.0705298013245033</v>
      </c>
      <c r="K340" s="15">
        <v>0.80825000000000002</v>
      </c>
      <c r="L340" s="16">
        <v>312.625</v>
      </c>
    </row>
    <row r="341" spans="1:12" ht="15.95" customHeight="1" x14ac:dyDescent="0.2">
      <c r="A341" s="4" t="s">
        <v>418</v>
      </c>
      <c r="B341" s="4" t="s">
        <v>291</v>
      </c>
      <c r="C341" s="5" t="s">
        <v>84</v>
      </c>
      <c r="D341" s="16">
        <v>190.8</v>
      </c>
      <c r="E341" s="15">
        <v>5.1728000000000014</v>
      </c>
      <c r="F341" s="20">
        <v>4.6878500000000001</v>
      </c>
      <c r="G341" s="15">
        <v>3.2330000000000001</v>
      </c>
      <c r="H341" s="20">
        <v>2.1014499999999998</v>
      </c>
      <c r="I341" s="15">
        <v>1.3740250000000001</v>
      </c>
      <c r="J341" s="46">
        <v>1.0705298013245033</v>
      </c>
      <c r="K341" s="15">
        <v>0.80825000000000002</v>
      </c>
      <c r="L341" s="16">
        <v>331.38249999999999</v>
      </c>
    </row>
    <row r="342" spans="1:12" ht="15.95" customHeight="1" x14ac:dyDescent="0.2">
      <c r="A342" s="4" t="s">
        <v>419</v>
      </c>
      <c r="B342" s="4" t="s">
        <v>291</v>
      </c>
      <c r="C342" s="5" t="s">
        <v>84</v>
      </c>
      <c r="D342" s="16">
        <v>190.8</v>
      </c>
      <c r="E342" s="15">
        <v>5.1728000000000014</v>
      </c>
      <c r="F342" s="20">
        <v>4.6878500000000001</v>
      </c>
      <c r="G342" s="15">
        <v>3.2330000000000001</v>
      </c>
      <c r="H342" s="20">
        <v>2.1014499999999998</v>
      </c>
      <c r="I342" s="15">
        <v>1.3740250000000001</v>
      </c>
      <c r="J342" s="46">
        <v>1.0705298013245033</v>
      </c>
      <c r="K342" s="15">
        <v>0.80825000000000002</v>
      </c>
      <c r="L342" s="16">
        <v>331.38249999999999</v>
      </c>
    </row>
    <row r="343" spans="1:12" ht="15.95" customHeight="1" x14ac:dyDescent="0.2">
      <c r="A343" s="4" t="s">
        <v>420</v>
      </c>
      <c r="B343" s="4" t="s">
        <v>291</v>
      </c>
      <c r="C343" s="5" t="s">
        <v>84</v>
      </c>
      <c r="D343" s="16">
        <v>190.8</v>
      </c>
      <c r="E343" s="15">
        <v>6.3468220800000008</v>
      </c>
      <c r="F343" s="20">
        <v>5.7518075100000008</v>
      </c>
      <c r="G343" s="15">
        <v>3.9667638000000003</v>
      </c>
      <c r="H343" s="20">
        <v>2.5783964700000004</v>
      </c>
      <c r="I343" s="15">
        <v>1.6858746150000001</v>
      </c>
      <c r="J343" s="46">
        <v>1.3134979470198676</v>
      </c>
      <c r="K343" s="15">
        <v>0.99169095000000007</v>
      </c>
      <c r="L343" s="16">
        <v>406.59328950000003</v>
      </c>
    </row>
    <row r="344" spans="1:12" ht="15.95" customHeight="1" x14ac:dyDescent="0.2">
      <c r="A344" s="4" t="s">
        <v>421</v>
      </c>
      <c r="B344" s="4" t="s">
        <v>291</v>
      </c>
      <c r="C344" s="5" t="s">
        <v>84</v>
      </c>
      <c r="D344" s="16">
        <v>190.8</v>
      </c>
      <c r="E344" s="15">
        <v>5.1728000000000014</v>
      </c>
      <c r="F344" s="20">
        <v>4.6878500000000001</v>
      </c>
      <c r="G344" s="15">
        <v>3.2330000000000001</v>
      </c>
      <c r="H344" s="20">
        <v>2.1014499999999998</v>
      </c>
      <c r="I344" s="15">
        <v>1.3740250000000001</v>
      </c>
      <c r="J344" s="46">
        <v>1.0705298013245033</v>
      </c>
      <c r="K344" s="15">
        <v>0.80825000000000002</v>
      </c>
      <c r="L344" s="16">
        <v>331.38249999999999</v>
      </c>
    </row>
    <row r="345" spans="1:12" ht="15.95" customHeight="1" x14ac:dyDescent="0.2">
      <c r="A345" s="4" t="s">
        <v>422</v>
      </c>
      <c r="B345" s="4" t="s">
        <v>291</v>
      </c>
      <c r="C345" s="5" t="s">
        <v>84</v>
      </c>
      <c r="D345" s="16">
        <v>190.8</v>
      </c>
      <c r="E345" s="15">
        <v>5.1728000000000014</v>
      </c>
      <c r="F345" s="20">
        <v>4.6878500000000001</v>
      </c>
      <c r="G345" s="15">
        <v>3.2330000000000001</v>
      </c>
      <c r="H345" s="20">
        <v>2.1014499999999998</v>
      </c>
      <c r="I345" s="15">
        <v>1.3740250000000001</v>
      </c>
      <c r="J345" s="46">
        <v>1.0705298013245033</v>
      </c>
      <c r="K345" s="15">
        <v>0.80825000000000002</v>
      </c>
      <c r="L345" s="16">
        <v>331.38249999999999</v>
      </c>
    </row>
    <row r="346" spans="1:12" ht="15.95" customHeight="1" x14ac:dyDescent="0.2">
      <c r="A346" s="4" t="s">
        <v>423</v>
      </c>
      <c r="B346" s="4" t="s">
        <v>291</v>
      </c>
      <c r="C346" s="5" t="s">
        <v>84</v>
      </c>
      <c r="D346" s="16">
        <v>190.8</v>
      </c>
      <c r="E346" s="15">
        <v>5.1728000000000014</v>
      </c>
      <c r="F346" s="20">
        <v>4.6878500000000001</v>
      </c>
      <c r="G346" s="15">
        <v>3.2330000000000001</v>
      </c>
      <c r="H346" s="20">
        <v>2.1014499999999998</v>
      </c>
      <c r="I346" s="15">
        <v>1.3740250000000001</v>
      </c>
      <c r="J346" s="46">
        <v>1.0705298013245033</v>
      </c>
      <c r="K346" s="15">
        <v>0.80825000000000002</v>
      </c>
      <c r="L346" s="16">
        <v>331.38249999999999</v>
      </c>
    </row>
    <row r="347" spans="1:12" ht="15.95" customHeight="1" x14ac:dyDescent="0.2">
      <c r="A347" s="4" t="s">
        <v>424</v>
      </c>
      <c r="B347" s="4" t="s">
        <v>291</v>
      </c>
      <c r="C347" s="5" t="s">
        <v>84</v>
      </c>
      <c r="D347" s="16">
        <v>190.8</v>
      </c>
      <c r="E347" s="15">
        <v>12.087543791999998</v>
      </c>
      <c r="F347" s="20">
        <v>10.9543365615</v>
      </c>
      <c r="G347" s="15">
        <v>7.5547148699999997</v>
      </c>
      <c r="H347" s="20">
        <v>4.9105646654999999</v>
      </c>
      <c r="I347" s="15">
        <v>3.2107538197499998</v>
      </c>
      <c r="J347" s="46">
        <v>2.5015612152317881</v>
      </c>
      <c r="K347" s="15">
        <v>1.8886787174999999</v>
      </c>
      <c r="L347" s="16">
        <v>774.35827417499991</v>
      </c>
    </row>
    <row r="348" spans="1:12" ht="15.95" customHeight="1" x14ac:dyDescent="0.2">
      <c r="A348" s="4" t="s">
        <v>425</v>
      </c>
      <c r="B348" s="4" t="s">
        <v>291</v>
      </c>
      <c r="C348" s="5" t="s">
        <v>84</v>
      </c>
      <c r="D348" s="16">
        <v>190.8</v>
      </c>
      <c r="E348" s="15">
        <v>5.1728000000000014</v>
      </c>
      <c r="F348" s="20">
        <v>4.6878500000000001</v>
      </c>
      <c r="G348" s="15">
        <v>3.2330000000000001</v>
      </c>
      <c r="H348" s="20">
        <v>2.1014499999999998</v>
      </c>
      <c r="I348" s="15">
        <v>1.3740250000000001</v>
      </c>
      <c r="J348" s="46">
        <v>1.0705298013245033</v>
      </c>
      <c r="K348" s="15">
        <v>0.80825000000000002</v>
      </c>
      <c r="L348" s="16">
        <v>331.38249999999999</v>
      </c>
    </row>
    <row r="349" spans="1:12" ht="15.95" customHeight="1" x14ac:dyDescent="0.2">
      <c r="A349" s="4" t="s">
        <v>426</v>
      </c>
      <c r="B349" s="4" t="s">
        <v>291</v>
      </c>
      <c r="C349" s="5" t="s">
        <v>84</v>
      </c>
      <c r="D349" s="16">
        <v>190.8</v>
      </c>
      <c r="E349" s="15">
        <v>5.1728000000000014</v>
      </c>
      <c r="F349" s="20">
        <v>4.6878500000000001</v>
      </c>
      <c r="G349" s="15">
        <v>3.2330000000000001</v>
      </c>
      <c r="H349" s="20">
        <v>2.1014499999999998</v>
      </c>
      <c r="I349" s="15">
        <v>1.3740250000000001</v>
      </c>
      <c r="J349" s="46">
        <v>1.0705298013245033</v>
      </c>
      <c r="K349" s="15">
        <v>0.80825000000000002</v>
      </c>
      <c r="L349" s="16">
        <v>312.625</v>
      </c>
    </row>
    <row r="350" spans="1:12" ht="15.95" customHeight="1" x14ac:dyDescent="0.2">
      <c r="A350" s="4" t="s">
        <v>427</v>
      </c>
      <c r="B350" s="4" t="s">
        <v>291</v>
      </c>
      <c r="C350" s="5" t="s">
        <v>84</v>
      </c>
      <c r="D350" s="16">
        <v>190.8</v>
      </c>
      <c r="E350" s="15">
        <v>11.146973568000002</v>
      </c>
      <c r="F350" s="20">
        <v>10.101944796000002</v>
      </c>
      <c r="G350" s="15">
        <v>6.96685848</v>
      </c>
      <c r="H350" s="20">
        <v>4.5284580120000006</v>
      </c>
      <c r="I350" s="15">
        <v>2.9609148540000003</v>
      </c>
      <c r="J350" s="46">
        <v>2.3069067814569539</v>
      </c>
      <c r="K350" s="15">
        <v>1.74171462</v>
      </c>
      <c r="L350" s="16">
        <v>673.68124999999998</v>
      </c>
    </row>
    <row r="351" spans="1:12" ht="15.95" customHeight="1" x14ac:dyDescent="0.2">
      <c r="A351" s="4" t="s">
        <v>428</v>
      </c>
      <c r="B351" s="9" t="s">
        <v>291</v>
      </c>
      <c r="C351" s="5" t="s">
        <v>84</v>
      </c>
      <c r="D351" s="16">
        <v>190.8</v>
      </c>
      <c r="E351" s="15">
        <v>7.1252250240000006</v>
      </c>
      <c r="F351" s="20">
        <v>6.4572351779999995</v>
      </c>
      <c r="G351" s="15">
        <v>4.4532656400000006</v>
      </c>
      <c r="H351" s="20">
        <v>2.8946226660000001</v>
      </c>
      <c r="I351" s="15">
        <v>1.892637897</v>
      </c>
      <c r="J351" s="46">
        <v>1.4745912715231788</v>
      </c>
      <c r="K351" s="15">
        <v>1.1133164100000001</v>
      </c>
      <c r="L351" s="16">
        <v>456.45972810000001</v>
      </c>
    </row>
    <row r="352" spans="1:12" ht="15.95" customHeight="1" x14ac:dyDescent="0.2">
      <c r="A352" s="34" t="s">
        <v>429</v>
      </c>
      <c r="B352" s="4" t="s">
        <v>291</v>
      </c>
      <c r="C352" s="5" t="s">
        <v>84</v>
      </c>
      <c r="D352" s="16">
        <v>190.8</v>
      </c>
      <c r="E352" s="15">
        <v>18.83629731648</v>
      </c>
      <c r="F352" s="20">
        <v>17.07039444306</v>
      </c>
      <c r="G352" s="15">
        <v>11.772685822800002</v>
      </c>
      <c r="H352" s="20">
        <v>7.6522457848200016</v>
      </c>
      <c r="I352" s="15">
        <v>5.0033914746900008</v>
      </c>
      <c r="J352" s="46">
        <v>3.8982403386754974</v>
      </c>
      <c r="K352" s="15">
        <v>2.9431714557000004</v>
      </c>
      <c r="L352" s="16">
        <v>1206.700296837</v>
      </c>
    </row>
    <row r="353" spans="1:16" ht="15.95" customHeight="1" x14ac:dyDescent="0.2">
      <c r="A353" s="4" t="s">
        <v>430</v>
      </c>
      <c r="B353" s="4" t="s">
        <v>291</v>
      </c>
      <c r="C353" s="5" t="s">
        <v>84</v>
      </c>
      <c r="D353" s="16">
        <v>190.8</v>
      </c>
      <c r="E353" s="15">
        <v>5.1728000000000014</v>
      </c>
      <c r="F353" s="20">
        <v>4.6878500000000001</v>
      </c>
      <c r="G353" s="15">
        <v>3.2330000000000001</v>
      </c>
      <c r="H353" s="20">
        <v>2.1014499999999998</v>
      </c>
      <c r="I353" s="15">
        <v>1.3740250000000001</v>
      </c>
      <c r="J353" s="46">
        <v>1.0705298013245033</v>
      </c>
      <c r="K353" s="15">
        <v>0.80825000000000002</v>
      </c>
      <c r="L353" s="16">
        <v>331.38249999999999</v>
      </c>
    </row>
    <row r="354" spans="1:16" ht="15.95" customHeight="1" x14ac:dyDescent="0.2">
      <c r="A354" s="4" t="s">
        <v>431</v>
      </c>
      <c r="B354" s="4" t="s">
        <v>291</v>
      </c>
      <c r="C354" s="5" t="s">
        <v>84</v>
      </c>
      <c r="D354" s="16">
        <v>250.93359648000003</v>
      </c>
      <c r="E354" s="15">
        <v>25.093359648000003</v>
      </c>
      <c r="F354" s="20">
        <v>22.740857180999999</v>
      </c>
      <c r="G354" s="15">
        <v>15.683349780000002</v>
      </c>
      <c r="H354" s="20">
        <v>10.194177357000001</v>
      </c>
      <c r="I354" s="15">
        <v>6.6654236565000007</v>
      </c>
      <c r="J354" s="46">
        <v>5.1931621788079481</v>
      </c>
      <c r="K354" s="15">
        <v>3.9208374450000005</v>
      </c>
      <c r="L354" s="16">
        <v>1607.5433524499999</v>
      </c>
    </row>
    <row r="355" spans="1:16" ht="15.95" customHeight="1" x14ac:dyDescent="0.2">
      <c r="A355" s="4" t="s">
        <v>432</v>
      </c>
      <c r="B355" s="4" t="s">
        <v>291</v>
      </c>
      <c r="C355" s="5" t="s">
        <v>84</v>
      </c>
      <c r="D355" s="16">
        <v>190.8</v>
      </c>
      <c r="E355" s="15">
        <v>5.7630198720000001</v>
      </c>
      <c r="F355" s="20">
        <v>5.222736759</v>
      </c>
      <c r="G355" s="15">
        <v>3.6018874200000006</v>
      </c>
      <c r="H355" s="20">
        <v>2.3412268230000004</v>
      </c>
      <c r="I355" s="15">
        <v>1.5308021535000003</v>
      </c>
      <c r="J355" s="46">
        <v>1.1926779536423844</v>
      </c>
      <c r="K355" s="15">
        <v>0.90047185500000015</v>
      </c>
      <c r="L355" s="16">
        <v>348.29499999999996</v>
      </c>
    </row>
    <row r="356" spans="1:16" ht="15.95" customHeight="1" x14ac:dyDescent="0.2">
      <c r="A356" s="4" t="s">
        <v>433</v>
      </c>
      <c r="B356" s="4" t="s">
        <v>291</v>
      </c>
      <c r="C356" s="5" t="s">
        <v>84</v>
      </c>
      <c r="D356" s="16">
        <v>190.8</v>
      </c>
      <c r="E356" s="15">
        <v>14.544733184000002</v>
      </c>
      <c r="F356" s="20">
        <v>13.181164447999999</v>
      </c>
      <c r="G356" s="15">
        <v>9.090458240000002</v>
      </c>
      <c r="H356" s="20">
        <v>5.9087978559999996</v>
      </c>
      <c r="I356" s="15">
        <v>3.8634447520000004</v>
      </c>
      <c r="J356" s="46">
        <v>3.0100855099337753</v>
      </c>
      <c r="K356" s="15">
        <v>2.2726145600000005</v>
      </c>
      <c r="L356" s="16">
        <v>931.77196959999992</v>
      </c>
    </row>
    <row r="357" spans="1:16" ht="15.95" customHeight="1" x14ac:dyDescent="0.2">
      <c r="A357" s="4" t="s">
        <v>434</v>
      </c>
      <c r="B357" s="4" t="s">
        <v>291</v>
      </c>
      <c r="C357" s="5" t="s">
        <v>84</v>
      </c>
      <c r="D357" s="16">
        <v>190.8</v>
      </c>
      <c r="E357" s="15">
        <v>12.249711072000002</v>
      </c>
      <c r="F357" s="20">
        <v>11.101300659000001</v>
      </c>
      <c r="G357" s="15">
        <v>7.6560694200000015</v>
      </c>
      <c r="H357" s="20">
        <v>4.9764451230000004</v>
      </c>
      <c r="I357" s="15">
        <v>3.2538295035000004</v>
      </c>
      <c r="J357" s="46">
        <v>2.5351223245033117</v>
      </c>
      <c r="K357" s="15">
        <v>1.9140173550000004</v>
      </c>
      <c r="L357" s="16">
        <v>740.32674999999995</v>
      </c>
    </row>
    <row r="358" spans="1:16" ht="15.95" customHeight="1" x14ac:dyDescent="0.2">
      <c r="A358" s="4" t="s">
        <v>435</v>
      </c>
      <c r="B358" s="4" t="s">
        <v>291</v>
      </c>
      <c r="C358" s="5" t="s">
        <v>84</v>
      </c>
      <c r="D358" s="16">
        <v>190.8</v>
      </c>
      <c r="E358" s="15">
        <v>5.1728000000000014</v>
      </c>
      <c r="F358" s="20">
        <v>4.6878500000000001</v>
      </c>
      <c r="G358" s="15">
        <v>3.2330000000000001</v>
      </c>
      <c r="H358" s="20">
        <v>2.1014499999999998</v>
      </c>
      <c r="I358" s="15">
        <v>1.3740250000000001</v>
      </c>
      <c r="J358" s="46">
        <v>1.0705298013245033</v>
      </c>
      <c r="K358" s="15">
        <v>0.80825000000000002</v>
      </c>
      <c r="L358" s="16">
        <v>331.38249999999999</v>
      </c>
    </row>
    <row r="359" spans="1:16" ht="15.95" customHeight="1" x14ac:dyDescent="0.2">
      <c r="A359" s="4" t="s">
        <v>436</v>
      </c>
      <c r="B359" s="4" t="s">
        <v>291</v>
      </c>
      <c r="C359" s="5" t="s">
        <v>84</v>
      </c>
      <c r="D359" s="16">
        <v>190.8</v>
      </c>
      <c r="E359" s="15">
        <v>15.197263553280003</v>
      </c>
      <c r="F359" s="20">
        <v>13.772520095159999</v>
      </c>
      <c r="G359" s="15">
        <v>9.4982897208000008</v>
      </c>
      <c r="H359" s="20">
        <v>6.1738883185200004</v>
      </c>
      <c r="I359" s="15">
        <v>4.0367731313399995</v>
      </c>
      <c r="J359" s="46">
        <v>3.1451290466225168</v>
      </c>
      <c r="K359" s="15">
        <v>2.3745724302000002</v>
      </c>
      <c r="L359" s="16">
        <v>918.47174999999993</v>
      </c>
    </row>
    <row r="360" spans="1:16" ht="15.95" customHeight="1" x14ac:dyDescent="0.2">
      <c r="A360" s="4" t="s">
        <v>437</v>
      </c>
      <c r="B360" s="4" t="s">
        <v>291</v>
      </c>
      <c r="C360" s="5" t="s">
        <v>84</v>
      </c>
      <c r="D360" s="16">
        <v>190.8</v>
      </c>
      <c r="E360" s="15">
        <v>10.238836800000001</v>
      </c>
      <c r="F360" s="20">
        <v>9.2789458500000013</v>
      </c>
      <c r="G360" s="15">
        <v>6.3992730000000009</v>
      </c>
      <c r="H360" s="20">
        <v>4.1595274500000015</v>
      </c>
      <c r="I360" s="15">
        <v>2.7196910250000004</v>
      </c>
      <c r="J360" s="46">
        <v>2.1189645695364239</v>
      </c>
      <c r="K360" s="15">
        <v>1.5998182500000002</v>
      </c>
      <c r="L360" s="16">
        <v>618.80274999999995</v>
      </c>
    </row>
    <row r="361" spans="1:16" ht="15.95" customHeight="1" x14ac:dyDescent="0.2">
      <c r="A361" s="4" t="s">
        <v>438</v>
      </c>
      <c r="B361" s="4" t="s">
        <v>291</v>
      </c>
      <c r="C361" s="5" t="s">
        <v>84</v>
      </c>
      <c r="D361" s="16">
        <v>190.8</v>
      </c>
      <c r="E361" s="15">
        <v>7.9036279680000003</v>
      </c>
      <c r="F361" s="20">
        <v>7.162662845999999</v>
      </c>
      <c r="G361" s="15">
        <v>4.9397674800000004</v>
      </c>
      <c r="H361" s="20">
        <v>3.2108488620000002</v>
      </c>
      <c r="I361" s="15">
        <v>2.099401179</v>
      </c>
      <c r="J361" s="46">
        <v>1.6356845960264903</v>
      </c>
      <c r="K361" s="15">
        <v>1.2349418700000001</v>
      </c>
      <c r="L361" s="16">
        <v>506.32616669999999</v>
      </c>
    </row>
    <row r="362" spans="1:16" s="11" customFormat="1" ht="15.95" customHeight="1" x14ac:dyDescent="0.2">
      <c r="A362" s="4" t="s">
        <v>439</v>
      </c>
      <c r="B362" s="4" t="s">
        <v>291</v>
      </c>
      <c r="C362" s="5" t="s">
        <v>84</v>
      </c>
      <c r="D362" s="16">
        <v>190.8</v>
      </c>
      <c r="E362" s="15">
        <v>5.3738184000000011</v>
      </c>
      <c r="F362" s="20">
        <v>4.8700229250000007</v>
      </c>
      <c r="G362" s="15">
        <v>3.3586365000000002</v>
      </c>
      <c r="H362" s="20">
        <v>2.1831137250000006</v>
      </c>
      <c r="I362" s="15">
        <v>1.4274205125000001</v>
      </c>
      <c r="J362" s="46">
        <v>1.1121312913907286</v>
      </c>
      <c r="K362" s="15">
        <v>0.83965912500000006</v>
      </c>
      <c r="L362" s="16">
        <v>324.77125000000001</v>
      </c>
      <c r="P362"/>
    </row>
    <row r="363" spans="1:16" ht="15.95" customHeight="1" x14ac:dyDescent="0.2">
      <c r="A363" s="4" t="s">
        <v>440</v>
      </c>
      <c r="B363" s="4" t="s">
        <v>291</v>
      </c>
      <c r="C363" s="5" t="s">
        <v>84</v>
      </c>
      <c r="D363" s="16">
        <v>190.8</v>
      </c>
      <c r="E363" s="15">
        <v>5.5684191360000002</v>
      </c>
      <c r="F363" s="20">
        <v>5.0463798420000003</v>
      </c>
      <c r="G363" s="15">
        <v>3.48026196</v>
      </c>
      <c r="H363" s="20">
        <v>2.2621702740000003</v>
      </c>
      <c r="I363" s="15">
        <v>1.4791113330000001</v>
      </c>
      <c r="J363" s="46">
        <v>1.1524046225165563</v>
      </c>
      <c r="K363" s="15">
        <v>0.87006549</v>
      </c>
      <c r="L363" s="16">
        <v>356.72685089999999</v>
      </c>
    </row>
    <row r="364" spans="1:16" ht="15.95" customHeight="1" x14ac:dyDescent="0.2">
      <c r="A364" s="4" t="s">
        <v>441</v>
      </c>
      <c r="B364" s="4" t="s">
        <v>291</v>
      </c>
      <c r="C364" s="5" t="s">
        <v>84</v>
      </c>
      <c r="D364" s="16">
        <v>190.8</v>
      </c>
      <c r="E364" s="15">
        <v>5.1728000000000014</v>
      </c>
      <c r="F364" s="20">
        <v>4.6878500000000001</v>
      </c>
      <c r="G364" s="15">
        <v>3.2330000000000001</v>
      </c>
      <c r="H364" s="20">
        <v>2.1014499999999998</v>
      </c>
      <c r="I364" s="15">
        <v>1.3740250000000001</v>
      </c>
      <c r="J364" s="46">
        <v>1.0705298013245033</v>
      </c>
      <c r="K364" s="15">
        <v>0.80825000000000002</v>
      </c>
      <c r="L364" s="16">
        <v>312.625</v>
      </c>
    </row>
    <row r="365" spans="1:16" ht="15.95" customHeight="1" x14ac:dyDescent="0.2">
      <c r="A365" s="4" t="s">
        <v>442</v>
      </c>
      <c r="B365" s="4" t="s">
        <v>443</v>
      </c>
      <c r="C365" s="5" t="s">
        <v>84</v>
      </c>
      <c r="D365" s="16">
        <v>312.53249320320003</v>
      </c>
      <c r="E365" s="15">
        <v>31.253249320319998</v>
      </c>
      <c r="F365" s="20">
        <v>25.752757196539999</v>
      </c>
      <c r="G365" s="15">
        <v>17.529880825199999</v>
      </c>
      <c r="H365" s="20">
        <v>11.313332536380003</v>
      </c>
      <c r="I365" s="15">
        <v>7.3555943507099997</v>
      </c>
      <c r="J365" s="46">
        <v>5.7388903394701991</v>
      </c>
      <c r="K365" s="15">
        <v>4.3586202063000004</v>
      </c>
      <c r="L365" s="16">
        <v>1730.536284583</v>
      </c>
    </row>
    <row r="366" spans="1:16" ht="15.95" customHeight="1" x14ac:dyDescent="0.2">
      <c r="A366" s="4" t="s">
        <v>444</v>
      </c>
      <c r="B366" s="4" t="s">
        <v>443</v>
      </c>
      <c r="C366" s="5" t="s">
        <v>84</v>
      </c>
      <c r="D366" s="16">
        <v>273.26539664000001</v>
      </c>
      <c r="E366" s="15">
        <v>27.326539664000002</v>
      </c>
      <c r="F366" s="20">
        <v>22.194176570500002</v>
      </c>
      <c r="G366" s="15">
        <v>15.075687290000001</v>
      </c>
      <c r="H366" s="20">
        <v>9.7181067385000013</v>
      </c>
      <c r="I366" s="15">
        <v>6.3125620982500008</v>
      </c>
      <c r="J366" s="46">
        <v>4.9262434735099339</v>
      </c>
      <c r="K366" s="15">
        <v>3.7450718225000004</v>
      </c>
      <c r="L366" s="16">
        <v>1478.981447225</v>
      </c>
    </row>
    <row r="367" spans="1:16" ht="15.95" customHeight="1" x14ac:dyDescent="0.2">
      <c r="A367" s="4" t="s">
        <v>445</v>
      </c>
      <c r="B367" s="4" t="s">
        <v>443</v>
      </c>
      <c r="C367" s="5" t="s">
        <v>84</v>
      </c>
      <c r="D367" s="16">
        <v>233.20000000000002</v>
      </c>
      <c r="E367" s="15">
        <v>17.483251616000004</v>
      </c>
      <c r="F367" s="20">
        <v>13.273696777</v>
      </c>
      <c r="G367" s="15">
        <v>8.9236322599999998</v>
      </c>
      <c r="H367" s="20">
        <v>5.7192709690000019</v>
      </c>
      <c r="I367" s="15">
        <v>3.6979387104999999</v>
      </c>
      <c r="J367" s="46">
        <v>2.8891391589403979</v>
      </c>
      <c r="K367" s="15">
        <v>2.207058065</v>
      </c>
      <c r="L367" s="16">
        <v>848.39580665000005</v>
      </c>
    </row>
    <row r="368" spans="1:16" ht="15.95" customHeight="1" x14ac:dyDescent="0.2">
      <c r="A368" s="4" t="s">
        <v>446</v>
      </c>
      <c r="B368" s="4" t="s">
        <v>443</v>
      </c>
      <c r="C368" s="5" t="s">
        <v>84</v>
      </c>
      <c r="D368" s="16">
        <v>233.20000000000002</v>
      </c>
      <c r="E368" s="15">
        <v>19.421418232320004</v>
      </c>
      <c r="F368" s="20">
        <v>15.03016027304</v>
      </c>
      <c r="G368" s="15">
        <v>10.1349863952</v>
      </c>
      <c r="H368" s="20">
        <v>6.5066511568800012</v>
      </c>
      <c r="I368" s="15">
        <v>4.2127642179600002</v>
      </c>
      <c r="J368" s="46">
        <v>3.2902497997350997</v>
      </c>
      <c r="K368" s="15">
        <v>2.5098965987999997</v>
      </c>
      <c r="L368" s="16">
        <v>972.559605508</v>
      </c>
    </row>
    <row r="369" spans="1:12" ht="15.95" customHeight="1" x14ac:dyDescent="0.2">
      <c r="A369" s="4" t="s">
        <v>447</v>
      </c>
      <c r="B369" s="4" t="s">
        <v>443</v>
      </c>
      <c r="C369" s="5" t="s">
        <v>84</v>
      </c>
      <c r="D369" s="16">
        <v>324.36432429120003</v>
      </c>
      <c r="E369" s="15">
        <v>32.436432429120003</v>
      </c>
      <c r="F369" s="20">
        <v>26.825016888889998</v>
      </c>
      <c r="G369" s="15">
        <v>18.269370268199999</v>
      </c>
      <c r="H369" s="20">
        <v>11.79400067433</v>
      </c>
      <c r="I369" s="15">
        <v>7.6698773639850009</v>
      </c>
      <c r="J369" s="46">
        <v>5.983754393443709</v>
      </c>
      <c r="K369" s="15">
        <v>4.5434925670500004</v>
      </c>
      <c r="L369" s="16">
        <v>1806.3339524905</v>
      </c>
    </row>
    <row r="370" spans="1:12" ht="15.95" customHeight="1" x14ac:dyDescent="0.2">
      <c r="A370" s="4" t="s">
        <v>448</v>
      </c>
      <c r="B370" s="4" t="s">
        <v>443</v>
      </c>
      <c r="C370" s="5" t="s">
        <v>84</v>
      </c>
      <c r="D370" s="16">
        <v>233.20000000000002</v>
      </c>
      <c r="E370" s="15">
        <v>18.91433975712</v>
      </c>
      <c r="F370" s="20">
        <v>14.570620404889999</v>
      </c>
      <c r="G370" s="15">
        <v>9.8180623481999998</v>
      </c>
      <c r="H370" s="20">
        <v>6.3006505263300001</v>
      </c>
      <c r="I370" s="15">
        <v>4.0780714979850003</v>
      </c>
      <c r="J370" s="46">
        <v>3.1853080623178811</v>
      </c>
      <c r="K370" s="15">
        <v>2.43066558705</v>
      </c>
      <c r="L370" s="16">
        <v>940.07489069049996</v>
      </c>
    </row>
    <row r="371" spans="1:12" ht="15.95" customHeight="1" x14ac:dyDescent="0.2">
      <c r="A371" s="4" t="s">
        <v>449</v>
      </c>
      <c r="B371" s="4" t="s">
        <v>443</v>
      </c>
      <c r="C371" s="5" t="s">
        <v>84</v>
      </c>
      <c r="D371" s="16">
        <v>281.43168005760003</v>
      </c>
      <c r="E371" s="15">
        <v>28.143168005760003</v>
      </c>
      <c r="F371" s="20">
        <v>22.93424600522</v>
      </c>
      <c r="G371" s="15">
        <v>15.586080003600001</v>
      </c>
      <c r="H371" s="20">
        <v>10.049862002340001</v>
      </c>
      <c r="I371" s="15">
        <v>6.5294790015299995</v>
      </c>
      <c r="J371" s="46">
        <v>5.0952476833112579</v>
      </c>
      <c r="K371" s="15">
        <v>3.8726700008999999</v>
      </c>
      <c r="L371" s="16">
        <v>1531.2967003690001</v>
      </c>
    </row>
    <row r="372" spans="1:12" ht="15.95" customHeight="1" x14ac:dyDescent="0.2">
      <c r="A372" s="4" t="s">
        <v>450</v>
      </c>
      <c r="B372" s="4" t="s">
        <v>443</v>
      </c>
      <c r="C372" s="5" t="s">
        <v>84</v>
      </c>
      <c r="D372" s="16">
        <v>243.23176825920001</v>
      </c>
      <c r="E372" s="15">
        <v>24.323176825920001</v>
      </c>
      <c r="F372" s="20">
        <v>19.472378998490001</v>
      </c>
      <c r="G372" s="15">
        <v>13.1985855162</v>
      </c>
      <c r="H372" s="20">
        <v>8.4979905855299993</v>
      </c>
      <c r="I372" s="15">
        <v>5.5147938443849993</v>
      </c>
      <c r="J372" s="46">
        <v>4.3046865947682118</v>
      </c>
      <c r="K372" s="15">
        <v>3.27579637905</v>
      </c>
      <c r="L372" s="16">
        <v>1286.5785154104999</v>
      </c>
    </row>
    <row r="373" spans="1:12" ht="15.95" customHeight="1" x14ac:dyDescent="0.2">
      <c r="A373" s="4" t="s">
        <v>451</v>
      </c>
      <c r="B373" s="4" t="s">
        <v>443</v>
      </c>
      <c r="C373" s="5" t="s">
        <v>84</v>
      </c>
      <c r="D373" s="16">
        <v>245.59813447680003</v>
      </c>
      <c r="E373" s="15">
        <v>24.559813447680003</v>
      </c>
      <c r="F373" s="20">
        <v>19.68683093696</v>
      </c>
      <c r="G373" s="15">
        <v>13.346483404800001</v>
      </c>
      <c r="H373" s="20">
        <v>8.5941242131200006</v>
      </c>
      <c r="I373" s="15">
        <v>5.5776504470399999</v>
      </c>
      <c r="J373" s="46">
        <v>4.3536594055629143</v>
      </c>
      <c r="K373" s="15">
        <v>3.3127708512000003</v>
      </c>
      <c r="L373" s="16">
        <v>1301.7380489919999</v>
      </c>
    </row>
    <row r="374" spans="1:12" ht="15.95" customHeight="1" x14ac:dyDescent="0.2">
      <c r="A374" s="4" t="s">
        <v>452</v>
      </c>
      <c r="B374" s="4" t="s">
        <v>443</v>
      </c>
      <c r="C374" s="5" t="s">
        <v>84</v>
      </c>
      <c r="D374" s="16">
        <v>233.20000000000002</v>
      </c>
      <c r="E374" s="15">
        <v>20.33349664</v>
      </c>
      <c r="F374" s="20">
        <v>15.856731329999999</v>
      </c>
      <c r="G374" s="15">
        <v>10.7050354</v>
      </c>
      <c r="H374" s="20">
        <v>6.8771830099999995</v>
      </c>
      <c r="I374" s="15">
        <v>4.4550350450000007</v>
      </c>
      <c r="J374" s="46">
        <v>3.4790077483443711</v>
      </c>
      <c r="K374" s="15">
        <v>2.6524088499999996</v>
      </c>
      <c r="L374" s="16">
        <v>1030.9896285</v>
      </c>
    </row>
    <row r="375" spans="1:12" ht="15.95" customHeight="1" x14ac:dyDescent="0.2">
      <c r="A375" s="4" t="s">
        <v>453</v>
      </c>
      <c r="B375" s="4" t="s">
        <v>443</v>
      </c>
      <c r="C375" s="5" t="s">
        <v>84</v>
      </c>
      <c r="D375" s="16">
        <v>301.52166400000004</v>
      </c>
      <c r="E375" s="15">
        <v>30.152166400000002</v>
      </c>
      <c r="F375" s="20">
        <v>24.754900800000001</v>
      </c>
      <c r="G375" s="15">
        <v>16.841704</v>
      </c>
      <c r="H375" s="20">
        <v>10.866017600000001</v>
      </c>
      <c r="I375" s="15">
        <v>7.0631192</v>
      </c>
      <c r="J375" s="46">
        <v>5.5110172185430466</v>
      </c>
      <c r="K375" s="15">
        <v>4.1865760000000005</v>
      </c>
      <c r="L375" s="16">
        <v>1659.9981600000001</v>
      </c>
    </row>
    <row r="376" spans="1:12" ht="15.95" customHeight="1" x14ac:dyDescent="0.2">
      <c r="A376" s="4" t="s">
        <v>454</v>
      </c>
      <c r="B376" s="4" t="s">
        <v>443</v>
      </c>
      <c r="C376" s="5" t="s">
        <v>84</v>
      </c>
      <c r="D376" s="16">
        <v>233.20000000000002</v>
      </c>
      <c r="E376" s="15">
        <v>17.814675456</v>
      </c>
      <c r="F376" s="20">
        <v>13.574049631999999</v>
      </c>
      <c r="G376" s="15">
        <v>9.1307721599999994</v>
      </c>
      <c r="H376" s="20">
        <v>5.8539119040000003</v>
      </c>
      <c r="I376" s="15">
        <v>3.7859731680000004</v>
      </c>
      <c r="J376" s="46">
        <v>2.9577285298013245</v>
      </c>
      <c r="K376" s="15">
        <v>2.2588430399999999</v>
      </c>
      <c r="L376" s="16">
        <v>869.6276464</v>
      </c>
    </row>
    <row r="377" spans="1:12" ht="15.95" customHeight="1" x14ac:dyDescent="0.2">
      <c r="A377" s="4" t="s">
        <v>455</v>
      </c>
      <c r="B377" s="4" t="s">
        <v>443</v>
      </c>
      <c r="C377" s="5" t="s">
        <v>84</v>
      </c>
      <c r="D377" s="16">
        <v>233.20000000000002</v>
      </c>
      <c r="E377" s="15">
        <v>17.052400624000004</v>
      </c>
      <c r="F377" s="20">
        <v>12.883238065499999</v>
      </c>
      <c r="G377" s="15">
        <v>8.6543503900000012</v>
      </c>
      <c r="H377" s="20">
        <v>5.5442377535000009</v>
      </c>
      <c r="I377" s="15">
        <v>3.5834939157500001</v>
      </c>
      <c r="J377" s="46">
        <v>2.7999729768211923</v>
      </c>
      <c r="K377" s="15">
        <v>2.1397375975000004</v>
      </c>
      <c r="L377" s="16">
        <v>820.794414975</v>
      </c>
    </row>
    <row r="378" spans="1:12" ht="15.95" customHeight="1" x14ac:dyDescent="0.2">
      <c r="A378" s="4" t="s">
        <v>456</v>
      </c>
      <c r="B378" s="4" t="s">
        <v>443</v>
      </c>
      <c r="C378" s="5" t="s">
        <v>84</v>
      </c>
      <c r="D378" s="16">
        <v>233.20000000000002</v>
      </c>
      <c r="E378" s="15">
        <v>20.698062864000004</v>
      </c>
      <c r="F378" s="20">
        <v>16.187119470500001</v>
      </c>
      <c r="G378" s="15">
        <v>10.93288929</v>
      </c>
      <c r="H378" s="20">
        <v>7.0252880385000012</v>
      </c>
      <c r="I378" s="15">
        <v>4.5518729482500007</v>
      </c>
      <c r="J378" s="46">
        <v>3.5544560562913912</v>
      </c>
      <c r="K378" s="15">
        <v>2.7093723225000002</v>
      </c>
      <c r="L378" s="16">
        <v>1054.3446522250001</v>
      </c>
    </row>
    <row r="379" spans="1:12" ht="15.95" customHeight="1" x14ac:dyDescent="0.2">
      <c r="A379" s="4" t="s">
        <v>457</v>
      </c>
      <c r="B379" s="4" t="s">
        <v>443</v>
      </c>
      <c r="C379" s="5" t="s">
        <v>84</v>
      </c>
      <c r="D379" s="16">
        <v>344.4888064000001</v>
      </c>
      <c r="E379" s="15">
        <v>34.448880640000013</v>
      </c>
      <c r="F379" s="20">
        <v>28.648798080000002</v>
      </c>
      <c r="G379" s="15">
        <v>19.527150400000004</v>
      </c>
      <c r="H379" s="20">
        <v>12.611557760000002</v>
      </c>
      <c r="I379" s="15">
        <v>8.2044339200000014</v>
      </c>
      <c r="J379" s="46">
        <v>6.4002378807947027</v>
      </c>
      <c r="K379" s="15">
        <v>4.8579376000000014</v>
      </c>
      <c r="L379" s="16">
        <v>1935.2564159999999</v>
      </c>
    </row>
    <row r="380" spans="1:12" ht="15.95" customHeight="1" x14ac:dyDescent="0.2">
      <c r="A380" s="4" t="s">
        <v>458</v>
      </c>
      <c r="B380" s="4" t="s">
        <v>443</v>
      </c>
      <c r="C380" s="5" t="s">
        <v>84</v>
      </c>
      <c r="D380" s="16">
        <v>295.62987736320002</v>
      </c>
      <c r="E380" s="15">
        <v>29.562987736320004</v>
      </c>
      <c r="F380" s="20">
        <v>24.220957636039994</v>
      </c>
      <c r="G380" s="15">
        <v>16.473467335199999</v>
      </c>
      <c r="H380" s="20">
        <v>10.626663767880002</v>
      </c>
      <c r="I380" s="15">
        <v>6.9066186174600004</v>
      </c>
      <c r="J380" s="46">
        <v>5.3890845480794694</v>
      </c>
      <c r="K380" s="15">
        <v>4.0945168338000002</v>
      </c>
      <c r="L380" s="16">
        <v>1622.2539018579998</v>
      </c>
    </row>
    <row r="381" spans="1:12" ht="15.95" customHeight="1" x14ac:dyDescent="0.2">
      <c r="A381" s="4" t="s">
        <v>459</v>
      </c>
      <c r="B381" s="4" t="s">
        <v>443</v>
      </c>
      <c r="C381" s="5" t="s">
        <v>84</v>
      </c>
      <c r="D381" s="16">
        <v>233.20000000000002</v>
      </c>
      <c r="E381" s="15">
        <v>23.117456896000004</v>
      </c>
      <c r="F381" s="20">
        <v>18.379695311999999</v>
      </c>
      <c r="G381" s="15">
        <v>12.445010560000002</v>
      </c>
      <c r="H381" s="20">
        <v>8.0081668640000014</v>
      </c>
      <c r="I381" s="15">
        <v>5.1945244879999999</v>
      </c>
      <c r="J381" s="46">
        <v>4.0551584635761593</v>
      </c>
      <c r="K381" s="15">
        <v>3.0874026400000005</v>
      </c>
      <c r="L381" s="16">
        <v>1209.3370824000001</v>
      </c>
    </row>
    <row r="382" spans="1:12" ht="15.95" customHeight="1" x14ac:dyDescent="0.2">
      <c r="A382" s="4" t="s">
        <v>460</v>
      </c>
      <c r="B382" s="4" t="s">
        <v>443</v>
      </c>
      <c r="C382" s="5" t="s">
        <v>84</v>
      </c>
      <c r="D382" s="16">
        <v>305.41350912000001</v>
      </c>
      <c r="E382" s="15">
        <v>30.541350912000002</v>
      </c>
      <c r="F382" s="20">
        <v>25.107599263999997</v>
      </c>
      <c r="G382" s="15">
        <v>17.084944319999998</v>
      </c>
      <c r="H382" s="20">
        <v>11.024123808000002</v>
      </c>
      <c r="I382" s="15">
        <v>7.1664963359999998</v>
      </c>
      <c r="J382" s="46">
        <v>5.5915603708609272</v>
      </c>
      <c r="K382" s="15">
        <v>4.2473860800000001</v>
      </c>
      <c r="L382" s="16">
        <v>1684.9302928</v>
      </c>
    </row>
    <row r="383" spans="1:12" ht="15.95" customHeight="1" x14ac:dyDescent="0.2">
      <c r="A383" s="4" t="s">
        <v>461</v>
      </c>
      <c r="B383" s="4" t="s">
        <v>443</v>
      </c>
      <c r="C383" s="5" t="s">
        <v>84</v>
      </c>
      <c r="D383" s="16">
        <v>289.88298797760001</v>
      </c>
      <c r="E383" s="15">
        <v>28.988298797760002</v>
      </c>
      <c r="F383" s="20">
        <v>23.700145785469999</v>
      </c>
      <c r="G383" s="15">
        <v>16.114286748599998</v>
      </c>
      <c r="H383" s="20">
        <v>10.393196386590001</v>
      </c>
      <c r="I383" s="15">
        <v>6.7539668681549996</v>
      </c>
      <c r="J383" s="46">
        <v>5.2701505790066223</v>
      </c>
      <c r="K383" s="15">
        <v>4.00472168715</v>
      </c>
      <c r="L383" s="16">
        <v>1585.4378917315</v>
      </c>
    </row>
    <row r="384" spans="1:12" ht="15.95" customHeight="1" x14ac:dyDescent="0.2">
      <c r="A384" s="4" t="s">
        <v>462</v>
      </c>
      <c r="B384" s="4" t="s">
        <v>443</v>
      </c>
      <c r="C384" s="5" t="s">
        <v>84</v>
      </c>
      <c r="D384" s="16">
        <v>277.53167616000007</v>
      </c>
      <c r="E384" s="15">
        <v>27.753167616000006</v>
      </c>
      <c r="F384" s="20">
        <v>22.580808152000003</v>
      </c>
      <c r="G384" s="15">
        <v>15.342329760000002</v>
      </c>
      <c r="H384" s="20">
        <v>9.8914243440000025</v>
      </c>
      <c r="I384" s="15">
        <v>6.4258851480000008</v>
      </c>
      <c r="J384" s="46">
        <v>5.014535682119206</v>
      </c>
      <c r="K384" s="15">
        <v>3.8117324400000006</v>
      </c>
      <c r="L384" s="16">
        <v>1506.3123004000004</v>
      </c>
    </row>
    <row r="385" spans="1:12" ht="15.95" customHeight="1" x14ac:dyDescent="0.2">
      <c r="A385" s="4" t="s">
        <v>463</v>
      </c>
      <c r="B385" s="4" t="s">
        <v>443</v>
      </c>
      <c r="C385" s="5" t="s">
        <v>84</v>
      </c>
      <c r="D385" s="16">
        <v>300.11072768000002</v>
      </c>
      <c r="E385" s="15">
        <v>30.011072768000002</v>
      </c>
      <c r="F385" s="20">
        <v>24.627034695999999</v>
      </c>
      <c r="G385" s="15">
        <v>16.753520480000002</v>
      </c>
      <c r="H385" s="20">
        <v>10.808698312000001</v>
      </c>
      <c r="I385" s="15">
        <v>7.0256412040000003</v>
      </c>
      <c r="J385" s="46">
        <v>5.4818173774834431</v>
      </c>
      <c r="K385" s="15">
        <v>4.1645301200000002</v>
      </c>
      <c r="L385" s="16">
        <v>1650.9593491999999</v>
      </c>
    </row>
    <row r="386" spans="1:12" ht="15.95" customHeight="1" x14ac:dyDescent="0.2">
      <c r="A386" s="4" t="s">
        <v>464</v>
      </c>
      <c r="B386" s="4" t="s">
        <v>443</v>
      </c>
      <c r="C386" s="5" t="s">
        <v>84</v>
      </c>
      <c r="D386" s="16">
        <v>333.25311168000002</v>
      </c>
      <c r="E386" s="15">
        <v>33.325311167999999</v>
      </c>
      <c r="F386" s="20">
        <v>27.630563246000001</v>
      </c>
      <c r="G386" s="15">
        <v>18.824919479999998</v>
      </c>
      <c r="H386" s="20">
        <v>12.155107662000001</v>
      </c>
      <c r="I386" s="15">
        <v>7.9059857790000008</v>
      </c>
      <c r="J386" s="46">
        <v>6.1677110860927149</v>
      </c>
      <c r="K386" s="15">
        <v>4.6823798700000001</v>
      </c>
      <c r="L386" s="16">
        <v>1863.2777466999999</v>
      </c>
    </row>
    <row r="387" spans="1:12" ht="15.95" customHeight="1" x14ac:dyDescent="0.2">
      <c r="A387" s="4" t="s">
        <v>465</v>
      </c>
      <c r="B387" s="4" t="s">
        <v>443</v>
      </c>
      <c r="C387" s="5" t="s">
        <v>84</v>
      </c>
      <c r="D387" s="16">
        <v>233.20000000000002</v>
      </c>
      <c r="E387" s="15">
        <v>17.914102608</v>
      </c>
      <c r="F387" s="20">
        <v>13.664155488500001</v>
      </c>
      <c r="G387" s="15">
        <v>9.1929141300000001</v>
      </c>
      <c r="H387" s="20">
        <v>5.894304184500001</v>
      </c>
      <c r="I387" s="15">
        <v>3.8123835052500001</v>
      </c>
      <c r="J387" s="46">
        <v>2.9783053410596034</v>
      </c>
      <c r="K387" s="15">
        <v>2.2743785325000001</v>
      </c>
      <c r="L387" s="16">
        <v>875.997198325</v>
      </c>
    </row>
    <row r="388" spans="1:12" ht="15.95" customHeight="1" x14ac:dyDescent="0.2">
      <c r="A388" s="4" t="s">
        <v>466</v>
      </c>
      <c r="B388" s="4" t="s">
        <v>443</v>
      </c>
      <c r="C388" s="5" t="s">
        <v>84</v>
      </c>
      <c r="D388" s="16">
        <v>233.20000000000002</v>
      </c>
      <c r="E388" s="15">
        <v>20.930059551999999</v>
      </c>
      <c r="F388" s="20">
        <v>16.397366469000001</v>
      </c>
      <c r="G388" s="15">
        <v>11.077887220000001</v>
      </c>
      <c r="H388" s="20">
        <v>7.1195366930000006</v>
      </c>
      <c r="I388" s="15">
        <v>4.6134970685000001</v>
      </c>
      <c r="J388" s="46">
        <v>3.6024686158940402</v>
      </c>
      <c r="K388" s="15">
        <v>2.7456218050000003</v>
      </c>
      <c r="L388" s="16">
        <v>1069.20694005</v>
      </c>
    </row>
    <row r="389" spans="1:12" ht="15.95" customHeight="1" x14ac:dyDescent="0.2">
      <c r="A389" s="4" t="s">
        <v>467</v>
      </c>
      <c r="B389" s="4" t="s">
        <v>443</v>
      </c>
      <c r="C389" s="5" t="s">
        <v>84</v>
      </c>
      <c r="D389" s="16">
        <v>233.20000000000002</v>
      </c>
      <c r="E389" s="15">
        <v>17.052400624000004</v>
      </c>
      <c r="F389" s="20">
        <v>12.883238065499999</v>
      </c>
      <c r="G389" s="15">
        <v>8.6543503900000012</v>
      </c>
      <c r="H389" s="20">
        <v>5.5442377535000009</v>
      </c>
      <c r="I389" s="15">
        <v>3.5834939157500001</v>
      </c>
      <c r="J389" s="46">
        <v>2.7999729768211923</v>
      </c>
      <c r="K389" s="15">
        <v>2.1397375975000004</v>
      </c>
      <c r="L389" s="16">
        <v>820.794414975</v>
      </c>
    </row>
    <row r="390" spans="1:12" ht="15.95" customHeight="1" x14ac:dyDescent="0.2">
      <c r="A390" s="4" t="s">
        <v>468</v>
      </c>
      <c r="B390" s="4" t="s">
        <v>443</v>
      </c>
      <c r="C390" s="5" t="s">
        <v>84</v>
      </c>
      <c r="D390" s="16">
        <v>280.39615232</v>
      </c>
      <c r="E390" s="15">
        <v>28.039615232000006</v>
      </c>
      <c r="F390" s="20">
        <v>22.840401304</v>
      </c>
      <c r="G390" s="15">
        <v>15.521359520000003</v>
      </c>
      <c r="H390" s="20">
        <v>10.007793688000001</v>
      </c>
      <c r="I390" s="15">
        <v>6.5019727960000004</v>
      </c>
      <c r="J390" s="46">
        <v>5.0738170596026499</v>
      </c>
      <c r="K390" s="15">
        <v>3.8564898800000007</v>
      </c>
      <c r="L390" s="16">
        <v>1524.6628508000001</v>
      </c>
    </row>
    <row r="391" spans="1:12" ht="15.95" customHeight="1" x14ac:dyDescent="0.2">
      <c r="A391" s="4" t="s">
        <v>469</v>
      </c>
      <c r="B391" s="4" t="s">
        <v>443</v>
      </c>
      <c r="C391" s="5" t="s">
        <v>84</v>
      </c>
      <c r="D391" s="16">
        <v>279.06531384000004</v>
      </c>
      <c r="E391" s="15">
        <v>27.906531384000004</v>
      </c>
      <c r="F391" s="20">
        <v>22.719794066749998</v>
      </c>
      <c r="G391" s="15">
        <v>15.438182115000002</v>
      </c>
      <c r="H391" s="20">
        <v>9.9537283747500016</v>
      </c>
      <c r="I391" s="15">
        <v>6.4666223988750007</v>
      </c>
      <c r="J391" s="46">
        <v>5.0462748725165572</v>
      </c>
      <c r="K391" s="15">
        <v>3.8356955287500005</v>
      </c>
      <c r="L391" s="16">
        <v>1516.1371667875001</v>
      </c>
    </row>
    <row r="392" spans="1:12" ht="15.95" customHeight="1" x14ac:dyDescent="0.2">
      <c r="A392" s="4" t="s">
        <v>470</v>
      </c>
      <c r="B392" s="4" t="s">
        <v>443</v>
      </c>
      <c r="C392" s="5" t="s">
        <v>84</v>
      </c>
      <c r="D392" s="16">
        <v>254.04281392000004</v>
      </c>
      <c r="E392" s="15">
        <v>25.404281392000005</v>
      </c>
      <c r="F392" s="20">
        <v>20.452130011500003</v>
      </c>
      <c r="G392" s="15">
        <v>13.874275870000002</v>
      </c>
      <c r="H392" s="20">
        <v>8.9371893155000013</v>
      </c>
      <c r="I392" s="15">
        <v>5.8019622447500003</v>
      </c>
      <c r="J392" s="46">
        <v>4.5284251225165564</v>
      </c>
      <c r="K392" s="15">
        <v>3.4447189675000005</v>
      </c>
      <c r="L392" s="16">
        <v>1355.8367766750002</v>
      </c>
    </row>
    <row r="393" spans="1:12" ht="15.95" customHeight="1" x14ac:dyDescent="0.2">
      <c r="A393" s="4" t="s">
        <v>471</v>
      </c>
      <c r="B393" s="9" t="s">
        <v>443</v>
      </c>
      <c r="C393" s="5" t="s">
        <v>84</v>
      </c>
      <c r="D393" s="16">
        <v>233.20000000000002</v>
      </c>
      <c r="E393" s="15">
        <v>21.17929027968</v>
      </c>
      <c r="F393" s="20">
        <v>16.623231815960001</v>
      </c>
      <c r="G393" s="15">
        <v>11.233656424800001</v>
      </c>
      <c r="H393" s="20">
        <v>7.2207866761200004</v>
      </c>
      <c r="I393" s="15">
        <v>4.6796989805399996</v>
      </c>
      <c r="J393" s="46">
        <v>3.654047822781457</v>
      </c>
      <c r="K393" s="15">
        <v>2.7845641062000004</v>
      </c>
      <c r="L393" s="16">
        <v>1085.173283542</v>
      </c>
    </row>
    <row r="394" spans="1:12" ht="15.95" customHeight="1" x14ac:dyDescent="0.2">
      <c r="A394" s="4" t="s">
        <v>472</v>
      </c>
      <c r="B394" s="4" t="s">
        <v>443</v>
      </c>
      <c r="C394" s="5" t="s">
        <v>84</v>
      </c>
      <c r="D394" s="16">
        <v>301.03871443200006</v>
      </c>
      <c r="E394" s="15">
        <v>30.103871443200003</v>
      </c>
      <c r="F394" s="20">
        <v>24.711133495399999</v>
      </c>
      <c r="G394" s="15">
        <v>16.811519652000001</v>
      </c>
      <c r="H394" s="20">
        <v>10.846397773800001</v>
      </c>
      <c r="I394" s="15">
        <v>7.0502908521000007</v>
      </c>
      <c r="J394" s="46">
        <v>5.5010224013245033</v>
      </c>
      <c r="K394" s="15">
        <v>4.1790299129999999</v>
      </c>
      <c r="L394" s="16">
        <v>1656.9042643299999</v>
      </c>
    </row>
    <row r="395" spans="1:12" ht="15.95" customHeight="1" x14ac:dyDescent="0.2">
      <c r="A395" s="4" t="s">
        <v>473</v>
      </c>
      <c r="B395" s="4" t="s">
        <v>443</v>
      </c>
      <c r="C395" s="5" t="s">
        <v>84</v>
      </c>
      <c r="D395" s="16">
        <v>233.20000000000002</v>
      </c>
      <c r="E395" s="15">
        <v>20.67221180448</v>
      </c>
      <c r="F395" s="20">
        <v>16.163691947810001</v>
      </c>
      <c r="G395" s="15">
        <v>10.916732377799999</v>
      </c>
      <c r="H395" s="20">
        <v>7.0147860455700002</v>
      </c>
      <c r="I395" s="15">
        <v>4.5450062605649997</v>
      </c>
      <c r="J395" s="46">
        <v>3.5491060853642389</v>
      </c>
      <c r="K395" s="15">
        <v>2.7053330944499998</v>
      </c>
      <c r="L395" s="16">
        <v>1052.6885687244999</v>
      </c>
    </row>
    <row r="396" spans="1:12" ht="15.95" customHeight="1" x14ac:dyDescent="0.2">
      <c r="A396" s="4" t="s">
        <v>474</v>
      </c>
      <c r="B396" s="4" t="s">
        <v>443</v>
      </c>
      <c r="C396" s="5" t="s">
        <v>84</v>
      </c>
      <c r="D396" s="16">
        <v>329.27602560000003</v>
      </c>
      <c r="E396" s="15">
        <v>32.927602560000004</v>
      </c>
      <c r="F396" s="20">
        <v>27.270139820000001</v>
      </c>
      <c r="G396" s="15">
        <v>18.576351600000002</v>
      </c>
      <c r="H396" s="20">
        <v>11.993538540000003</v>
      </c>
      <c r="I396" s="15">
        <v>7.8003444300000009</v>
      </c>
      <c r="J396" s="46">
        <v>6.0854038410596027</v>
      </c>
      <c r="K396" s="15">
        <v>4.6202379000000002</v>
      </c>
      <c r="L396" s="16">
        <v>1837.7995390000001</v>
      </c>
    </row>
    <row r="397" spans="1:12" ht="15.95" customHeight="1" x14ac:dyDescent="0.2">
      <c r="A397" s="4" t="s">
        <v>475</v>
      </c>
      <c r="B397" s="4" t="s">
        <v>443</v>
      </c>
      <c r="C397" s="5" t="s">
        <v>84</v>
      </c>
      <c r="D397" s="16">
        <v>233.20000000000002</v>
      </c>
      <c r="E397" s="15">
        <v>20.604601341120002</v>
      </c>
      <c r="F397" s="20">
        <v>16.102419965390002</v>
      </c>
      <c r="G397" s="15">
        <v>10.8744758382</v>
      </c>
      <c r="H397" s="20">
        <v>6.9873192948300016</v>
      </c>
      <c r="I397" s="15">
        <v>4.5270472312350005</v>
      </c>
      <c r="J397" s="46">
        <v>3.53511385370861</v>
      </c>
      <c r="K397" s="15">
        <v>2.6947689595500002</v>
      </c>
      <c r="L397" s="16">
        <v>1048.3572734155</v>
      </c>
    </row>
    <row r="398" spans="1:12" ht="15.95" customHeight="1" x14ac:dyDescent="0.2">
      <c r="A398" s="4" t="s">
        <v>476</v>
      </c>
      <c r="B398" s="4" t="s">
        <v>443</v>
      </c>
      <c r="C398" s="5" t="s">
        <v>84</v>
      </c>
      <c r="D398" s="16">
        <v>233.20000000000002</v>
      </c>
      <c r="E398" s="15">
        <v>17.549536384000003</v>
      </c>
      <c r="F398" s="20">
        <v>13.333767347999999</v>
      </c>
      <c r="G398" s="15">
        <v>8.9650602399999997</v>
      </c>
      <c r="H398" s="20">
        <v>5.7461991560000003</v>
      </c>
      <c r="I398" s="15">
        <v>3.7155456020000002</v>
      </c>
      <c r="J398" s="46">
        <v>2.9028570331125834</v>
      </c>
      <c r="K398" s="15">
        <v>2.21741506</v>
      </c>
      <c r="L398" s="16">
        <v>852.64217459999998</v>
      </c>
    </row>
    <row r="399" spans="1:12" ht="15.95" customHeight="1" x14ac:dyDescent="0.2">
      <c r="A399" s="4" t="s">
        <v>477</v>
      </c>
      <c r="B399" s="4" t="s">
        <v>443</v>
      </c>
      <c r="C399" s="5" t="s">
        <v>84</v>
      </c>
      <c r="D399" s="16">
        <v>233.20000000000002</v>
      </c>
      <c r="E399" s="15">
        <v>19.691860085760002</v>
      </c>
      <c r="F399" s="20">
        <v>15.27524820272</v>
      </c>
      <c r="G399" s="15">
        <v>10.3040125536</v>
      </c>
      <c r="H399" s="20">
        <v>6.6165181598400009</v>
      </c>
      <c r="I399" s="15">
        <v>4.2846003352800004</v>
      </c>
      <c r="J399" s="46">
        <v>3.3462187263576162</v>
      </c>
      <c r="K399" s="15">
        <v>2.5521531384</v>
      </c>
      <c r="L399" s="16">
        <v>989.88478674399983</v>
      </c>
    </row>
    <row r="400" spans="1:12" ht="15.95" customHeight="1" x14ac:dyDescent="0.2">
      <c r="A400" s="4" t="s">
        <v>478</v>
      </c>
      <c r="B400" s="4" t="s">
        <v>443</v>
      </c>
      <c r="C400" s="5" t="s">
        <v>84</v>
      </c>
      <c r="D400" s="16">
        <v>291.57324956159999</v>
      </c>
      <c r="E400" s="15">
        <v>29.157324956160004</v>
      </c>
      <c r="F400" s="20">
        <v>23.853325741519999</v>
      </c>
      <c r="G400" s="15">
        <v>16.2199280976</v>
      </c>
      <c r="H400" s="20">
        <v>10.461863263440002</v>
      </c>
      <c r="I400" s="15">
        <v>6.7988644414800001</v>
      </c>
      <c r="J400" s="46">
        <v>5.3051311581456959</v>
      </c>
      <c r="K400" s="15">
        <v>4.0311320244000006</v>
      </c>
      <c r="L400" s="16">
        <v>1596.2661300039999</v>
      </c>
    </row>
    <row r="401" spans="1:12" ht="15.95" customHeight="1" x14ac:dyDescent="0.2">
      <c r="A401" s="4" t="s">
        <v>479</v>
      </c>
      <c r="B401" s="4" t="s">
        <v>443</v>
      </c>
      <c r="C401" s="5" t="s">
        <v>84</v>
      </c>
      <c r="D401" s="16">
        <v>241.879558992</v>
      </c>
      <c r="E401" s="15">
        <v>24.187955899200002</v>
      </c>
      <c r="F401" s="20">
        <v>19.349835033649999</v>
      </c>
      <c r="G401" s="15">
        <v>13.114072436999999</v>
      </c>
      <c r="H401" s="20">
        <v>8.4430570840500021</v>
      </c>
      <c r="I401" s="15">
        <v>5.4788757857249992</v>
      </c>
      <c r="J401" s="46">
        <v>4.276702131456954</v>
      </c>
      <c r="K401" s="15">
        <v>3.2546681092499998</v>
      </c>
      <c r="L401" s="16">
        <v>1277.9159247924999</v>
      </c>
    </row>
    <row r="402" spans="1:12" ht="15.95" customHeight="1" x14ac:dyDescent="0.2">
      <c r="A402" s="4" t="s">
        <v>480</v>
      </c>
      <c r="B402" s="4" t="s">
        <v>443</v>
      </c>
      <c r="C402" s="5" t="s">
        <v>84</v>
      </c>
      <c r="D402" s="16">
        <v>233.20000000000002</v>
      </c>
      <c r="E402" s="15">
        <v>21.592907232000002</v>
      </c>
      <c r="F402" s="20">
        <v>16.998072179000001</v>
      </c>
      <c r="G402" s="15">
        <v>11.49216702</v>
      </c>
      <c r="H402" s="20">
        <v>7.3888185630000009</v>
      </c>
      <c r="I402" s="15">
        <v>4.7895659835000002</v>
      </c>
      <c r="J402" s="46">
        <v>3.7396473576158944</v>
      </c>
      <c r="K402" s="15">
        <v>2.8491917550000001</v>
      </c>
      <c r="L402" s="16">
        <v>1111.6706195500001</v>
      </c>
    </row>
    <row r="403" spans="1:12" ht="15.95" customHeight="1" x14ac:dyDescent="0.2">
      <c r="A403" s="4" t="s">
        <v>481</v>
      </c>
      <c r="B403" s="4" t="s">
        <v>443</v>
      </c>
      <c r="C403" s="5" t="s">
        <v>84</v>
      </c>
      <c r="D403" s="16">
        <v>292.15655552000004</v>
      </c>
      <c r="E403" s="15">
        <v>29.215655552000001</v>
      </c>
      <c r="F403" s="20">
        <v>23.906187843999998</v>
      </c>
      <c r="G403" s="15">
        <v>16.25638472</v>
      </c>
      <c r="H403" s="20">
        <v>10.485560068000002</v>
      </c>
      <c r="I403" s="15">
        <v>6.8143585060000005</v>
      </c>
      <c r="J403" s="46">
        <v>5.3172028874172188</v>
      </c>
      <c r="K403" s="15">
        <v>4.0402461800000005</v>
      </c>
      <c r="L403" s="16">
        <v>1600.0029338000002</v>
      </c>
    </row>
    <row r="404" spans="1:12" ht="15.95" customHeight="1" x14ac:dyDescent="0.2">
      <c r="A404" s="4" t="s">
        <v>482</v>
      </c>
      <c r="B404" s="4" t="s">
        <v>443</v>
      </c>
      <c r="C404" s="5" t="s">
        <v>84</v>
      </c>
      <c r="D404" s="16">
        <v>233.20000000000002</v>
      </c>
      <c r="E404" s="15">
        <v>18.069208965120001</v>
      </c>
      <c r="F404" s="20">
        <v>13.80472062464</v>
      </c>
      <c r="G404" s="15">
        <v>9.2898556031999995</v>
      </c>
      <c r="H404" s="20">
        <v>5.9573161420800007</v>
      </c>
      <c r="I404" s="15">
        <v>3.8535836313600003</v>
      </c>
      <c r="J404" s="46">
        <v>3.0104051666225171</v>
      </c>
      <c r="K404" s="15">
        <v>2.2986139007999999</v>
      </c>
      <c r="L404" s="16">
        <v>885.93369932799999</v>
      </c>
    </row>
    <row r="405" spans="1:12" ht="15.95" customHeight="1" x14ac:dyDescent="0.2">
      <c r="A405" s="4" t="s">
        <v>483</v>
      </c>
      <c r="B405" s="4" t="s">
        <v>443</v>
      </c>
      <c r="C405" s="5" t="s">
        <v>84</v>
      </c>
      <c r="D405" s="16">
        <v>263.32268144</v>
      </c>
      <c r="E405" s="15">
        <v>26.332268144</v>
      </c>
      <c r="F405" s="20">
        <v>21.293118005499998</v>
      </c>
      <c r="G405" s="15">
        <v>14.454267589999999</v>
      </c>
      <c r="H405" s="20">
        <v>9.3141839335000025</v>
      </c>
      <c r="I405" s="15">
        <v>6.0484587257500007</v>
      </c>
      <c r="J405" s="46">
        <v>4.7204753609271526</v>
      </c>
      <c r="K405" s="15">
        <v>3.5897168974999998</v>
      </c>
      <c r="L405" s="16">
        <v>1415.285927975</v>
      </c>
    </row>
    <row r="406" spans="1:12" ht="15.95" customHeight="1" x14ac:dyDescent="0.2">
      <c r="A406" s="4" t="s">
        <v>484</v>
      </c>
      <c r="B406" s="4" t="s">
        <v>443</v>
      </c>
      <c r="C406" s="5" t="s">
        <v>84</v>
      </c>
      <c r="D406" s="16">
        <v>280.88814496000003</v>
      </c>
      <c r="E406" s="15">
        <v>28.088814496000001</v>
      </c>
      <c r="F406" s="20">
        <v>22.884988136999997</v>
      </c>
      <c r="G406" s="15">
        <v>15.552109060000001</v>
      </c>
      <c r="H406" s="20">
        <v>10.027780889000001</v>
      </c>
      <c r="I406" s="15">
        <v>6.5150413505000007</v>
      </c>
      <c r="J406" s="46">
        <v>5.0839990264900665</v>
      </c>
      <c r="K406" s="15">
        <v>3.8641772650000004</v>
      </c>
      <c r="L406" s="16">
        <v>1527.8146786500001</v>
      </c>
    </row>
    <row r="407" spans="1:12" ht="15.95" customHeight="1" x14ac:dyDescent="0.2">
      <c r="A407" s="4" t="s">
        <v>485</v>
      </c>
      <c r="B407" s="4" t="s">
        <v>443</v>
      </c>
      <c r="C407" s="5" t="s">
        <v>84</v>
      </c>
      <c r="D407" s="16">
        <v>233.20000000000002</v>
      </c>
      <c r="E407" s="15">
        <v>19.86088624416</v>
      </c>
      <c r="F407" s="20">
        <v>15.428428158769998</v>
      </c>
      <c r="G407" s="15">
        <v>10.409653902600001</v>
      </c>
      <c r="H407" s="20">
        <v>6.685185036690001</v>
      </c>
      <c r="I407" s="15">
        <v>4.3294979086050001</v>
      </c>
      <c r="J407" s="46">
        <v>3.3811993054966893</v>
      </c>
      <c r="K407" s="15">
        <v>2.5785634756499998</v>
      </c>
      <c r="L407" s="16">
        <v>1000.7130250165</v>
      </c>
    </row>
    <row r="408" spans="1:12" ht="15.95" customHeight="1" x14ac:dyDescent="0.2">
      <c r="A408" s="4" t="s">
        <v>486</v>
      </c>
      <c r="B408" s="4" t="s">
        <v>443</v>
      </c>
      <c r="C408" s="5" t="s">
        <v>84</v>
      </c>
      <c r="D408" s="16">
        <v>248.74003248</v>
      </c>
      <c r="E408" s="15">
        <v>24.874003248000001</v>
      </c>
      <c r="F408" s="20">
        <v>19.971565443499998</v>
      </c>
      <c r="G408" s="15">
        <v>13.542852029999999</v>
      </c>
      <c r="H408" s="20">
        <v>8.7217638195000013</v>
      </c>
      <c r="I408" s="15">
        <v>5.6611071127499999</v>
      </c>
      <c r="J408" s="46">
        <v>4.4186821291390723</v>
      </c>
      <c r="K408" s="15">
        <v>3.3618630074999998</v>
      </c>
      <c r="L408" s="16">
        <v>1321.865833075</v>
      </c>
    </row>
    <row r="409" spans="1:12" ht="15.95" customHeight="1" x14ac:dyDescent="0.2">
      <c r="A409" s="4" t="s">
        <v>487</v>
      </c>
      <c r="B409" s="4" t="s">
        <v>443</v>
      </c>
      <c r="C409" s="5" t="s">
        <v>84</v>
      </c>
      <c r="D409" s="16">
        <v>240.18929740800002</v>
      </c>
      <c r="E409" s="15">
        <v>24.018929740800001</v>
      </c>
      <c r="F409" s="20">
        <v>19.196655077599996</v>
      </c>
      <c r="G409" s="15">
        <v>13.008431088</v>
      </c>
      <c r="H409" s="20">
        <v>8.3743902072000012</v>
      </c>
      <c r="I409" s="15">
        <v>5.4339782123999996</v>
      </c>
      <c r="J409" s="46">
        <v>4.2417215523178813</v>
      </c>
      <c r="K409" s="15">
        <v>3.2282577720000001</v>
      </c>
      <c r="L409" s="16">
        <v>1267.08768652</v>
      </c>
    </row>
    <row r="410" spans="1:12" ht="15.95" customHeight="1" x14ac:dyDescent="0.2">
      <c r="A410" s="4" t="s">
        <v>488</v>
      </c>
      <c r="B410" s="4" t="s">
        <v>443</v>
      </c>
      <c r="C410" s="5" t="s">
        <v>84</v>
      </c>
      <c r="D410" s="16">
        <v>383.15923456000002</v>
      </c>
      <c r="E410" s="15">
        <v>38.315923456000007</v>
      </c>
      <c r="F410" s="20">
        <v>32.153305631999999</v>
      </c>
      <c r="G410" s="15">
        <v>21.944052160000002</v>
      </c>
      <c r="H410" s="20">
        <v>14.182543904000001</v>
      </c>
      <c r="I410" s="15">
        <v>9.2316171679999997</v>
      </c>
      <c r="J410" s="46">
        <v>7.2005364768211919</v>
      </c>
      <c r="K410" s="15">
        <v>5.4621630400000001</v>
      </c>
      <c r="L410" s="16">
        <v>2182.9888464000001</v>
      </c>
    </row>
    <row r="411" spans="1:12" ht="15.95" customHeight="1" x14ac:dyDescent="0.2">
      <c r="A411" s="4" t="s">
        <v>489</v>
      </c>
      <c r="B411" s="4" t="s">
        <v>443</v>
      </c>
      <c r="C411" s="5" t="s">
        <v>84</v>
      </c>
      <c r="D411" s="16">
        <v>263.65410528000001</v>
      </c>
      <c r="E411" s="15">
        <v>26.365410528000002</v>
      </c>
      <c r="F411" s="20">
        <v>21.323153291000001</v>
      </c>
      <c r="G411" s="15">
        <v>14.47498158</v>
      </c>
      <c r="H411" s="20">
        <v>9.3276480270000004</v>
      </c>
      <c r="I411" s="15">
        <v>6.0572621714999997</v>
      </c>
      <c r="J411" s="46">
        <v>4.7273342980132451</v>
      </c>
      <c r="K411" s="15">
        <v>3.594895395</v>
      </c>
      <c r="L411" s="16">
        <v>1337.1739999999998</v>
      </c>
    </row>
    <row r="412" spans="1:12" ht="15.95" customHeight="1" x14ac:dyDescent="0.2">
      <c r="A412" s="4" t="s">
        <v>490</v>
      </c>
      <c r="B412" s="4" t="s">
        <v>443</v>
      </c>
      <c r="C412" s="5" t="s">
        <v>84</v>
      </c>
      <c r="D412" s="16">
        <v>233.20000000000002</v>
      </c>
      <c r="E412" s="15">
        <v>19.339225119999998</v>
      </c>
      <c r="F412" s="20">
        <v>14.955672764999999</v>
      </c>
      <c r="G412" s="15">
        <v>10.083615699999999</v>
      </c>
      <c r="H412" s="20">
        <v>6.4732602050000008</v>
      </c>
      <c r="I412" s="15">
        <v>4.1909316724999996</v>
      </c>
      <c r="J412" s="46">
        <v>3.2732396357615894</v>
      </c>
      <c r="K412" s="15">
        <v>2.4970539249999999</v>
      </c>
      <c r="L412" s="16">
        <v>967.29410925000002</v>
      </c>
    </row>
    <row r="413" spans="1:12" ht="15.95" customHeight="1" x14ac:dyDescent="0.2">
      <c r="A413" s="4" t="s">
        <v>491</v>
      </c>
      <c r="B413" s="4" t="s">
        <v>443</v>
      </c>
      <c r="C413" s="5" t="s">
        <v>84</v>
      </c>
      <c r="D413" s="16">
        <v>261.8246456832</v>
      </c>
      <c r="E413" s="15">
        <v>26.18246456832</v>
      </c>
      <c r="F413" s="20">
        <v>21.157358515039999</v>
      </c>
      <c r="G413" s="15">
        <v>14.360640355199999</v>
      </c>
      <c r="H413" s="20">
        <v>9.2533262308800008</v>
      </c>
      <c r="I413" s="15">
        <v>6.00866715096</v>
      </c>
      <c r="J413" s="46">
        <v>4.6894729652980134</v>
      </c>
      <c r="K413" s="15">
        <v>3.5663100887999999</v>
      </c>
      <c r="L413" s="16">
        <v>1405.689136408</v>
      </c>
    </row>
    <row r="414" spans="1:12" ht="15.95" customHeight="1" x14ac:dyDescent="0.2">
      <c r="A414" s="4" t="s">
        <v>492</v>
      </c>
      <c r="B414" s="4" t="s">
        <v>443</v>
      </c>
      <c r="C414" s="5" t="s">
        <v>84</v>
      </c>
      <c r="D414" s="16">
        <v>233.20000000000002</v>
      </c>
      <c r="E414" s="15">
        <v>21.858046304000002</v>
      </c>
      <c r="F414" s="20">
        <v>17.238354463</v>
      </c>
      <c r="G414" s="15">
        <v>11.65787894</v>
      </c>
      <c r="H414" s="20">
        <v>7.496531311</v>
      </c>
      <c r="I414" s="15">
        <v>4.8599935494999995</v>
      </c>
      <c r="J414" s="46">
        <v>3.794518854304636</v>
      </c>
      <c r="K414" s="15">
        <v>2.890619735</v>
      </c>
      <c r="L414" s="16">
        <v>1128.6560913499998</v>
      </c>
    </row>
    <row r="415" spans="1:12" ht="15.95" customHeight="1" x14ac:dyDescent="0.2">
      <c r="A415" s="4" t="s">
        <v>493</v>
      </c>
      <c r="B415" s="4" t="s">
        <v>443</v>
      </c>
      <c r="C415" s="5" t="s">
        <v>84</v>
      </c>
      <c r="D415" s="16">
        <v>233.20000000000002</v>
      </c>
      <c r="E415" s="15">
        <v>17.383824464</v>
      </c>
      <c r="F415" s="20">
        <v>13.1835909205</v>
      </c>
      <c r="G415" s="15">
        <v>8.8614902900000008</v>
      </c>
      <c r="H415" s="20">
        <v>5.6788786885000002</v>
      </c>
      <c r="I415" s="15">
        <v>3.6715283732500001</v>
      </c>
      <c r="J415" s="46">
        <v>2.8685623476821194</v>
      </c>
      <c r="K415" s="15">
        <v>2.1915225725000003</v>
      </c>
      <c r="L415" s="16">
        <v>842.02625472500006</v>
      </c>
    </row>
    <row r="416" spans="1:12" ht="15.95" customHeight="1" x14ac:dyDescent="0.2">
      <c r="A416" s="4" t="s">
        <v>494</v>
      </c>
      <c r="B416" s="4" t="s">
        <v>443</v>
      </c>
      <c r="C416" s="5" t="s">
        <v>84</v>
      </c>
      <c r="D416" s="16">
        <v>268.24763970240002</v>
      </c>
      <c r="E416" s="15">
        <v>26.824763970240006</v>
      </c>
      <c r="F416" s="20">
        <v>21.739442348029996</v>
      </c>
      <c r="G416" s="15">
        <v>14.762077481399999</v>
      </c>
      <c r="H416" s="20">
        <v>9.5142603629100027</v>
      </c>
      <c r="I416" s="15">
        <v>6.179277929595</v>
      </c>
      <c r="J416" s="46">
        <v>4.8223991660264902</v>
      </c>
      <c r="K416" s="15">
        <v>3.6666693703499997</v>
      </c>
      <c r="L416" s="16">
        <v>1446.8364418434999</v>
      </c>
    </row>
    <row r="417" spans="1:16" ht="15.95" customHeight="1" x14ac:dyDescent="0.2">
      <c r="A417" s="4" t="s">
        <v>495</v>
      </c>
      <c r="B417" s="4" t="s">
        <v>443</v>
      </c>
      <c r="C417" s="5" t="s">
        <v>84</v>
      </c>
      <c r="D417" s="16">
        <v>270.61400592000007</v>
      </c>
      <c r="E417" s="15">
        <v>27.061400592000005</v>
      </c>
      <c r="F417" s="20">
        <v>21.953894286500002</v>
      </c>
      <c r="G417" s="15">
        <v>14.909975370000002</v>
      </c>
      <c r="H417" s="20">
        <v>9.6103939905000022</v>
      </c>
      <c r="I417" s="15">
        <v>6.2421345322500006</v>
      </c>
      <c r="J417" s="46">
        <v>4.8713719768211927</v>
      </c>
      <c r="K417" s="15">
        <v>3.7036438425000004</v>
      </c>
      <c r="L417" s="16">
        <v>1461.9959754250001</v>
      </c>
    </row>
    <row r="418" spans="1:16" ht="15.95" customHeight="1" x14ac:dyDescent="0.2">
      <c r="A418" s="4" t="s">
        <v>496</v>
      </c>
      <c r="B418" s="4" t="s">
        <v>443</v>
      </c>
      <c r="C418" s="5" t="s">
        <v>84</v>
      </c>
      <c r="D418" s="16">
        <v>233.20000000000002</v>
      </c>
      <c r="E418" s="15">
        <v>19.040943664</v>
      </c>
      <c r="F418" s="20">
        <v>14.6853551955</v>
      </c>
      <c r="G418" s="15">
        <v>9.8971897900000005</v>
      </c>
      <c r="H418" s="20">
        <v>6.3520833635000011</v>
      </c>
      <c r="I418" s="15">
        <v>4.1117006607499995</v>
      </c>
      <c r="J418" s="46">
        <v>3.2115092019867557</v>
      </c>
      <c r="K418" s="15">
        <v>2.4504474475000002</v>
      </c>
      <c r="L418" s="16">
        <v>948.18545347500003</v>
      </c>
    </row>
    <row r="419" spans="1:16" ht="15.95" customHeight="1" x14ac:dyDescent="0.2">
      <c r="A419" s="4" t="s">
        <v>497</v>
      </c>
      <c r="B419" s="4" t="s">
        <v>443</v>
      </c>
      <c r="C419" s="5" t="s">
        <v>84</v>
      </c>
      <c r="D419" s="16">
        <v>332.81563221120001</v>
      </c>
      <c r="E419" s="15">
        <v>33.281563221120003</v>
      </c>
      <c r="F419" s="20">
        <v>27.59091666914</v>
      </c>
      <c r="G419" s="15">
        <v>18.797577013200002</v>
      </c>
      <c r="H419" s="20">
        <v>12.137335058580002</v>
      </c>
      <c r="I419" s="15">
        <v>7.8943652306100009</v>
      </c>
      <c r="J419" s="46">
        <v>6.1586572891390725</v>
      </c>
      <c r="K419" s="15">
        <v>4.6755442533</v>
      </c>
      <c r="L419" s="16">
        <v>1860.475143853</v>
      </c>
    </row>
    <row r="420" spans="1:16" ht="15.95" customHeight="1" x14ac:dyDescent="0.2">
      <c r="A420" s="4" t="s">
        <v>498</v>
      </c>
      <c r="B420" s="4" t="s">
        <v>443</v>
      </c>
      <c r="C420" s="5" t="s">
        <v>84</v>
      </c>
      <c r="D420" s="16">
        <v>233.20000000000002</v>
      </c>
      <c r="E420" s="15">
        <v>23.051172128000001</v>
      </c>
      <c r="F420" s="20">
        <v>18.319624741000002</v>
      </c>
      <c r="G420" s="15">
        <v>12.40358258</v>
      </c>
      <c r="H420" s="20">
        <v>7.9812386770000012</v>
      </c>
      <c r="I420" s="15">
        <v>5.1769175965000001</v>
      </c>
      <c r="J420" s="46">
        <v>4.0414405894039733</v>
      </c>
      <c r="K420" s="15">
        <v>3.0770456450000001</v>
      </c>
      <c r="L420" s="16">
        <v>1205.09071445</v>
      </c>
    </row>
    <row r="421" spans="1:16" ht="15.95" customHeight="1" x14ac:dyDescent="0.2">
      <c r="A421" s="4" t="s">
        <v>499</v>
      </c>
      <c r="B421" s="4" t="s">
        <v>443</v>
      </c>
      <c r="C421" s="5" t="s">
        <v>84</v>
      </c>
      <c r="D421" s="16">
        <v>363.10790144000009</v>
      </c>
      <c r="E421" s="15">
        <v>36.310790144000009</v>
      </c>
      <c r="F421" s="20">
        <v>30.336153568</v>
      </c>
      <c r="G421" s="15">
        <v>20.690843840000003</v>
      </c>
      <c r="H421" s="20">
        <v>13.367958496000002</v>
      </c>
      <c r="I421" s="15">
        <v>8.6990036320000002</v>
      </c>
      <c r="J421" s="46">
        <v>6.7855668344370876</v>
      </c>
      <c r="K421" s="15">
        <v>5.1488609600000013</v>
      </c>
      <c r="L421" s="16">
        <v>2054.5349936000002</v>
      </c>
    </row>
    <row r="422" spans="1:16" ht="15.95" customHeight="1" x14ac:dyDescent="0.2">
      <c r="A422" s="4" t="s">
        <v>500</v>
      </c>
      <c r="B422" s="4" t="s">
        <v>443</v>
      </c>
      <c r="C422" s="5" t="s">
        <v>84</v>
      </c>
      <c r="D422" s="16">
        <v>282.876688</v>
      </c>
      <c r="E422" s="15">
        <v>28.287668800000002</v>
      </c>
      <c r="F422" s="20">
        <v>23.065199849999996</v>
      </c>
      <c r="G422" s="15">
        <v>15.676393000000001</v>
      </c>
      <c r="H422" s="20">
        <v>10.10856545</v>
      </c>
      <c r="I422" s="15">
        <v>6.5678620249999993</v>
      </c>
      <c r="J422" s="46">
        <v>5.1251526490066226</v>
      </c>
      <c r="K422" s="15">
        <v>3.8952482500000003</v>
      </c>
      <c r="L422" s="16">
        <v>1540.5537824999999</v>
      </c>
    </row>
    <row r="423" spans="1:16" ht="15.95" customHeight="1" x14ac:dyDescent="0.2">
      <c r="A423" s="4" t="s">
        <v>501</v>
      </c>
      <c r="B423" s="4" t="s">
        <v>443</v>
      </c>
      <c r="C423" s="5" t="s">
        <v>84</v>
      </c>
      <c r="D423" s="16">
        <v>322.31612496000002</v>
      </c>
      <c r="E423" s="15">
        <v>32.231612496000004</v>
      </c>
      <c r="F423" s="20">
        <v>26.639398824499999</v>
      </c>
      <c r="G423" s="15">
        <v>18.141357810000002</v>
      </c>
      <c r="H423" s="20">
        <v>11.710792576500001</v>
      </c>
      <c r="I423" s="15">
        <v>7.61547206925</v>
      </c>
      <c r="J423" s="46">
        <v>5.9413661622516551</v>
      </c>
      <c r="K423" s="15">
        <v>4.5114894525000002</v>
      </c>
      <c r="L423" s="16">
        <v>1793.2126755249999</v>
      </c>
    </row>
    <row r="424" spans="1:16" ht="15.95" customHeight="1" x14ac:dyDescent="0.2">
      <c r="A424" s="4" t="s">
        <v>502</v>
      </c>
      <c r="B424" s="4" t="s">
        <v>443</v>
      </c>
      <c r="C424" s="5" t="s">
        <v>84</v>
      </c>
      <c r="D424" s="16">
        <v>364.54013952000003</v>
      </c>
      <c r="E424" s="15">
        <v>36.454013952000004</v>
      </c>
      <c r="F424" s="20">
        <v>30.465950144000001</v>
      </c>
      <c r="G424" s="15">
        <v>20.780358720000002</v>
      </c>
      <c r="H424" s="20">
        <v>13.426143168000003</v>
      </c>
      <c r="I424" s="15">
        <v>8.7370474560000009</v>
      </c>
      <c r="J424" s="46">
        <v>6.8152075231788087</v>
      </c>
      <c r="K424" s="15">
        <v>5.1712396800000002</v>
      </c>
      <c r="L424" s="16">
        <v>2063.7102688</v>
      </c>
    </row>
    <row r="425" spans="1:16" s="11" customFormat="1" ht="15.95" customHeight="1" x14ac:dyDescent="0.2">
      <c r="A425" s="4" t="s">
        <v>503</v>
      </c>
      <c r="B425" s="4" t="s">
        <v>443</v>
      </c>
      <c r="C425" s="5" t="s">
        <v>84</v>
      </c>
      <c r="D425" s="16">
        <v>278.89960192000007</v>
      </c>
      <c r="E425" s="15">
        <v>27.889960192000004</v>
      </c>
      <c r="F425" s="20">
        <v>22.704776423999999</v>
      </c>
      <c r="G425" s="15">
        <v>15.427825120000001</v>
      </c>
      <c r="H425" s="20">
        <v>9.9469963280000027</v>
      </c>
      <c r="I425" s="15">
        <v>6.4622206760000003</v>
      </c>
      <c r="J425" s="46">
        <v>5.0428454039735104</v>
      </c>
      <c r="K425" s="15">
        <v>3.8331062800000004</v>
      </c>
      <c r="L425" s="16">
        <v>1515.0755747999999</v>
      </c>
      <c r="P425"/>
    </row>
    <row r="426" spans="1:16" ht="15.95" customHeight="1" x14ac:dyDescent="0.2">
      <c r="A426" s="4" t="s">
        <v>504</v>
      </c>
      <c r="B426" s="4" t="s">
        <v>443</v>
      </c>
      <c r="C426" s="5" t="s">
        <v>84</v>
      </c>
      <c r="D426" s="16">
        <v>284.53380720000007</v>
      </c>
      <c r="E426" s="15">
        <v>28.453380720000002</v>
      </c>
      <c r="F426" s="20">
        <v>23.215376277500003</v>
      </c>
      <c r="G426" s="15">
        <v>15.77996295</v>
      </c>
      <c r="H426" s="20">
        <v>10.175885917500002</v>
      </c>
      <c r="I426" s="15">
        <v>6.6118792537500006</v>
      </c>
      <c r="J426" s="46">
        <v>5.159447334437087</v>
      </c>
      <c r="K426" s="15">
        <v>3.9211407375</v>
      </c>
      <c r="L426" s="16">
        <v>1551.1697023750003</v>
      </c>
    </row>
    <row r="427" spans="1:16" ht="15.95" customHeight="1" x14ac:dyDescent="0.2">
      <c r="A427" s="4" t="s">
        <v>505</v>
      </c>
      <c r="B427" s="4" t="s">
        <v>443</v>
      </c>
      <c r="C427" s="5" t="s">
        <v>84</v>
      </c>
      <c r="D427" s="16">
        <v>233.20000000000002</v>
      </c>
      <c r="E427" s="15">
        <v>22.288897295999998</v>
      </c>
      <c r="F427" s="20">
        <v>17.628813174499999</v>
      </c>
      <c r="G427" s="15">
        <v>11.927160809999998</v>
      </c>
      <c r="H427" s="20">
        <v>7.6715645265000001</v>
      </c>
      <c r="I427" s="15">
        <v>4.9744383442499993</v>
      </c>
      <c r="J427" s="46">
        <v>3.8836850364238411</v>
      </c>
      <c r="K427" s="15">
        <v>2.9579402024999997</v>
      </c>
      <c r="L427" s="16">
        <v>1156.2574830249998</v>
      </c>
    </row>
    <row r="428" spans="1:16" ht="15.95" customHeight="1" x14ac:dyDescent="0.2">
      <c r="A428" s="34" t="s">
        <v>506</v>
      </c>
      <c r="B428" s="4" t="s">
        <v>443</v>
      </c>
      <c r="C428" s="5" t="s">
        <v>84</v>
      </c>
      <c r="D428" s="16">
        <v>302.76211840000002</v>
      </c>
      <c r="E428" s="15">
        <v>30.276211839999998</v>
      </c>
      <c r="F428" s="20">
        <v>24.867316979999998</v>
      </c>
      <c r="G428" s="15">
        <v>16.919232399999999</v>
      </c>
      <c r="H428" s="20">
        <v>10.91641106</v>
      </c>
      <c r="I428" s="15">
        <v>7.0960687699999996</v>
      </c>
      <c r="J428" s="46">
        <v>5.536688874172186</v>
      </c>
      <c r="K428" s="15">
        <v>4.2059581000000001</v>
      </c>
      <c r="L428" s="16">
        <v>1667.9448209999998</v>
      </c>
    </row>
    <row r="429" spans="1:16" ht="15.95" customHeight="1" x14ac:dyDescent="0.2">
      <c r="A429" s="4" t="s">
        <v>507</v>
      </c>
      <c r="B429" s="4" t="s">
        <v>443</v>
      </c>
      <c r="C429" s="5" t="s">
        <v>84</v>
      </c>
      <c r="D429" s="16">
        <v>349.5016396800001</v>
      </c>
      <c r="E429" s="15">
        <v>34.950163968000012</v>
      </c>
      <c r="F429" s="20">
        <v>29.103086096000006</v>
      </c>
      <c r="G429" s="15">
        <v>19.840452480000003</v>
      </c>
      <c r="H429" s="20">
        <v>12.815204112000005</v>
      </c>
      <c r="I429" s="15">
        <v>8.3375873040000013</v>
      </c>
      <c r="J429" s="46">
        <v>6.5039802913907288</v>
      </c>
      <c r="K429" s="15">
        <v>4.9362631200000013</v>
      </c>
      <c r="L429" s="16">
        <v>1967.3698792</v>
      </c>
    </row>
    <row r="430" spans="1:16" ht="15.95" customHeight="1" x14ac:dyDescent="0.2">
      <c r="A430" s="4" t="s">
        <v>508</v>
      </c>
      <c r="B430" s="4" t="s">
        <v>443</v>
      </c>
      <c r="C430" s="5" t="s">
        <v>84</v>
      </c>
      <c r="D430" s="16">
        <v>347.17291296000002</v>
      </c>
      <c r="E430" s="15">
        <v>34.717291296000006</v>
      </c>
      <c r="F430" s="20">
        <v>28.892045236999998</v>
      </c>
      <c r="G430" s="15">
        <v>19.694907059999998</v>
      </c>
      <c r="H430" s="20">
        <v>12.720599589000001</v>
      </c>
      <c r="I430" s="15">
        <v>8.2757305004999999</v>
      </c>
      <c r="J430" s="46">
        <v>6.4557864437086092</v>
      </c>
      <c r="K430" s="15">
        <v>4.8998767650000001</v>
      </c>
      <c r="L430" s="16">
        <v>1952.4514736499998</v>
      </c>
    </row>
    <row r="431" spans="1:16" ht="15.95" customHeight="1" x14ac:dyDescent="0.2">
      <c r="A431" s="4" t="s">
        <v>509</v>
      </c>
      <c r="B431" s="4" t="s">
        <v>443</v>
      </c>
      <c r="C431" s="5" t="s">
        <v>84</v>
      </c>
      <c r="D431" s="16">
        <v>233.20000000000002</v>
      </c>
      <c r="E431" s="15">
        <v>19.455223463999999</v>
      </c>
      <c r="F431" s="20">
        <v>15.06079626425</v>
      </c>
      <c r="G431" s="15">
        <v>10.156114664999999</v>
      </c>
      <c r="H431" s="20">
        <v>6.5203845322500005</v>
      </c>
      <c r="I431" s="15">
        <v>4.2217437326249998</v>
      </c>
      <c r="J431" s="46">
        <v>3.2972459155629137</v>
      </c>
      <c r="K431" s="15">
        <v>2.5151786662499998</v>
      </c>
      <c r="L431" s="16">
        <v>974.72525316249994</v>
      </c>
    </row>
    <row r="432" spans="1:16" ht="15.95" customHeight="1" x14ac:dyDescent="0.2">
      <c r="A432" s="4" t="s">
        <v>510</v>
      </c>
      <c r="B432" s="4" t="s">
        <v>443</v>
      </c>
      <c r="C432" s="5" t="s">
        <v>84</v>
      </c>
      <c r="D432" s="16">
        <v>335.24165472000004</v>
      </c>
      <c r="E432" s="15">
        <v>33.524165472</v>
      </c>
      <c r="F432" s="20">
        <v>27.810774959</v>
      </c>
      <c r="G432" s="15">
        <v>18.94920342</v>
      </c>
      <c r="H432" s="20">
        <v>12.235892223</v>
      </c>
      <c r="I432" s="15">
        <v>7.9588064535000003</v>
      </c>
      <c r="J432" s="46">
        <v>6.2088647086092719</v>
      </c>
      <c r="K432" s="15">
        <v>4.7134508550000005</v>
      </c>
      <c r="L432" s="16">
        <v>1876.0168505500001</v>
      </c>
    </row>
    <row r="433" spans="1:12" ht="15.95" customHeight="1" x14ac:dyDescent="0.2">
      <c r="A433" s="4" t="s">
        <v>511</v>
      </c>
      <c r="B433" s="4" t="s">
        <v>443</v>
      </c>
      <c r="C433" s="5" t="s">
        <v>84</v>
      </c>
      <c r="D433" s="16">
        <v>233.20000000000002</v>
      </c>
      <c r="E433" s="15">
        <v>17.781533072000002</v>
      </c>
      <c r="F433" s="20">
        <v>13.544014346499999</v>
      </c>
      <c r="G433" s="15">
        <v>9.1100581700000003</v>
      </c>
      <c r="H433" s="20">
        <v>5.8404478105000006</v>
      </c>
      <c r="I433" s="15">
        <v>3.77716972225</v>
      </c>
      <c r="J433" s="46">
        <v>2.950869592715232</v>
      </c>
      <c r="K433" s="15">
        <v>2.2536645425000001</v>
      </c>
      <c r="L433" s="16">
        <v>867.50446242499993</v>
      </c>
    </row>
    <row r="434" spans="1:12" ht="15.95" customHeight="1" x14ac:dyDescent="0.2">
      <c r="A434" s="4" t="s">
        <v>512</v>
      </c>
      <c r="B434" s="4" t="s">
        <v>443</v>
      </c>
      <c r="C434" s="5" t="s">
        <v>84</v>
      </c>
      <c r="D434" s="16">
        <v>233.20000000000002</v>
      </c>
      <c r="E434" s="15">
        <v>20.664920479999999</v>
      </c>
      <c r="F434" s="20">
        <v>16.157084184999999</v>
      </c>
      <c r="G434" s="15">
        <v>10.912175299999999</v>
      </c>
      <c r="H434" s="20">
        <v>7.0118239450000015</v>
      </c>
      <c r="I434" s="15">
        <v>4.5430695024999999</v>
      </c>
      <c r="J434" s="46">
        <v>3.5475971192052986</v>
      </c>
      <c r="K434" s="15">
        <v>2.7041938249999999</v>
      </c>
      <c r="L434" s="16">
        <v>1052.22146825</v>
      </c>
    </row>
    <row r="435" spans="1:12" ht="15.95" customHeight="1" x14ac:dyDescent="0.2">
      <c r="A435" s="4" t="s">
        <v>513</v>
      </c>
      <c r="B435" s="4" t="s">
        <v>443</v>
      </c>
      <c r="C435" s="5" t="s">
        <v>84</v>
      </c>
      <c r="D435" s="16">
        <v>315.35622432000002</v>
      </c>
      <c r="E435" s="15">
        <v>31.535622432000004</v>
      </c>
      <c r="F435" s="20">
        <v>26.008657829000001</v>
      </c>
      <c r="G435" s="15">
        <v>17.706364020000002</v>
      </c>
      <c r="H435" s="20">
        <v>11.428046613000001</v>
      </c>
      <c r="I435" s="15">
        <v>7.4305997085000008</v>
      </c>
      <c r="J435" s="46">
        <v>5.7973284834437093</v>
      </c>
      <c r="K435" s="15">
        <v>4.4027410050000002</v>
      </c>
      <c r="L435" s="16">
        <v>1748.6258120500001</v>
      </c>
    </row>
    <row r="436" spans="1:12" ht="15.95" customHeight="1" x14ac:dyDescent="0.2">
      <c r="A436" s="4" t="s">
        <v>514</v>
      </c>
      <c r="B436" s="4" t="s">
        <v>443</v>
      </c>
      <c r="C436" s="5" t="s">
        <v>84</v>
      </c>
      <c r="D436" s="16">
        <v>233.20000000000002</v>
      </c>
      <c r="E436" s="15">
        <v>19.827081012480001</v>
      </c>
      <c r="F436" s="20">
        <v>15.397792167559999</v>
      </c>
      <c r="G436" s="15">
        <v>10.3885256328</v>
      </c>
      <c r="H436" s="20">
        <v>6.6714516613200008</v>
      </c>
      <c r="I436" s="15">
        <v>4.3205183939400005</v>
      </c>
      <c r="J436" s="46">
        <v>3.374203189668874</v>
      </c>
      <c r="K436" s="15">
        <v>2.5732814082000002</v>
      </c>
      <c r="L436" s="16">
        <v>998.54737736200002</v>
      </c>
    </row>
    <row r="437" spans="1:12" ht="15.95" customHeight="1" x14ac:dyDescent="0.2">
      <c r="A437" s="4" t="s">
        <v>515</v>
      </c>
      <c r="B437" s="4" t="s">
        <v>443</v>
      </c>
      <c r="C437" s="5" t="s">
        <v>84</v>
      </c>
      <c r="D437" s="16">
        <v>333.25311168000002</v>
      </c>
      <c r="E437" s="15">
        <v>33.325311167999999</v>
      </c>
      <c r="F437" s="20">
        <v>27.630563246000001</v>
      </c>
      <c r="G437" s="15">
        <v>18.824919479999998</v>
      </c>
      <c r="H437" s="20">
        <v>12.155107662000001</v>
      </c>
      <c r="I437" s="15">
        <v>7.9059857790000008</v>
      </c>
      <c r="J437" s="46">
        <v>6.1677110860927149</v>
      </c>
      <c r="K437" s="15">
        <v>4.6823798700000001</v>
      </c>
      <c r="L437" s="16">
        <v>1863.2777466999999</v>
      </c>
    </row>
    <row r="438" spans="1:12" ht="15.95" customHeight="1" x14ac:dyDescent="0.2">
      <c r="A438" s="4" t="s">
        <v>516</v>
      </c>
      <c r="B438" s="4" t="s">
        <v>443</v>
      </c>
      <c r="C438" s="5" t="s">
        <v>84</v>
      </c>
      <c r="D438" s="16">
        <v>233.20000000000002</v>
      </c>
      <c r="E438" s="15">
        <v>23.207604180480004</v>
      </c>
      <c r="F438" s="20">
        <v>18.461391288560002</v>
      </c>
      <c r="G438" s="15">
        <v>12.5013526128</v>
      </c>
      <c r="H438" s="20">
        <v>8.0447891983200019</v>
      </c>
      <c r="I438" s="15">
        <v>5.2184698604400008</v>
      </c>
      <c r="J438" s="46">
        <v>4.0738147724503317</v>
      </c>
      <c r="K438" s="15">
        <v>3.1014881532</v>
      </c>
      <c r="L438" s="16">
        <v>1215.1121428120002</v>
      </c>
    </row>
    <row r="439" spans="1:12" ht="15.95" customHeight="1" x14ac:dyDescent="0.2">
      <c r="A439" s="4" t="s">
        <v>517</v>
      </c>
      <c r="B439" s="4" t="s">
        <v>443</v>
      </c>
      <c r="C439" s="5" t="s">
        <v>84</v>
      </c>
      <c r="D439" s="16">
        <v>233.20000000000002</v>
      </c>
      <c r="E439" s="15">
        <v>17.450109232000003</v>
      </c>
      <c r="F439" s="20">
        <v>13.243661491499999</v>
      </c>
      <c r="G439" s="15">
        <v>8.9029182699999989</v>
      </c>
      <c r="H439" s="20">
        <v>5.7058068755000013</v>
      </c>
      <c r="I439" s="15">
        <v>3.6891352647499995</v>
      </c>
      <c r="J439" s="46">
        <v>2.8822802218543053</v>
      </c>
      <c r="K439" s="15">
        <v>2.2018795674999998</v>
      </c>
      <c r="L439" s="16">
        <v>846.27262267499998</v>
      </c>
    </row>
    <row r="440" spans="1:12" ht="15.95" customHeight="1" x14ac:dyDescent="0.2">
      <c r="A440" s="4" t="s">
        <v>518</v>
      </c>
      <c r="B440" s="4" t="s">
        <v>443</v>
      </c>
      <c r="C440" s="5" t="s">
        <v>84</v>
      </c>
      <c r="D440" s="16">
        <v>333.25311168000002</v>
      </c>
      <c r="E440" s="15">
        <v>33.325311167999999</v>
      </c>
      <c r="F440" s="20">
        <v>27.630563246000001</v>
      </c>
      <c r="G440" s="15">
        <v>18.824919479999998</v>
      </c>
      <c r="H440" s="20">
        <v>12.155107662000001</v>
      </c>
      <c r="I440" s="15">
        <v>7.9059857790000008</v>
      </c>
      <c r="J440" s="46">
        <v>6.1677110860927149</v>
      </c>
      <c r="K440" s="15">
        <v>4.6823798700000001</v>
      </c>
      <c r="L440" s="16">
        <v>1863.2777466999999</v>
      </c>
    </row>
    <row r="441" spans="1:12" ht="15.95" customHeight="1" x14ac:dyDescent="0.2">
      <c r="A441" s="4" t="s">
        <v>519</v>
      </c>
      <c r="B441" s="4" t="s">
        <v>443</v>
      </c>
      <c r="C441" s="5" t="s">
        <v>84</v>
      </c>
      <c r="D441" s="16">
        <v>233.20000000000002</v>
      </c>
      <c r="E441" s="15">
        <v>17.549536384000003</v>
      </c>
      <c r="F441" s="20">
        <v>13.333767347999999</v>
      </c>
      <c r="G441" s="15">
        <v>8.9650602399999997</v>
      </c>
      <c r="H441" s="20">
        <v>5.7461991560000003</v>
      </c>
      <c r="I441" s="15">
        <v>3.7155456020000002</v>
      </c>
      <c r="J441" s="46">
        <v>2.9028570331125834</v>
      </c>
      <c r="K441" s="15">
        <v>2.21741506</v>
      </c>
      <c r="L441" s="16">
        <v>852.64217459999998</v>
      </c>
    </row>
    <row r="442" spans="1:12" ht="15.95" customHeight="1" x14ac:dyDescent="0.2">
      <c r="A442" s="4" t="s">
        <v>520</v>
      </c>
      <c r="B442" s="4" t="s">
        <v>443</v>
      </c>
      <c r="C442" s="5" t="s">
        <v>84</v>
      </c>
      <c r="D442" s="16">
        <v>233.20000000000002</v>
      </c>
      <c r="E442" s="15">
        <v>20.399781407999999</v>
      </c>
      <c r="F442" s="20">
        <v>15.916801901000001</v>
      </c>
      <c r="G442" s="15">
        <v>10.74646338</v>
      </c>
      <c r="H442" s="20">
        <v>6.9041111970000015</v>
      </c>
      <c r="I442" s="15">
        <v>4.4726419364999996</v>
      </c>
      <c r="J442" s="46">
        <v>3.4927256225165566</v>
      </c>
      <c r="K442" s="15">
        <v>2.662765845</v>
      </c>
      <c r="L442" s="16">
        <v>1035.2359964499999</v>
      </c>
    </row>
    <row r="443" spans="1:12" ht="15.95" customHeight="1" x14ac:dyDescent="0.2">
      <c r="A443" s="4" t="s">
        <v>521</v>
      </c>
      <c r="B443" s="4" t="s">
        <v>443</v>
      </c>
      <c r="C443" s="5" t="s">
        <v>84</v>
      </c>
      <c r="D443" s="16">
        <v>346.67577720000003</v>
      </c>
      <c r="E443" s="15">
        <v>34.667577719999997</v>
      </c>
      <c r="F443" s="20">
        <v>28.846992308749996</v>
      </c>
      <c r="G443" s="15">
        <v>19.663836074999999</v>
      </c>
      <c r="H443" s="20">
        <v>12.70040344875</v>
      </c>
      <c r="I443" s="15">
        <v>8.2625253318750005</v>
      </c>
      <c r="J443" s="46">
        <v>6.44549803807947</v>
      </c>
      <c r="K443" s="15">
        <v>4.8921090187500003</v>
      </c>
      <c r="L443" s="16">
        <v>1949.2666976874998</v>
      </c>
    </row>
    <row r="444" spans="1:12" ht="15.95" customHeight="1" x14ac:dyDescent="0.2">
      <c r="A444" s="4" t="s">
        <v>522</v>
      </c>
      <c r="B444" s="4" t="s">
        <v>443</v>
      </c>
      <c r="C444" s="5" t="s">
        <v>84</v>
      </c>
      <c r="D444" s="16">
        <v>233.20000000000002</v>
      </c>
      <c r="E444" s="15">
        <v>18.179241680000004</v>
      </c>
      <c r="F444" s="20">
        <v>13.9044377725</v>
      </c>
      <c r="G444" s="15">
        <v>9.3586260500000016</v>
      </c>
      <c r="H444" s="20">
        <v>6.0020169325000019</v>
      </c>
      <c r="I444" s="15">
        <v>3.8828110712500008</v>
      </c>
      <c r="J444" s="46">
        <v>3.033176837748345</v>
      </c>
      <c r="K444" s="15">
        <v>2.3158065125</v>
      </c>
      <c r="L444" s="16">
        <v>892.98267012500003</v>
      </c>
    </row>
    <row r="445" spans="1:12" ht="15.95" customHeight="1" x14ac:dyDescent="0.2">
      <c r="A445" s="4" t="s">
        <v>523</v>
      </c>
      <c r="B445" s="4" t="s">
        <v>443</v>
      </c>
      <c r="C445" s="5" t="s">
        <v>84</v>
      </c>
      <c r="D445" s="16">
        <v>345.66162024960005</v>
      </c>
      <c r="E445" s="15">
        <v>34.566162024960008</v>
      </c>
      <c r="F445" s="20">
        <v>28.755084335119996</v>
      </c>
      <c r="G445" s="15">
        <v>19.6004512656</v>
      </c>
      <c r="H445" s="20">
        <v>12.65920332264</v>
      </c>
      <c r="I445" s="15">
        <v>8.2355867878799991</v>
      </c>
      <c r="J445" s="46">
        <v>6.4245096905960262</v>
      </c>
      <c r="K445" s="15">
        <v>4.8762628164000006</v>
      </c>
      <c r="L445" s="16">
        <v>1942.769754724</v>
      </c>
    </row>
    <row r="446" spans="1:12" ht="15.95" customHeight="1" x14ac:dyDescent="0.2">
      <c r="A446" s="4" t="s">
        <v>524</v>
      </c>
      <c r="B446" s="4" t="s">
        <v>443</v>
      </c>
      <c r="C446" s="5" t="s">
        <v>84</v>
      </c>
      <c r="D446" s="16">
        <v>233.20000000000002</v>
      </c>
      <c r="E446" s="15">
        <v>18.170624660160001</v>
      </c>
      <c r="F446" s="20">
        <v>13.896628598269999</v>
      </c>
      <c r="G446" s="15">
        <v>9.3532404125999999</v>
      </c>
      <c r="H446" s="20">
        <v>5.9985162681900013</v>
      </c>
      <c r="I446" s="15">
        <v>3.8805221753549994</v>
      </c>
      <c r="J446" s="46">
        <v>3.0313935141059605</v>
      </c>
      <c r="K446" s="15">
        <v>2.3144601031500001</v>
      </c>
      <c r="L446" s="16">
        <v>892.43064229150002</v>
      </c>
    </row>
    <row r="447" spans="1:12" ht="15.95" customHeight="1" x14ac:dyDescent="0.2">
      <c r="A447" s="4" t="s">
        <v>525</v>
      </c>
      <c r="B447" s="4" t="s">
        <v>443</v>
      </c>
      <c r="C447" s="5" t="s">
        <v>84</v>
      </c>
      <c r="D447" s="16">
        <v>346.3377248832</v>
      </c>
      <c r="E447" s="15">
        <v>34.633772488319998</v>
      </c>
      <c r="F447" s="20">
        <v>28.816356317539995</v>
      </c>
      <c r="G447" s="15">
        <v>19.642707805200001</v>
      </c>
      <c r="H447" s="20">
        <v>12.68667007338</v>
      </c>
      <c r="I447" s="15">
        <v>8.25354581721</v>
      </c>
      <c r="J447" s="46">
        <v>6.4385019222516551</v>
      </c>
      <c r="K447" s="15">
        <v>4.8868269512999998</v>
      </c>
      <c r="L447" s="16">
        <v>1947.1010500330001</v>
      </c>
    </row>
    <row r="448" spans="1:12" ht="15.95" customHeight="1" x14ac:dyDescent="0.2">
      <c r="A448" s="4" t="s">
        <v>526</v>
      </c>
      <c r="B448" s="4" t="s">
        <v>443</v>
      </c>
      <c r="C448" s="5" t="s">
        <v>84</v>
      </c>
      <c r="D448" s="16">
        <v>233.20000000000002</v>
      </c>
      <c r="E448" s="15">
        <v>17.715248304000003</v>
      </c>
      <c r="F448" s="20">
        <v>13.4839437755</v>
      </c>
      <c r="G448" s="15">
        <v>9.0686301900000004</v>
      </c>
      <c r="H448" s="20">
        <v>5.8135196235000013</v>
      </c>
      <c r="I448" s="15">
        <v>3.7595628307500002</v>
      </c>
      <c r="J448" s="46">
        <v>2.9371517185430465</v>
      </c>
      <c r="K448" s="15">
        <v>2.2433075475000002</v>
      </c>
      <c r="L448" s="16">
        <v>863.25809447500001</v>
      </c>
    </row>
    <row r="449" spans="1:12" ht="15.95" customHeight="1" x14ac:dyDescent="0.2">
      <c r="A449" s="4" t="s">
        <v>527</v>
      </c>
      <c r="B449" s="4" t="s">
        <v>443</v>
      </c>
      <c r="C449" s="5" t="s">
        <v>84</v>
      </c>
      <c r="D449" s="16">
        <v>233.20000000000002</v>
      </c>
      <c r="E449" s="15">
        <v>18.948144988800006</v>
      </c>
      <c r="F449" s="20">
        <v>14.6012563961</v>
      </c>
      <c r="G449" s="15">
        <v>9.8391906179999999</v>
      </c>
      <c r="H449" s="20">
        <v>6.3143839017000012</v>
      </c>
      <c r="I449" s="15">
        <v>4.0870510126500008</v>
      </c>
      <c r="J449" s="46">
        <v>3.1923041781456956</v>
      </c>
      <c r="K449" s="15">
        <v>2.4359476545000001</v>
      </c>
      <c r="L449" s="16">
        <v>942.24053834500012</v>
      </c>
    </row>
    <row r="450" spans="1:12" ht="15.95" customHeight="1" x14ac:dyDescent="0.2">
      <c r="A450" s="4" t="s">
        <v>528</v>
      </c>
      <c r="B450" s="4" t="s">
        <v>443</v>
      </c>
      <c r="C450" s="5" t="s">
        <v>84</v>
      </c>
      <c r="D450" s="16">
        <v>233.20000000000002</v>
      </c>
      <c r="E450" s="15">
        <v>21.460337696000003</v>
      </c>
      <c r="F450" s="20">
        <v>16.877931037</v>
      </c>
      <c r="G450" s="15">
        <v>11.40931106</v>
      </c>
      <c r="H450" s="20">
        <v>7.3349621890000014</v>
      </c>
      <c r="I450" s="15">
        <v>4.7543522005000005</v>
      </c>
      <c r="J450" s="46">
        <v>3.7122116092715238</v>
      </c>
      <c r="K450" s="15">
        <v>2.8284777650000001</v>
      </c>
      <c r="L450" s="16">
        <v>1103.17788365</v>
      </c>
    </row>
    <row r="451" spans="1:12" ht="15.95" customHeight="1" x14ac:dyDescent="0.2">
      <c r="A451" s="4" t="s">
        <v>529</v>
      </c>
      <c r="B451" s="4" t="s">
        <v>443</v>
      </c>
      <c r="C451" s="5" t="s">
        <v>84</v>
      </c>
      <c r="D451" s="16">
        <v>233.20000000000002</v>
      </c>
      <c r="E451" s="15">
        <v>18.079814528</v>
      </c>
      <c r="F451" s="20">
        <v>13.814331915999999</v>
      </c>
      <c r="G451" s="15">
        <v>9.2964840800000008</v>
      </c>
      <c r="H451" s="20">
        <v>5.9616246520000011</v>
      </c>
      <c r="I451" s="15">
        <v>3.8564007339999997</v>
      </c>
      <c r="J451" s="46">
        <v>3.0126000264900661</v>
      </c>
      <c r="K451" s="15">
        <v>2.3002710200000003</v>
      </c>
      <c r="L451" s="16">
        <v>886.61311819999992</v>
      </c>
    </row>
    <row r="452" spans="1:12" ht="15.95" customHeight="1" x14ac:dyDescent="0.2">
      <c r="A452" s="4" t="s">
        <v>530</v>
      </c>
      <c r="B452" s="4" t="s">
        <v>443</v>
      </c>
      <c r="C452" s="5" t="s">
        <v>84</v>
      </c>
      <c r="D452" s="16">
        <v>250.33086691200003</v>
      </c>
      <c r="E452" s="15">
        <v>25.033086691200001</v>
      </c>
      <c r="F452" s="20">
        <v>20.115734813900001</v>
      </c>
      <c r="G452" s="15">
        <v>13.642279182000001</v>
      </c>
      <c r="H452" s="20">
        <v>8.7863914683000015</v>
      </c>
      <c r="I452" s="15">
        <v>5.7033636523500002</v>
      </c>
      <c r="J452" s="46">
        <v>4.4516050271523175</v>
      </c>
      <c r="K452" s="15">
        <v>3.3867197955000004</v>
      </c>
      <c r="L452" s="16">
        <v>1332.0571161549999</v>
      </c>
    </row>
    <row r="453" spans="1:12" ht="15.95" customHeight="1" x14ac:dyDescent="0.2">
      <c r="A453" s="4" t="s">
        <v>531</v>
      </c>
      <c r="B453" s="4" t="s">
        <v>443</v>
      </c>
      <c r="C453" s="5" t="s">
        <v>84</v>
      </c>
      <c r="D453" s="16">
        <v>233.20000000000002</v>
      </c>
      <c r="E453" s="15">
        <v>17.682105920000001</v>
      </c>
      <c r="F453" s="20">
        <v>13.45390849</v>
      </c>
      <c r="G453" s="15">
        <v>9.0479161999999995</v>
      </c>
      <c r="H453" s="20">
        <v>5.8000555300000007</v>
      </c>
      <c r="I453" s="15">
        <v>3.7507593849999998</v>
      </c>
      <c r="J453" s="46">
        <v>2.9302927814569539</v>
      </c>
      <c r="K453" s="15">
        <v>2.23812905</v>
      </c>
      <c r="L453" s="16">
        <v>861.13491049999993</v>
      </c>
    </row>
    <row r="454" spans="1:12" ht="15.95" customHeight="1" x14ac:dyDescent="0.2">
      <c r="A454" s="4" t="s">
        <v>532</v>
      </c>
      <c r="B454" s="4" t="s">
        <v>443</v>
      </c>
      <c r="C454" s="5" t="s">
        <v>84</v>
      </c>
      <c r="D454" s="16">
        <v>233.20000000000002</v>
      </c>
      <c r="E454" s="15">
        <v>17.052400624000004</v>
      </c>
      <c r="F454" s="20">
        <v>12.883238065499999</v>
      </c>
      <c r="G454" s="15">
        <v>8.6543503900000012</v>
      </c>
      <c r="H454" s="20">
        <v>5.5442377535000009</v>
      </c>
      <c r="I454" s="15">
        <v>3.5834939157500001</v>
      </c>
      <c r="J454" s="46">
        <v>2.7999729768211923</v>
      </c>
      <c r="K454" s="15">
        <v>2.1397375975000004</v>
      </c>
      <c r="L454" s="16">
        <v>820.794414975</v>
      </c>
    </row>
    <row r="455" spans="1:12" ht="15.95" customHeight="1" x14ac:dyDescent="0.2">
      <c r="A455" s="4" t="s">
        <v>533</v>
      </c>
      <c r="B455" s="4" t="s">
        <v>443</v>
      </c>
      <c r="C455" s="5" t="s">
        <v>84</v>
      </c>
      <c r="D455" s="16">
        <v>233.20000000000002</v>
      </c>
      <c r="E455" s="15">
        <v>18.212384063999998</v>
      </c>
      <c r="F455" s="20">
        <v>13.934473058</v>
      </c>
      <c r="G455" s="15">
        <v>9.3793400399999989</v>
      </c>
      <c r="H455" s="20">
        <v>6.0154810260000007</v>
      </c>
      <c r="I455" s="15">
        <v>3.8916145169999998</v>
      </c>
      <c r="J455" s="46">
        <v>3.0400357748344375</v>
      </c>
      <c r="K455" s="15">
        <v>2.3209850099999998</v>
      </c>
      <c r="L455" s="16">
        <v>895.10585409999987</v>
      </c>
    </row>
    <row r="456" spans="1:12" ht="15.95" customHeight="1" x14ac:dyDescent="0.2">
      <c r="A456" s="4" t="s">
        <v>534</v>
      </c>
      <c r="B456" s="4" t="s">
        <v>443</v>
      </c>
      <c r="C456" s="5" t="s">
        <v>84</v>
      </c>
      <c r="D456" s="16">
        <v>272.93397279999999</v>
      </c>
      <c r="E456" s="15">
        <v>27.293397280000004</v>
      </c>
      <c r="F456" s="20">
        <v>22.164141284999999</v>
      </c>
      <c r="G456" s="15">
        <v>15.0549733</v>
      </c>
      <c r="H456" s="20">
        <v>9.7046426450000034</v>
      </c>
      <c r="I456" s="15">
        <v>6.3037586525000009</v>
      </c>
      <c r="J456" s="46">
        <v>4.9193845364238413</v>
      </c>
      <c r="K456" s="15">
        <v>3.7398933250000002</v>
      </c>
      <c r="L456" s="16">
        <v>1476.8582632499999</v>
      </c>
    </row>
    <row r="457" spans="1:12" ht="15.95" customHeight="1" x14ac:dyDescent="0.2">
      <c r="A457" s="4" t="s">
        <v>535</v>
      </c>
      <c r="B457" s="4" t="s">
        <v>443</v>
      </c>
      <c r="C457" s="5" t="s">
        <v>84</v>
      </c>
      <c r="D457" s="16">
        <v>292.15655552000004</v>
      </c>
      <c r="E457" s="15">
        <v>29.215655552000001</v>
      </c>
      <c r="F457" s="20">
        <v>23.906187843999998</v>
      </c>
      <c r="G457" s="15">
        <v>16.25638472</v>
      </c>
      <c r="H457" s="20">
        <v>10.485560068000002</v>
      </c>
      <c r="I457" s="15">
        <v>6.8143585060000005</v>
      </c>
      <c r="J457" s="46">
        <v>5.3172028874172188</v>
      </c>
      <c r="K457" s="15">
        <v>4.0402461800000005</v>
      </c>
      <c r="L457" s="16">
        <v>1600.0029338000002</v>
      </c>
    </row>
    <row r="458" spans="1:12" ht="15.95" customHeight="1" x14ac:dyDescent="0.2">
      <c r="A458" s="4" t="s">
        <v>536</v>
      </c>
      <c r="B458" s="4" t="s">
        <v>443</v>
      </c>
      <c r="C458" s="5" t="s">
        <v>84</v>
      </c>
      <c r="D458" s="16">
        <v>328.73418752000003</v>
      </c>
      <c r="E458" s="15">
        <v>32.873418752000006</v>
      </c>
      <c r="F458" s="20">
        <v>27.221035743999998</v>
      </c>
      <c r="G458" s="15">
        <v>18.542486720000003</v>
      </c>
      <c r="H458" s="20">
        <v>11.971526368000003</v>
      </c>
      <c r="I458" s="15">
        <v>7.7859518560000005</v>
      </c>
      <c r="J458" s="46">
        <v>6.0741903046357617</v>
      </c>
      <c r="K458" s="15">
        <v>4.6117716800000004</v>
      </c>
      <c r="L458" s="16">
        <v>1834.3283888000001</v>
      </c>
    </row>
    <row r="459" spans="1:12" ht="15.95" customHeight="1" x14ac:dyDescent="0.2">
      <c r="A459" s="4" t="s">
        <v>537</v>
      </c>
      <c r="B459" s="4" t="s">
        <v>443</v>
      </c>
      <c r="C459" s="5" t="s">
        <v>84</v>
      </c>
      <c r="D459" s="16">
        <v>285.52807872</v>
      </c>
      <c r="E459" s="15">
        <v>28.552807871999999</v>
      </c>
      <c r="F459" s="20">
        <v>23.305482134000002</v>
      </c>
      <c r="G459" s="15">
        <v>15.842104919999999</v>
      </c>
      <c r="H459" s="20">
        <v>10.216278198000001</v>
      </c>
      <c r="I459" s="15">
        <v>6.6382895910000004</v>
      </c>
      <c r="J459" s="46">
        <v>5.1800241456953637</v>
      </c>
      <c r="K459" s="15">
        <v>3.9366762299999998</v>
      </c>
      <c r="L459" s="16">
        <v>1557.5392543</v>
      </c>
    </row>
    <row r="460" spans="1:12" ht="15.95" customHeight="1" x14ac:dyDescent="0.2">
      <c r="A460" s="4" t="s">
        <v>538</v>
      </c>
      <c r="B460" s="4" t="s">
        <v>443</v>
      </c>
      <c r="C460" s="5" t="s">
        <v>84</v>
      </c>
      <c r="D460" s="16">
        <v>326.95605872000004</v>
      </c>
      <c r="E460" s="15">
        <v>32.695605872000002</v>
      </c>
      <c r="F460" s="20">
        <v>27.0598928215</v>
      </c>
      <c r="G460" s="15">
        <v>18.43135367</v>
      </c>
      <c r="H460" s="20">
        <v>11.899289885500002</v>
      </c>
      <c r="I460" s="15">
        <v>7.7387203097499997</v>
      </c>
      <c r="J460" s="46">
        <v>6.0373912814569541</v>
      </c>
      <c r="K460" s="15">
        <v>4.5839884175000005</v>
      </c>
      <c r="L460" s="16">
        <v>1822.937251175</v>
      </c>
    </row>
    <row r="461" spans="1:12" ht="15.95" customHeight="1" x14ac:dyDescent="0.2">
      <c r="A461" s="4" t="s">
        <v>539</v>
      </c>
      <c r="B461" s="4" t="s">
        <v>443</v>
      </c>
      <c r="C461" s="5" t="s">
        <v>84</v>
      </c>
      <c r="D461" s="16">
        <v>252.38569472000003</v>
      </c>
      <c r="E461" s="15">
        <v>25.238569472000002</v>
      </c>
      <c r="F461" s="20">
        <v>20.301953584</v>
      </c>
      <c r="G461" s="15">
        <v>13.770705920000001</v>
      </c>
      <c r="H461" s="20">
        <v>8.8698688479999994</v>
      </c>
      <c r="I461" s="15">
        <v>5.7579450159999999</v>
      </c>
      <c r="J461" s="46">
        <v>4.4941304370860928</v>
      </c>
      <c r="K461" s="15">
        <v>3.4188264800000003</v>
      </c>
      <c r="L461" s="16">
        <v>1345.2208567999999</v>
      </c>
    </row>
    <row r="462" spans="1:12" ht="15.95" customHeight="1" x14ac:dyDescent="0.2">
      <c r="A462" s="4" t="s">
        <v>540</v>
      </c>
      <c r="B462" s="4" t="s">
        <v>443</v>
      </c>
      <c r="C462" s="5" t="s">
        <v>84</v>
      </c>
      <c r="D462" s="16">
        <v>288.19272639360003</v>
      </c>
      <c r="E462" s="15">
        <v>28.819272639360001</v>
      </c>
      <c r="F462" s="20">
        <v>23.546965829419999</v>
      </c>
      <c r="G462" s="15">
        <v>16.008645399599999</v>
      </c>
      <c r="H462" s="20">
        <v>10.324529509740001</v>
      </c>
      <c r="I462" s="15">
        <v>6.7090692948299999</v>
      </c>
      <c r="J462" s="46">
        <v>5.2351699998675487</v>
      </c>
      <c r="K462" s="15">
        <v>3.9783113498999998</v>
      </c>
      <c r="L462" s="16">
        <v>1574.6096534589997</v>
      </c>
    </row>
    <row r="463" spans="1:12" ht="15.95" customHeight="1" x14ac:dyDescent="0.2">
      <c r="A463" s="4" t="s">
        <v>541</v>
      </c>
      <c r="B463" s="4" t="s">
        <v>443</v>
      </c>
      <c r="C463" s="5" t="s">
        <v>84</v>
      </c>
      <c r="D463" s="16">
        <v>300.70066211519998</v>
      </c>
      <c r="E463" s="15">
        <v>30.070066211520004</v>
      </c>
      <c r="F463" s="20">
        <v>24.680497504190001</v>
      </c>
      <c r="G463" s="15">
        <v>16.790391382200003</v>
      </c>
      <c r="H463" s="20">
        <v>10.832664398430003</v>
      </c>
      <c r="I463" s="15">
        <v>7.0413113374350011</v>
      </c>
      <c r="J463" s="46">
        <v>5.4940262854966893</v>
      </c>
      <c r="K463" s="15">
        <v>4.1737478455500003</v>
      </c>
      <c r="L463" s="16">
        <v>1654.7386166755</v>
      </c>
    </row>
    <row r="464" spans="1:12" ht="15.95" customHeight="1" x14ac:dyDescent="0.2">
      <c r="A464" s="4" t="s">
        <v>542</v>
      </c>
      <c r="B464" s="4" t="s">
        <v>443</v>
      </c>
      <c r="C464" s="5" t="s">
        <v>84</v>
      </c>
      <c r="D464" s="16">
        <v>252.38569472000003</v>
      </c>
      <c r="E464" s="15">
        <v>25.238569472000002</v>
      </c>
      <c r="F464" s="20">
        <v>20.301953584</v>
      </c>
      <c r="G464" s="15">
        <v>13.770705920000001</v>
      </c>
      <c r="H464" s="20">
        <v>8.8698688479999994</v>
      </c>
      <c r="I464" s="15">
        <v>5.7579450159999999</v>
      </c>
      <c r="J464" s="46">
        <v>4.4941304370860928</v>
      </c>
      <c r="K464" s="15">
        <v>3.4188264800000003</v>
      </c>
      <c r="L464" s="16">
        <v>1345.2208567999999</v>
      </c>
    </row>
    <row r="465" spans="1:12" ht="15.95" customHeight="1" x14ac:dyDescent="0.2">
      <c r="A465" s="4" t="s">
        <v>543</v>
      </c>
      <c r="B465" s="4" t="s">
        <v>443</v>
      </c>
      <c r="C465" s="5" t="s">
        <v>84</v>
      </c>
      <c r="D465" s="16">
        <v>257.02562848000008</v>
      </c>
      <c r="E465" s="15">
        <v>25.702562848000007</v>
      </c>
      <c r="F465" s="20">
        <v>20.722447581000001</v>
      </c>
      <c r="G465" s="15">
        <v>14.06070178</v>
      </c>
      <c r="H465" s="20">
        <v>9.0583661570000036</v>
      </c>
      <c r="I465" s="15">
        <v>5.8811932565000014</v>
      </c>
      <c r="J465" s="46">
        <v>4.5901555562913918</v>
      </c>
      <c r="K465" s="15">
        <v>3.4913254450000002</v>
      </c>
      <c r="L465" s="16">
        <v>1374.9454324500002</v>
      </c>
    </row>
    <row r="466" spans="1:12" ht="15.95" customHeight="1" x14ac:dyDescent="0.2">
      <c r="A466" s="4" t="s">
        <v>544</v>
      </c>
      <c r="B466" s="4" t="s">
        <v>443</v>
      </c>
      <c r="C466" s="5" t="s">
        <v>84</v>
      </c>
      <c r="D466" s="16">
        <v>287.84804559999998</v>
      </c>
      <c r="E466" s="15">
        <v>28.784804560000001</v>
      </c>
      <c r="F466" s="20">
        <v>23.515729132500002</v>
      </c>
      <c r="G466" s="15">
        <v>15.987102850000001</v>
      </c>
      <c r="H466" s="20">
        <v>10.310526852500002</v>
      </c>
      <c r="I466" s="15">
        <v>6.6999137112500007</v>
      </c>
      <c r="J466" s="46">
        <v>5.2280367052980132</v>
      </c>
      <c r="K466" s="15">
        <v>3.9729257125000004</v>
      </c>
      <c r="L466" s="16">
        <v>1572.4015421250001</v>
      </c>
    </row>
    <row r="467" spans="1:12" ht="15.95" customHeight="1" x14ac:dyDescent="0.2">
      <c r="A467" s="4" t="s">
        <v>545</v>
      </c>
      <c r="B467" s="4" t="s">
        <v>443</v>
      </c>
      <c r="C467" s="5" t="s">
        <v>84</v>
      </c>
      <c r="D467" s="16">
        <v>285.05092608000001</v>
      </c>
      <c r="E467" s="15">
        <v>28.505092608000005</v>
      </c>
      <c r="F467" s="20">
        <v>23.262240176000002</v>
      </c>
      <c r="G467" s="15">
        <v>15.812282880000001</v>
      </c>
      <c r="H467" s="20">
        <v>10.196893872000002</v>
      </c>
      <c r="I467" s="15">
        <v>6.6256152240000015</v>
      </c>
      <c r="J467" s="46">
        <v>5.1701492980132464</v>
      </c>
      <c r="K467" s="15">
        <v>3.9292207200000004</v>
      </c>
      <c r="L467" s="16">
        <v>1554.4824952000001</v>
      </c>
    </row>
    <row r="468" spans="1:12" ht="15.95" customHeight="1" x14ac:dyDescent="0.2">
      <c r="A468" s="4" t="s">
        <v>546</v>
      </c>
      <c r="B468" s="4" t="s">
        <v>443</v>
      </c>
      <c r="C468" s="5" t="s">
        <v>84</v>
      </c>
      <c r="D468" s="16">
        <v>242.77440336000004</v>
      </c>
      <c r="E468" s="15">
        <v>24.277440336000002</v>
      </c>
      <c r="F468" s="20">
        <v>19.430930304499999</v>
      </c>
      <c r="G468" s="15">
        <v>13.170000210000001</v>
      </c>
      <c r="H468" s="20">
        <v>8.4794101365000021</v>
      </c>
      <c r="I468" s="15">
        <v>5.5026450892500005</v>
      </c>
      <c r="J468" s="46">
        <v>4.295221261589405</v>
      </c>
      <c r="K468" s="15">
        <v>3.2686500525000004</v>
      </c>
      <c r="L468" s="16">
        <v>1283.6485215250002</v>
      </c>
    </row>
    <row r="469" spans="1:12" ht="15.95" customHeight="1" x14ac:dyDescent="0.2">
      <c r="A469" s="4" t="s">
        <v>547</v>
      </c>
      <c r="B469" s="4" t="s">
        <v>443</v>
      </c>
      <c r="C469" s="5" t="s">
        <v>84</v>
      </c>
      <c r="D469" s="16">
        <v>233.20000000000002</v>
      </c>
      <c r="E469" s="15">
        <v>22.819175440000006</v>
      </c>
      <c r="F469" s="20">
        <v>18.109377742500001</v>
      </c>
      <c r="G469" s="15">
        <v>12.258584650000001</v>
      </c>
      <c r="H469" s="20">
        <v>7.8869900225000018</v>
      </c>
      <c r="I469" s="15">
        <v>5.1152934762500006</v>
      </c>
      <c r="J469" s="46">
        <v>3.9934280298013247</v>
      </c>
      <c r="K469" s="15">
        <v>3.0407961625000004</v>
      </c>
      <c r="L469" s="16">
        <v>1190.2284266250001</v>
      </c>
    </row>
    <row r="470" spans="1:12" ht="15.95" customHeight="1" x14ac:dyDescent="0.2">
      <c r="A470" s="4" t="s">
        <v>548</v>
      </c>
      <c r="B470" s="4" t="s">
        <v>443</v>
      </c>
      <c r="C470" s="5" t="s">
        <v>84</v>
      </c>
      <c r="D470" s="16">
        <v>233.20000000000002</v>
      </c>
      <c r="E470" s="15">
        <v>17.118685392000003</v>
      </c>
      <c r="F470" s="20">
        <v>12.943308636499999</v>
      </c>
      <c r="G470" s="15">
        <v>8.6957783700000011</v>
      </c>
      <c r="H470" s="20">
        <v>5.5711659405000011</v>
      </c>
      <c r="I470" s="15">
        <v>3.6011008072499999</v>
      </c>
      <c r="J470" s="46">
        <v>2.8136908509933778</v>
      </c>
      <c r="K470" s="15">
        <v>2.1500945925000003</v>
      </c>
      <c r="L470" s="16">
        <v>825.04078292500003</v>
      </c>
    </row>
    <row r="471" spans="1:12" ht="15.95" customHeight="1" x14ac:dyDescent="0.2">
      <c r="A471" s="4" t="s">
        <v>549</v>
      </c>
      <c r="B471" s="4" t="s">
        <v>443</v>
      </c>
      <c r="C471" s="5" t="s">
        <v>84</v>
      </c>
      <c r="D471" s="16">
        <v>233.20000000000002</v>
      </c>
      <c r="E471" s="15">
        <v>21.559764848</v>
      </c>
      <c r="F471" s="20">
        <v>16.968036893500003</v>
      </c>
      <c r="G471" s="15">
        <v>11.471453030000001</v>
      </c>
      <c r="H471" s="20">
        <v>7.3753544695000022</v>
      </c>
      <c r="I471" s="15">
        <v>4.7807625377500003</v>
      </c>
      <c r="J471" s="46">
        <v>3.7327884205298019</v>
      </c>
      <c r="K471" s="15">
        <v>2.8440132575000003</v>
      </c>
      <c r="L471" s="16">
        <v>1109.547435575</v>
      </c>
    </row>
    <row r="472" spans="1:12" ht="15.95" customHeight="1" x14ac:dyDescent="0.2">
      <c r="A472" s="4" t="s">
        <v>550</v>
      </c>
      <c r="B472" s="4" t="s">
        <v>443</v>
      </c>
      <c r="C472" s="5" t="s">
        <v>84</v>
      </c>
      <c r="D472" s="16">
        <v>233.20000000000002</v>
      </c>
      <c r="E472" s="15">
        <v>18.842089360000003</v>
      </c>
      <c r="F472" s="20">
        <v>14.505143482500001</v>
      </c>
      <c r="G472" s="15">
        <v>9.7729058500000008</v>
      </c>
      <c r="H472" s="20">
        <v>6.2712988025000005</v>
      </c>
      <c r="I472" s="15">
        <v>4.0588799862500009</v>
      </c>
      <c r="J472" s="46">
        <v>3.1703555794701992</v>
      </c>
      <c r="K472" s="15">
        <v>2.4193764625000003</v>
      </c>
      <c r="L472" s="16">
        <v>935.44634962500004</v>
      </c>
    </row>
    <row r="473" spans="1:12" ht="15.95" customHeight="1" x14ac:dyDescent="0.2">
      <c r="A473" s="4" t="s">
        <v>551</v>
      </c>
      <c r="B473" s="4" t="s">
        <v>443</v>
      </c>
      <c r="C473" s="5" t="s">
        <v>84</v>
      </c>
      <c r="D473" s="16">
        <v>233.20000000000002</v>
      </c>
      <c r="E473" s="15">
        <v>20.773627499520003</v>
      </c>
      <c r="F473" s="20">
        <v>16.255599921439998</v>
      </c>
      <c r="G473" s="15">
        <v>10.980117187199999</v>
      </c>
      <c r="H473" s="20">
        <v>7.0559861716800016</v>
      </c>
      <c r="I473" s="15">
        <v>4.5719448045600002</v>
      </c>
      <c r="J473" s="46">
        <v>3.5700944328476827</v>
      </c>
      <c r="K473" s="15">
        <v>2.7211792967999999</v>
      </c>
      <c r="L473" s="16">
        <v>1059.1855116880001</v>
      </c>
    </row>
    <row r="474" spans="1:12" ht="15.95" customHeight="1" x14ac:dyDescent="0.2">
      <c r="A474" s="4" t="s">
        <v>552</v>
      </c>
      <c r="B474" s="4" t="s">
        <v>443</v>
      </c>
      <c r="C474" s="5" t="s">
        <v>84</v>
      </c>
      <c r="D474" s="16">
        <v>233.20000000000002</v>
      </c>
      <c r="E474" s="15">
        <v>17.914102608</v>
      </c>
      <c r="F474" s="20">
        <v>13.664155488500001</v>
      </c>
      <c r="G474" s="15">
        <v>9.1929141300000001</v>
      </c>
      <c r="H474" s="20">
        <v>5.894304184500001</v>
      </c>
      <c r="I474" s="15">
        <v>3.8123835052500001</v>
      </c>
      <c r="J474" s="46">
        <v>2.9783053410596034</v>
      </c>
      <c r="K474" s="15">
        <v>2.2743785325000001</v>
      </c>
      <c r="L474" s="16">
        <v>875.997198325</v>
      </c>
    </row>
    <row r="475" spans="1:12" ht="15.95" customHeight="1" x14ac:dyDescent="0.2">
      <c r="A475" s="4" t="s">
        <v>553</v>
      </c>
      <c r="B475" s="4" t="s">
        <v>443</v>
      </c>
      <c r="C475" s="5" t="s">
        <v>84</v>
      </c>
      <c r="D475" s="16">
        <v>233.20000000000002</v>
      </c>
      <c r="E475" s="15">
        <v>22.918602591999999</v>
      </c>
      <c r="F475" s="20">
        <v>18.199483598999997</v>
      </c>
      <c r="G475" s="15">
        <v>12.320726619999999</v>
      </c>
      <c r="H475" s="20">
        <v>7.9273823030000008</v>
      </c>
      <c r="I475" s="15">
        <v>5.1417038134999995</v>
      </c>
      <c r="J475" s="46">
        <v>4.0140048410596023</v>
      </c>
      <c r="K475" s="15">
        <v>3.0563316549999997</v>
      </c>
      <c r="L475" s="16">
        <v>1196.5979785499999</v>
      </c>
    </row>
    <row r="476" spans="1:12" ht="15.95" customHeight="1" x14ac:dyDescent="0.2">
      <c r="A476" s="4" t="s">
        <v>554</v>
      </c>
      <c r="B476" s="4" t="s">
        <v>443</v>
      </c>
      <c r="C476" s="5" t="s">
        <v>84</v>
      </c>
      <c r="D476" s="16">
        <v>344.30941098240004</v>
      </c>
      <c r="E476" s="15">
        <v>34.430941098240005</v>
      </c>
      <c r="F476" s="20">
        <v>28.632540370280001</v>
      </c>
      <c r="G476" s="15">
        <v>19.515938186400003</v>
      </c>
      <c r="H476" s="20">
        <v>12.604269821160001</v>
      </c>
      <c r="I476" s="15">
        <v>8.1996687292200008</v>
      </c>
      <c r="J476" s="46">
        <v>6.3965252272847684</v>
      </c>
      <c r="K476" s="15">
        <v>4.8551345466000004</v>
      </c>
      <c r="L476" s="16">
        <v>1934.1071641059998</v>
      </c>
    </row>
    <row r="477" spans="1:12" ht="15.95" customHeight="1" x14ac:dyDescent="0.2">
      <c r="A477" s="4" t="s">
        <v>555</v>
      </c>
      <c r="B477" s="4" t="s">
        <v>443</v>
      </c>
      <c r="C477" s="5" t="s">
        <v>84</v>
      </c>
      <c r="D477" s="16">
        <v>334.91023088000003</v>
      </c>
      <c r="E477" s="15">
        <v>33.491023088000006</v>
      </c>
      <c r="F477" s="20">
        <v>27.780739673500001</v>
      </c>
      <c r="G477" s="15">
        <v>18.928489430000003</v>
      </c>
      <c r="H477" s="20">
        <v>12.222428129500001</v>
      </c>
      <c r="I477" s="15">
        <v>7.9500030077500004</v>
      </c>
      <c r="J477" s="46">
        <v>6.2020057715231793</v>
      </c>
      <c r="K477" s="15">
        <v>4.7082723575000003</v>
      </c>
      <c r="L477" s="16">
        <v>1873.893666575</v>
      </c>
    </row>
    <row r="478" spans="1:12" ht="15.95" customHeight="1" x14ac:dyDescent="0.2">
      <c r="A478" s="4" t="s">
        <v>556</v>
      </c>
      <c r="B478" s="4" t="s">
        <v>443</v>
      </c>
      <c r="C478" s="5" t="s">
        <v>84</v>
      </c>
      <c r="D478" s="16">
        <v>280.75557542399997</v>
      </c>
      <c r="E478" s="15">
        <v>28.075557542399999</v>
      </c>
      <c r="F478" s="20">
        <v>22.872974022799998</v>
      </c>
      <c r="G478" s="15">
        <v>15.543823463999999</v>
      </c>
      <c r="H478" s="20">
        <v>10.022395251599999</v>
      </c>
      <c r="I478" s="15">
        <v>6.5115199721999995</v>
      </c>
      <c r="J478" s="46">
        <v>5.081255451655629</v>
      </c>
      <c r="K478" s="15">
        <v>3.8621058659999998</v>
      </c>
      <c r="L478" s="16">
        <v>1526.96540506</v>
      </c>
    </row>
    <row r="479" spans="1:12" ht="15.95" customHeight="1" x14ac:dyDescent="0.2">
      <c r="A479" s="4" t="s">
        <v>557</v>
      </c>
      <c r="B479" s="4" t="s">
        <v>443</v>
      </c>
      <c r="C479" s="5" t="s">
        <v>84</v>
      </c>
      <c r="D479" s="16">
        <v>233.20000000000002</v>
      </c>
      <c r="E479" s="15">
        <v>17.582678768000005</v>
      </c>
      <c r="F479" s="20">
        <v>13.363802633499999</v>
      </c>
      <c r="G479" s="15">
        <v>8.9857742300000005</v>
      </c>
      <c r="H479" s="20">
        <v>5.7596632495000009</v>
      </c>
      <c r="I479" s="15">
        <v>3.7243490477500005</v>
      </c>
      <c r="J479" s="46">
        <v>2.9097159701986759</v>
      </c>
      <c r="K479" s="15">
        <v>2.2225935575000002</v>
      </c>
      <c r="L479" s="16">
        <v>854.76535857500005</v>
      </c>
    </row>
    <row r="480" spans="1:12" ht="15.95" customHeight="1" x14ac:dyDescent="0.2">
      <c r="A480" s="4" t="s">
        <v>558</v>
      </c>
      <c r="B480" s="4" t="s">
        <v>443</v>
      </c>
      <c r="C480" s="5" t="s">
        <v>84</v>
      </c>
      <c r="D480" s="16">
        <v>233.20000000000002</v>
      </c>
      <c r="E480" s="15">
        <v>17.416966848000001</v>
      </c>
      <c r="F480" s="20">
        <v>13.213626205999999</v>
      </c>
      <c r="G480" s="15">
        <v>8.8822042800000016</v>
      </c>
      <c r="H480" s="20">
        <v>5.6923427820000008</v>
      </c>
      <c r="I480" s="15">
        <v>3.6803318190000005</v>
      </c>
      <c r="J480" s="46">
        <v>2.8754212847682123</v>
      </c>
      <c r="K480" s="15">
        <v>2.19670107</v>
      </c>
      <c r="L480" s="16">
        <v>844.14943869999991</v>
      </c>
    </row>
    <row r="481" spans="1:12" ht="15.95" customHeight="1" x14ac:dyDescent="0.2">
      <c r="A481" s="4" t="s">
        <v>559</v>
      </c>
      <c r="B481" s="4" t="s">
        <v>443</v>
      </c>
      <c r="C481" s="5" t="s">
        <v>84</v>
      </c>
      <c r="D481" s="16">
        <v>233.20000000000002</v>
      </c>
      <c r="E481" s="15">
        <v>17.914102608</v>
      </c>
      <c r="F481" s="20">
        <v>13.664155488500001</v>
      </c>
      <c r="G481" s="15">
        <v>9.1929141300000001</v>
      </c>
      <c r="H481" s="20">
        <v>5.894304184500001</v>
      </c>
      <c r="I481" s="15">
        <v>3.8123835052500001</v>
      </c>
      <c r="J481" s="46">
        <v>2.9783053410596034</v>
      </c>
      <c r="K481" s="15">
        <v>2.2743785325000001</v>
      </c>
      <c r="L481" s="16">
        <v>875.997198325</v>
      </c>
    </row>
    <row r="482" spans="1:12" ht="15.95" customHeight="1" x14ac:dyDescent="0.2">
      <c r="A482" s="4" t="s">
        <v>560</v>
      </c>
      <c r="B482" s="4" t="s">
        <v>443</v>
      </c>
      <c r="C482" s="5" t="s">
        <v>84</v>
      </c>
      <c r="D482" s="16">
        <v>306.73920448000007</v>
      </c>
      <c r="E482" s="15">
        <v>30.673920448000004</v>
      </c>
      <c r="F482" s="20">
        <v>25.227740405999999</v>
      </c>
      <c r="G482" s="15">
        <v>17.167800280000002</v>
      </c>
      <c r="H482" s="20">
        <v>11.077980182000003</v>
      </c>
      <c r="I482" s="15">
        <v>7.2017101190000004</v>
      </c>
      <c r="J482" s="46">
        <v>5.6189961192052982</v>
      </c>
      <c r="K482" s="15">
        <v>4.2681000700000009</v>
      </c>
      <c r="L482" s="16">
        <v>1693.4230287</v>
      </c>
    </row>
    <row r="483" spans="1:12" ht="15.95" customHeight="1" x14ac:dyDescent="0.2">
      <c r="A483" s="4" t="s">
        <v>561</v>
      </c>
      <c r="B483" s="4" t="s">
        <v>443</v>
      </c>
      <c r="C483" s="5" t="s">
        <v>84</v>
      </c>
      <c r="D483" s="16">
        <v>303.06702833280002</v>
      </c>
      <c r="E483" s="15">
        <v>30.306702833279999</v>
      </c>
      <c r="F483" s="20">
        <v>24.894949442659996</v>
      </c>
      <c r="G483" s="15">
        <v>16.938289270799999</v>
      </c>
      <c r="H483" s="20">
        <v>10.928798026020001</v>
      </c>
      <c r="I483" s="15">
        <v>7.10416794009</v>
      </c>
      <c r="J483" s="46">
        <v>5.54299909629139</v>
      </c>
      <c r="K483" s="15">
        <v>4.2107223177000002</v>
      </c>
      <c r="L483" s="16">
        <v>1669.8981502569998</v>
      </c>
    </row>
    <row r="484" spans="1:12" ht="15.95" customHeight="1" x14ac:dyDescent="0.2">
      <c r="A484" s="4" t="s">
        <v>562</v>
      </c>
      <c r="B484" s="4" t="s">
        <v>443</v>
      </c>
      <c r="C484" s="5" t="s">
        <v>84</v>
      </c>
      <c r="D484" s="16">
        <v>259.12022714879998</v>
      </c>
      <c r="E484" s="15">
        <v>25.912022714879999</v>
      </c>
      <c r="F484" s="20">
        <v>20.912270585359998</v>
      </c>
      <c r="G484" s="15">
        <v>14.1916141968</v>
      </c>
      <c r="H484" s="20">
        <v>9.1434592279199993</v>
      </c>
      <c r="I484" s="15">
        <v>5.9368310336399999</v>
      </c>
      <c r="J484" s="46">
        <v>4.633504038675496</v>
      </c>
      <c r="K484" s="15">
        <v>3.5240535492</v>
      </c>
      <c r="L484" s="16">
        <v>1388.3639551719998</v>
      </c>
    </row>
    <row r="485" spans="1:12" ht="15.95" customHeight="1" x14ac:dyDescent="0.2">
      <c r="A485" s="4" t="s">
        <v>563</v>
      </c>
      <c r="B485" s="4" t="s">
        <v>443</v>
      </c>
      <c r="C485" s="5" t="s">
        <v>84</v>
      </c>
      <c r="D485" s="16">
        <v>233.20000000000002</v>
      </c>
      <c r="E485" s="15">
        <v>18.378095984000002</v>
      </c>
      <c r="F485" s="20">
        <v>14.084649485499998</v>
      </c>
      <c r="G485" s="15">
        <v>9.4829099899999996</v>
      </c>
      <c r="H485" s="20">
        <v>6.0828014935000008</v>
      </c>
      <c r="I485" s="15">
        <v>3.9356317457499999</v>
      </c>
      <c r="J485" s="46">
        <v>3.0743304602649011</v>
      </c>
      <c r="K485" s="15">
        <v>2.3468774975</v>
      </c>
      <c r="L485" s="16">
        <v>905.72177397500002</v>
      </c>
    </row>
    <row r="486" spans="1:12" ht="15.95" customHeight="1" x14ac:dyDescent="0.2">
      <c r="A486" s="4" t="s">
        <v>564</v>
      </c>
      <c r="B486" s="4" t="s">
        <v>443</v>
      </c>
      <c r="C486" s="5" t="s">
        <v>84</v>
      </c>
      <c r="D486" s="16">
        <v>233.20000000000002</v>
      </c>
      <c r="E486" s="15">
        <v>20.963201936000004</v>
      </c>
      <c r="F486" s="20">
        <v>16.427401754499996</v>
      </c>
      <c r="G486" s="15">
        <v>11.098601210000002</v>
      </c>
      <c r="H486" s="20">
        <v>7.1330007865000011</v>
      </c>
      <c r="I486" s="15">
        <v>4.62230051425</v>
      </c>
      <c r="J486" s="46">
        <v>3.6093275529801327</v>
      </c>
      <c r="K486" s="15">
        <v>2.7508003025000005</v>
      </c>
      <c r="L486" s="16">
        <v>1071.330124025</v>
      </c>
    </row>
    <row r="487" spans="1:12" ht="15.95" customHeight="1" x14ac:dyDescent="0.2">
      <c r="A487" s="4" t="s">
        <v>565</v>
      </c>
      <c r="B487" s="4" t="s">
        <v>443</v>
      </c>
      <c r="C487" s="5" t="s">
        <v>84</v>
      </c>
      <c r="D487" s="16">
        <v>250.39715168000004</v>
      </c>
      <c r="E487" s="15">
        <v>25.039715168000001</v>
      </c>
      <c r="F487" s="20">
        <v>20.121741871000001</v>
      </c>
      <c r="G487" s="15">
        <v>13.646421980000001</v>
      </c>
      <c r="H487" s="20">
        <v>8.7890842869999997</v>
      </c>
      <c r="I487" s="15">
        <v>5.7051243415000004</v>
      </c>
      <c r="J487" s="46">
        <v>4.4529768145695368</v>
      </c>
      <c r="K487" s="15">
        <v>3.3877554950000004</v>
      </c>
      <c r="L487" s="16">
        <v>1332.4817529500001</v>
      </c>
    </row>
    <row r="488" spans="1:12" ht="15.95" customHeight="1" x14ac:dyDescent="0.2">
      <c r="A488" s="4" t="s">
        <v>566</v>
      </c>
      <c r="B488" s="4" t="s">
        <v>443</v>
      </c>
      <c r="C488" s="5" t="s">
        <v>84</v>
      </c>
      <c r="D488" s="16">
        <v>233.20000000000002</v>
      </c>
      <c r="E488" s="15">
        <v>19.117171147200001</v>
      </c>
      <c r="F488" s="20">
        <v>14.75443635215</v>
      </c>
      <c r="G488" s="15">
        <v>9.9448319669999989</v>
      </c>
      <c r="H488" s="20">
        <v>6.3830507785500004</v>
      </c>
      <c r="I488" s="15">
        <v>4.1319485859749996</v>
      </c>
      <c r="J488" s="46">
        <v>3.2272847572847687</v>
      </c>
      <c r="K488" s="15">
        <v>2.4623579917499998</v>
      </c>
      <c r="L488" s="16">
        <v>953.06877661749991</v>
      </c>
    </row>
    <row r="489" spans="1:12" ht="15.95" customHeight="1" x14ac:dyDescent="0.2">
      <c r="A489" s="4" t="s">
        <v>567</v>
      </c>
      <c r="B489" s="4" t="s">
        <v>443</v>
      </c>
      <c r="C489" s="5" t="s">
        <v>84</v>
      </c>
      <c r="D489" s="16">
        <v>319.33331040000002</v>
      </c>
      <c r="E489" s="15">
        <v>31.933331040000002</v>
      </c>
      <c r="F489" s="20">
        <v>26.369081254999998</v>
      </c>
      <c r="G489" s="15">
        <v>17.954931899999998</v>
      </c>
      <c r="H489" s="20">
        <v>11.589615735000001</v>
      </c>
      <c r="I489" s="15">
        <v>7.536241057499999</v>
      </c>
      <c r="J489" s="46">
        <v>5.8796357284768215</v>
      </c>
      <c r="K489" s="15">
        <v>4.4648829750000001</v>
      </c>
      <c r="L489" s="16">
        <v>1774.1040197499999</v>
      </c>
    </row>
    <row r="490" spans="1:12" ht="15.95" customHeight="1" x14ac:dyDescent="0.2">
      <c r="A490" s="4" t="s">
        <v>568</v>
      </c>
      <c r="B490" s="4" t="s">
        <v>443</v>
      </c>
      <c r="C490" s="5" t="s">
        <v>84</v>
      </c>
      <c r="D490" s="16">
        <v>233.20000000000002</v>
      </c>
      <c r="E490" s="15">
        <v>18.643897903680003</v>
      </c>
      <c r="F490" s="20">
        <v>14.32553247521</v>
      </c>
      <c r="G490" s="15">
        <v>9.6490361898000003</v>
      </c>
      <c r="H490" s="20">
        <v>6.1907835233699995</v>
      </c>
      <c r="I490" s="15">
        <v>4.0062353806650002</v>
      </c>
      <c r="J490" s="46">
        <v>3.1293391356953641</v>
      </c>
      <c r="K490" s="15">
        <v>2.3884090474500002</v>
      </c>
      <c r="L490" s="16">
        <v>922.74970945450002</v>
      </c>
    </row>
    <row r="491" spans="1:12" ht="15.95" customHeight="1" x14ac:dyDescent="0.2">
      <c r="A491" s="4" t="s">
        <v>569</v>
      </c>
      <c r="B491" s="4" t="s">
        <v>443</v>
      </c>
      <c r="C491" s="5" t="s">
        <v>84</v>
      </c>
      <c r="D491" s="16">
        <v>233.20000000000002</v>
      </c>
      <c r="E491" s="15">
        <v>18.035403733439999</v>
      </c>
      <c r="F491" s="20">
        <v>13.774084633429998</v>
      </c>
      <c r="G491" s="15">
        <v>9.2687273333999993</v>
      </c>
      <c r="H491" s="20">
        <v>5.9435827667100005</v>
      </c>
      <c r="I491" s="15">
        <v>3.8446041166949998</v>
      </c>
      <c r="J491" s="46">
        <v>3.0034090507947022</v>
      </c>
      <c r="K491" s="15">
        <v>2.2933318333499999</v>
      </c>
      <c r="L491" s="16">
        <v>883.76805167349994</v>
      </c>
    </row>
    <row r="492" spans="1:12" ht="15.95" customHeight="1" x14ac:dyDescent="0.2">
      <c r="A492" s="4" t="s">
        <v>570</v>
      </c>
      <c r="B492" s="4" t="s">
        <v>443</v>
      </c>
      <c r="C492" s="5" t="s">
        <v>84</v>
      </c>
      <c r="D492" s="16">
        <v>280.88814496000003</v>
      </c>
      <c r="E492" s="15">
        <v>28.088814496000001</v>
      </c>
      <c r="F492" s="20">
        <v>22.884988136999997</v>
      </c>
      <c r="G492" s="15">
        <v>15.552109060000001</v>
      </c>
      <c r="H492" s="20">
        <v>10.027780889000001</v>
      </c>
      <c r="I492" s="15">
        <v>6.5150413505000007</v>
      </c>
      <c r="J492" s="46">
        <v>5.0839990264900665</v>
      </c>
      <c r="K492" s="15">
        <v>3.8641772650000004</v>
      </c>
      <c r="L492" s="16">
        <v>1527.8146786500001</v>
      </c>
    </row>
    <row r="493" spans="1:12" ht="15.95" customHeight="1" x14ac:dyDescent="0.2">
      <c r="A493" s="4" t="s">
        <v>571</v>
      </c>
      <c r="B493" s="4" t="s">
        <v>443</v>
      </c>
      <c r="C493" s="5" t="s">
        <v>84</v>
      </c>
      <c r="D493" s="16">
        <v>233.20000000000002</v>
      </c>
      <c r="E493" s="15">
        <v>22.355182064000001</v>
      </c>
      <c r="F493" s="20">
        <v>17.6888837455</v>
      </c>
      <c r="G493" s="15">
        <v>11.96858879</v>
      </c>
      <c r="H493" s="20">
        <v>7.6984927135000003</v>
      </c>
      <c r="I493" s="15">
        <v>4.9920452357499991</v>
      </c>
      <c r="J493" s="46">
        <v>3.8974029105960266</v>
      </c>
      <c r="K493" s="15">
        <v>2.9682971975000001</v>
      </c>
      <c r="L493" s="16">
        <v>1160.503850975</v>
      </c>
    </row>
    <row r="494" spans="1:12" ht="15.95" customHeight="1" x14ac:dyDescent="0.2">
      <c r="A494" s="4" t="s">
        <v>572</v>
      </c>
      <c r="B494" s="4" t="s">
        <v>443</v>
      </c>
      <c r="C494" s="5" t="s">
        <v>84</v>
      </c>
      <c r="D494" s="16">
        <v>321.98470112000001</v>
      </c>
      <c r="E494" s="15">
        <v>32.198470112000003</v>
      </c>
      <c r="F494" s="20">
        <v>26.609363538999997</v>
      </c>
      <c r="G494" s="15">
        <v>18.120643819999998</v>
      </c>
      <c r="H494" s="20">
        <v>11.697328483000001</v>
      </c>
      <c r="I494" s="15">
        <v>7.6066686235000009</v>
      </c>
      <c r="J494" s="46">
        <v>5.9345072251655626</v>
      </c>
      <c r="K494" s="15">
        <v>4.506310955</v>
      </c>
      <c r="L494" s="16">
        <v>1791.0894915499998</v>
      </c>
    </row>
    <row r="495" spans="1:12" ht="15.95" customHeight="1" x14ac:dyDescent="0.2">
      <c r="A495" s="4" t="s">
        <v>573</v>
      </c>
      <c r="B495" s="4" t="s">
        <v>443</v>
      </c>
      <c r="C495" s="5" t="s">
        <v>84</v>
      </c>
      <c r="D495" s="16">
        <v>337.54836464640005</v>
      </c>
      <c r="E495" s="15">
        <v>33.754836464640007</v>
      </c>
      <c r="F495" s="20">
        <v>28.019820546080002</v>
      </c>
      <c r="G495" s="15">
        <v>19.0933727904</v>
      </c>
      <c r="H495" s="20">
        <v>12.329602313760002</v>
      </c>
      <c r="I495" s="15">
        <v>8.0200784359200004</v>
      </c>
      <c r="J495" s="46">
        <v>6.2566029107284775</v>
      </c>
      <c r="K495" s="15">
        <v>4.7494931975999997</v>
      </c>
      <c r="L495" s="16">
        <v>1890.7942110160002</v>
      </c>
    </row>
    <row r="496" spans="1:12" ht="15.95" customHeight="1" x14ac:dyDescent="0.2">
      <c r="A496" s="4" t="s">
        <v>574</v>
      </c>
      <c r="B496" s="4" t="s">
        <v>443</v>
      </c>
      <c r="C496" s="5" t="s">
        <v>84</v>
      </c>
      <c r="D496" s="16">
        <v>310.71629056</v>
      </c>
      <c r="E496" s="15">
        <v>31.071629056000003</v>
      </c>
      <c r="F496" s="20">
        <v>25.588163831999999</v>
      </c>
      <c r="G496" s="15">
        <v>17.416368160000001</v>
      </c>
      <c r="H496" s="20">
        <v>11.239549304000001</v>
      </c>
      <c r="I496" s="15">
        <v>7.3073514679999994</v>
      </c>
      <c r="J496" s="46">
        <v>5.7013033642384103</v>
      </c>
      <c r="K496" s="15">
        <v>4.3302420399999999</v>
      </c>
      <c r="L496" s="16">
        <v>1718.9012364</v>
      </c>
    </row>
    <row r="497" spans="1:12" ht="15.95" customHeight="1" x14ac:dyDescent="0.2">
      <c r="A497" s="4" t="s">
        <v>575</v>
      </c>
      <c r="B497" s="4" t="s">
        <v>443</v>
      </c>
      <c r="C497" s="5" t="s">
        <v>84</v>
      </c>
      <c r="D497" s="16">
        <v>233.20000000000002</v>
      </c>
      <c r="E497" s="15">
        <v>17.483251616000004</v>
      </c>
      <c r="F497" s="20">
        <v>13.273696777</v>
      </c>
      <c r="G497" s="15">
        <v>8.9236322599999998</v>
      </c>
      <c r="H497" s="20">
        <v>5.7192709690000019</v>
      </c>
      <c r="I497" s="15">
        <v>3.6979387104999999</v>
      </c>
      <c r="J497" s="46">
        <v>2.8891391589403979</v>
      </c>
      <c r="K497" s="15">
        <v>2.207058065</v>
      </c>
      <c r="L497" s="16">
        <v>848.39580665000005</v>
      </c>
    </row>
    <row r="498" spans="1:12" ht="15.95" customHeight="1" x14ac:dyDescent="0.2">
      <c r="A498" s="4" t="s">
        <v>576</v>
      </c>
      <c r="B498" s="4" t="s">
        <v>443</v>
      </c>
      <c r="C498" s="5" t="s">
        <v>84</v>
      </c>
      <c r="D498" s="16">
        <v>351.14999904000007</v>
      </c>
      <c r="E498" s="15">
        <v>35.114999904000008</v>
      </c>
      <c r="F498" s="20">
        <v>29.252468662999998</v>
      </c>
      <c r="G498" s="15">
        <v>19.943474940000002</v>
      </c>
      <c r="H498" s="20">
        <v>12.882168711</v>
      </c>
      <c r="I498" s="15">
        <v>8.3813718495000007</v>
      </c>
      <c r="J498" s="46">
        <v>6.5380936887417223</v>
      </c>
      <c r="K498" s="15">
        <v>4.9620187350000009</v>
      </c>
      <c r="L498" s="16">
        <v>1977.92968135</v>
      </c>
    </row>
    <row r="499" spans="1:12" ht="15.95" customHeight="1" x14ac:dyDescent="0.2">
      <c r="A499" s="4" t="s">
        <v>577</v>
      </c>
      <c r="B499" s="4" t="s">
        <v>443</v>
      </c>
      <c r="C499" s="5" t="s">
        <v>84</v>
      </c>
      <c r="D499" s="16">
        <v>233.20000000000002</v>
      </c>
      <c r="E499" s="15">
        <v>19.405509888000005</v>
      </c>
      <c r="F499" s="20">
        <v>15.015743335999998</v>
      </c>
      <c r="G499" s="15">
        <v>10.125043680000001</v>
      </c>
      <c r="H499" s="20">
        <v>6.5001883920000001</v>
      </c>
      <c r="I499" s="15">
        <v>4.2085385640000004</v>
      </c>
      <c r="J499" s="46">
        <v>3.2869575099337753</v>
      </c>
      <c r="K499" s="15">
        <v>2.5074109200000003</v>
      </c>
      <c r="L499" s="16">
        <v>971.54047719999994</v>
      </c>
    </row>
    <row r="500" spans="1:12" ht="15.95" customHeight="1" x14ac:dyDescent="0.2">
      <c r="A500" s="4" t="s">
        <v>578</v>
      </c>
      <c r="B500" s="4" t="s">
        <v>443</v>
      </c>
      <c r="C500" s="5" t="s">
        <v>84</v>
      </c>
      <c r="D500" s="16">
        <v>233.20000000000002</v>
      </c>
      <c r="E500" s="15">
        <v>22.454609216000001</v>
      </c>
      <c r="F500" s="20">
        <v>17.778989601999999</v>
      </c>
      <c r="G500" s="15">
        <v>12.030730760000001</v>
      </c>
      <c r="H500" s="20">
        <v>7.7388849940000002</v>
      </c>
      <c r="I500" s="15">
        <v>5.0184555730000007</v>
      </c>
      <c r="J500" s="46">
        <v>3.9179797218543047</v>
      </c>
      <c r="K500" s="15">
        <v>2.9838326900000003</v>
      </c>
      <c r="L500" s="16">
        <v>1166.8734029</v>
      </c>
    </row>
    <row r="501" spans="1:12" ht="15.95" customHeight="1" x14ac:dyDescent="0.2">
      <c r="A501" s="4" t="s">
        <v>579</v>
      </c>
      <c r="B501" s="4" t="s">
        <v>443</v>
      </c>
      <c r="C501" s="5" t="s">
        <v>84</v>
      </c>
      <c r="D501" s="16">
        <v>233.20000000000002</v>
      </c>
      <c r="E501" s="15">
        <v>19.703791344000003</v>
      </c>
      <c r="F501" s="20">
        <v>15.286060905500001</v>
      </c>
      <c r="G501" s="15">
        <v>10.31146959</v>
      </c>
      <c r="H501" s="20">
        <v>6.6213652335000015</v>
      </c>
      <c r="I501" s="15">
        <v>4.2877695757500005</v>
      </c>
      <c r="J501" s="46">
        <v>3.3486879437086094</v>
      </c>
      <c r="K501" s="15">
        <v>2.5540173975</v>
      </c>
      <c r="L501" s="16">
        <v>990.64913297499993</v>
      </c>
    </row>
    <row r="502" spans="1:12" ht="15.95" customHeight="1" x14ac:dyDescent="0.2">
      <c r="A502" s="4" t="s">
        <v>580</v>
      </c>
      <c r="B502" s="4" t="s">
        <v>443</v>
      </c>
      <c r="C502" s="5" t="s">
        <v>84</v>
      </c>
      <c r="D502" s="16">
        <v>233.20000000000002</v>
      </c>
      <c r="E502" s="15">
        <v>17.980387375999999</v>
      </c>
      <c r="F502" s="20">
        <v>13.724226059499998</v>
      </c>
      <c r="G502" s="15">
        <v>9.23434211</v>
      </c>
      <c r="H502" s="20">
        <v>5.9212323715000013</v>
      </c>
      <c r="I502" s="15">
        <v>3.8299903967500004</v>
      </c>
      <c r="J502" s="46">
        <v>2.9920232152317885</v>
      </c>
      <c r="K502" s="15">
        <v>2.2847355275000001</v>
      </c>
      <c r="L502" s="16">
        <v>880.24356627499992</v>
      </c>
    </row>
    <row r="503" spans="1:12" ht="15.95" customHeight="1" x14ac:dyDescent="0.2">
      <c r="A503" s="4" t="s">
        <v>581</v>
      </c>
      <c r="B503" s="4" t="s">
        <v>443</v>
      </c>
      <c r="C503" s="5" t="s">
        <v>84</v>
      </c>
      <c r="D503" s="16">
        <v>233.20000000000002</v>
      </c>
      <c r="E503" s="15">
        <v>21.858046304000002</v>
      </c>
      <c r="F503" s="20">
        <v>17.238354463</v>
      </c>
      <c r="G503" s="15">
        <v>11.65787894</v>
      </c>
      <c r="H503" s="20">
        <v>7.496531311</v>
      </c>
      <c r="I503" s="15">
        <v>4.8599935494999995</v>
      </c>
      <c r="J503" s="46">
        <v>3.794518854304636</v>
      </c>
      <c r="K503" s="15">
        <v>2.890619735</v>
      </c>
      <c r="L503" s="16">
        <v>1128.6560913499998</v>
      </c>
    </row>
    <row r="504" spans="1:12" ht="15.95" customHeight="1" x14ac:dyDescent="0.2">
      <c r="A504" s="4" t="s">
        <v>582</v>
      </c>
      <c r="B504" s="4" t="s">
        <v>443</v>
      </c>
      <c r="C504" s="5" t="s">
        <v>84</v>
      </c>
      <c r="D504" s="16">
        <v>252.35918081280002</v>
      </c>
      <c r="E504" s="15">
        <v>25.235918081280001</v>
      </c>
      <c r="F504" s="20">
        <v>20.299550761159999</v>
      </c>
      <c r="G504" s="15">
        <v>13.7690488008</v>
      </c>
      <c r="H504" s="20">
        <v>8.8687917205200009</v>
      </c>
      <c r="I504" s="15">
        <v>5.7572407403400003</v>
      </c>
      <c r="J504" s="46">
        <v>4.4935817221192043</v>
      </c>
      <c r="K504" s="15">
        <v>3.4184122002000001</v>
      </c>
      <c r="L504" s="16">
        <v>1345.051002082</v>
      </c>
    </row>
    <row r="505" spans="1:12" ht="15.95" customHeight="1" x14ac:dyDescent="0.2">
      <c r="A505" s="4" t="s">
        <v>583</v>
      </c>
      <c r="B505" s="4" t="s">
        <v>443</v>
      </c>
      <c r="C505" s="5" t="s">
        <v>84</v>
      </c>
      <c r="D505" s="16">
        <v>246.02243840000003</v>
      </c>
      <c r="E505" s="15">
        <v>24.60224384</v>
      </c>
      <c r="F505" s="20">
        <v>19.725283479999998</v>
      </c>
      <c r="G505" s="15">
        <v>13.373002400000001</v>
      </c>
      <c r="H505" s="20">
        <v>8.6113615600000006</v>
      </c>
      <c r="I505" s="15">
        <v>5.5889210200000008</v>
      </c>
      <c r="J505" s="46">
        <v>4.3624405298013249</v>
      </c>
      <c r="K505" s="15">
        <v>3.3194006000000003</v>
      </c>
      <c r="L505" s="16">
        <v>1304.456246</v>
      </c>
    </row>
    <row r="506" spans="1:12" ht="15.95" customHeight="1" x14ac:dyDescent="0.2">
      <c r="A506" s="4" t="s">
        <v>584</v>
      </c>
      <c r="B506" s="4" t="s">
        <v>443</v>
      </c>
      <c r="C506" s="5" t="s">
        <v>84</v>
      </c>
      <c r="D506" s="16">
        <v>233.20000000000002</v>
      </c>
      <c r="E506" s="15">
        <v>18.643235056000002</v>
      </c>
      <c r="F506" s="20">
        <v>14.324931769499999</v>
      </c>
      <c r="G506" s="15">
        <v>9.6486219099999992</v>
      </c>
      <c r="H506" s="20">
        <v>6.1905142415000007</v>
      </c>
      <c r="I506" s="15">
        <v>4.0060593117500005</v>
      </c>
      <c r="J506" s="46">
        <v>3.1292019569536427</v>
      </c>
      <c r="K506" s="15">
        <v>2.3883054774999999</v>
      </c>
      <c r="L506" s="16">
        <v>922.70724577499993</v>
      </c>
    </row>
    <row r="507" spans="1:12" ht="15.95" customHeight="1" x14ac:dyDescent="0.2">
      <c r="A507" s="4" t="s">
        <v>585</v>
      </c>
      <c r="B507" s="4" t="s">
        <v>443</v>
      </c>
      <c r="C507" s="5" t="s">
        <v>84</v>
      </c>
      <c r="D507" s="16">
        <v>322.31612496000002</v>
      </c>
      <c r="E507" s="15">
        <v>32.231612496000004</v>
      </c>
      <c r="F507" s="20">
        <v>26.639398824499999</v>
      </c>
      <c r="G507" s="15">
        <v>18.141357810000002</v>
      </c>
      <c r="H507" s="20">
        <v>11.710792576500001</v>
      </c>
      <c r="I507" s="15">
        <v>7.61547206925</v>
      </c>
      <c r="J507" s="46">
        <v>5.9413661622516551</v>
      </c>
      <c r="K507" s="15">
        <v>4.5114894525000002</v>
      </c>
      <c r="L507" s="16">
        <v>1793.2126755249999</v>
      </c>
    </row>
    <row r="508" spans="1:12" ht="15.95" customHeight="1" x14ac:dyDescent="0.2">
      <c r="A508" s="4" t="s">
        <v>586</v>
      </c>
      <c r="B508" s="4" t="s">
        <v>443</v>
      </c>
      <c r="C508" s="5" t="s">
        <v>84</v>
      </c>
      <c r="D508" s="16">
        <v>249.07145632000001</v>
      </c>
      <c r="E508" s="15">
        <v>24.907145632000002</v>
      </c>
      <c r="F508" s="20">
        <v>20.001600729</v>
      </c>
      <c r="G508" s="15">
        <v>13.56356602</v>
      </c>
      <c r="H508" s="20">
        <v>8.735227913000001</v>
      </c>
      <c r="I508" s="15">
        <v>5.6699105584999998</v>
      </c>
      <c r="J508" s="46">
        <v>4.4255410662251649</v>
      </c>
      <c r="K508" s="15">
        <v>3.367041505</v>
      </c>
      <c r="L508" s="16">
        <v>1323.9890170499998</v>
      </c>
    </row>
    <row r="509" spans="1:12" ht="15.95" customHeight="1" x14ac:dyDescent="0.2">
      <c r="A509" s="4" t="s">
        <v>587</v>
      </c>
      <c r="B509" s="4" t="s">
        <v>443</v>
      </c>
      <c r="C509" s="5" t="s">
        <v>84</v>
      </c>
      <c r="D509" s="16">
        <v>283.12194164159996</v>
      </c>
      <c r="E509" s="15">
        <v>28.312194164160001</v>
      </c>
      <c r="F509" s="20">
        <v>23.08742596127</v>
      </c>
      <c r="G509" s="15">
        <v>15.6917213526</v>
      </c>
      <c r="H509" s="20">
        <v>10.118528879190002</v>
      </c>
      <c r="I509" s="15">
        <v>6.574376574855</v>
      </c>
      <c r="J509" s="46">
        <v>5.1302282624503315</v>
      </c>
      <c r="K509" s="15">
        <v>3.8990803381500001</v>
      </c>
      <c r="L509" s="16">
        <v>1542.1249386415</v>
      </c>
    </row>
    <row r="510" spans="1:12" ht="15.95" customHeight="1" x14ac:dyDescent="0.2">
      <c r="A510" s="4" t="s">
        <v>588</v>
      </c>
      <c r="B510" s="4" t="s">
        <v>443</v>
      </c>
      <c r="C510" s="5" t="s">
        <v>84</v>
      </c>
      <c r="D510" s="16">
        <v>233.20000000000002</v>
      </c>
      <c r="E510" s="15">
        <v>18.378095984000002</v>
      </c>
      <c r="F510" s="20">
        <v>14.084649485499998</v>
      </c>
      <c r="G510" s="15">
        <v>9.4829099899999996</v>
      </c>
      <c r="H510" s="20">
        <v>6.0828014935000008</v>
      </c>
      <c r="I510" s="15">
        <v>3.9356317457499999</v>
      </c>
      <c r="J510" s="46">
        <v>3.0743304602649011</v>
      </c>
      <c r="K510" s="15">
        <v>2.3468774975</v>
      </c>
      <c r="L510" s="16">
        <v>905.72177397500002</v>
      </c>
    </row>
    <row r="511" spans="1:12" ht="15.95" customHeight="1" x14ac:dyDescent="0.2">
      <c r="A511" s="4" t="s">
        <v>589</v>
      </c>
      <c r="B511" s="4" t="s">
        <v>443</v>
      </c>
      <c r="C511" s="5" t="s">
        <v>84</v>
      </c>
      <c r="D511" s="16">
        <v>348.02798646720004</v>
      </c>
      <c r="E511" s="15">
        <v>34.802798646720007</v>
      </c>
      <c r="F511" s="20">
        <v>28.969536273590002</v>
      </c>
      <c r="G511" s="15">
        <v>19.748349154200003</v>
      </c>
      <c r="H511" s="20">
        <v>12.755336950230003</v>
      </c>
      <c r="I511" s="15">
        <v>8.2984433905350006</v>
      </c>
      <c r="J511" s="46">
        <v>6.4734825013907287</v>
      </c>
      <c r="K511" s="15">
        <v>4.9132372885500004</v>
      </c>
      <c r="L511" s="16">
        <v>1957.9292883055</v>
      </c>
    </row>
    <row r="512" spans="1:12" ht="15.95" customHeight="1" x14ac:dyDescent="0.2">
      <c r="A512" s="4" t="s">
        <v>590</v>
      </c>
      <c r="B512" s="4" t="s">
        <v>443</v>
      </c>
      <c r="C512" s="5" t="s">
        <v>84</v>
      </c>
      <c r="D512" s="16">
        <v>352.76071890240001</v>
      </c>
      <c r="E512" s="15">
        <v>35.276071890239997</v>
      </c>
      <c r="F512" s="20">
        <v>29.39844015053</v>
      </c>
      <c r="G512" s="15">
        <v>20.044144931399998</v>
      </c>
      <c r="H512" s="20">
        <v>12.947604205410002</v>
      </c>
      <c r="I512" s="15">
        <v>8.424156595845</v>
      </c>
      <c r="J512" s="46">
        <v>6.5714281229801328</v>
      </c>
      <c r="K512" s="15">
        <v>4.9871862328500001</v>
      </c>
      <c r="L512" s="16">
        <v>1988.2483554685</v>
      </c>
    </row>
    <row r="513" spans="1:12" ht="15.95" customHeight="1" x14ac:dyDescent="0.2">
      <c r="A513" s="4" t="s">
        <v>591</v>
      </c>
      <c r="B513" s="4" t="s">
        <v>443</v>
      </c>
      <c r="C513" s="5" t="s">
        <v>84</v>
      </c>
      <c r="D513" s="16">
        <v>233.20000000000002</v>
      </c>
      <c r="E513" s="15">
        <v>19.827081012480001</v>
      </c>
      <c r="F513" s="20">
        <v>15.397792167559999</v>
      </c>
      <c r="G513" s="15">
        <v>10.3885256328</v>
      </c>
      <c r="H513" s="20">
        <v>6.6714516613200008</v>
      </c>
      <c r="I513" s="15">
        <v>4.3205183939400005</v>
      </c>
      <c r="J513" s="46">
        <v>3.374203189668874</v>
      </c>
      <c r="K513" s="15">
        <v>2.5732814082000002</v>
      </c>
      <c r="L513" s="16">
        <v>998.54737736200002</v>
      </c>
    </row>
    <row r="514" spans="1:12" ht="15.95" customHeight="1" x14ac:dyDescent="0.2">
      <c r="A514" s="4" t="s">
        <v>592</v>
      </c>
      <c r="B514" s="4" t="s">
        <v>443</v>
      </c>
      <c r="C514" s="5" t="s">
        <v>84</v>
      </c>
      <c r="D514" s="16">
        <v>321.98470112000001</v>
      </c>
      <c r="E514" s="15">
        <v>32.198470112000003</v>
      </c>
      <c r="F514" s="20">
        <v>26.609363538999997</v>
      </c>
      <c r="G514" s="15">
        <v>18.120643819999998</v>
      </c>
      <c r="H514" s="20">
        <v>11.697328483000001</v>
      </c>
      <c r="I514" s="15">
        <v>7.6066686235000009</v>
      </c>
      <c r="J514" s="46">
        <v>5.9345072251655626</v>
      </c>
      <c r="K514" s="15">
        <v>4.506310955</v>
      </c>
      <c r="L514" s="16">
        <v>1791.0894915499998</v>
      </c>
    </row>
    <row r="515" spans="1:12" ht="15.95" customHeight="1" x14ac:dyDescent="0.2">
      <c r="A515" s="4" t="s">
        <v>593</v>
      </c>
      <c r="B515" s="4" t="s">
        <v>443</v>
      </c>
      <c r="C515" s="5" t="s">
        <v>84</v>
      </c>
      <c r="D515" s="16">
        <v>347.50433679999998</v>
      </c>
      <c r="E515" s="15">
        <v>34.75043368</v>
      </c>
      <c r="F515" s="20">
        <v>28.922080522500003</v>
      </c>
      <c r="G515" s="15">
        <v>19.715621049999999</v>
      </c>
      <c r="H515" s="20">
        <v>12.734063682500002</v>
      </c>
      <c r="I515" s="15">
        <v>8.2845339462499989</v>
      </c>
      <c r="J515" s="46">
        <v>6.4626453807947017</v>
      </c>
      <c r="K515" s="15">
        <v>4.9050552624999995</v>
      </c>
      <c r="L515" s="16">
        <v>1954.5746576249999</v>
      </c>
    </row>
    <row r="516" spans="1:12" ht="15.95" customHeight="1" x14ac:dyDescent="0.2">
      <c r="A516" s="4" t="s">
        <v>594</v>
      </c>
      <c r="B516" s="4" t="s">
        <v>443</v>
      </c>
      <c r="C516" s="5" t="s">
        <v>84</v>
      </c>
      <c r="D516" s="16">
        <v>297.65819126399998</v>
      </c>
      <c r="E516" s="15">
        <v>29.7658191264</v>
      </c>
      <c r="F516" s="20">
        <v>24.404773583299999</v>
      </c>
      <c r="G516" s="15">
        <v>16.600236954</v>
      </c>
      <c r="H516" s="20">
        <v>10.709064020100001</v>
      </c>
      <c r="I516" s="15">
        <v>6.9604957054499996</v>
      </c>
      <c r="J516" s="46">
        <v>5.4310612430463578</v>
      </c>
      <c r="K516" s="15">
        <v>4.1262092384999995</v>
      </c>
      <c r="L516" s="16">
        <v>1635.2477877849999</v>
      </c>
    </row>
    <row r="517" spans="1:12" ht="15.95" customHeight="1" x14ac:dyDescent="0.2">
      <c r="A517" s="4" t="s">
        <v>595</v>
      </c>
      <c r="B517" s="4" t="s">
        <v>443</v>
      </c>
      <c r="C517" s="5" t="s">
        <v>84</v>
      </c>
      <c r="D517" s="16">
        <v>326.62463488000003</v>
      </c>
      <c r="E517" s="15">
        <v>32.662463488000007</v>
      </c>
      <c r="F517" s="20">
        <v>27.029857536000002</v>
      </c>
      <c r="G517" s="15">
        <v>18.410639680000003</v>
      </c>
      <c r="H517" s="20">
        <v>11.885825792000002</v>
      </c>
      <c r="I517" s="15">
        <v>7.7299168640000007</v>
      </c>
      <c r="J517" s="46">
        <v>6.0305323443708616</v>
      </c>
      <c r="K517" s="15">
        <v>4.5788099200000003</v>
      </c>
      <c r="L517" s="16">
        <v>1820.8140672000002</v>
      </c>
    </row>
    <row r="518" spans="1:12" ht="15.95" customHeight="1" x14ac:dyDescent="0.2">
      <c r="A518" s="4" t="s">
        <v>596</v>
      </c>
      <c r="B518" s="4" t="s">
        <v>443</v>
      </c>
      <c r="C518" s="5" t="s">
        <v>84</v>
      </c>
      <c r="D518" s="16">
        <v>342.5329792</v>
      </c>
      <c r="E518" s="15">
        <v>34.253297920000001</v>
      </c>
      <c r="F518" s="20">
        <v>28.47155124</v>
      </c>
      <c r="G518" s="15">
        <v>19.404911200000001</v>
      </c>
      <c r="H518" s="20">
        <v>12.532102280000002</v>
      </c>
      <c r="I518" s="15">
        <v>8.1524822599999993</v>
      </c>
      <c r="J518" s="46">
        <v>6.3597613245033111</v>
      </c>
      <c r="K518" s="15">
        <v>4.8273777999999998</v>
      </c>
      <c r="L518" s="16">
        <v>1922.7268979999999</v>
      </c>
    </row>
    <row r="519" spans="1:12" ht="15.95" customHeight="1" x14ac:dyDescent="0.2">
      <c r="A519" s="4" t="s">
        <v>597</v>
      </c>
      <c r="B519" s="4" t="s">
        <v>443</v>
      </c>
      <c r="C519" s="5" t="s">
        <v>84</v>
      </c>
      <c r="D519" s="16">
        <v>334.50589379520005</v>
      </c>
      <c r="E519" s="15">
        <v>33.450589379520004</v>
      </c>
      <c r="F519" s="20">
        <v>27.74409662519</v>
      </c>
      <c r="G519" s="15">
        <v>18.903218362200004</v>
      </c>
      <c r="H519" s="20">
        <v>12.206001935430002</v>
      </c>
      <c r="I519" s="15">
        <v>7.9392628039350015</v>
      </c>
      <c r="J519" s="46">
        <v>6.1936378682781461</v>
      </c>
      <c r="K519" s="15">
        <v>4.7019545905500006</v>
      </c>
      <c r="L519" s="16">
        <v>1871.3033821255001</v>
      </c>
    </row>
    <row r="520" spans="1:12" ht="15.95" customHeight="1" x14ac:dyDescent="0.2">
      <c r="A520" s="4" t="s">
        <v>598</v>
      </c>
      <c r="B520" s="4" t="s">
        <v>443</v>
      </c>
      <c r="C520" s="5" t="s">
        <v>84</v>
      </c>
      <c r="D520" s="16">
        <v>343.77268736000008</v>
      </c>
      <c r="E520" s="15">
        <v>34.377268736000005</v>
      </c>
      <c r="F520" s="20">
        <v>28.583899792</v>
      </c>
      <c r="G520" s="15">
        <v>19.482392959999999</v>
      </c>
      <c r="H520" s="20">
        <v>12.582465424</v>
      </c>
      <c r="I520" s="15">
        <v>8.1854120080000001</v>
      </c>
      <c r="J520" s="46">
        <v>6.3854175364238417</v>
      </c>
      <c r="K520" s="15">
        <v>4.8467482400000002</v>
      </c>
      <c r="L520" s="16">
        <v>1930.6687783999998</v>
      </c>
    </row>
    <row r="521" spans="1:12" ht="15.95" customHeight="1" x14ac:dyDescent="0.2">
      <c r="A521" s="4" t="s">
        <v>599</v>
      </c>
      <c r="B521" s="4" t="s">
        <v>443</v>
      </c>
      <c r="C521" s="5" t="s">
        <v>84</v>
      </c>
      <c r="D521" s="16">
        <v>233.20000000000002</v>
      </c>
      <c r="E521" s="15">
        <v>17.483251616000004</v>
      </c>
      <c r="F521" s="20">
        <v>13.273696777</v>
      </c>
      <c r="G521" s="15">
        <v>8.9236322599999998</v>
      </c>
      <c r="H521" s="20">
        <v>5.7192709690000019</v>
      </c>
      <c r="I521" s="15">
        <v>3.6979387104999999</v>
      </c>
      <c r="J521" s="46">
        <v>2.8891391589403979</v>
      </c>
      <c r="K521" s="15">
        <v>2.207058065</v>
      </c>
      <c r="L521" s="16">
        <v>848.39580665000005</v>
      </c>
    </row>
    <row r="522" spans="1:12" ht="15.95" customHeight="1" x14ac:dyDescent="0.2">
      <c r="A522" s="4" t="s">
        <v>600</v>
      </c>
      <c r="B522" s="4" t="s">
        <v>443</v>
      </c>
      <c r="C522" s="5" t="s">
        <v>84</v>
      </c>
      <c r="D522" s="16">
        <v>305.41350912000001</v>
      </c>
      <c r="E522" s="15">
        <v>30.541350912000002</v>
      </c>
      <c r="F522" s="20">
        <v>25.107599263999997</v>
      </c>
      <c r="G522" s="15">
        <v>17.084944319999998</v>
      </c>
      <c r="H522" s="20">
        <v>11.024123808000002</v>
      </c>
      <c r="I522" s="15">
        <v>7.1664963359999998</v>
      </c>
      <c r="J522" s="46">
        <v>5.5915603708609272</v>
      </c>
      <c r="K522" s="15">
        <v>4.2473860800000001</v>
      </c>
      <c r="L522" s="16">
        <v>1684.9302928</v>
      </c>
    </row>
    <row r="523" spans="1:12" ht="15.95" customHeight="1" x14ac:dyDescent="0.2">
      <c r="A523" s="4" t="s">
        <v>601</v>
      </c>
      <c r="B523" s="4" t="s">
        <v>443</v>
      </c>
      <c r="C523" s="5" t="s">
        <v>84</v>
      </c>
      <c r="D523" s="16">
        <v>233.20000000000002</v>
      </c>
      <c r="E523" s="15">
        <v>17.085543007999998</v>
      </c>
      <c r="F523" s="20">
        <v>12.913273350999999</v>
      </c>
      <c r="G523" s="15">
        <v>8.6750643800000002</v>
      </c>
      <c r="H523" s="20">
        <v>5.5577018469999997</v>
      </c>
      <c r="I523" s="15">
        <v>3.5922973614999996</v>
      </c>
      <c r="J523" s="46">
        <v>2.8068319139072848</v>
      </c>
      <c r="K523" s="15">
        <v>2.1449160950000001</v>
      </c>
      <c r="L523" s="16">
        <v>822.91759894999996</v>
      </c>
    </row>
    <row r="524" spans="1:12" ht="15.95" customHeight="1" x14ac:dyDescent="0.2">
      <c r="A524" s="4" t="s">
        <v>602</v>
      </c>
      <c r="B524" s="4" t="s">
        <v>443</v>
      </c>
      <c r="C524" s="5" t="s">
        <v>84</v>
      </c>
      <c r="D524" s="16">
        <v>370.6774916928</v>
      </c>
      <c r="E524" s="15">
        <v>37.067749169280006</v>
      </c>
      <c r="F524" s="20">
        <v>31.022147684659998</v>
      </c>
      <c r="G524" s="15">
        <v>21.163943230800001</v>
      </c>
      <c r="H524" s="20">
        <v>13.675473100020001</v>
      </c>
      <c r="I524" s="15">
        <v>8.9000708730899998</v>
      </c>
      <c r="J524" s="46">
        <v>6.9422222618543046</v>
      </c>
      <c r="K524" s="15">
        <v>5.2671358076999999</v>
      </c>
      <c r="L524" s="16">
        <v>2103.0276811570002</v>
      </c>
    </row>
    <row r="525" spans="1:12" ht="15.95" customHeight="1" x14ac:dyDescent="0.2">
      <c r="A525" s="4" t="s">
        <v>603</v>
      </c>
      <c r="B525" s="9" t="s">
        <v>443</v>
      </c>
      <c r="C525" s="5" t="s">
        <v>84</v>
      </c>
      <c r="D525" s="16">
        <v>342.69850880000007</v>
      </c>
      <c r="E525" s="15">
        <v>34.269850880000007</v>
      </c>
      <c r="F525" s="20">
        <v>28.486552360000001</v>
      </c>
      <c r="G525" s="15">
        <v>19.415256800000005</v>
      </c>
      <c r="H525" s="20">
        <v>12.538826920000002</v>
      </c>
      <c r="I525" s="15">
        <v>8.1568791400000009</v>
      </c>
      <c r="J525" s="46">
        <v>6.3631870198675502</v>
      </c>
      <c r="K525" s="15">
        <v>4.8299642000000009</v>
      </c>
      <c r="L525" s="16">
        <v>1923.7873220000001</v>
      </c>
    </row>
    <row r="526" spans="1:12" ht="15.95" customHeight="1" x14ac:dyDescent="0.2">
      <c r="A526" s="34" t="s">
        <v>604</v>
      </c>
      <c r="B526" s="4" t="s">
        <v>443</v>
      </c>
      <c r="C526" s="5" t="s">
        <v>84</v>
      </c>
      <c r="D526" s="16">
        <v>357.15539902080002</v>
      </c>
      <c r="E526" s="15">
        <v>35.71553990208001</v>
      </c>
      <c r="F526" s="20">
        <v>29.79670803626</v>
      </c>
      <c r="G526" s="15">
        <v>20.318812438800002</v>
      </c>
      <c r="H526" s="20">
        <v>13.126138085220001</v>
      </c>
      <c r="I526" s="15">
        <v>8.5408902864900025</v>
      </c>
      <c r="J526" s="46">
        <v>6.6623776287417229</v>
      </c>
      <c r="K526" s="15">
        <v>5.0558531097000001</v>
      </c>
      <c r="L526" s="16">
        <v>2016.4017749770001</v>
      </c>
    </row>
    <row r="527" spans="1:12" ht="15.95" customHeight="1" x14ac:dyDescent="0.2">
      <c r="A527" s="4" t="s">
        <v>605</v>
      </c>
      <c r="B527" s="4" t="s">
        <v>443</v>
      </c>
      <c r="C527" s="5" t="s">
        <v>84</v>
      </c>
      <c r="D527" s="16">
        <v>264.31695296000004</v>
      </c>
      <c r="E527" s="15">
        <v>26.431695296000004</v>
      </c>
      <c r="F527" s="20">
        <v>21.383223861999998</v>
      </c>
      <c r="G527" s="15">
        <v>14.51640956</v>
      </c>
      <c r="H527" s="20">
        <v>9.3545762140000015</v>
      </c>
      <c r="I527" s="15">
        <v>6.0748690630000004</v>
      </c>
      <c r="J527" s="46">
        <v>4.7410521721854311</v>
      </c>
      <c r="K527" s="15">
        <v>3.60525239</v>
      </c>
      <c r="L527" s="16">
        <v>1421.6554799</v>
      </c>
    </row>
    <row r="528" spans="1:12" x14ac:dyDescent="0.2">
      <c r="A528" s="4" t="s">
        <v>606</v>
      </c>
      <c r="B528" s="4" t="s">
        <v>443</v>
      </c>
      <c r="C528" s="5" t="s">
        <v>84</v>
      </c>
      <c r="D528" s="16">
        <v>233.20000000000002</v>
      </c>
      <c r="E528" s="15">
        <v>17.814675456</v>
      </c>
      <c r="F528" s="20">
        <v>13.574049631999999</v>
      </c>
      <c r="G528" s="15">
        <v>9.1307721599999994</v>
      </c>
      <c r="H528" s="20">
        <v>5.8539119040000003</v>
      </c>
      <c r="I528" s="15">
        <v>3.7859731680000004</v>
      </c>
      <c r="J528" s="46">
        <v>2.9577285298013245</v>
      </c>
      <c r="K528" s="15">
        <v>2.2588430399999999</v>
      </c>
      <c r="L528" s="16">
        <v>869.6276464</v>
      </c>
    </row>
    <row r="529" spans="1:12" x14ac:dyDescent="0.2">
      <c r="A529" s="4" t="s">
        <v>607</v>
      </c>
      <c r="B529" s="4" t="s">
        <v>443</v>
      </c>
      <c r="C529" s="5" t="s">
        <v>84</v>
      </c>
      <c r="D529" s="16">
        <v>336.56735008000004</v>
      </c>
      <c r="E529" s="15">
        <v>33.656735007999998</v>
      </c>
      <c r="F529" s="20">
        <v>27.930916100999998</v>
      </c>
      <c r="G529" s="15">
        <v>19.03205938</v>
      </c>
      <c r="H529" s="20">
        <v>12.289748597000003</v>
      </c>
      <c r="I529" s="15">
        <v>7.9940202364999999</v>
      </c>
      <c r="J529" s="46">
        <v>6.236300456953642</v>
      </c>
      <c r="K529" s="15">
        <v>4.7341648450000005</v>
      </c>
      <c r="L529" s="16">
        <v>1884.5095864500001</v>
      </c>
    </row>
    <row r="530" spans="1:12" x14ac:dyDescent="0.2">
      <c r="A530" s="4" t="s">
        <v>608</v>
      </c>
      <c r="B530" s="4" t="s">
        <v>443</v>
      </c>
      <c r="C530" s="5" t="s">
        <v>84</v>
      </c>
      <c r="D530" s="16">
        <v>340.92888781440001</v>
      </c>
      <c r="E530" s="15">
        <v>34.092888781439996</v>
      </c>
      <c r="F530" s="20">
        <v>28.326180458179994</v>
      </c>
      <c r="G530" s="15">
        <v>19.304655488399998</v>
      </c>
      <c r="H530" s="20">
        <v>12.466936067459999</v>
      </c>
      <c r="I530" s="15">
        <v>8.1098735825699997</v>
      </c>
      <c r="J530" s="46">
        <v>6.326564069006622</v>
      </c>
      <c r="K530" s="15">
        <v>4.8023138721</v>
      </c>
      <c r="L530" s="16">
        <v>1912.4506875609998</v>
      </c>
    </row>
    <row r="531" spans="1:12" x14ac:dyDescent="0.2">
      <c r="A531" s="4" t="s">
        <v>609</v>
      </c>
      <c r="B531" s="4" t="s">
        <v>443</v>
      </c>
      <c r="C531" s="5" t="s">
        <v>84</v>
      </c>
      <c r="D531" s="16">
        <v>233.20000000000002</v>
      </c>
      <c r="E531" s="15">
        <v>19.538079424000003</v>
      </c>
      <c r="F531" s="20">
        <v>15.135884477999998</v>
      </c>
      <c r="G531" s="15">
        <v>10.207899640000001</v>
      </c>
      <c r="H531" s="20">
        <v>6.5540447659999996</v>
      </c>
      <c r="I531" s="15">
        <v>4.2437523470000009</v>
      </c>
      <c r="J531" s="46">
        <v>3.3143932582781459</v>
      </c>
      <c r="K531" s="15">
        <v>2.5281249100000003</v>
      </c>
      <c r="L531" s="16">
        <v>980.03321310000001</v>
      </c>
    </row>
    <row r="532" spans="1:12" x14ac:dyDescent="0.2">
      <c r="A532" s="4" t="s">
        <v>610</v>
      </c>
      <c r="B532" s="4" t="s">
        <v>443</v>
      </c>
      <c r="C532" s="5" t="s">
        <v>84</v>
      </c>
      <c r="D532" s="16">
        <v>258.01990000000001</v>
      </c>
      <c r="E532" s="15">
        <v>25.80199</v>
      </c>
      <c r="F532" s="20">
        <v>20.8125534375</v>
      </c>
      <c r="G532" s="15">
        <v>14.122843749999999</v>
      </c>
      <c r="H532" s="20">
        <v>9.0987584375000008</v>
      </c>
      <c r="I532" s="15">
        <v>5.9076035937499993</v>
      </c>
      <c r="J532" s="46">
        <v>4.6107323675496685</v>
      </c>
      <c r="K532" s="15">
        <v>3.5068609374999999</v>
      </c>
      <c r="L532" s="16">
        <v>1381.314984375</v>
      </c>
    </row>
    <row r="533" spans="1:12" x14ac:dyDescent="0.2">
      <c r="A533" s="4" t="s">
        <v>611</v>
      </c>
      <c r="B533" s="4" t="s">
        <v>443</v>
      </c>
      <c r="C533" s="5" t="s">
        <v>84</v>
      </c>
      <c r="D533" s="16">
        <v>280.88814496000003</v>
      </c>
      <c r="E533" s="15">
        <v>28.088814496000001</v>
      </c>
      <c r="F533" s="20">
        <v>22.884988136999997</v>
      </c>
      <c r="G533" s="15">
        <v>15.552109060000001</v>
      </c>
      <c r="H533" s="20">
        <v>10.027780889000001</v>
      </c>
      <c r="I533" s="15">
        <v>6.5150413505000007</v>
      </c>
      <c r="J533" s="46">
        <v>5.0839990264900665</v>
      </c>
      <c r="K533" s="15">
        <v>3.8641772650000004</v>
      </c>
      <c r="L533" s="16">
        <v>1527.8146786500001</v>
      </c>
    </row>
    <row r="534" spans="1:12" x14ac:dyDescent="0.2">
      <c r="A534" s="4" t="s">
        <v>612</v>
      </c>
      <c r="B534" s="4" t="s">
        <v>443</v>
      </c>
      <c r="C534" s="5" t="s">
        <v>84</v>
      </c>
      <c r="D534" s="16">
        <v>233.20000000000002</v>
      </c>
      <c r="E534" s="15">
        <v>19.339225119999998</v>
      </c>
      <c r="F534" s="20">
        <v>14.955672764999999</v>
      </c>
      <c r="G534" s="15">
        <v>10.083615699999999</v>
      </c>
      <c r="H534" s="20">
        <v>6.4732602050000008</v>
      </c>
      <c r="I534" s="15">
        <v>4.1909316724999996</v>
      </c>
      <c r="J534" s="46">
        <v>3.2732396357615894</v>
      </c>
      <c r="K534" s="15">
        <v>2.4970539249999999</v>
      </c>
      <c r="L534" s="16">
        <v>967.29410925000002</v>
      </c>
    </row>
    <row r="535" spans="1:12" x14ac:dyDescent="0.2">
      <c r="A535" s="4" t="s">
        <v>613</v>
      </c>
      <c r="B535" s="4" t="s">
        <v>443</v>
      </c>
      <c r="C535" s="5" t="s">
        <v>84</v>
      </c>
      <c r="D535" s="16">
        <v>233.20000000000002</v>
      </c>
      <c r="E535" s="15">
        <v>17.715248304000003</v>
      </c>
      <c r="F535" s="20">
        <v>13.4839437755</v>
      </c>
      <c r="G535" s="15">
        <v>9.0686301900000004</v>
      </c>
      <c r="H535" s="20">
        <v>5.8135196235000013</v>
      </c>
      <c r="I535" s="15">
        <v>3.7595628307500002</v>
      </c>
      <c r="J535" s="46">
        <v>2.9371517185430465</v>
      </c>
      <c r="K535" s="15">
        <v>2.2433075475000002</v>
      </c>
      <c r="L535" s="16">
        <v>863.25809447500001</v>
      </c>
    </row>
    <row r="536" spans="1:12" x14ac:dyDescent="0.2">
      <c r="A536" s="4" t="s">
        <v>614</v>
      </c>
      <c r="B536" s="4" t="s">
        <v>443</v>
      </c>
      <c r="C536" s="5" t="s">
        <v>84</v>
      </c>
      <c r="D536" s="16">
        <v>233.20000000000002</v>
      </c>
      <c r="E536" s="15">
        <v>20.002072800000004</v>
      </c>
      <c r="F536" s="20">
        <v>15.556378475000001</v>
      </c>
      <c r="G536" s="15">
        <v>10.4978955</v>
      </c>
      <c r="H536" s="20">
        <v>6.7425420750000011</v>
      </c>
      <c r="I536" s="15">
        <v>4.3670005875000006</v>
      </c>
      <c r="J536" s="46">
        <v>3.4104183774834445</v>
      </c>
      <c r="K536" s="15">
        <v>2.6006238750000001</v>
      </c>
      <c r="L536" s="16">
        <v>1009.75778875</v>
      </c>
    </row>
    <row r="537" spans="1:12" x14ac:dyDescent="0.2">
      <c r="A537" s="4" t="s">
        <v>615</v>
      </c>
      <c r="B537" s="4" t="s">
        <v>443</v>
      </c>
      <c r="C537" s="5" t="s">
        <v>84</v>
      </c>
      <c r="D537" s="16">
        <v>233.20000000000002</v>
      </c>
      <c r="E537" s="15">
        <v>17.052400624000004</v>
      </c>
      <c r="F537" s="20">
        <v>12.883238065499999</v>
      </c>
      <c r="G537" s="15">
        <v>8.6543503900000012</v>
      </c>
      <c r="H537" s="20">
        <v>5.5442377535000009</v>
      </c>
      <c r="I537" s="15">
        <v>3.5834939157500001</v>
      </c>
      <c r="J537" s="46">
        <v>2.7999729768211923</v>
      </c>
      <c r="K537" s="15">
        <v>2.1397375975000004</v>
      </c>
      <c r="L537" s="16">
        <v>820.794414975</v>
      </c>
    </row>
    <row r="538" spans="1:12" x14ac:dyDescent="0.2">
      <c r="A538" s="4" t="s">
        <v>616</v>
      </c>
      <c r="B538" s="4" t="s">
        <v>443</v>
      </c>
      <c r="C538" s="5" t="s">
        <v>84</v>
      </c>
      <c r="D538" s="16">
        <v>247.08291328000001</v>
      </c>
      <c r="E538" s="15">
        <v>24.708291328000005</v>
      </c>
      <c r="F538" s="20">
        <v>19.821389016000001</v>
      </c>
      <c r="G538" s="15">
        <v>13.439282080000002</v>
      </c>
      <c r="H538" s="20">
        <v>8.6544433520000013</v>
      </c>
      <c r="I538" s="15">
        <v>5.6170898840000003</v>
      </c>
      <c r="J538" s="46">
        <v>4.3843874437086097</v>
      </c>
      <c r="K538" s="15">
        <v>3.3359705200000005</v>
      </c>
      <c r="L538" s="16">
        <v>1311.2499132</v>
      </c>
    </row>
    <row r="539" spans="1:12" x14ac:dyDescent="0.2">
      <c r="A539" s="4" t="s">
        <v>617</v>
      </c>
      <c r="B539" s="4" t="s">
        <v>443</v>
      </c>
      <c r="C539" s="5" t="s">
        <v>84</v>
      </c>
      <c r="D539" s="16">
        <v>233.20000000000002</v>
      </c>
      <c r="E539" s="15">
        <v>22.786033056000001</v>
      </c>
      <c r="F539" s="20">
        <v>18.079342456999999</v>
      </c>
      <c r="G539" s="15">
        <v>12.23787066</v>
      </c>
      <c r="H539" s="20">
        <v>7.8735259290000013</v>
      </c>
      <c r="I539" s="15">
        <v>5.1064900305000007</v>
      </c>
      <c r="J539" s="46">
        <v>3.9865690927152322</v>
      </c>
      <c r="K539" s="15">
        <v>3.0356176650000002</v>
      </c>
      <c r="L539" s="16">
        <v>1188.1052426499998</v>
      </c>
    </row>
    <row r="540" spans="1:12" x14ac:dyDescent="0.2">
      <c r="A540" s="4" t="s">
        <v>618</v>
      </c>
      <c r="B540" s="4" t="s">
        <v>443</v>
      </c>
      <c r="C540" s="5" t="s">
        <v>84</v>
      </c>
      <c r="D540" s="16">
        <v>241.78013184000002</v>
      </c>
      <c r="E540" s="15">
        <v>24.178013184000005</v>
      </c>
      <c r="F540" s="20">
        <v>19.340824447999999</v>
      </c>
      <c r="G540" s="15">
        <v>13.107858240000001</v>
      </c>
      <c r="H540" s="20">
        <v>8.4390178560000013</v>
      </c>
      <c r="I540" s="15">
        <v>5.4762347519999999</v>
      </c>
      <c r="J540" s="46">
        <v>4.2746444503311256</v>
      </c>
      <c r="K540" s="15">
        <v>3.2531145600000002</v>
      </c>
      <c r="L540" s="16">
        <v>1277.2789696</v>
      </c>
    </row>
    <row r="541" spans="1:12" x14ac:dyDescent="0.2">
      <c r="A541" s="4" t="s">
        <v>619</v>
      </c>
      <c r="B541" s="4" t="s">
        <v>443</v>
      </c>
      <c r="C541" s="5" t="s">
        <v>84</v>
      </c>
      <c r="D541" s="16">
        <v>334.50589379520005</v>
      </c>
      <c r="E541" s="15">
        <v>33.450589379520004</v>
      </c>
      <c r="F541" s="20">
        <v>27.74409662519</v>
      </c>
      <c r="G541" s="15">
        <v>18.903218362200004</v>
      </c>
      <c r="H541" s="20">
        <v>12.206001935430002</v>
      </c>
      <c r="I541" s="15">
        <v>7.9392628039350015</v>
      </c>
      <c r="J541" s="46">
        <v>6.1936378682781461</v>
      </c>
      <c r="K541" s="15">
        <v>4.7019545905500006</v>
      </c>
      <c r="L541" s="16">
        <v>1871.3033821255001</v>
      </c>
    </row>
    <row r="542" spans="1:12" x14ac:dyDescent="0.2">
      <c r="A542" s="4" t="s">
        <v>620</v>
      </c>
      <c r="B542" s="4" t="s">
        <v>443</v>
      </c>
      <c r="C542" s="5" t="s">
        <v>84</v>
      </c>
      <c r="D542" s="16">
        <v>286.52235024000009</v>
      </c>
      <c r="E542" s="15">
        <v>28.652235024000003</v>
      </c>
      <c r="F542" s="20">
        <v>23.395587990500001</v>
      </c>
      <c r="G542" s="15">
        <v>15.90424689</v>
      </c>
      <c r="H542" s="20">
        <v>10.256670478500002</v>
      </c>
      <c r="I542" s="15">
        <v>6.6646999282499992</v>
      </c>
      <c r="J542" s="46">
        <v>5.2006009569536431</v>
      </c>
      <c r="K542" s="15">
        <v>3.9522117225</v>
      </c>
      <c r="L542" s="16">
        <v>1563.908806225</v>
      </c>
    </row>
    <row r="543" spans="1:12" x14ac:dyDescent="0.2">
      <c r="A543" s="4" t="s">
        <v>621</v>
      </c>
      <c r="B543" s="4" t="s">
        <v>443</v>
      </c>
      <c r="C543" s="5" t="s">
        <v>84</v>
      </c>
      <c r="D543" s="16">
        <v>289.54493566080004</v>
      </c>
      <c r="E543" s="15">
        <v>28.954493566080004</v>
      </c>
      <c r="F543" s="20">
        <v>23.669509794259998</v>
      </c>
      <c r="G543" s="15">
        <v>16.093158478800003</v>
      </c>
      <c r="H543" s="20">
        <v>10.379463011220002</v>
      </c>
      <c r="I543" s="15">
        <v>6.74498735349</v>
      </c>
      <c r="J543" s="46">
        <v>5.2631544631788083</v>
      </c>
      <c r="K543" s="15">
        <v>3.9994396197000004</v>
      </c>
      <c r="L543" s="16">
        <v>1583.2722440770001</v>
      </c>
    </row>
    <row r="544" spans="1:12" x14ac:dyDescent="0.2">
      <c r="A544" s="4" t="s">
        <v>622</v>
      </c>
      <c r="B544" s="4" t="s">
        <v>443</v>
      </c>
      <c r="C544" s="5" t="s">
        <v>84</v>
      </c>
      <c r="D544" s="16">
        <v>233.20000000000002</v>
      </c>
      <c r="E544" s="15">
        <v>22.632915241920003</v>
      </c>
      <c r="F544" s="20">
        <v>17.940579437989999</v>
      </c>
      <c r="G544" s="15">
        <v>12.142172026200003</v>
      </c>
      <c r="H544" s="20">
        <v>7.8113218170300023</v>
      </c>
      <c r="I544" s="15">
        <v>5.0658181111350009</v>
      </c>
      <c r="J544" s="46">
        <v>3.9548808033774843</v>
      </c>
      <c r="K544" s="15">
        <v>3.0116930065500003</v>
      </c>
      <c r="L544" s="16">
        <v>1178.2961326855002</v>
      </c>
    </row>
    <row r="545" spans="1:12" x14ac:dyDescent="0.2">
      <c r="A545" s="4" t="s">
        <v>623</v>
      </c>
      <c r="B545" s="4" t="s">
        <v>443</v>
      </c>
      <c r="C545" s="5" t="s">
        <v>84</v>
      </c>
      <c r="D545" s="16">
        <v>233.20000000000002</v>
      </c>
      <c r="E545" s="15">
        <v>21.824903920000001</v>
      </c>
      <c r="F545" s="20">
        <v>17.208319177499998</v>
      </c>
      <c r="G545" s="15">
        <v>11.637164950000001</v>
      </c>
      <c r="H545" s="20">
        <v>7.4830672175000004</v>
      </c>
      <c r="I545" s="15">
        <v>4.8511901037500005</v>
      </c>
      <c r="J545" s="46">
        <v>3.787659917218543</v>
      </c>
      <c r="K545" s="15">
        <v>2.8854412374999998</v>
      </c>
      <c r="L545" s="16">
        <v>1126.5329073749999</v>
      </c>
    </row>
    <row r="546" spans="1:12" x14ac:dyDescent="0.2">
      <c r="A546" s="4" t="s">
        <v>624</v>
      </c>
      <c r="B546" s="4" t="s">
        <v>443</v>
      </c>
      <c r="C546" s="5" t="s">
        <v>84</v>
      </c>
      <c r="D546" s="16">
        <v>322.31612496000002</v>
      </c>
      <c r="E546" s="15">
        <v>32.231612496000004</v>
      </c>
      <c r="F546" s="20">
        <v>26.639398824499999</v>
      </c>
      <c r="G546" s="15">
        <v>18.141357810000002</v>
      </c>
      <c r="H546" s="20">
        <v>11.710792576500001</v>
      </c>
      <c r="I546" s="15">
        <v>7.61547206925</v>
      </c>
      <c r="J546" s="46">
        <v>5.9413661622516551</v>
      </c>
      <c r="K546" s="15">
        <v>4.5114894525000002</v>
      </c>
      <c r="L546" s="16">
        <v>1793.2126755249999</v>
      </c>
    </row>
    <row r="547" spans="1:12" x14ac:dyDescent="0.2">
      <c r="A547" s="4" t="s">
        <v>625</v>
      </c>
      <c r="B547" s="4" t="s">
        <v>443</v>
      </c>
      <c r="C547" s="47" t="s">
        <v>84</v>
      </c>
      <c r="D547" s="16">
        <v>233.20000000000002</v>
      </c>
      <c r="E547" s="15">
        <v>17.914102608</v>
      </c>
      <c r="F547" s="20">
        <v>13.664155488500001</v>
      </c>
      <c r="G547" s="15">
        <v>9.1929141300000001</v>
      </c>
      <c r="H547" s="20">
        <v>5.894304184500001</v>
      </c>
      <c r="I547" s="15">
        <v>3.8123835052500001</v>
      </c>
      <c r="J547" s="46">
        <v>2.9783053410596034</v>
      </c>
      <c r="K547" s="15">
        <v>2.2743785325000001</v>
      </c>
      <c r="L547" s="16">
        <v>875.997198325</v>
      </c>
    </row>
    <row r="548" spans="1:12" x14ac:dyDescent="0.2">
      <c r="A548" s="4" t="s">
        <v>626</v>
      </c>
      <c r="B548" s="4" t="s">
        <v>443</v>
      </c>
      <c r="C548" s="47" t="s">
        <v>84</v>
      </c>
      <c r="D548" s="16">
        <v>233.20000000000002</v>
      </c>
      <c r="E548" s="15">
        <v>21.858046304000002</v>
      </c>
      <c r="F548" s="20">
        <v>17.238354463</v>
      </c>
      <c r="G548" s="15">
        <v>11.65787894</v>
      </c>
      <c r="H548" s="20">
        <v>7.496531311</v>
      </c>
      <c r="I548" s="15">
        <v>4.8599935494999995</v>
      </c>
      <c r="J548" s="46">
        <v>3.794518854304636</v>
      </c>
      <c r="K548" s="15">
        <v>2.890619735</v>
      </c>
      <c r="L548" s="16">
        <v>1128.6560913499998</v>
      </c>
    </row>
    <row r="549" spans="1:12" x14ac:dyDescent="0.2">
      <c r="A549" s="4" t="s">
        <v>627</v>
      </c>
      <c r="B549" s="4" t="s">
        <v>443</v>
      </c>
      <c r="C549" s="47" t="s">
        <v>84</v>
      </c>
      <c r="D549" s="16">
        <v>279.23102576000008</v>
      </c>
      <c r="E549" s="15">
        <v>27.923102576000009</v>
      </c>
      <c r="F549" s="46">
        <v>22.734811709500001</v>
      </c>
      <c r="G549" s="15">
        <v>15.44853911</v>
      </c>
      <c r="H549" s="46">
        <v>9.9604604215000005</v>
      </c>
      <c r="I549" s="15">
        <v>6.4710241217500002</v>
      </c>
      <c r="J549" s="46">
        <v>5.049704341059603</v>
      </c>
      <c r="K549" s="15">
        <v>3.8382847775000002</v>
      </c>
      <c r="L549" s="59">
        <v>1517.1987587750002</v>
      </c>
    </row>
    <row r="550" spans="1:12" x14ac:dyDescent="0.2">
      <c r="A550" s="4" t="s">
        <v>628</v>
      </c>
      <c r="B550" s="4" t="s">
        <v>443</v>
      </c>
      <c r="C550" s="56" t="s">
        <v>84</v>
      </c>
      <c r="D550" s="59">
        <v>233.20000000000002</v>
      </c>
      <c r="E550" s="15">
        <v>19.869503264000002</v>
      </c>
      <c r="F550" s="46">
        <v>15.436237332999999</v>
      </c>
      <c r="G550" s="15">
        <v>10.41503954</v>
      </c>
      <c r="H550" s="46">
        <v>6.6886857010000016</v>
      </c>
      <c r="I550" s="15">
        <v>4.331786804500001</v>
      </c>
      <c r="J550" s="46">
        <v>3.3829826291390734</v>
      </c>
      <c r="K550" s="15">
        <v>2.5799098850000002</v>
      </c>
      <c r="L550" s="59">
        <v>1001.2650528500001</v>
      </c>
    </row>
    <row r="551" spans="1:12" x14ac:dyDescent="0.2">
      <c r="A551" s="4" t="s">
        <v>629</v>
      </c>
      <c r="B551" s="4" t="s">
        <v>443</v>
      </c>
      <c r="C551" s="56" t="s">
        <v>84</v>
      </c>
      <c r="D551" s="59">
        <v>267.63119136</v>
      </c>
      <c r="E551" s="15">
        <v>26.763119136000004</v>
      </c>
      <c r="F551" s="46">
        <v>21.683576717000001</v>
      </c>
      <c r="G551" s="15">
        <v>14.723549460000001</v>
      </c>
      <c r="H551" s="46">
        <v>9.4892171490000017</v>
      </c>
      <c r="I551" s="15">
        <v>6.1629035205000005</v>
      </c>
      <c r="J551" s="46">
        <v>4.8096415430463573</v>
      </c>
      <c r="K551" s="15">
        <v>3.6570373650000003</v>
      </c>
      <c r="L551" s="59">
        <v>1442.8873196499999</v>
      </c>
    </row>
    <row r="552" spans="1:12" x14ac:dyDescent="0.2">
      <c r="A552" s="4" t="s">
        <v>630</v>
      </c>
      <c r="B552" s="4" t="s">
        <v>443</v>
      </c>
      <c r="C552" s="56" t="s">
        <v>84</v>
      </c>
      <c r="D552" s="59">
        <v>233.20000000000002</v>
      </c>
      <c r="E552" s="15">
        <v>19.691860085760002</v>
      </c>
      <c r="F552" s="46">
        <v>15.27524820272</v>
      </c>
      <c r="G552" s="15">
        <v>10.3040125536</v>
      </c>
      <c r="H552" s="46">
        <v>6.6165181598400009</v>
      </c>
      <c r="I552" s="15">
        <v>4.2846003352800004</v>
      </c>
      <c r="J552" s="46">
        <v>3.3462187263576162</v>
      </c>
      <c r="K552" s="15">
        <v>2.5521531384</v>
      </c>
      <c r="L552" s="59">
        <v>989.88478674399983</v>
      </c>
    </row>
    <row r="553" spans="1:12" x14ac:dyDescent="0.2">
      <c r="A553" s="4" t="s">
        <v>631</v>
      </c>
      <c r="B553" s="4" t="s">
        <v>443</v>
      </c>
      <c r="C553" s="56" t="s">
        <v>84</v>
      </c>
      <c r="D553" s="59">
        <v>233.20000000000002</v>
      </c>
      <c r="E553" s="15">
        <v>20.996344320000002</v>
      </c>
      <c r="F553" s="46">
        <v>16.457437039999999</v>
      </c>
      <c r="G553" s="15">
        <v>11.119315200000001</v>
      </c>
      <c r="H553" s="46">
        <v>7.1464648800000017</v>
      </c>
      <c r="I553" s="15">
        <v>4.6311039600000008</v>
      </c>
      <c r="J553" s="46">
        <v>3.6161864900662257</v>
      </c>
      <c r="K553" s="15">
        <v>2.7559788000000003</v>
      </c>
      <c r="L553" s="59">
        <v>1073.4533080000001</v>
      </c>
    </row>
    <row r="554" spans="1:12" x14ac:dyDescent="0.2">
      <c r="A554" s="4" t="s">
        <v>632</v>
      </c>
      <c r="B554" s="4" t="s">
        <v>443</v>
      </c>
      <c r="C554" s="56" t="s">
        <v>84</v>
      </c>
      <c r="D554" s="59">
        <v>343.295254032</v>
      </c>
      <c r="E554" s="15">
        <v>34.329525403200002</v>
      </c>
      <c r="F554" s="46">
        <v>28.54063239665</v>
      </c>
      <c r="G554" s="15">
        <v>19.452553377000001</v>
      </c>
      <c r="H554" s="46">
        <v>12.563069695050002</v>
      </c>
      <c r="I554" s="15">
        <v>8.1727301852250012</v>
      </c>
      <c r="J554" s="46">
        <v>6.3755368798013246</v>
      </c>
      <c r="K554" s="15">
        <v>4.8392883442499999</v>
      </c>
      <c r="L554" s="59">
        <v>1927.6102211425</v>
      </c>
    </row>
    <row r="555" spans="1:12" x14ac:dyDescent="0.2">
      <c r="A555" s="4" t="s">
        <v>633</v>
      </c>
      <c r="B555" s="4" t="s">
        <v>443</v>
      </c>
      <c r="C555" s="56" t="s">
        <v>84</v>
      </c>
      <c r="D555" s="59">
        <v>319.66473424000003</v>
      </c>
      <c r="E555" s="15">
        <v>31.966473424000004</v>
      </c>
      <c r="F555" s="46">
        <v>26.3991165405</v>
      </c>
      <c r="G555" s="15">
        <v>17.975645890000003</v>
      </c>
      <c r="H555" s="46">
        <v>11.603079828500002</v>
      </c>
      <c r="I555" s="15">
        <v>7.5450445032499998</v>
      </c>
      <c r="J555" s="46">
        <v>5.886494665562914</v>
      </c>
      <c r="K555" s="15">
        <v>4.4700614725000003</v>
      </c>
      <c r="L555" s="59">
        <v>1776.2272037249998</v>
      </c>
    </row>
    <row r="556" spans="1:12" x14ac:dyDescent="0.2">
      <c r="A556" s="4" t="s">
        <v>634</v>
      </c>
      <c r="B556" s="4" t="s">
        <v>443</v>
      </c>
      <c r="C556" s="56"/>
      <c r="D556" s="59">
        <v>235.42</v>
      </c>
      <c r="E556" s="15">
        <v>19.63</v>
      </c>
      <c r="F556" s="46">
        <v>15.31</v>
      </c>
      <c r="G556" s="15">
        <v>10.34</v>
      </c>
      <c r="H556" s="46">
        <v>6.64</v>
      </c>
      <c r="I556" s="15">
        <v>4.3</v>
      </c>
      <c r="J556" s="46">
        <v>3.36</v>
      </c>
      <c r="K556" s="15">
        <v>2.56</v>
      </c>
      <c r="L556" s="59">
        <v>976.54</v>
      </c>
    </row>
    <row r="557" spans="1:12" x14ac:dyDescent="0.2">
      <c r="A557" s="4" t="s">
        <v>635</v>
      </c>
      <c r="B557" s="4" t="s">
        <v>443</v>
      </c>
      <c r="C557" s="56" t="s">
        <v>84</v>
      </c>
      <c r="D557" s="59">
        <v>344.4888064000001</v>
      </c>
      <c r="E557" s="15">
        <v>34.448880640000013</v>
      </c>
      <c r="F557" s="46">
        <v>28.648798080000002</v>
      </c>
      <c r="G557" s="15">
        <v>19.527150400000004</v>
      </c>
      <c r="H557" s="46">
        <v>12.611557760000002</v>
      </c>
      <c r="I557" s="15">
        <v>8.2044339200000014</v>
      </c>
      <c r="J557" s="46">
        <v>6.4002378807947027</v>
      </c>
      <c r="K557" s="15">
        <v>4.8579376000000014</v>
      </c>
      <c r="L557" s="59">
        <v>1935.2564159999999</v>
      </c>
    </row>
    <row r="558" spans="1:12" x14ac:dyDescent="0.2">
      <c r="A558" s="4" t="s">
        <v>636</v>
      </c>
      <c r="B558" s="4" t="s">
        <v>443</v>
      </c>
      <c r="C558" s="56" t="s">
        <v>84</v>
      </c>
      <c r="D558" s="59">
        <v>233.20000000000002</v>
      </c>
      <c r="E558" s="15">
        <v>14.8915171872</v>
      </c>
      <c r="F558" s="46">
        <v>10.924937450899998</v>
      </c>
      <c r="G558" s="15">
        <v>7.3037982420000001</v>
      </c>
      <c r="H558" s="46">
        <v>4.6663788573000007</v>
      </c>
      <c r="I558" s="15">
        <v>3.0095092528499996</v>
      </c>
      <c r="J558" s="46">
        <v>2.352770278807947</v>
      </c>
      <c r="K558" s="15">
        <v>1.8020995605000001</v>
      </c>
      <c r="L558" s="59">
        <v>682.36281980499984</v>
      </c>
    </row>
    <row r="559" spans="1:12" x14ac:dyDescent="0.2">
      <c r="A559" s="4" t="s">
        <v>637</v>
      </c>
      <c r="B559" s="4" t="s">
        <v>443</v>
      </c>
      <c r="C559" s="56" t="s">
        <v>84</v>
      </c>
      <c r="D559" s="59">
        <v>233.20000000000002</v>
      </c>
      <c r="E559" s="15">
        <v>22.125836766720003</v>
      </c>
      <c r="F559" s="46">
        <v>17.48103956984</v>
      </c>
      <c r="G559" s="15">
        <v>11.8252479792</v>
      </c>
      <c r="H559" s="46">
        <v>7.6053211864800012</v>
      </c>
      <c r="I559" s="15">
        <v>4.9311253911600001</v>
      </c>
      <c r="J559" s="46">
        <v>3.8499390659602652</v>
      </c>
      <c r="K559" s="15">
        <v>2.9324619948000001</v>
      </c>
      <c r="L559" s="59">
        <v>1145.8114178679998</v>
      </c>
    </row>
    <row r="560" spans="1:12" x14ac:dyDescent="0.2">
      <c r="A560" s="4" t="s">
        <v>638</v>
      </c>
      <c r="B560" s="4" t="s">
        <v>443</v>
      </c>
      <c r="C560" s="56" t="s">
        <v>84</v>
      </c>
      <c r="D560" s="59">
        <v>233.20000000000002</v>
      </c>
      <c r="E560" s="15">
        <v>18.610092672</v>
      </c>
      <c r="F560" s="46">
        <v>14.294896483999999</v>
      </c>
      <c r="G560" s="15">
        <v>9.6279079200000002</v>
      </c>
      <c r="H560" s="46">
        <v>6.1770501480000002</v>
      </c>
      <c r="I560" s="15">
        <v>3.9972558660000006</v>
      </c>
      <c r="J560" s="46">
        <v>3.1223430198675501</v>
      </c>
      <c r="K560" s="15">
        <v>2.3831269800000001</v>
      </c>
      <c r="L560" s="59">
        <v>920.58406180000009</v>
      </c>
    </row>
    <row r="561" spans="1:12" x14ac:dyDescent="0.2">
      <c r="A561" s="4" t="s">
        <v>639</v>
      </c>
      <c r="B561" s="9" t="s">
        <v>443</v>
      </c>
      <c r="C561" s="56" t="s">
        <v>84</v>
      </c>
      <c r="D561" s="59">
        <v>292.81940320000007</v>
      </c>
      <c r="E561" s="15">
        <v>29.281940320000007</v>
      </c>
      <c r="F561" s="46">
        <v>23.966258415000002</v>
      </c>
      <c r="G561" s="15">
        <v>16.297812700000001</v>
      </c>
      <c r="H561" s="46">
        <v>10.512488255000001</v>
      </c>
      <c r="I561" s="15">
        <v>6.8319653975000012</v>
      </c>
      <c r="J561" s="46">
        <v>5.3309207615894039</v>
      </c>
      <c r="K561" s="15">
        <v>4.0506031750000009</v>
      </c>
      <c r="L561" s="59">
        <v>1604.2493017499999</v>
      </c>
    </row>
    <row r="562" spans="1:12" x14ac:dyDescent="0.2">
      <c r="A562" s="4" t="s">
        <v>640</v>
      </c>
      <c r="B562" s="9" t="s">
        <v>443</v>
      </c>
      <c r="C562" s="56" t="s">
        <v>84</v>
      </c>
      <c r="D562" s="59">
        <v>233.20000000000002</v>
      </c>
      <c r="E562" s="15">
        <v>17.052400624000004</v>
      </c>
      <c r="F562" s="46">
        <v>12.883238065499999</v>
      </c>
      <c r="G562" s="15">
        <v>8.6543503900000012</v>
      </c>
      <c r="H562" s="46">
        <v>5.5442377535000009</v>
      </c>
      <c r="I562" s="15">
        <v>3.5834939157500001</v>
      </c>
      <c r="J562" s="46">
        <v>2.7999729768211923</v>
      </c>
      <c r="K562" s="15">
        <v>2.1397375975000004</v>
      </c>
      <c r="L562" s="59">
        <v>820.794414975</v>
      </c>
    </row>
    <row r="563" spans="1:12" x14ac:dyDescent="0.2">
      <c r="A563" s="4" t="s">
        <v>641</v>
      </c>
      <c r="B563" s="4" t="s">
        <v>443</v>
      </c>
      <c r="C563" s="56" t="s">
        <v>84</v>
      </c>
      <c r="D563" s="59">
        <v>329.93887328000005</v>
      </c>
      <c r="E563" s="15">
        <v>32.993887328000007</v>
      </c>
      <c r="F563" s="46">
        <v>27.330210391000001</v>
      </c>
      <c r="G563" s="15">
        <v>18.617779580000004</v>
      </c>
      <c r="H563" s="46">
        <v>12.020466727000002</v>
      </c>
      <c r="I563" s="15">
        <v>7.8179513215000007</v>
      </c>
      <c r="J563" s="46">
        <v>6.0991217152317887</v>
      </c>
      <c r="K563" s="15">
        <v>4.6305948950000007</v>
      </c>
      <c r="L563" s="59">
        <v>1842.04590695</v>
      </c>
    </row>
    <row r="564" spans="1:12" x14ac:dyDescent="0.2">
      <c r="A564" s="4" t="s">
        <v>642</v>
      </c>
      <c r="B564" s="4" t="s">
        <v>443</v>
      </c>
      <c r="C564" s="56" t="s">
        <v>84</v>
      </c>
      <c r="D564" s="59">
        <v>298.33429589759999</v>
      </c>
      <c r="E564" s="15">
        <v>29.833429589760001</v>
      </c>
      <c r="F564" s="46">
        <v>24.466045565720002</v>
      </c>
      <c r="G564" s="15">
        <v>16.6424934936</v>
      </c>
      <c r="H564" s="46">
        <v>10.73653077084</v>
      </c>
      <c r="I564" s="15">
        <v>6.9784547347800006</v>
      </c>
      <c r="J564" s="46">
        <v>5.4450534747019868</v>
      </c>
      <c r="K564" s="15">
        <v>4.1367733734000005</v>
      </c>
      <c r="L564" s="59">
        <v>1639.579083094</v>
      </c>
    </row>
    <row r="565" spans="1:12" x14ac:dyDescent="0.2">
      <c r="A565" s="4" t="s">
        <v>643</v>
      </c>
      <c r="B565" s="4" t="s">
        <v>443</v>
      </c>
      <c r="C565" s="56" t="s">
        <v>84</v>
      </c>
      <c r="D565" s="59">
        <v>259.79633178240005</v>
      </c>
      <c r="E565" s="15">
        <v>25.979633178240004</v>
      </c>
      <c r="F565" s="46">
        <v>20.973542567780001</v>
      </c>
      <c r="G565" s="15">
        <v>14.2338707364</v>
      </c>
      <c r="H565" s="46">
        <v>9.1709259786600015</v>
      </c>
      <c r="I565" s="15">
        <v>5.9547900629700008</v>
      </c>
      <c r="J565" s="46">
        <v>4.6474962703311249</v>
      </c>
      <c r="K565" s="15">
        <v>3.5346176841000001</v>
      </c>
      <c r="L565" s="59">
        <v>1392.6952504809999</v>
      </c>
    </row>
    <row r="566" spans="1:12" x14ac:dyDescent="0.2">
      <c r="A566" s="4" t="s">
        <v>644</v>
      </c>
      <c r="B566" s="4" t="s">
        <v>443</v>
      </c>
      <c r="C566" s="56" t="s">
        <v>84</v>
      </c>
      <c r="D566" s="59">
        <v>279.40336615680002</v>
      </c>
      <c r="E566" s="15">
        <v>27.94033661568</v>
      </c>
      <c r="F566" s="46">
        <v>22.750430057959999</v>
      </c>
      <c r="G566" s="15">
        <v>15.4593103848</v>
      </c>
      <c r="H566" s="46">
        <v>9.9674617501200018</v>
      </c>
      <c r="I566" s="15">
        <v>6.4756019135400003</v>
      </c>
      <c r="J566" s="46">
        <v>5.0532709883443712</v>
      </c>
      <c r="K566" s="15">
        <v>3.8409775962000001</v>
      </c>
      <c r="L566" s="59">
        <v>1518.3028144419998</v>
      </c>
    </row>
    <row r="567" spans="1:12" x14ac:dyDescent="0.2">
      <c r="A567" s="4" t="s">
        <v>645</v>
      </c>
      <c r="B567" s="4" t="s">
        <v>443</v>
      </c>
      <c r="C567" s="56" t="s">
        <v>84</v>
      </c>
      <c r="D567" s="59">
        <v>303.75638992</v>
      </c>
      <c r="E567" s="15">
        <v>30.375638992000003</v>
      </c>
      <c r="F567" s="46">
        <v>24.957422836500001</v>
      </c>
      <c r="G567" s="15">
        <v>16.981374370000001</v>
      </c>
      <c r="H567" s="46">
        <v>10.956803340500002</v>
      </c>
      <c r="I567" s="15">
        <v>7.1224791072500002</v>
      </c>
      <c r="J567" s="46">
        <v>5.5572656854304636</v>
      </c>
      <c r="K567" s="15">
        <v>4.2214935924999999</v>
      </c>
      <c r="L567" s="59">
        <v>1674.314372925</v>
      </c>
    </row>
    <row r="568" spans="1:12" x14ac:dyDescent="0.2">
      <c r="A568" s="4" t="s">
        <v>646</v>
      </c>
      <c r="B568" s="4" t="s">
        <v>647</v>
      </c>
      <c r="C568" s="56" t="s">
        <v>84</v>
      </c>
      <c r="D568" s="59">
        <v>233.20000000000002</v>
      </c>
      <c r="E568" s="15">
        <v>22.554036368000002</v>
      </c>
      <c r="F568" s="46">
        <v>17.869095458499999</v>
      </c>
      <c r="G568" s="15">
        <v>12.092872730000002</v>
      </c>
      <c r="H568" s="46">
        <v>7.7792772745000009</v>
      </c>
      <c r="I568" s="15">
        <v>5.0448659102500004</v>
      </c>
      <c r="J568" s="46">
        <v>3.9385565331125836</v>
      </c>
      <c r="K568" s="15">
        <v>2.9993681825</v>
      </c>
      <c r="L568" s="59">
        <v>1173.242954825</v>
      </c>
    </row>
    <row r="569" spans="1:12" x14ac:dyDescent="0.2">
      <c r="A569" s="4" t="s">
        <v>648</v>
      </c>
      <c r="B569" s="4" t="s">
        <v>443</v>
      </c>
      <c r="C569" s="56" t="s">
        <v>84</v>
      </c>
      <c r="D569" s="59">
        <v>359.52176523840001</v>
      </c>
      <c r="E569" s="15">
        <v>35.952176523840002</v>
      </c>
      <c r="F569" s="46">
        <v>30.011159974729999</v>
      </c>
      <c r="G569" s="15">
        <v>20.466710327399998</v>
      </c>
      <c r="H569" s="46">
        <v>13.222271712810002</v>
      </c>
      <c r="I569" s="15">
        <v>8.6037468891450004</v>
      </c>
      <c r="J569" s="46">
        <v>6.7113504395364236</v>
      </c>
      <c r="K569" s="15">
        <v>5.09282758185</v>
      </c>
      <c r="L569" s="59">
        <v>2031.5613085584998</v>
      </c>
    </row>
    <row r="570" spans="1:12" x14ac:dyDescent="0.2">
      <c r="A570" s="4" t="s">
        <v>649</v>
      </c>
      <c r="B570" s="4" t="s">
        <v>443</v>
      </c>
      <c r="C570" s="56" t="s">
        <v>84</v>
      </c>
      <c r="D570" s="59">
        <v>294.80794624000009</v>
      </c>
      <c r="E570" s="15">
        <v>29.480794624000005</v>
      </c>
      <c r="F570" s="46">
        <v>24.146470128000001</v>
      </c>
      <c r="G570" s="15">
        <v>16.422096640000003</v>
      </c>
      <c r="H570" s="46">
        <v>10.593272816000001</v>
      </c>
      <c r="I570" s="15">
        <v>6.8847860719999998</v>
      </c>
      <c r="J570" s="46">
        <v>5.3720743841059599</v>
      </c>
      <c r="K570" s="15">
        <v>4.0816741600000004</v>
      </c>
      <c r="L570" s="59">
        <v>1616.9884056000001</v>
      </c>
    </row>
    <row r="571" spans="1:12" x14ac:dyDescent="0.2">
      <c r="A571" s="4" t="s">
        <v>650</v>
      </c>
      <c r="B571" s="4" t="s">
        <v>443</v>
      </c>
      <c r="C571" s="56" t="s">
        <v>84</v>
      </c>
      <c r="D571" s="59">
        <v>233.20000000000002</v>
      </c>
      <c r="E571" s="15">
        <v>19.803218496000003</v>
      </c>
      <c r="F571" s="46">
        <v>15.376166762</v>
      </c>
      <c r="G571" s="15">
        <v>10.373611559999999</v>
      </c>
      <c r="H571" s="46">
        <v>6.6617575140000014</v>
      </c>
      <c r="I571" s="15">
        <v>4.3141799130000003</v>
      </c>
      <c r="J571" s="46">
        <v>3.3692647549668875</v>
      </c>
      <c r="K571" s="15">
        <v>2.5695528899999998</v>
      </c>
      <c r="L571" s="59">
        <v>997.01868490000004</v>
      </c>
    </row>
    <row r="572" spans="1:12" x14ac:dyDescent="0.2">
      <c r="A572" s="4" t="s">
        <v>651</v>
      </c>
      <c r="B572" s="4" t="s">
        <v>443</v>
      </c>
      <c r="C572" s="56" t="s">
        <v>84</v>
      </c>
      <c r="D572" s="59">
        <v>233.20000000000002</v>
      </c>
      <c r="E572" s="15">
        <v>21.889200144960004</v>
      </c>
      <c r="F572" s="46">
        <v>17.266587631370001</v>
      </c>
      <c r="G572" s="15">
        <v>11.677350090600001</v>
      </c>
      <c r="H572" s="46">
        <v>7.5091875588900017</v>
      </c>
      <c r="I572" s="15">
        <v>4.8682687885050004</v>
      </c>
      <c r="J572" s="46">
        <v>3.8009662551655636</v>
      </c>
      <c r="K572" s="15">
        <v>2.8954875226500003</v>
      </c>
      <c r="L572" s="59">
        <v>1130.6518842865</v>
      </c>
    </row>
    <row r="573" spans="1:12" x14ac:dyDescent="0.2">
      <c r="A573" s="4" t="s">
        <v>652</v>
      </c>
      <c r="B573" s="4" t="s">
        <v>443</v>
      </c>
      <c r="C573" s="56" t="s">
        <v>84</v>
      </c>
      <c r="D573" s="59">
        <v>233.20000000000002</v>
      </c>
      <c r="E573" s="15">
        <v>19.869503264000002</v>
      </c>
      <c r="F573" s="46">
        <v>15.436237332999999</v>
      </c>
      <c r="G573" s="15">
        <v>10.41503954</v>
      </c>
      <c r="H573" s="46">
        <v>6.6886857010000016</v>
      </c>
      <c r="I573" s="15">
        <v>4.331786804500001</v>
      </c>
      <c r="J573" s="46">
        <v>3.3829826291390734</v>
      </c>
      <c r="K573" s="15">
        <v>2.5799098850000002</v>
      </c>
      <c r="L573" s="59">
        <v>1001.2650528500001</v>
      </c>
    </row>
    <row r="574" spans="1:12" x14ac:dyDescent="0.2">
      <c r="A574" s="4" t="s">
        <v>653</v>
      </c>
      <c r="B574" s="4" t="s">
        <v>443</v>
      </c>
      <c r="C574" s="56" t="s">
        <v>84</v>
      </c>
      <c r="D574" s="59">
        <v>233.20000000000002</v>
      </c>
      <c r="E574" s="15">
        <v>18.543807904000001</v>
      </c>
      <c r="F574" s="46">
        <v>14.234825913</v>
      </c>
      <c r="G574" s="15">
        <v>9.5864799400000003</v>
      </c>
      <c r="H574" s="46">
        <v>6.1501219610000009</v>
      </c>
      <c r="I574" s="15">
        <v>3.9796489745000003</v>
      </c>
      <c r="J574" s="46">
        <v>3.1086251456953642</v>
      </c>
      <c r="K574" s="15">
        <v>2.3727699850000001</v>
      </c>
      <c r="L574" s="59">
        <v>916.33769385000005</v>
      </c>
    </row>
    <row r="575" spans="1:12" x14ac:dyDescent="0.2">
      <c r="A575" s="4" t="s">
        <v>654</v>
      </c>
      <c r="B575" s="4" t="s">
        <v>443</v>
      </c>
      <c r="C575" s="56" t="s">
        <v>84</v>
      </c>
      <c r="D575" s="59">
        <v>233.20000000000002</v>
      </c>
      <c r="E575" s="15">
        <v>16.26464</v>
      </c>
      <c r="F575" s="46">
        <v>12.16933</v>
      </c>
      <c r="G575" s="15">
        <v>8.1620000000000008</v>
      </c>
      <c r="H575" s="46">
        <v>5.2242100000000011</v>
      </c>
      <c r="I575" s="15">
        <v>3.3742449999999997</v>
      </c>
      <c r="J575" s="46">
        <v>2.636943046357616</v>
      </c>
      <c r="K575" s="15">
        <v>2.0166499999999998</v>
      </c>
      <c r="L575" s="59">
        <v>726.72499999999991</v>
      </c>
    </row>
    <row r="576" spans="1:12" x14ac:dyDescent="0.2">
      <c r="A576" s="4" t="s">
        <v>655</v>
      </c>
      <c r="B576" s="4" t="s">
        <v>443</v>
      </c>
      <c r="C576" s="56" t="s">
        <v>84</v>
      </c>
      <c r="D576" s="59">
        <v>233.20000000000002</v>
      </c>
      <c r="E576" s="15">
        <v>20.131328097600001</v>
      </c>
      <c r="F576" s="46">
        <v>15.67351608845</v>
      </c>
      <c r="G576" s="15">
        <v>10.578680061</v>
      </c>
      <c r="H576" s="46">
        <v>6.7950520396500016</v>
      </c>
      <c r="I576" s="15">
        <v>4.4013340259250002</v>
      </c>
      <c r="J576" s="46">
        <v>3.4371682321192054</v>
      </c>
      <c r="K576" s="15">
        <v>2.6208200152500001</v>
      </c>
      <c r="L576" s="59">
        <v>1018.0382062524999</v>
      </c>
    </row>
    <row r="577" spans="1:12" x14ac:dyDescent="0.2">
      <c r="A577" s="4" t="s">
        <v>656</v>
      </c>
      <c r="B577" s="4" t="s">
        <v>443</v>
      </c>
      <c r="C577" s="56" t="s">
        <v>84</v>
      </c>
      <c r="D577" s="59">
        <v>233.20000000000002</v>
      </c>
      <c r="E577" s="15">
        <v>19.074086048000002</v>
      </c>
      <c r="F577" s="46">
        <v>14.715390480999998</v>
      </c>
      <c r="G577" s="15">
        <v>9.9179037799999996</v>
      </c>
      <c r="H577" s="46">
        <v>6.3655474570000017</v>
      </c>
      <c r="I577" s="15">
        <v>4.1205041064999994</v>
      </c>
      <c r="J577" s="46">
        <v>3.2183681390728478</v>
      </c>
      <c r="K577" s="15">
        <v>2.455625945</v>
      </c>
      <c r="L577" s="59">
        <v>950.30863744999999</v>
      </c>
    </row>
    <row r="578" spans="1:12" x14ac:dyDescent="0.2">
      <c r="A578" s="4" t="s">
        <v>657</v>
      </c>
      <c r="B578" s="4" t="s">
        <v>443</v>
      </c>
      <c r="C578" s="56" t="s">
        <v>84</v>
      </c>
      <c r="D578" s="59">
        <v>233.20000000000002</v>
      </c>
      <c r="E578" s="15">
        <v>17.317539696000001</v>
      </c>
      <c r="F578" s="46">
        <v>13.1235203495</v>
      </c>
      <c r="G578" s="15">
        <v>8.8200623100000008</v>
      </c>
      <c r="H578" s="46">
        <v>5.6519505015000018</v>
      </c>
      <c r="I578" s="15">
        <v>3.6539214817499999</v>
      </c>
      <c r="J578" s="46">
        <v>2.8548444735099343</v>
      </c>
      <c r="K578" s="15">
        <v>2.1811655775000003</v>
      </c>
      <c r="L578" s="59">
        <v>837.77988677500002</v>
      </c>
    </row>
    <row r="579" spans="1:12" x14ac:dyDescent="0.2">
      <c r="A579" s="4" t="s">
        <v>658</v>
      </c>
      <c r="B579" s="4" t="s">
        <v>443</v>
      </c>
      <c r="C579" s="56" t="s">
        <v>84</v>
      </c>
      <c r="D579" s="59">
        <v>277.71310457280003</v>
      </c>
      <c r="E579" s="15">
        <v>27.771310457280006</v>
      </c>
      <c r="F579" s="46">
        <v>22.597250101909999</v>
      </c>
      <c r="G579" s="15">
        <v>15.353669035799999</v>
      </c>
      <c r="H579" s="46">
        <v>9.8987948732700008</v>
      </c>
      <c r="I579" s="15">
        <v>6.4307043402149997</v>
      </c>
      <c r="J579" s="46">
        <v>5.0182904092052976</v>
      </c>
      <c r="K579" s="15">
        <v>3.8145672589499999</v>
      </c>
      <c r="L579" s="59">
        <v>1507.4745761694999</v>
      </c>
    </row>
    <row r="580" spans="1:12" x14ac:dyDescent="0.2">
      <c r="A580" s="4" t="s">
        <v>659</v>
      </c>
      <c r="B580" s="4" t="s">
        <v>443</v>
      </c>
      <c r="C580" s="56" t="s">
        <v>84</v>
      </c>
      <c r="D580" s="59">
        <v>233.20000000000002</v>
      </c>
      <c r="E580" s="15">
        <v>18.079814528</v>
      </c>
      <c r="F580" s="46">
        <v>13.814331915999999</v>
      </c>
      <c r="G580" s="15">
        <v>9.2964840800000008</v>
      </c>
      <c r="H580" s="46">
        <v>5.9616246520000011</v>
      </c>
      <c r="I580" s="15">
        <v>3.8564007339999997</v>
      </c>
      <c r="J580" s="46">
        <v>3.0126000264900661</v>
      </c>
      <c r="K580" s="15">
        <v>2.3002710200000003</v>
      </c>
      <c r="L580" s="59">
        <v>886.61311819999992</v>
      </c>
    </row>
    <row r="581" spans="1:12" x14ac:dyDescent="0.2">
      <c r="A581" s="4" t="s">
        <v>660</v>
      </c>
      <c r="B581" s="4" t="s">
        <v>443</v>
      </c>
      <c r="C581" s="56" t="s">
        <v>84</v>
      </c>
      <c r="D581" s="59">
        <v>338.90057391360006</v>
      </c>
      <c r="E581" s="15">
        <v>33.890057391360003</v>
      </c>
      <c r="F581" s="46">
        <v>28.14236451092</v>
      </c>
      <c r="G581" s="15">
        <v>19.177885869600001</v>
      </c>
      <c r="H581" s="46">
        <v>12.384535815240001</v>
      </c>
      <c r="I581" s="15">
        <v>8.0559964945800004</v>
      </c>
      <c r="J581" s="46">
        <v>6.2845873740397344</v>
      </c>
      <c r="K581" s="15">
        <v>4.7706214674000007</v>
      </c>
      <c r="L581" s="59">
        <v>1899.4568016339999</v>
      </c>
    </row>
    <row r="582" spans="1:12" x14ac:dyDescent="0.2">
      <c r="A582" s="4" t="s">
        <v>661</v>
      </c>
      <c r="B582" s="4" t="s">
        <v>443</v>
      </c>
      <c r="C582" s="56" t="s">
        <v>84</v>
      </c>
      <c r="D582" s="59">
        <v>236.13266960640001</v>
      </c>
      <c r="E582" s="15">
        <v>23.613266960640004</v>
      </c>
      <c r="F582" s="46">
        <v>18.82902318308</v>
      </c>
      <c r="G582" s="15">
        <v>12.754891850400002</v>
      </c>
      <c r="H582" s="46">
        <v>8.2095897027600007</v>
      </c>
      <c r="I582" s="15">
        <v>5.3262240364200002</v>
      </c>
      <c r="J582" s="46">
        <v>4.1577681623841061</v>
      </c>
      <c r="K582" s="15">
        <v>3.1648729626000005</v>
      </c>
      <c r="L582" s="59">
        <v>1241.0999146659999</v>
      </c>
    </row>
    <row r="583" spans="1:12" x14ac:dyDescent="0.2">
      <c r="A583" s="4" t="s">
        <v>662</v>
      </c>
      <c r="B583" s="4" t="s">
        <v>443</v>
      </c>
      <c r="C583" s="56" t="s">
        <v>84</v>
      </c>
      <c r="D583" s="59">
        <v>300.77357536</v>
      </c>
      <c r="E583" s="15">
        <v>30.077357536000001</v>
      </c>
      <c r="F583" s="46">
        <v>24.687105267000003</v>
      </c>
      <c r="G583" s="15">
        <v>16.794948460000001</v>
      </c>
      <c r="H583" s="46">
        <v>10.835626499</v>
      </c>
      <c r="I583" s="15">
        <v>7.043248095500001</v>
      </c>
      <c r="J583" s="46">
        <v>5.4955352516556299</v>
      </c>
      <c r="K583" s="15">
        <v>4.1748871150000006</v>
      </c>
      <c r="L583" s="59">
        <v>1655.2057171500001</v>
      </c>
    </row>
    <row r="584" spans="1:12" x14ac:dyDescent="0.2">
      <c r="A584" s="4" t="s">
        <v>663</v>
      </c>
      <c r="B584" s="4" t="s">
        <v>443</v>
      </c>
      <c r="C584" s="56" t="s">
        <v>84</v>
      </c>
      <c r="D584" s="59">
        <v>293.48225088000004</v>
      </c>
      <c r="E584" s="15">
        <v>29.348225088000007</v>
      </c>
      <c r="F584" s="46">
        <v>24.026328986000003</v>
      </c>
      <c r="G584" s="15">
        <v>16.339240680000003</v>
      </c>
      <c r="H584" s="46">
        <v>10.539416442000002</v>
      </c>
      <c r="I584" s="15">
        <v>6.8495722890000019</v>
      </c>
      <c r="J584" s="46">
        <v>5.3446386357615907</v>
      </c>
      <c r="K584" s="15">
        <v>4.0609601700000004</v>
      </c>
      <c r="L584" s="59">
        <v>1608.4956697</v>
      </c>
    </row>
    <row r="585" spans="1:12" x14ac:dyDescent="0.2">
      <c r="A585" s="4" t="s">
        <v>664</v>
      </c>
      <c r="B585" s="4" t="s">
        <v>443</v>
      </c>
      <c r="C585" s="56" t="s">
        <v>84</v>
      </c>
      <c r="D585" s="59">
        <v>233.20000000000002</v>
      </c>
      <c r="E585" s="15">
        <v>19.935788032000005</v>
      </c>
      <c r="F585" s="46">
        <v>15.496307904</v>
      </c>
      <c r="G585" s="15">
        <v>10.45646752</v>
      </c>
      <c r="H585" s="46">
        <v>6.7156138880000009</v>
      </c>
      <c r="I585" s="15">
        <v>4.3493936960000008</v>
      </c>
      <c r="J585" s="46">
        <v>3.3967005033112585</v>
      </c>
      <c r="K585" s="15">
        <v>2.5902668800000002</v>
      </c>
      <c r="L585" s="59">
        <v>1005.5114207999999</v>
      </c>
    </row>
    <row r="586" spans="1:12" x14ac:dyDescent="0.2">
      <c r="A586" s="34" t="s">
        <v>665</v>
      </c>
      <c r="B586" s="4" t="s">
        <v>443</v>
      </c>
      <c r="C586" s="56" t="s">
        <v>84</v>
      </c>
      <c r="D586" s="59">
        <v>233.20000000000002</v>
      </c>
      <c r="E586" s="15">
        <v>17.483251616000004</v>
      </c>
      <c r="F586" s="46">
        <v>13.273696777</v>
      </c>
      <c r="G586" s="15">
        <v>8.9236322599999998</v>
      </c>
      <c r="H586" s="46">
        <v>5.7192709690000019</v>
      </c>
      <c r="I586" s="15">
        <v>3.6979387104999999</v>
      </c>
      <c r="J586" s="46">
        <v>2.8891391589403979</v>
      </c>
      <c r="K586" s="15">
        <v>2.207058065</v>
      </c>
      <c r="L586" s="59">
        <v>848.39580665000005</v>
      </c>
    </row>
    <row r="587" spans="1:12" x14ac:dyDescent="0.2">
      <c r="A587" s="4" t="s">
        <v>666</v>
      </c>
      <c r="B587" s="4" t="s">
        <v>443</v>
      </c>
      <c r="C587" s="56" t="s">
        <v>84</v>
      </c>
      <c r="D587" s="59">
        <v>266.30549600000001</v>
      </c>
      <c r="E587" s="15">
        <v>26.630549600000002</v>
      </c>
      <c r="F587" s="46">
        <v>21.563435574999996</v>
      </c>
      <c r="G587" s="15">
        <v>14.640693499999999</v>
      </c>
      <c r="H587" s="46">
        <v>9.4353607750000013</v>
      </c>
      <c r="I587" s="15">
        <v>6.1276897374999999</v>
      </c>
      <c r="J587" s="46">
        <v>4.7822057947019871</v>
      </c>
      <c r="K587" s="15">
        <v>3.6363233749999999</v>
      </c>
      <c r="L587" s="59">
        <v>1353.2049999999999</v>
      </c>
    </row>
    <row r="588" spans="1:12" x14ac:dyDescent="0.2">
      <c r="A588" s="4" t="s">
        <v>667</v>
      </c>
      <c r="B588" s="4" t="s">
        <v>647</v>
      </c>
      <c r="C588" s="56" t="s">
        <v>84</v>
      </c>
      <c r="D588" s="59">
        <v>328.75900440959998</v>
      </c>
      <c r="E588" s="15">
        <v>32.875900440960002</v>
      </c>
      <c r="F588" s="46">
        <v>27.223284774619998</v>
      </c>
      <c r="G588" s="15">
        <v>18.5440377756</v>
      </c>
      <c r="H588" s="46">
        <v>11.972534554140001</v>
      </c>
      <c r="I588" s="15">
        <v>7.7866110546299998</v>
      </c>
      <c r="J588" s="46">
        <v>6.0747038992052982</v>
      </c>
      <c r="K588" s="15">
        <v>4.6121594438999995</v>
      </c>
      <c r="L588" s="59">
        <v>1834.4873719990001</v>
      </c>
    </row>
    <row r="589" spans="1:12" x14ac:dyDescent="0.2">
      <c r="A589" s="4" t="s">
        <v>668</v>
      </c>
      <c r="B589" s="4" t="s">
        <v>443</v>
      </c>
      <c r="C589" s="56" t="s">
        <v>84</v>
      </c>
      <c r="D589" s="59">
        <v>233.20000000000002</v>
      </c>
      <c r="E589" s="15">
        <v>18.179241680000004</v>
      </c>
      <c r="F589" s="46">
        <v>13.9044377725</v>
      </c>
      <c r="G589" s="15">
        <v>9.3586260500000016</v>
      </c>
      <c r="H589" s="46">
        <v>6.0020169325000019</v>
      </c>
      <c r="I589" s="15">
        <v>3.8828110712500008</v>
      </c>
      <c r="J589" s="46">
        <v>3.033176837748345</v>
      </c>
      <c r="K589" s="15">
        <v>2.3158065125</v>
      </c>
      <c r="L589" s="59">
        <v>892.98267012500003</v>
      </c>
    </row>
    <row r="590" spans="1:12" x14ac:dyDescent="0.2">
      <c r="A590" s="4" t="s">
        <v>669</v>
      </c>
      <c r="B590" s="9" t="s">
        <v>443</v>
      </c>
      <c r="C590" s="56" t="s">
        <v>84</v>
      </c>
      <c r="D590" s="59">
        <v>240.45443648</v>
      </c>
      <c r="E590" s="15">
        <v>24.045443647999999</v>
      </c>
      <c r="F590" s="46">
        <v>19.220683305999998</v>
      </c>
      <c r="G590" s="15">
        <v>13.025002279999999</v>
      </c>
      <c r="H590" s="46">
        <v>8.3851614820000009</v>
      </c>
      <c r="I590" s="15">
        <v>5.4410209690000002</v>
      </c>
      <c r="J590" s="46">
        <v>4.2472087019867546</v>
      </c>
      <c r="K590" s="15">
        <v>3.2324005699999998</v>
      </c>
      <c r="L590" s="59">
        <v>1268.7862336999999</v>
      </c>
    </row>
    <row r="591" spans="1:12" x14ac:dyDescent="0.2">
      <c r="A591" s="4" t="s">
        <v>670</v>
      </c>
      <c r="B591" s="4" t="s">
        <v>443</v>
      </c>
      <c r="C591" s="56" t="s">
        <v>84</v>
      </c>
      <c r="D591" s="59">
        <v>319.29353953920003</v>
      </c>
      <c r="E591" s="15">
        <v>31.92935395392</v>
      </c>
      <c r="F591" s="46">
        <v>26.365477020739998</v>
      </c>
      <c r="G591" s="15">
        <v>17.952446221199999</v>
      </c>
      <c r="H591" s="46">
        <v>11.588000043780001</v>
      </c>
      <c r="I591" s="15">
        <v>7.5351846440099992</v>
      </c>
      <c r="J591" s="46">
        <v>5.8788126560264891</v>
      </c>
      <c r="K591" s="15">
        <v>4.4642615553000002</v>
      </c>
      <c r="L591" s="59">
        <v>1773.8492376729998</v>
      </c>
    </row>
    <row r="592" spans="1:12" x14ac:dyDescent="0.2">
      <c r="A592" s="4" t="s">
        <v>671</v>
      </c>
      <c r="B592" s="4" t="s">
        <v>443</v>
      </c>
      <c r="C592" s="56" t="s">
        <v>84</v>
      </c>
      <c r="D592" s="59">
        <v>319.66473424000003</v>
      </c>
      <c r="E592" s="15">
        <v>31.966473424000004</v>
      </c>
      <c r="F592" s="46">
        <v>26.3991165405</v>
      </c>
      <c r="G592" s="15">
        <v>17.975645890000003</v>
      </c>
      <c r="H592" s="46">
        <v>11.603079828500002</v>
      </c>
      <c r="I592" s="15">
        <v>7.5450445032499998</v>
      </c>
      <c r="J592" s="46">
        <v>5.886494665562914</v>
      </c>
      <c r="K592" s="15">
        <v>4.4700614725000003</v>
      </c>
      <c r="L592" s="59">
        <v>1776.2272037249998</v>
      </c>
    </row>
    <row r="593" spans="1:12" x14ac:dyDescent="0.2">
      <c r="A593" s="4" t="s">
        <v>672</v>
      </c>
      <c r="B593" s="4" t="s">
        <v>443</v>
      </c>
      <c r="C593" s="56" t="s">
        <v>84</v>
      </c>
      <c r="D593" s="59">
        <v>233.82595968000001</v>
      </c>
      <c r="E593" s="15">
        <v>23.382595968</v>
      </c>
      <c r="F593" s="46">
        <v>18.619977596000002</v>
      </c>
      <c r="G593" s="15">
        <v>12.61072248</v>
      </c>
      <c r="H593" s="46">
        <v>8.1158796120000023</v>
      </c>
      <c r="I593" s="15">
        <v>5.2649520540000001</v>
      </c>
      <c r="J593" s="46">
        <v>4.1100299602649013</v>
      </c>
      <c r="K593" s="15">
        <v>3.12883062</v>
      </c>
      <c r="L593" s="59">
        <v>1226.3225542</v>
      </c>
    </row>
    <row r="594" spans="1:12" x14ac:dyDescent="0.2">
      <c r="A594" s="4" t="s">
        <v>673</v>
      </c>
      <c r="B594" s="4" t="s">
        <v>443</v>
      </c>
      <c r="C594" s="56" t="s">
        <v>84</v>
      </c>
      <c r="D594" s="59">
        <v>233.20000000000002</v>
      </c>
      <c r="E594" s="15">
        <v>17.085543007999998</v>
      </c>
      <c r="F594" s="46">
        <v>12.913273350999999</v>
      </c>
      <c r="G594" s="15">
        <v>8.6750643800000002</v>
      </c>
      <c r="H594" s="46">
        <v>5.5577018469999997</v>
      </c>
      <c r="I594" s="15">
        <v>3.5922973614999996</v>
      </c>
      <c r="J594" s="46">
        <v>2.8068319139072848</v>
      </c>
      <c r="K594" s="15">
        <v>2.1449160950000001</v>
      </c>
      <c r="L594" s="59">
        <v>822.91759894999996</v>
      </c>
    </row>
    <row r="595" spans="1:12" x14ac:dyDescent="0.2">
      <c r="A595" s="4" t="s">
        <v>674</v>
      </c>
      <c r="B595" s="4" t="s">
        <v>443</v>
      </c>
      <c r="C595" s="56" t="s">
        <v>84</v>
      </c>
      <c r="D595" s="59">
        <v>233.20000000000002</v>
      </c>
      <c r="E595" s="15">
        <v>19.405509888000005</v>
      </c>
      <c r="F595" s="46">
        <v>15.015743335999998</v>
      </c>
      <c r="G595" s="15">
        <v>10.125043680000001</v>
      </c>
      <c r="H595" s="46">
        <v>6.5001883920000001</v>
      </c>
      <c r="I595" s="15">
        <v>4.2085385640000004</v>
      </c>
      <c r="J595" s="46">
        <v>3.2869575099337753</v>
      </c>
      <c r="K595" s="15">
        <v>2.5074109200000003</v>
      </c>
      <c r="L595" s="59">
        <v>971.54047719999994</v>
      </c>
    </row>
    <row r="596" spans="1:12" x14ac:dyDescent="0.2">
      <c r="A596" s="4" t="s">
        <v>675</v>
      </c>
      <c r="B596" s="4" t="s">
        <v>443</v>
      </c>
      <c r="C596" s="56" t="s">
        <v>84</v>
      </c>
      <c r="D596" s="59">
        <v>252.82556928000005</v>
      </c>
      <c r="E596" s="15">
        <v>25.282556928000005</v>
      </c>
      <c r="F596" s="46">
        <v>20.341817216000003</v>
      </c>
      <c r="G596" s="15">
        <v>13.798198080000002</v>
      </c>
      <c r="H596" s="46">
        <v>8.8877387520000024</v>
      </c>
      <c r="I596" s="15">
        <v>5.7696291840000011</v>
      </c>
      <c r="J596" s="46">
        <v>4.5032338013245035</v>
      </c>
      <c r="K596" s="15">
        <v>3.4256995200000007</v>
      </c>
      <c r="L596" s="59">
        <v>1348.0388032000001</v>
      </c>
    </row>
    <row r="597" spans="1:12" x14ac:dyDescent="0.2">
      <c r="A597" s="4" t="s">
        <v>676</v>
      </c>
      <c r="B597" s="4" t="s">
        <v>443</v>
      </c>
      <c r="C597" s="56" t="s">
        <v>84</v>
      </c>
      <c r="D597" s="59">
        <v>316.68191968000002</v>
      </c>
      <c r="E597" s="15">
        <v>31.668191968000002</v>
      </c>
      <c r="F597" s="46">
        <v>26.128798971000002</v>
      </c>
      <c r="G597" s="15">
        <v>17.789219980000002</v>
      </c>
      <c r="H597" s="46">
        <v>11.481902987000002</v>
      </c>
      <c r="I597" s="15">
        <v>7.4658134914999996</v>
      </c>
      <c r="J597" s="46">
        <v>5.8247642317880794</v>
      </c>
      <c r="K597" s="15">
        <v>4.4234549950000002</v>
      </c>
      <c r="L597" s="59">
        <v>1757.11854795</v>
      </c>
    </row>
    <row r="598" spans="1:12" x14ac:dyDescent="0.2">
      <c r="A598" s="4" t="s">
        <v>677</v>
      </c>
      <c r="B598" s="4" t="s">
        <v>443</v>
      </c>
      <c r="C598" s="56" t="s">
        <v>84</v>
      </c>
      <c r="D598" s="59">
        <v>343.63330634880003</v>
      </c>
      <c r="E598" s="15">
        <v>34.363330634880001</v>
      </c>
      <c r="F598" s="46">
        <v>28.571268387860002</v>
      </c>
      <c r="G598" s="15">
        <v>19.473681646799999</v>
      </c>
      <c r="H598" s="46">
        <v>12.576803070420002</v>
      </c>
      <c r="I598" s="15">
        <v>8.1817096998899999</v>
      </c>
      <c r="J598" s="46">
        <v>6.3825329956291394</v>
      </c>
      <c r="K598" s="15">
        <v>4.8445704117000004</v>
      </c>
      <c r="L598" s="59">
        <v>1929.7758687969997</v>
      </c>
    </row>
    <row r="599" spans="1:12" x14ac:dyDescent="0.2">
      <c r="A599" s="4" t="s">
        <v>678</v>
      </c>
      <c r="B599" s="4" t="s">
        <v>443</v>
      </c>
      <c r="C599" s="56" t="s">
        <v>84</v>
      </c>
      <c r="D599" s="59">
        <v>261.00271456000002</v>
      </c>
      <c r="E599" s="15">
        <v>26.100271456000002</v>
      </c>
      <c r="F599" s="46">
        <v>21.082871006999998</v>
      </c>
      <c r="G599" s="15">
        <v>14.30926966</v>
      </c>
      <c r="H599" s="46">
        <v>9.2199352790000013</v>
      </c>
      <c r="I599" s="15">
        <v>5.9868346055000004</v>
      </c>
      <c r="J599" s="46">
        <v>4.6724628013245031</v>
      </c>
      <c r="K599" s="15">
        <v>3.5534674150000001</v>
      </c>
      <c r="L599" s="59">
        <v>1400.42364015</v>
      </c>
    </row>
    <row r="600" spans="1:12" x14ac:dyDescent="0.2">
      <c r="A600" s="4" t="s">
        <v>679</v>
      </c>
      <c r="B600" s="4" t="s">
        <v>443</v>
      </c>
      <c r="C600" s="56" t="s">
        <v>84</v>
      </c>
      <c r="D600" s="59">
        <v>360.24342528000005</v>
      </c>
      <c r="E600" s="15">
        <v>36.024342528000005</v>
      </c>
      <c r="F600" s="46">
        <v>30.076560416000007</v>
      </c>
      <c r="G600" s="15">
        <v>20.511814080000004</v>
      </c>
      <c r="H600" s="46">
        <v>13.251589152000005</v>
      </c>
      <c r="I600" s="15">
        <v>8.6229159840000023</v>
      </c>
      <c r="J600" s="46">
        <v>6.7262854569536428</v>
      </c>
      <c r="K600" s="15">
        <v>5.1041035200000007</v>
      </c>
      <c r="L600" s="59">
        <v>2036.1844432</v>
      </c>
    </row>
    <row r="601" spans="1:12" x14ac:dyDescent="0.2">
      <c r="A601" s="4" t="s">
        <v>680</v>
      </c>
      <c r="B601" s="4" t="s">
        <v>443</v>
      </c>
      <c r="C601" s="56" t="s">
        <v>84</v>
      </c>
      <c r="D601" s="59">
        <v>280.39615232</v>
      </c>
      <c r="E601" s="15">
        <v>28.039615232000006</v>
      </c>
      <c r="F601" s="46">
        <v>22.840401304</v>
      </c>
      <c r="G601" s="15">
        <v>15.521359520000003</v>
      </c>
      <c r="H601" s="46">
        <v>10.007793688000001</v>
      </c>
      <c r="I601" s="15">
        <v>6.5019727960000004</v>
      </c>
      <c r="J601" s="46">
        <v>5.0738170596026499</v>
      </c>
      <c r="K601" s="15">
        <v>3.8564898800000007</v>
      </c>
      <c r="L601" s="59">
        <v>1524.6628508000001</v>
      </c>
    </row>
    <row r="602" spans="1:12" x14ac:dyDescent="0.2">
      <c r="A602" s="4" t="s">
        <v>681</v>
      </c>
      <c r="B602" s="4" t="s">
        <v>443</v>
      </c>
      <c r="C602" s="56" t="s">
        <v>84</v>
      </c>
      <c r="D602" s="59">
        <v>287.51662176000008</v>
      </c>
      <c r="E602" s="15">
        <v>28.751662176000007</v>
      </c>
      <c r="F602" s="46">
        <v>23.485693847</v>
      </c>
      <c r="G602" s="15">
        <v>15.966388860000002</v>
      </c>
      <c r="H602" s="46">
        <v>10.297062759000003</v>
      </c>
      <c r="I602" s="15">
        <v>6.6911102655000008</v>
      </c>
      <c r="J602" s="46">
        <v>5.2211777682119207</v>
      </c>
      <c r="K602" s="15">
        <v>3.9677472150000006</v>
      </c>
      <c r="L602" s="59">
        <v>1570.27835815</v>
      </c>
    </row>
    <row r="603" spans="1:12" x14ac:dyDescent="0.2">
      <c r="A603" s="4" t="s">
        <v>682</v>
      </c>
      <c r="B603" s="4" t="s">
        <v>443</v>
      </c>
      <c r="C603" s="56" t="s">
        <v>84</v>
      </c>
      <c r="D603" s="59">
        <v>233.20000000000002</v>
      </c>
      <c r="E603" s="15">
        <v>18.103014196800004</v>
      </c>
      <c r="F603" s="46">
        <v>13.835356615849999</v>
      </c>
      <c r="G603" s="15">
        <v>9.3109838730000014</v>
      </c>
      <c r="H603" s="46">
        <v>5.9710495174500018</v>
      </c>
      <c r="I603" s="15">
        <v>3.8625631460250007</v>
      </c>
      <c r="J603" s="46">
        <v>3.0174012824503316</v>
      </c>
      <c r="K603" s="15">
        <v>2.30389596825</v>
      </c>
      <c r="L603" s="59">
        <v>888.09934698249992</v>
      </c>
    </row>
    <row r="604" spans="1:12" x14ac:dyDescent="0.2">
      <c r="A604" s="4" t="s">
        <v>683</v>
      </c>
      <c r="B604" s="4" t="s">
        <v>443</v>
      </c>
      <c r="C604" s="56" t="s">
        <v>84</v>
      </c>
      <c r="D604" s="59">
        <v>233.20000000000002</v>
      </c>
      <c r="E604" s="15">
        <v>17.516393999999998</v>
      </c>
      <c r="F604" s="46">
        <v>13.303732062499998</v>
      </c>
      <c r="G604" s="15">
        <v>8.9443462499999988</v>
      </c>
      <c r="H604" s="46">
        <v>5.7327350625000006</v>
      </c>
      <c r="I604" s="15">
        <v>3.7067421562499998</v>
      </c>
      <c r="J604" s="46">
        <v>2.8959980960264904</v>
      </c>
      <c r="K604" s="15">
        <v>2.2122365624999998</v>
      </c>
      <c r="L604" s="59">
        <v>850.5189906249999</v>
      </c>
    </row>
    <row r="605" spans="1:12" x14ac:dyDescent="0.2">
      <c r="A605" s="4" t="s">
        <v>684</v>
      </c>
      <c r="B605" s="4" t="s">
        <v>443</v>
      </c>
      <c r="C605" s="56" t="s">
        <v>84</v>
      </c>
      <c r="D605" s="59">
        <v>233.20000000000002</v>
      </c>
      <c r="E605" s="15">
        <v>20.33349664</v>
      </c>
      <c r="F605" s="46">
        <v>15.856731329999999</v>
      </c>
      <c r="G605" s="15">
        <v>10.7050354</v>
      </c>
      <c r="H605" s="46">
        <v>6.8771830099999995</v>
      </c>
      <c r="I605" s="15">
        <v>4.4550350450000007</v>
      </c>
      <c r="J605" s="46">
        <v>3.4790077483443711</v>
      </c>
      <c r="K605" s="15">
        <v>2.6524088499999996</v>
      </c>
      <c r="L605" s="59">
        <v>1030.9896285</v>
      </c>
    </row>
    <row r="606" spans="1:12" x14ac:dyDescent="0.2">
      <c r="A606" s="4" t="s">
        <v>685</v>
      </c>
      <c r="B606" s="4" t="s">
        <v>443</v>
      </c>
      <c r="C606" s="56" t="s">
        <v>84</v>
      </c>
      <c r="D606" s="59">
        <v>253.37996624000004</v>
      </c>
      <c r="E606" s="15">
        <v>25.337996624000002</v>
      </c>
      <c r="F606" s="46">
        <v>20.392059440500002</v>
      </c>
      <c r="G606" s="15">
        <v>13.832847890000002</v>
      </c>
      <c r="H606" s="46">
        <v>8.910261128500002</v>
      </c>
      <c r="I606" s="15">
        <v>5.7843553532500005</v>
      </c>
      <c r="J606" s="46">
        <v>4.5147072483443713</v>
      </c>
      <c r="K606" s="15">
        <v>3.4343619725000005</v>
      </c>
      <c r="L606" s="59">
        <v>1351.5904087250001</v>
      </c>
    </row>
    <row r="607" spans="1:12" x14ac:dyDescent="0.2">
      <c r="A607" s="4" t="s">
        <v>686</v>
      </c>
      <c r="B607" s="4" t="s">
        <v>443</v>
      </c>
      <c r="C607" s="56" t="s">
        <v>84</v>
      </c>
      <c r="D607" s="59">
        <v>233.20000000000002</v>
      </c>
      <c r="E607" s="15">
        <v>22.362473388480002</v>
      </c>
      <c r="F607" s="46">
        <v>17.695491508309999</v>
      </c>
      <c r="G607" s="15">
        <v>11.9731458678</v>
      </c>
      <c r="H607" s="46">
        <v>7.7014548140699999</v>
      </c>
      <c r="I607" s="15">
        <v>4.9939819938149999</v>
      </c>
      <c r="J607" s="46">
        <v>3.8989118767549664</v>
      </c>
      <c r="K607" s="15">
        <v>2.96943646695</v>
      </c>
      <c r="L607" s="59">
        <v>1160.9709514494998</v>
      </c>
    </row>
    <row r="608" spans="1:12" x14ac:dyDescent="0.2">
      <c r="A608" s="4" t="s">
        <v>687</v>
      </c>
      <c r="B608" s="4" t="s">
        <v>443</v>
      </c>
      <c r="C608" s="56" t="s">
        <v>84</v>
      </c>
      <c r="D608" s="59">
        <v>270.94542976000002</v>
      </c>
      <c r="E608" s="15">
        <v>27.094542976000003</v>
      </c>
      <c r="F608" s="46">
        <v>21.983929572000001</v>
      </c>
      <c r="G608" s="15">
        <v>14.930689360000001</v>
      </c>
      <c r="H608" s="46">
        <v>9.6238580840000036</v>
      </c>
      <c r="I608" s="15">
        <v>6.2509379780000014</v>
      </c>
      <c r="J608" s="46">
        <v>4.8782309139072852</v>
      </c>
      <c r="K608" s="15">
        <v>3.7088223400000002</v>
      </c>
      <c r="L608" s="59">
        <v>1464.1191594000002</v>
      </c>
    </row>
    <row r="609" spans="1:12" x14ac:dyDescent="0.2">
      <c r="A609" s="4" t="s">
        <v>688</v>
      </c>
      <c r="B609" s="4" t="s">
        <v>443</v>
      </c>
      <c r="C609" s="56" t="s">
        <v>84</v>
      </c>
      <c r="D609" s="59">
        <v>233.20000000000002</v>
      </c>
      <c r="E609" s="15">
        <v>20.06371763424</v>
      </c>
      <c r="F609" s="46">
        <v>15.612244106029999</v>
      </c>
      <c r="G609" s="15">
        <v>10.5364235214</v>
      </c>
      <c r="H609" s="46">
        <v>6.7675852889100003</v>
      </c>
      <c r="I609" s="15">
        <v>4.3833749965950002</v>
      </c>
      <c r="J609" s="46">
        <v>3.4231760004635765</v>
      </c>
      <c r="K609" s="15">
        <v>2.61025588035</v>
      </c>
      <c r="L609" s="59">
        <v>1013.7069109434999</v>
      </c>
    </row>
    <row r="610" spans="1:12" x14ac:dyDescent="0.2">
      <c r="A610" s="4" t="s">
        <v>689</v>
      </c>
      <c r="B610" s="4" t="s">
        <v>443</v>
      </c>
      <c r="C610" s="56" t="s">
        <v>84</v>
      </c>
      <c r="D610" s="59">
        <v>260.33986687999999</v>
      </c>
      <c r="E610" s="15">
        <v>26.033986687999999</v>
      </c>
      <c r="F610" s="46">
        <v>21.022800435999997</v>
      </c>
      <c r="G610" s="15">
        <v>14.26784168</v>
      </c>
      <c r="H610" s="46">
        <v>9.1930070920000002</v>
      </c>
      <c r="I610" s="15">
        <v>5.9692277139999996</v>
      </c>
      <c r="J610" s="46">
        <v>4.6587449271523171</v>
      </c>
      <c r="K610" s="15">
        <v>3.5431104200000001</v>
      </c>
      <c r="L610" s="59">
        <v>1396.1772721999998</v>
      </c>
    </row>
    <row r="611" spans="1:12" x14ac:dyDescent="0.2">
      <c r="A611" s="4" t="s">
        <v>690</v>
      </c>
      <c r="B611" s="4" t="s">
        <v>443</v>
      </c>
      <c r="C611" s="56" t="s">
        <v>84</v>
      </c>
      <c r="D611" s="59">
        <v>322.28911615999999</v>
      </c>
      <c r="E611" s="15">
        <v>32.228911616000005</v>
      </c>
      <c r="F611" s="46">
        <v>26.636951151999998</v>
      </c>
      <c r="G611" s="15">
        <v>18.13966976</v>
      </c>
      <c r="H611" s="46">
        <v>11.709695344000002</v>
      </c>
      <c r="I611" s="15">
        <v>7.6147546479999999</v>
      </c>
      <c r="J611" s="46">
        <v>5.9408072052980136</v>
      </c>
      <c r="K611" s="15">
        <v>4.5110674399999997</v>
      </c>
      <c r="L611" s="59">
        <v>1793.0396504</v>
      </c>
    </row>
    <row r="612" spans="1:12" x14ac:dyDescent="0.2">
      <c r="A612" s="4" t="s">
        <v>691</v>
      </c>
      <c r="B612" s="4" t="s">
        <v>443</v>
      </c>
      <c r="C612" s="56" t="s">
        <v>84</v>
      </c>
      <c r="D612" s="59">
        <v>233.20000000000002</v>
      </c>
      <c r="E612" s="15">
        <v>20.266549024320003</v>
      </c>
      <c r="F612" s="46">
        <v>15.796060053289999</v>
      </c>
      <c r="G612" s="15">
        <v>10.663193140200001</v>
      </c>
      <c r="H612" s="46">
        <v>6.8499855411300006</v>
      </c>
      <c r="I612" s="15">
        <v>4.4372520845850003</v>
      </c>
      <c r="J612" s="46">
        <v>3.4651526954304641</v>
      </c>
      <c r="K612" s="15">
        <v>2.6419482850500002</v>
      </c>
      <c r="L612" s="59">
        <v>1026.7007968705</v>
      </c>
    </row>
    <row r="613" spans="1:12" x14ac:dyDescent="0.2">
      <c r="A613" s="4" t="s">
        <v>692</v>
      </c>
      <c r="B613" s="4" t="s">
        <v>443</v>
      </c>
      <c r="C613" s="56" t="s">
        <v>84</v>
      </c>
      <c r="D613" s="59">
        <v>233.20000000000002</v>
      </c>
      <c r="E613" s="15">
        <v>20.469380414400003</v>
      </c>
      <c r="F613" s="46">
        <v>15.979876000549998</v>
      </c>
      <c r="G613" s="15">
        <v>10.789962759</v>
      </c>
      <c r="H613" s="46">
        <v>6.9323857933500008</v>
      </c>
      <c r="I613" s="15">
        <v>4.4911291725750004</v>
      </c>
      <c r="J613" s="46">
        <v>3.5071293903973513</v>
      </c>
      <c r="K613" s="15">
        <v>2.67364068975</v>
      </c>
      <c r="L613" s="59">
        <v>1039.6946827975</v>
      </c>
    </row>
    <row r="614" spans="1:12" x14ac:dyDescent="0.2">
      <c r="A614" s="4" t="s">
        <v>693</v>
      </c>
      <c r="B614" s="4" t="s">
        <v>443</v>
      </c>
      <c r="C614" s="56" t="s">
        <v>84</v>
      </c>
      <c r="D614" s="59">
        <v>236.80877424000005</v>
      </c>
      <c r="E614" s="15">
        <v>23.680877424000002</v>
      </c>
      <c r="F614" s="46">
        <v>18.8902951655</v>
      </c>
      <c r="G614" s="15">
        <v>12.79714839</v>
      </c>
      <c r="H614" s="46">
        <v>8.237056453500001</v>
      </c>
      <c r="I614" s="15">
        <v>5.3441830657500002</v>
      </c>
      <c r="J614" s="46">
        <v>4.1717603940397359</v>
      </c>
      <c r="K614" s="15">
        <v>3.1754370975000001</v>
      </c>
      <c r="L614" s="59">
        <v>1245.431209975</v>
      </c>
    </row>
    <row r="615" spans="1:12" x14ac:dyDescent="0.2">
      <c r="A615" s="4" t="s">
        <v>694</v>
      </c>
      <c r="B615" s="4" t="s">
        <v>443</v>
      </c>
      <c r="C615" s="56" t="s">
        <v>84</v>
      </c>
      <c r="D615" s="59">
        <v>340.92888781440001</v>
      </c>
      <c r="E615" s="15">
        <v>34.092888781439996</v>
      </c>
      <c r="F615" s="46">
        <v>28.326180458179994</v>
      </c>
      <c r="G615" s="15">
        <v>19.304655488399998</v>
      </c>
      <c r="H615" s="46">
        <v>12.466936067459999</v>
      </c>
      <c r="I615" s="15">
        <v>8.1098735825699997</v>
      </c>
      <c r="J615" s="46">
        <v>6.326564069006622</v>
      </c>
      <c r="K615" s="15">
        <v>4.8023138721</v>
      </c>
      <c r="L615" s="59">
        <v>1912.4506875609998</v>
      </c>
    </row>
    <row r="616" spans="1:12" x14ac:dyDescent="0.2">
      <c r="A616" s="4" t="s">
        <v>695</v>
      </c>
      <c r="B616" s="4" t="s">
        <v>443</v>
      </c>
      <c r="C616" s="56" t="s">
        <v>84</v>
      </c>
      <c r="D616" s="59">
        <v>233.20000000000002</v>
      </c>
      <c r="E616" s="15">
        <v>20.797490016000001</v>
      </c>
      <c r="F616" s="46">
        <v>16.277225327</v>
      </c>
      <c r="G616" s="15">
        <v>10.995031260000001</v>
      </c>
      <c r="H616" s="46">
        <v>7.065680319000001</v>
      </c>
      <c r="I616" s="15">
        <v>4.5782832855000004</v>
      </c>
      <c r="J616" s="46">
        <v>3.5750328675496692</v>
      </c>
      <c r="K616" s="15">
        <v>2.7249078150000003</v>
      </c>
      <c r="L616" s="59">
        <v>1060.7142041499999</v>
      </c>
    </row>
    <row r="617" spans="1:12" x14ac:dyDescent="0.2">
      <c r="A617" s="4" t="s">
        <v>696</v>
      </c>
      <c r="B617" s="4" t="s">
        <v>443</v>
      </c>
      <c r="C617" s="56" t="s">
        <v>84</v>
      </c>
      <c r="D617" s="59">
        <v>345.32356793280002</v>
      </c>
      <c r="E617" s="15">
        <v>34.532356793280002</v>
      </c>
      <c r="F617" s="46">
        <v>28.724448343909998</v>
      </c>
      <c r="G617" s="15">
        <v>19.579322995800002</v>
      </c>
      <c r="H617" s="46">
        <v>12.645469947270001</v>
      </c>
      <c r="I617" s="15">
        <v>8.2266072732150004</v>
      </c>
      <c r="J617" s="46">
        <v>6.4175135747682122</v>
      </c>
      <c r="K617" s="15">
        <v>4.8709807489500001</v>
      </c>
      <c r="L617" s="59">
        <v>1940.6041070695001</v>
      </c>
    </row>
    <row r="618" spans="1:12" x14ac:dyDescent="0.2">
      <c r="A618" s="4" t="s">
        <v>697</v>
      </c>
      <c r="B618" s="4" t="s">
        <v>443</v>
      </c>
      <c r="C618" s="56" t="s">
        <v>84</v>
      </c>
      <c r="D618" s="59">
        <v>279.68003328000009</v>
      </c>
      <c r="E618" s="15">
        <v>27.968003328000002</v>
      </c>
      <c r="F618" s="46">
        <v>22.775503015999998</v>
      </c>
      <c r="G618" s="15">
        <v>15.476602080000001</v>
      </c>
      <c r="H618" s="46">
        <v>9.9787013520000016</v>
      </c>
      <c r="I618" s="15">
        <v>6.482950884000001</v>
      </c>
      <c r="J618" s="46">
        <v>5.0589967152317881</v>
      </c>
      <c r="K618" s="15">
        <v>3.8453005200000003</v>
      </c>
      <c r="L618" s="59">
        <v>1520.0752132</v>
      </c>
    </row>
    <row r="619" spans="1:12" x14ac:dyDescent="0.2">
      <c r="A619" s="4" t="s">
        <v>698</v>
      </c>
      <c r="B619" s="4" t="s">
        <v>443</v>
      </c>
      <c r="C619" s="56" t="s">
        <v>84</v>
      </c>
      <c r="D619" s="59">
        <v>297.58300928000006</v>
      </c>
      <c r="E619" s="15">
        <v>29.758300928000008</v>
      </c>
      <c r="F619" s="46">
        <v>24.397960216000001</v>
      </c>
      <c r="G619" s="15">
        <v>16.595538080000001</v>
      </c>
      <c r="H619" s="46">
        <v>10.706009752000003</v>
      </c>
      <c r="I619" s="15">
        <v>6.9584986840000012</v>
      </c>
      <c r="J619" s="46">
        <v>5.429505324503312</v>
      </c>
      <c r="K619" s="15">
        <v>4.1250345200000007</v>
      </c>
      <c r="L619" s="59">
        <v>1634.7661532000002</v>
      </c>
    </row>
    <row r="620" spans="1:12" x14ac:dyDescent="0.2">
      <c r="A620" s="4" t="s">
        <v>699</v>
      </c>
      <c r="B620" s="4" t="s">
        <v>443</v>
      </c>
      <c r="C620" s="56" t="s">
        <v>84</v>
      </c>
      <c r="D620" s="59">
        <v>233.20000000000002</v>
      </c>
      <c r="E620" s="15">
        <v>17.682105920000001</v>
      </c>
      <c r="F620" s="46">
        <v>13.45390849</v>
      </c>
      <c r="G620" s="15">
        <v>9.0479161999999995</v>
      </c>
      <c r="H620" s="46">
        <v>5.8000555300000007</v>
      </c>
      <c r="I620" s="15">
        <v>3.7507593849999998</v>
      </c>
      <c r="J620" s="46">
        <v>2.9302927814569539</v>
      </c>
      <c r="K620" s="15">
        <v>2.23812905</v>
      </c>
      <c r="L620" s="59">
        <v>861.13491049999993</v>
      </c>
    </row>
    <row r="621" spans="1:12" x14ac:dyDescent="0.2">
      <c r="A621" s="4" t="s">
        <v>700</v>
      </c>
      <c r="B621" s="4" t="s">
        <v>443</v>
      </c>
      <c r="C621" s="56" t="s">
        <v>84</v>
      </c>
      <c r="D621" s="59">
        <v>242.11155568000004</v>
      </c>
      <c r="E621" s="15">
        <v>24.211155568000002</v>
      </c>
      <c r="F621" s="46">
        <v>19.370859733499998</v>
      </c>
      <c r="G621" s="15">
        <v>13.12857223</v>
      </c>
      <c r="H621" s="46">
        <v>8.452481949500001</v>
      </c>
      <c r="I621" s="15">
        <v>5.4850381977500007</v>
      </c>
      <c r="J621" s="46">
        <v>4.281503387417219</v>
      </c>
      <c r="K621" s="15">
        <v>3.2582930575</v>
      </c>
      <c r="L621" s="59">
        <v>1279.4021535750001</v>
      </c>
    </row>
    <row r="622" spans="1:12" x14ac:dyDescent="0.2">
      <c r="A622" s="4" t="s">
        <v>701</v>
      </c>
      <c r="B622" s="4" t="s">
        <v>443</v>
      </c>
      <c r="C622" s="56" t="s">
        <v>84</v>
      </c>
      <c r="D622" s="59">
        <v>233.20000000000002</v>
      </c>
      <c r="E622" s="15">
        <v>21.692334383999999</v>
      </c>
      <c r="F622" s="46">
        <v>17.0881780355</v>
      </c>
      <c r="G622" s="15">
        <v>11.554308990000001</v>
      </c>
      <c r="H622" s="46">
        <v>7.4292108435000017</v>
      </c>
      <c r="I622" s="15">
        <v>4.8159763207499999</v>
      </c>
      <c r="J622" s="46">
        <v>3.7602241688741729</v>
      </c>
      <c r="K622" s="15">
        <v>2.8647272475000003</v>
      </c>
      <c r="L622" s="59">
        <v>1118.0401714750001</v>
      </c>
    </row>
    <row r="623" spans="1:12" x14ac:dyDescent="0.2">
      <c r="A623" s="4" t="s">
        <v>702</v>
      </c>
      <c r="B623" s="4" t="s">
        <v>443</v>
      </c>
      <c r="C623" s="56" t="s">
        <v>84</v>
      </c>
      <c r="D623" s="59">
        <v>277.90533040000003</v>
      </c>
      <c r="E623" s="15">
        <v>27.790533040000003</v>
      </c>
      <c r="F623" s="46">
        <v>22.614670567499999</v>
      </c>
      <c r="G623" s="15">
        <v>15.365683150000001</v>
      </c>
      <c r="H623" s="46">
        <v>9.9066040475000001</v>
      </c>
      <c r="I623" s="15">
        <v>6.4358103387500014</v>
      </c>
      <c r="J623" s="46">
        <v>5.022268592715232</v>
      </c>
      <c r="K623" s="15">
        <v>3.8175707875000002</v>
      </c>
      <c r="L623" s="59">
        <v>1508.7060228749999</v>
      </c>
    </row>
    <row r="624" spans="1:12" x14ac:dyDescent="0.2">
      <c r="A624" s="4" t="s">
        <v>703</v>
      </c>
      <c r="B624" s="4" t="s">
        <v>443</v>
      </c>
      <c r="C624" s="56" t="s">
        <v>84</v>
      </c>
      <c r="D624" s="59">
        <v>290.83086016000004</v>
      </c>
      <c r="E624" s="15">
        <v>29.083086015999999</v>
      </c>
      <c r="F624" s="46">
        <v>23.786046701999997</v>
      </c>
      <c r="G624" s="15">
        <v>16.17352876</v>
      </c>
      <c r="H624" s="46">
        <v>10.431703694000001</v>
      </c>
      <c r="I624" s="15">
        <v>6.779144722999999</v>
      </c>
      <c r="J624" s="46">
        <v>5.2897671390728469</v>
      </c>
      <c r="K624" s="15">
        <v>4.0195321899999996</v>
      </c>
      <c r="L624" s="59">
        <v>1591.5101978999999</v>
      </c>
    </row>
    <row r="625" spans="1:12" x14ac:dyDescent="0.2">
      <c r="A625" s="4" t="s">
        <v>704</v>
      </c>
      <c r="B625" s="4" t="s">
        <v>443</v>
      </c>
      <c r="C625" s="56" t="s">
        <v>84</v>
      </c>
      <c r="D625" s="59">
        <v>233.20000000000002</v>
      </c>
      <c r="E625" s="15">
        <v>18.204429891840004</v>
      </c>
      <c r="F625" s="46">
        <v>13.92726458948</v>
      </c>
      <c r="G625" s="15">
        <v>9.3743686824000001</v>
      </c>
      <c r="H625" s="46">
        <v>6.0122496435600006</v>
      </c>
      <c r="I625" s="15">
        <v>3.8895016900200003</v>
      </c>
      <c r="J625" s="46">
        <v>3.0383896299337754</v>
      </c>
      <c r="K625" s="15">
        <v>2.3197421705999997</v>
      </c>
      <c r="L625" s="59">
        <v>894.59628994600007</v>
      </c>
    </row>
    <row r="626" spans="1:12" x14ac:dyDescent="0.2">
      <c r="A626" s="4" t="s">
        <v>705</v>
      </c>
      <c r="B626" s="4" t="s">
        <v>647</v>
      </c>
      <c r="C626" s="56" t="s">
        <v>84</v>
      </c>
      <c r="D626" s="59">
        <v>233.20000000000002</v>
      </c>
      <c r="E626" s="15">
        <v>17.085543007999998</v>
      </c>
      <c r="F626" s="46">
        <v>12.913273350999999</v>
      </c>
      <c r="G626" s="15">
        <v>8.6750643800000002</v>
      </c>
      <c r="H626" s="46">
        <v>5.5577018469999997</v>
      </c>
      <c r="I626" s="15">
        <v>3.5922973614999996</v>
      </c>
      <c r="J626" s="46">
        <v>2.8068319139072848</v>
      </c>
      <c r="K626" s="15">
        <v>2.1449160950000001</v>
      </c>
      <c r="L626" s="59">
        <v>822.91759894999996</v>
      </c>
    </row>
    <row r="627" spans="1:12" x14ac:dyDescent="0.2">
      <c r="A627" s="4" t="s">
        <v>706</v>
      </c>
      <c r="B627" s="4" t="s">
        <v>443</v>
      </c>
      <c r="C627" s="56" t="s">
        <v>84</v>
      </c>
      <c r="D627" s="59">
        <v>237.47162192000002</v>
      </c>
      <c r="E627" s="15">
        <v>23.747162192000001</v>
      </c>
      <c r="F627" s="46">
        <v>18.950365736499997</v>
      </c>
      <c r="G627" s="15">
        <v>12.83857637</v>
      </c>
      <c r="H627" s="46">
        <v>8.2639846405000004</v>
      </c>
      <c r="I627" s="15">
        <v>5.3617899572499992</v>
      </c>
      <c r="J627" s="46">
        <v>4.1854782682119209</v>
      </c>
      <c r="K627" s="15">
        <v>3.1857940925000001</v>
      </c>
      <c r="L627" s="59">
        <v>1249.6775779249999</v>
      </c>
    </row>
    <row r="628" spans="1:12" x14ac:dyDescent="0.2">
      <c r="A628" s="4" t="s">
        <v>707</v>
      </c>
      <c r="B628" s="4" t="s">
        <v>443</v>
      </c>
      <c r="C628" s="56" t="s">
        <v>84</v>
      </c>
      <c r="D628" s="59">
        <v>233.20000000000002</v>
      </c>
      <c r="E628" s="15">
        <v>22.852317824</v>
      </c>
      <c r="F628" s="46">
        <v>18.139413028</v>
      </c>
      <c r="G628" s="15">
        <v>12.27929864</v>
      </c>
      <c r="H628" s="46">
        <v>7.9004541160000024</v>
      </c>
      <c r="I628" s="15">
        <v>5.1240969220000006</v>
      </c>
      <c r="J628" s="46">
        <v>4.0002869668874181</v>
      </c>
      <c r="K628" s="15">
        <v>3.0459746600000002</v>
      </c>
      <c r="L628" s="59">
        <v>1192.3516106</v>
      </c>
    </row>
    <row r="629" spans="1:12" x14ac:dyDescent="0.2">
      <c r="A629" s="4" t="s">
        <v>708</v>
      </c>
      <c r="B629" s="4" t="s">
        <v>443</v>
      </c>
      <c r="C629" s="56" t="s">
        <v>84</v>
      </c>
      <c r="D629" s="59">
        <v>233.20000000000002</v>
      </c>
      <c r="E629" s="15">
        <v>17.814675456</v>
      </c>
      <c r="F629" s="46">
        <v>13.574049631999999</v>
      </c>
      <c r="G629" s="15">
        <v>9.1307721599999994</v>
      </c>
      <c r="H629" s="46">
        <v>5.8539119040000003</v>
      </c>
      <c r="I629" s="15">
        <v>3.7859731680000004</v>
      </c>
      <c r="J629" s="46">
        <v>2.9577285298013245</v>
      </c>
      <c r="K629" s="15">
        <v>2.2588430399999999</v>
      </c>
      <c r="L629" s="59">
        <v>869.6276464</v>
      </c>
    </row>
    <row r="630" spans="1:12" x14ac:dyDescent="0.2">
      <c r="A630" s="4" t="s">
        <v>709</v>
      </c>
      <c r="B630" s="4" t="s">
        <v>443</v>
      </c>
      <c r="C630" s="56" t="s">
        <v>84</v>
      </c>
      <c r="D630" s="59">
        <v>233.20000000000002</v>
      </c>
      <c r="E630" s="15">
        <v>18.179241680000004</v>
      </c>
      <c r="F630" s="46">
        <v>13.9044377725</v>
      </c>
      <c r="G630" s="15">
        <v>9.3586260500000016</v>
      </c>
      <c r="H630" s="46">
        <v>6.0020169325000019</v>
      </c>
      <c r="I630" s="15">
        <v>3.8828110712500008</v>
      </c>
      <c r="J630" s="46">
        <v>3.033176837748345</v>
      </c>
      <c r="K630" s="15">
        <v>2.3158065125</v>
      </c>
      <c r="L630" s="59">
        <v>892.98267012500003</v>
      </c>
    </row>
    <row r="631" spans="1:12" x14ac:dyDescent="0.2">
      <c r="A631" s="4" t="s">
        <v>710</v>
      </c>
      <c r="B631" s="4" t="s">
        <v>443</v>
      </c>
      <c r="C631" s="56" t="s">
        <v>84</v>
      </c>
      <c r="D631" s="59">
        <v>233.20000000000002</v>
      </c>
      <c r="E631" s="15">
        <v>17.085543007999998</v>
      </c>
      <c r="F631" s="46">
        <v>12.913273350999999</v>
      </c>
      <c r="G631" s="15">
        <v>8.6750643800000002</v>
      </c>
      <c r="H631" s="46">
        <v>5.5577018469999997</v>
      </c>
      <c r="I631" s="15">
        <v>3.5922973614999996</v>
      </c>
      <c r="J631" s="46">
        <v>2.8068319139072848</v>
      </c>
      <c r="K631" s="15">
        <v>2.1449160950000001</v>
      </c>
      <c r="L631" s="59">
        <v>822.91759894999996</v>
      </c>
    </row>
    <row r="632" spans="1:12" x14ac:dyDescent="0.2">
      <c r="A632" s="4" t="s">
        <v>711</v>
      </c>
      <c r="B632" s="4" t="s">
        <v>443</v>
      </c>
      <c r="C632" s="56" t="s">
        <v>84</v>
      </c>
      <c r="D632" s="59">
        <v>329.09224704000007</v>
      </c>
      <c r="E632" s="15">
        <v>32.90922470400001</v>
      </c>
      <c r="F632" s="46">
        <v>27.253484888000003</v>
      </c>
      <c r="G632" s="15">
        <v>18.564865440000005</v>
      </c>
      <c r="H632" s="46">
        <v>11.986072536000002</v>
      </c>
      <c r="I632" s="15">
        <v>7.7954628120000002</v>
      </c>
      <c r="J632" s="46">
        <v>6.0816004768211931</v>
      </c>
      <c r="K632" s="15">
        <v>4.617366360000001</v>
      </c>
      <c r="L632" s="59">
        <v>1836.6222076000001</v>
      </c>
    </row>
    <row r="633" spans="1:12" x14ac:dyDescent="0.2">
      <c r="A633" s="4" t="s">
        <v>712</v>
      </c>
      <c r="B633" s="4" t="s">
        <v>443</v>
      </c>
      <c r="C633" s="56" t="s">
        <v>84</v>
      </c>
      <c r="D633" s="59">
        <v>233.20000000000002</v>
      </c>
      <c r="E633" s="15">
        <v>17.052400624000004</v>
      </c>
      <c r="F633" s="46">
        <v>12.883238065499999</v>
      </c>
      <c r="G633" s="15">
        <v>8.6543503900000012</v>
      </c>
      <c r="H633" s="46">
        <v>5.5442377535000009</v>
      </c>
      <c r="I633" s="15">
        <v>3.5834939157500001</v>
      </c>
      <c r="J633" s="46">
        <v>2.7999729768211923</v>
      </c>
      <c r="K633" s="15">
        <v>2.1397375975000004</v>
      </c>
      <c r="L633" s="59">
        <v>820.794414975</v>
      </c>
    </row>
    <row r="634" spans="1:12" x14ac:dyDescent="0.2">
      <c r="A634" s="4" t="s">
        <v>713</v>
      </c>
      <c r="B634" s="4" t="s">
        <v>647</v>
      </c>
      <c r="C634" s="56" t="s">
        <v>84</v>
      </c>
      <c r="D634" s="59">
        <v>233.20000000000002</v>
      </c>
      <c r="E634" s="15">
        <v>19.272940352000003</v>
      </c>
      <c r="F634" s="46">
        <v>14.895602194000002</v>
      </c>
      <c r="G634" s="15">
        <v>10.042187720000001</v>
      </c>
      <c r="H634" s="46">
        <v>6.4463320180000006</v>
      </c>
      <c r="I634" s="15">
        <v>4.1733247809999998</v>
      </c>
      <c r="J634" s="46">
        <v>3.2595217615894048</v>
      </c>
      <c r="K634" s="15">
        <v>2.4866969300000004</v>
      </c>
      <c r="L634" s="59">
        <v>963.04774129999998</v>
      </c>
    </row>
    <row r="635" spans="1:12" x14ac:dyDescent="0.2">
      <c r="A635" s="4" t="s">
        <v>714</v>
      </c>
      <c r="B635" s="4" t="s">
        <v>443</v>
      </c>
      <c r="C635" s="56" t="s">
        <v>84</v>
      </c>
      <c r="D635" s="59">
        <v>350.056300368</v>
      </c>
      <c r="E635" s="15">
        <v>35.0056300368</v>
      </c>
      <c r="F635" s="46">
        <v>29.15335222085</v>
      </c>
      <c r="G635" s="15">
        <v>19.875118773000001</v>
      </c>
      <c r="H635" s="46">
        <v>12.837737202450002</v>
      </c>
      <c r="I635" s="15">
        <v>8.3523204785249998</v>
      </c>
      <c r="J635" s="46">
        <v>6.5154591963576154</v>
      </c>
      <c r="K635" s="15">
        <v>4.9449296932499998</v>
      </c>
      <c r="L635" s="59">
        <v>1970.9231742324998</v>
      </c>
    </row>
    <row r="636" spans="1:12" x14ac:dyDescent="0.2">
      <c r="A636" s="4" t="s">
        <v>715</v>
      </c>
      <c r="B636" s="4" t="s">
        <v>443</v>
      </c>
      <c r="C636" s="56" t="s">
        <v>84</v>
      </c>
      <c r="D636" s="59">
        <v>285.19665488000004</v>
      </c>
      <c r="E636" s="15">
        <v>28.519665488000005</v>
      </c>
      <c r="F636" s="46">
        <v>23.2754468485</v>
      </c>
      <c r="G636" s="15">
        <v>15.82139093</v>
      </c>
      <c r="H636" s="46">
        <v>10.2028141045</v>
      </c>
      <c r="I636" s="15">
        <v>6.6294861452500005</v>
      </c>
      <c r="J636" s="46">
        <v>5.1731652086092712</v>
      </c>
      <c r="K636" s="15">
        <v>3.9314977325</v>
      </c>
      <c r="L636" s="59">
        <v>1555.4160703249997</v>
      </c>
    </row>
    <row r="637" spans="1:12" x14ac:dyDescent="0.2">
      <c r="A637" s="4" t="s">
        <v>716</v>
      </c>
      <c r="B637" s="4" t="s">
        <v>443</v>
      </c>
      <c r="C637" s="56" t="s">
        <v>84</v>
      </c>
      <c r="D637" s="59">
        <v>233.20000000000002</v>
      </c>
      <c r="E637" s="15">
        <v>17.052400624000004</v>
      </c>
      <c r="F637" s="46">
        <v>12.883238065499999</v>
      </c>
      <c r="G637" s="15">
        <v>8.6543503900000012</v>
      </c>
      <c r="H637" s="46">
        <v>5.5442377535000009</v>
      </c>
      <c r="I637" s="15">
        <v>3.5834939157500001</v>
      </c>
      <c r="J637" s="46">
        <v>2.7999729768211923</v>
      </c>
      <c r="K637" s="15">
        <v>2.1397375975000004</v>
      </c>
      <c r="L637" s="59">
        <v>820.794414975</v>
      </c>
    </row>
    <row r="638" spans="1:12" x14ac:dyDescent="0.2">
      <c r="A638" s="4" t="s">
        <v>717</v>
      </c>
      <c r="B638" s="4" t="s">
        <v>443</v>
      </c>
      <c r="C638" s="56" t="s">
        <v>84</v>
      </c>
      <c r="D638" s="59">
        <v>263.85295958400002</v>
      </c>
      <c r="E638" s="15">
        <v>26.3852959584</v>
      </c>
      <c r="F638" s="46">
        <v>21.3411744623</v>
      </c>
      <c r="G638" s="15">
        <v>14.487409973999998</v>
      </c>
      <c r="H638" s="46">
        <v>9.3357264831000002</v>
      </c>
      <c r="I638" s="15">
        <v>6.0625442389499993</v>
      </c>
      <c r="J638" s="46">
        <v>4.7314496602649001</v>
      </c>
      <c r="K638" s="15">
        <v>3.5980024934999997</v>
      </c>
      <c r="L638" s="59">
        <v>1418.6830223349998</v>
      </c>
    </row>
    <row r="639" spans="1:12" x14ac:dyDescent="0.2">
      <c r="A639" s="4" t="s">
        <v>718</v>
      </c>
      <c r="B639" s="4" t="s">
        <v>443</v>
      </c>
      <c r="C639" s="56" t="s">
        <v>84</v>
      </c>
      <c r="D639" s="59">
        <v>280.88814496000003</v>
      </c>
      <c r="E639" s="15">
        <v>28.088814496000001</v>
      </c>
      <c r="F639" s="46">
        <v>22.884988136999997</v>
      </c>
      <c r="G639" s="15">
        <v>15.552109060000001</v>
      </c>
      <c r="H639" s="46">
        <v>10.027780889000001</v>
      </c>
      <c r="I639" s="15">
        <v>6.5150413505000007</v>
      </c>
      <c r="J639" s="46">
        <v>5.0839990264900665</v>
      </c>
      <c r="K639" s="15">
        <v>3.8641772650000004</v>
      </c>
      <c r="L639" s="59">
        <v>1527.8146786500001</v>
      </c>
    </row>
    <row r="640" spans="1:12" x14ac:dyDescent="0.2">
      <c r="A640" s="4" t="s">
        <v>719</v>
      </c>
      <c r="B640" s="4" t="s">
        <v>443</v>
      </c>
      <c r="C640" s="56" t="s">
        <v>84</v>
      </c>
      <c r="D640" s="59">
        <v>233.20000000000002</v>
      </c>
      <c r="E640" s="15">
        <v>21.062629088000001</v>
      </c>
      <c r="F640" s="46">
        <v>16.517507610999999</v>
      </c>
      <c r="G640" s="15">
        <v>11.160743180000001</v>
      </c>
      <c r="H640" s="46">
        <v>7.1733930670000001</v>
      </c>
      <c r="I640" s="15">
        <v>4.6487108515000006</v>
      </c>
      <c r="J640" s="46">
        <v>3.6299043642384108</v>
      </c>
      <c r="K640" s="15">
        <v>2.7663357949999998</v>
      </c>
      <c r="L640" s="59">
        <v>1077.69967595</v>
      </c>
    </row>
    <row r="641" spans="1:12" x14ac:dyDescent="0.2">
      <c r="A641" s="4" t="s">
        <v>720</v>
      </c>
      <c r="B641" s="4" t="s">
        <v>443</v>
      </c>
      <c r="C641" s="56" t="s">
        <v>84</v>
      </c>
      <c r="D641" s="59">
        <v>277.24248272</v>
      </c>
      <c r="E641" s="15">
        <v>27.724248272000001</v>
      </c>
      <c r="F641" s="46">
        <v>22.554599996499999</v>
      </c>
      <c r="G641" s="15">
        <v>15.324255169999999</v>
      </c>
      <c r="H641" s="46">
        <v>9.8796758605000008</v>
      </c>
      <c r="I641" s="15">
        <v>6.4182034472500007</v>
      </c>
      <c r="J641" s="46">
        <v>5.0085507185430469</v>
      </c>
      <c r="K641" s="15">
        <v>3.8072137924999998</v>
      </c>
      <c r="L641" s="59">
        <v>1504.459654925</v>
      </c>
    </row>
    <row r="642" spans="1:12" x14ac:dyDescent="0.2">
      <c r="A642" s="4" t="s">
        <v>721</v>
      </c>
      <c r="B642" s="4" t="s">
        <v>443</v>
      </c>
      <c r="C642" s="56" t="s">
        <v>84</v>
      </c>
      <c r="D642" s="59">
        <v>233.20000000000002</v>
      </c>
      <c r="E642" s="15">
        <v>18.311811216000002</v>
      </c>
      <c r="F642" s="46">
        <v>14.024578914499999</v>
      </c>
      <c r="G642" s="15">
        <v>9.4414820099999996</v>
      </c>
      <c r="H642" s="46">
        <v>6.0558733065000014</v>
      </c>
      <c r="I642" s="15">
        <v>3.9180248542500005</v>
      </c>
      <c r="J642" s="46">
        <v>3.0606125860927156</v>
      </c>
      <c r="K642" s="15">
        <v>2.3365205025</v>
      </c>
      <c r="L642" s="59">
        <v>901.4754060250001</v>
      </c>
    </row>
    <row r="643" spans="1:12" x14ac:dyDescent="0.2">
      <c r="A643" s="4" t="s">
        <v>722</v>
      </c>
      <c r="B643" s="4" t="s">
        <v>443</v>
      </c>
      <c r="C643" s="56" t="s">
        <v>84</v>
      </c>
      <c r="D643" s="59">
        <v>233.20000000000002</v>
      </c>
      <c r="E643" s="15">
        <v>18.344953599999997</v>
      </c>
      <c r="F643" s="46">
        <v>14.054614199999998</v>
      </c>
      <c r="G643" s="15">
        <v>9.4621959999999987</v>
      </c>
      <c r="H643" s="46">
        <v>6.0693374000000002</v>
      </c>
      <c r="I643" s="15">
        <v>3.9268282999999999</v>
      </c>
      <c r="J643" s="46">
        <v>3.0674715231788081</v>
      </c>
      <c r="K643" s="15">
        <v>2.3416989999999998</v>
      </c>
      <c r="L643" s="59">
        <v>903.59858999999994</v>
      </c>
    </row>
  </sheetData>
  <sortState ref="A10:K481">
    <sortCondition ref="C10:C481"/>
    <sortCondition ref="B10:B481"/>
    <sortCondition ref="A10:A481"/>
  </sortState>
  <mergeCells count="1">
    <mergeCell ref="E8:K8"/>
  </mergeCells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642"/>
  <sheetViews>
    <sheetView showGridLines="0" workbookViewId="0">
      <pane xSplit="3" ySplit="9" topLeftCell="D10" activePane="bottomRight" state="frozen"/>
      <selection pane="topRight" activeCell="B9" sqref="B9"/>
      <selection pane="bottomLeft" activeCell="B9" sqref="B9"/>
      <selection pane="bottomRight" activeCell="O622" sqref="O622"/>
    </sheetView>
  </sheetViews>
  <sheetFormatPr defaultColWidth="8.6640625" defaultRowHeight="15" x14ac:dyDescent="0.2"/>
  <cols>
    <col min="1" max="1" width="27.33203125" customWidth="1"/>
    <col min="2" max="2" width="5.44140625" bestFit="1" customWidth="1"/>
    <col min="3" max="3" width="3.109375" style="10" hidden="1" customWidth="1"/>
    <col min="4" max="4" width="8.6640625" bestFit="1" customWidth="1"/>
    <col min="5" max="7" width="8.88671875" customWidth="1"/>
  </cols>
  <sheetData>
    <row r="1" spans="1:12" s="12" customFormat="1" ht="12.75" x14ac:dyDescent="0.2">
      <c r="B1" s="6"/>
      <c r="C1" s="13"/>
    </row>
    <row r="2" spans="1:12" s="12" customFormat="1" ht="26.25" x14ac:dyDescent="0.4">
      <c r="A2" s="31"/>
      <c r="B2" s="6"/>
      <c r="C2" s="13"/>
    </row>
    <row r="3" spans="1:12" s="12" customFormat="1" ht="15.95" customHeight="1" x14ac:dyDescent="0.2">
      <c r="B3" s="6"/>
      <c r="C3" s="13"/>
    </row>
    <row r="4" spans="1:12" s="12" customFormat="1" ht="15.95" customHeight="1" x14ac:dyDescent="0.2">
      <c r="B4" s="6"/>
      <c r="C4" s="13"/>
    </row>
    <row r="5" spans="1:12" s="12" customFormat="1" ht="15.95" customHeight="1" x14ac:dyDescent="0.2">
      <c r="B5" s="6"/>
      <c r="C5" s="13"/>
    </row>
    <row r="6" spans="1:12" s="12" customFormat="1" ht="15.95" customHeight="1" x14ac:dyDescent="0.2">
      <c r="B6" s="6"/>
      <c r="C6" s="13"/>
      <c r="E6" s="38"/>
    </row>
    <row r="7" spans="1:12" s="12" customFormat="1" ht="15.95" customHeight="1" thickBot="1" x14ac:dyDescent="0.25">
      <c r="B7" s="6"/>
      <c r="C7" s="13"/>
    </row>
    <row r="8" spans="1:12" s="12" customFormat="1" ht="15.95" customHeight="1" thickBot="1" x14ac:dyDescent="0.3">
      <c r="B8" s="6"/>
      <c r="C8" s="13"/>
      <c r="E8" s="152" t="s">
        <v>69</v>
      </c>
      <c r="F8" s="153"/>
      <c r="G8" s="153"/>
      <c r="H8" s="153"/>
      <c r="I8" s="153"/>
      <c r="J8" s="153"/>
      <c r="K8" s="154"/>
      <c r="L8"/>
    </row>
    <row r="9" spans="1:12" s="1" customFormat="1" ht="81.75" customHeight="1" x14ac:dyDescent="0.3">
      <c r="A9" s="8" t="s">
        <v>723</v>
      </c>
      <c r="B9" s="9" t="s">
        <v>71</v>
      </c>
      <c r="C9" s="3" t="s">
        <v>72</v>
      </c>
      <c r="D9" s="14" t="s">
        <v>73</v>
      </c>
      <c r="E9" s="17" t="s">
        <v>74</v>
      </c>
      <c r="F9" s="18" t="s">
        <v>75</v>
      </c>
      <c r="G9" s="17" t="s">
        <v>76</v>
      </c>
      <c r="H9" s="18" t="s">
        <v>77</v>
      </c>
      <c r="I9" s="43" t="s">
        <v>78</v>
      </c>
      <c r="J9" s="45" t="s">
        <v>79</v>
      </c>
      <c r="K9" s="43" t="s">
        <v>80</v>
      </c>
      <c r="L9" s="19" t="s">
        <v>81</v>
      </c>
    </row>
    <row r="10" spans="1:12" ht="15.95" customHeight="1" x14ac:dyDescent="0.2">
      <c r="A10" s="82" t="s">
        <v>82</v>
      </c>
      <c r="B10" s="82" t="s">
        <v>83</v>
      </c>
      <c r="C10" s="4" t="s">
        <v>84</v>
      </c>
      <c r="D10" s="16">
        <v>248.51318400000002</v>
      </c>
      <c r="E10" s="15">
        <v>24.8513184</v>
      </c>
      <c r="F10" s="20">
        <v>19.951007300000001</v>
      </c>
      <c r="G10" s="15">
        <v>13.528673999999999</v>
      </c>
      <c r="H10" s="20">
        <v>8.7125480999999994</v>
      </c>
      <c r="I10" s="15">
        <v>5.65508145</v>
      </c>
      <c r="J10" s="46">
        <v>4.413987417218542</v>
      </c>
      <c r="K10" s="15">
        <v>3.3583184999999998</v>
      </c>
      <c r="L10" s="16">
        <v>1320.4125849999998</v>
      </c>
    </row>
    <row r="11" spans="1:12" ht="15.95" customHeight="1" x14ac:dyDescent="0.2">
      <c r="A11" s="82" t="s">
        <v>85</v>
      </c>
      <c r="B11" s="83" t="s">
        <v>83</v>
      </c>
      <c r="C11" s="4" t="s">
        <v>84</v>
      </c>
      <c r="D11" s="16">
        <v>233.20000000000002</v>
      </c>
      <c r="E11" s="15">
        <v>21.623999999999999</v>
      </c>
      <c r="F11" s="20">
        <v>17.026250000000001</v>
      </c>
      <c r="G11" s="15">
        <v>11.5116</v>
      </c>
      <c r="H11" s="20">
        <v>7.0622499999999997</v>
      </c>
      <c r="I11" s="15">
        <v>4.7978250000000005</v>
      </c>
      <c r="J11" s="46">
        <v>3.7460821192052984</v>
      </c>
      <c r="K11" s="15">
        <v>2.85405</v>
      </c>
      <c r="L11" s="16">
        <v>1113.6624999999999</v>
      </c>
    </row>
    <row r="12" spans="1:12" ht="15.95" customHeight="1" x14ac:dyDescent="0.2">
      <c r="A12" s="82" t="s">
        <v>86</v>
      </c>
      <c r="B12" s="82" t="s">
        <v>83</v>
      </c>
      <c r="C12" s="4" t="s">
        <v>84</v>
      </c>
      <c r="D12" s="16">
        <v>257.91072000000003</v>
      </c>
      <c r="E12" s="15">
        <v>25.791072000000003</v>
      </c>
      <c r="F12" s="20">
        <v>20.802658999999998</v>
      </c>
      <c r="G12" s="15">
        <v>14.116020000000001</v>
      </c>
      <c r="H12" s="20">
        <v>8.7551230000000011</v>
      </c>
      <c r="I12" s="15">
        <v>5.9047035000000001</v>
      </c>
      <c r="J12" s="46">
        <v>4.6084728476821191</v>
      </c>
      <c r="K12" s="15">
        <v>3.5051550000000002</v>
      </c>
      <c r="L12" s="16">
        <v>1380.61555</v>
      </c>
    </row>
    <row r="13" spans="1:12" ht="15.95" customHeight="1" x14ac:dyDescent="0.2">
      <c r="A13" s="82" t="s">
        <v>87</v>
      </c>
      <c r="B13" s="82" t="s">
        <v>83</v>
      </c>
      <c r="C13" s="4" t="s">
        <v>84</v>
      </c>
      <c r="D13" s="16">
        <v>287.52457600000002</v>
      </c>
      <c r="E13" s="15">
        <v>28.7524576</v>
      </c>
      <c r="F13" s="20">
        <v>23.486414700000001</v>
      </c>
      <c r="G13" s="15">
        <v>15.966885999999999</v>
      </c>
      <c r="H13" s="20">
        <v>9.9581859000000001</v>
      </c>
      <c r="I13" s="15">
        <v>6.6913215500000005</v>
      </c>
      <c r="J13" s="46">
        <v>5.2213423841059603</v>
      </c>
      <c r="K13" s="15">
        <v>3.9678714999999998</v>
      </c>
      <c r="L13" s="16">
        <v>1570.329315</v>
      </c>
    </row>
    <row r="14" spans="1:12" ht="15.95" customHeight="1" x14ac:dyDescent="0.2">
      <c r="A14" s="82" t="s">
        <v>88</v>
      </c>
      <c r="B14" s="82" t="s">
        <v>83</v>
      </c>
      <c r="C14" s="4" t="s">
        <v>84</v>
      </c>
      <c r="D14" s="16">
        <v>251.82547200000002</v>
      </c>
      <c r="E14" s="15">
        <v>25.182547200000002</v>
      </c>
      <c r="F14" s="20">
        <v>20.251183399999999</v>
      </c>
      <c r="G14" s="15">
        <v>13.735691999999998</v>
      </c>
      <c r="H14" s="20">
        <v>8.5079098000000002</v>
      </c>
      <c r="I14" s="15">
        <v>5.7430640999999998</v>
      </c>
      <c r="J14" s="46">
        <v>4.4825364238410588</v>
      </c>
      <c r="K14" s="15">
        <v>3.4100729999999997</v>
      </c>
      <c r="L14" s="16">
        <v>1341.63193</v>
      </c>
    </row>
    <row r="15" spans="1:12" ht="15.95" customHeight="1" x14ac:dyDescent="0.2">
      <c r="A15" s="82" t="s">
        <v>89</v>
      </c>
      <c r="B15" s="82" t="s">
        <v>83</v>
      </c>
      <c r="C15" s="4" t="s">
        <v>84</v>
      </c>
      <c r="D15" s="16">
        <v>233.20000000000002</v>
      </c>
      <c r="E15" s="15">
        <v>22.682303999999998</v>
      </c>
      <c r="F15" s="20">
        <v>17.985337999999999</v>
      </c>
      <c r="G15" s="15">
        <v>12.173039999999999</v>
      </c>
      <c r="H15" s="20">
        <v>7.4921859999999993</v>
      </c>
      <c r="I15" s="15">
        <v>5.0789369999999998</v>
      </c>
      <c r="J15" s="46">
        <v>3.9651019867549668</v>
      </c>
      <c r="K15" s="15">
        <v>3.0194099999999997</v>
      </c>
      <c r="L15" s="16">
        <v>1181.4601</v>
      </c>
    </row>
    <row r="16" spans="1:12" ht="15.95" customHeight="1" x14ac:dyDescent="0.2">
      <c r="A16" s="82" t="s">
        <v>90</v>
      </c>
      <c r="B16" s="82" t="s">
        <v>83</v>
      </c>
      <c r="C16" s="4" t="s">
        <v>84</v>
      </c>
      <c r="D16" s="16">
        <v>266.43668160000004</v>
      </c>
      <c r="E16" s="15">
        <v>26.643668160000004</v>
      </c>
      <c r="F16" s="20">
        <v>21.575324269999999</v>
      </c>
      <c r="G16" s="15">
        <v>14.6488926</v>
      </c>
      <c r="H16" s="20">
        <v>9.1014901900000016</v>
      </c>
      <c r="I16" s="15">
        <v>6.1311743550000006</v>
      </c>
      <c r="J16" s="46">
        <v>4.7849207284768207</v>
      </c>
      <c r="K16" s="15">
        <v>3.6383731500000001</v>
      </c>
      <c r="L16" s="16">
        <v>1435.2349915</v>
      </c>
    </row>
    <row r="17" spans="1:12" ht="15.95" customHeight="1" x14ac:dyDescent="0.2">
      <c r="A17" s="82" t="s">
        <v>91</v>
      </c>
      <c r="B17" s="82" t="s">
        <v>83</v>
      </c>
      <c r="C17" s="4" t="s">
        <v>84</v>
      </c>
      <c r="D17" s="16">
        <v>233.20000000000002</v>
      </c>
      <c r="E17" s="15">
        <v>21.227136000000002</v>
      </c>
      <c r="F17" s="20">
        <v>16.666591999999998</v>
      </c>
      <c r="G17" s="15">
        <v>11.26356</v>
      </c>
      <c r="H17" s="20">
        <v>6.9010240000000014</v>
      </c>
      <c r="I17" s="15">
        <v>4.6924080000000004</v>
      </c>
      <c r="J17" s="46">
        <v>3.6639496688741726</v>
      </c>
      <c r="K17" s="15">
        <v>2.7920400000000001</v>
      </c>
      <c r="L17" s="16">
        <v>1088.2384</v>
      </c>
    </row>
    <row r="18" spans="1:12" ht="15.95" customHeight="1" x14ac:dyDescent="0.2">
      <c r="A18" s="82" t="s">
        <v>92</v>
      </c>
      <c r="B18" s="82" t="s">
        <v>83</v>
      </c>
      <c r="C18" s="4" t="s">
        <v>84</v>
      </c>
      <c r="D18" s="16">
        <v>233.20000000000002</v>
      </c>
      <c r="E18" s="15">
        <v>22.730589120000001</v>
      </c>
      <c r="F18" s="20">
        <v>18.029096389999999</v>
      </c>
      <c r="G18" s="15">
        <v>12.203218199999998</v>
      </c>
      <c r="H18" s="20">
        <v>7.5118018299999996</v>
      </c>
      <c r="I18" s="15">
        <v>5.0917627349999997</v>
      </c>
      <c r="J18" s="46">
        <v>3.9750947682119206</v>
      </c>
      <c r="K18" s="15">
        <v>3.0269545499999997</v>
      </c>
      <c r="L18" s="16">
        <v>1184.5533654999997</v>
      </c>
    </row>
    <row r="19" spans="1:12" ht="15.95" customHeight="1" x14ac:dyDescent="0.2">
      <c r="A19" s="82" t="s">
        <v>93</v>
      </c>
      <c r="B19" s="82" t="s">
        <v>83</v>
      </c>
      <c r="C19" s="4" t="s">
        <v>84</v>
      </c>
      <c r="D19" s="16">
        <v>265.76201279999998</v>
      </c>
      <c r="E19" s="15">
        <v>26.576201279999999</v>
      </c>
      <c r="F19" s="20">
        <v>21.51418241</v>
      </c>
      <c r="G19" s="15">
        <v>14.6067258</v>
      </c>
      <c r="H19" s="20">
        <v>9.0740817699999994</v>
      </c>
      <c r="I19" s="15">
        <v>6.1132534649999997</v>
      </c>
      <c r="J19" s="46">
        <v>4.7709582119205294</v>
      </c>
      <c r="K19" s="15">
        <v>3.62783145</v>
      </c>
      <c r="L19" s="16">
        <v>1430.9128945</v>
      </c>
    </row>
    <row r="20" spans="1:12" ht="15.95" customHeight="1" x14ac:dyDescent="0.2">
      <c r="A20" s="82" t="s">
        <v>94</v>
      </c>
      <c r="B20" s="82" t="s">
        <v>83</v>
      </c>
      <c r="C20" s="4" t="s">
        <v>84</v>
      </c>
      <c r="D20" s="16">
        <v>253.61136000000002</v>
      </c>
      <c r="E20" s="15">
        <v>25.361136000000002</v>
      </c>
      <c r="F20" s="20">
        <v>20.413029499999997</v>
      </c>
      <c r="G20" s="15">
        <v>13.847309999999998</v>
      </c>
      <c r="H20" s="20">
        <v>8.5804615000000002</v>
      </c>
      <c r="I20" s="15">
        <v>5.7905017499999998</v>
      </c>
      <c r="J20" s="46">
        <v>4.5194960264900654</v>
      </c>
      <c r="K20" s="15">
        <v>3.4379774999999997</v>
      </c>
      <c r="L20" s="16">
        <v>1353.0727749999999</v>
      </c>
    </row>
    <row r="21" spans="1:12" ht="15.95" customHeight="1" x14ac:dyDescent="0.2">
      <c r="A21" s="82" t="s">
        <v>95</v>
      </c>
      <c r="B21" s="82" t="s">
        <v>83</v>
      </c>
      <c r="C21" s="4" t="s">
        <v>84</v>
      </c>
      <c r="D21" s="16">
        <v>233.20000000000002</v>
      </c>
      <c r="E21" s="15">
        <v>20.565696000000003</v>
      </c>
      <c r="F21" s="20">
        <v>16.067162</v>
      </c>
      <c r="G21" s="15">
        <v>10.850159999999999</v>
      </c>
      <c r="H21" s="20">
        <v>6.6323140000000009</v>
      </c>
      <c r="I21" s="15">
        <v>4.5167130000000002</v>
      </c>
      <c r="J21" s="46">
        <v>3.5270622516556291</v>
      </c>
      <c r="K21" s="15">
        <v>2.6886899999999998</v>
      </c>
      <c r="L21" s="16">
        <v>1045.8649</v>
      </c>
    </row>
    <row r="22" spans="1:12" ht="15.95" customHeight="1" x14ac:dyDescent="0.2">
      <c r="A22" s="82" t="s">
        <v>96</v>
      </c>
      <c r="B22" s="82" t="s">
        <v>83</v>
      </c>
      <c r="C22" s="4" t="s">
        <v>84</v>
      </c>
      <c r="D22" s="16">
        <v>317.44032000000004</v>
      </c>
      <c r="E22" s="15">
        <v>31.744032000000004</v>
      </c>
      <c r="F22" s="20">
        <v>26.197528999999999</v>
      </c>
      <c r="G22" s="15">
        <v>17.83662</v>
      </c>
      <c r="H22" s="20">
        <v>11.173513000000002</v>
      </c>
      <c r="I22" s="15">
        <v>7.4859584999999997</v>
      </c>
      <c r="J22" s="46">
        <v>5.8404596026490063</v>
      </c>
      <c r="K22" s="15">
        <v>4.4353049999999996</v>
      </c>
      <c r="L22" s="16">
        <v>1761.97705</v>
      </c>
    </row>
    <row r="23" spans="1:12" ht="15.95" customHeight="1" x14ac:dyDescent="0.2">
      <c r="A23" s="82" t="s">
        <v>97</v>
      </c>
      <c r="B23" s="82" t="s">
        <v>83</v>
      </c>
      <c r="C23" s="4" t="s">
        <v>84</v>
      </c>
      <c r="D23" s="16">
        <v>520.24800000000005</v>
      </c>
      <c r="E23" s="15">
        <v>52.024799999999999</v>
      </c>
      <c r="F23" s="20">
        <v>44.576975000000004</v>
      </c>
      <c r="G23" s="15">
        <v>30.5121</v>
      </c>
      <c r="H23" s="20">
        <v>19.412575</v>
      </c>
      <c r="I23" s="15">
        <v>12.873037500000001</v>
      </c>
      <c r="J23" s="46">
        <v>10.037638410596028</v>
      </c>
      <c r="K23" s="15">
        <v>7.6041750000000006</v>
      </c>
      <c r="L23" s="16">
        <v>3061.2137499999999</v>
      </c>
    </row>
    <row r="24" spans="1:12" ht="15.95" customHeight="1" x14ac:dyDescent="0.2">
      <c r="A24" s="82" t="s">
        <v>98</v>
      </c>
      <c r="B24" s="82" t="s">
        <v>83</v>
      </c>
      <c r="C24" s="4" t="s">
        <v>84</v>
      </c>
      <c r="D24" s="16">
        <v>233.20000000000002</v>
      </c>
      <c r="E24" s="15">
        <v>22.153151999999999</v>
      </c>
      <c r="F24" s="20">
        <v>17.505793999999998</v>
      </c>
      <c r="G24" s="15">
        <v>11.842319999999997</v>
      </c>
      <c r="H24" s="20">
        <v>7.2772179999999986</v>
      </c>
      <c r="I24" s="15">
        <v>4.9383809999999997</v>
      </c>
      <c r="J24" s="46">
        <v>3.8555920529801324</v>
      </c>
      <c r="K24" s="15">
        <v>2.9367299999999994</v>
      </c>
      <c r="L24" s="16">
        <v>1147.5612999999998</v>
      </c>
    </row>
    <row r="25" spans="1:12" ht="15.95" customHeight="1" x14ac:dyDescent="0.2">
      <c r="A25" s="82" t="s">
        <v>99</v>
      </c>
      <c r="B25" s="82" t="s">
        <v>83</v>
      </c>
      <c r="C25" s="4" t="s">
        <v>84</v>
      </c>
      <c r="D25" s="16">
        <v>276.43104</v>
      </c>
      <c r="E25" s="15">
        <v>27.643104000000001</v>
      </c>
      <c r="F25" s="20">
        <v>22.481062999999995</v>
      </c>
      <c r="G25" s="15">
        <v>15.273539999999999</v>
      </c>
      <c r="H25" s="20">
        <v>9.5075109999999992</v>
      </c>
      <c r="I25" s="15">
        <v>6.3966494999999997</v>
      </c>
      <c r="J25" s="46">
        <v>4.9917576158940387</v>
      </c>
      <c r="K25" s="15">
        <v>3.7945349999999998</v>
      </c>
      <c r="L25" s="16">
        <v>1499.2613499999998</v>
      </c>
    </row>
    <row r="26" spans="1:12" ht="15.95" customHeight="1" x14ac:dyDescent="0.2">
      <c r="A26" s="82" t="s">
        <v>100</v>
      </c>
      <c r="B26" s="82" t="s">
        <v>83</v>
      </c>
      <c r="C26" s="4" t="s">
        <v>84</v>
      </c>
      <c r="D26" s="16">
        <v>273.12383999999997</v>
      </c>
      <c r="E26" s="15">
        <v>27.312383999999998</v>
      </c>
      <c r="F26" s="20">
        <v>22.181347999999996</v>
      </c>
      <c r="G26" s="15">
        <v>15.066839999999999</v>
      </c>
      <c r="H26" s="20">
        <v>9.3731559999999998</v>
      </c>
      <c r="I26" s="15">
        <v>6.308802</v>
      </c>
      <c r="J26" s="46">
        <v>4.9233139072847676</v>
      </c>
      <c r="K26" s="15">
        <v>3.7428599999999999</v>
      </c>
      <c r="L26" s="16">
        <v>1478.0745999999997</v>
      </c>
    </row>
    <row r="27" spans="1:12" ht="15.95" customHeight="1" x14ac:dyDescent="0.2">
      <c r="A27" s="82" t="s">
        <v>101</v>
      </c>
      <c r="B27" s="82" t="s">
        <v>83</v>
      </c>
      <c r="C27" s="4" t="s">
        <v>84</v>
      </c>
      <c r="D27" s="16">
        <v>266.84016000000003</v>
      </c>
      <c r="E27" s="15">
        <v>26.684016000000003</v>
      </c>
      <c r="F27" s="20">
        <v>21.611889499999997</v>
      </c>
      <c r="G27" s="15">
        <v>14.674109999999999</v>
      </c>
      <c r="H27" s="20">
        <v>9.1178815000000011</v>
      </c>
      <c r="I27" s="15">
        <v>6.1418917500000001</v>
      </c>
      <c r="J27" s="46">
        <v>4.7932708609271515</v>
      </c>
      <c r="K27" s="15">
        <v>3.6446774999999998</v>
      </c>
      <c r="L27" s="16">
        <v>1437.8197749999999</v>
      </c>
    </row>
    <row r="28" spans="1:12" ht="15.95" customHeight="1" x14ac:dyDescent="0.2">
      <c r="A28" s="82" t="s">
        <v>102</v>
      </c>
      <c r="B28" s="82" t="s">
        <v>83</v>
      </c>
      <c r="C28" s="4" t="s">
        <v>84</v>
      </c>
      <c r="D28" s="16">
        <v>233.20000000000002</v>
      </c>
      <c r="E28" s="15">
        <v>21.557856000000005</v>
      </c>
      <c r="F28" s="20">
        <v>16.966307</v>
      </c>
      <c r="G28" s="15">
        <v>11.47026</v>
      </c>
      <c r="H28" s="20">
        <v>7.0353790000000007</v>
      </c>
      <c r="I28" s="15">
        <v>4.7802555</v>
      </c>
      <c r="J28" s="46">
        <v>3.7323933774834441</v>
      </c>
      <c r="K28" s="15">
        <v>2.843715</v>
      </c>
      <c r="L28" s="16">
        <v>1109.4251499999998</v>
      </c>
    </row>
    <row r="29" spans="1:12" ht="15.95" customHeight="1" x14ac:dyDescent="0.2">
      <c r="A29" s="82" t="s">
        <v>724</v>
      </c>
      <c r="B29" s="82" t="s">
        <v>83</v>
      </c>
      <c r="C29" s="4" t="s">
        <v>84</v>
      </c>
      <c r="D29" s="16">
        <v>212</v>
      </c>
      <c r="E29" s="15">
        <v>18.243872000000003</v>
      </c>
      <c r="F29" s="20">
        <v>16.533508999999999</v>
      </c>
      <c r="G29" s="15">
        <v>11.402420000000001</v>
      </c>
      <c r="H29" s="20">
        <v>7.4115730000000015</v>
      </c>
      <c r="I29" s="15">
        <v>4.8460285000000001</v>
      </c>
      <c r="J29" s="46">
        <v>3.9240357615894048</v>
      </c>
      <c r="K29" s="15">
        <v>2.8506050000000003</v>
      </c>
      <c r="L29" s="16">
        <v>1168.7480500000001</v>
      </c>
    </row>
    <row r="30" spans="1:12" ht="15.95" customHeight="1" x14ac:dyDescent="0.2">
      <c r="A30" s="82" t="s">
        <v>103</v>
      </c>
      <c r="B30" s="82" t="s">
        <v>83</v>
      </c>
      <c r="C30" s="4" t="s">
        <v>84</v>
      </c>
      <c r="D30" s="16">
        <v>270.59510399999999</v>
      </c>
      <c r="E30" s="15">
        <v>27.059510400000004</v>
      </c>
      <c r="F30" s="20">
        <v>21.952181299999999</v>
      </c>
      <c r="G30" s="15">
        <v>14.908794</v>
      </c>
      <c r="H30" s="20">
        <v>9.2704261000000017</v>
      </c>
      <c r="I30" s="15">
        <v>6.24163245</v>
      </c>
      <c r="J30" s="46">
        <v>4.8709807947019872</v>
      </c>
      <c r="K30" s="15">
        <v>3.7033485000000002</v>
      </c>
      <c r="L30" s="16">
        <v>1461.8748849999999</v>
      </c>
    </row>
    <row r="31" spans="1:12" ht="15.95" customHeight="1" x14ac:dyDescent="0.2">
      <c r="A31" s="82" t="s">
        <v>104</v>
      </c>
      <c r="B31" s="82" t="s">
        <v>83</v>
      </c>
      <c r="C31" s="4" t="s">
        <v>84</v>
      </c>
      <c r="D31" s="16">
        <v>249.24924799999999</v>
      </c>
      <c r="E31" s="15">
        <v>24.924924799999999</v>
      </c>
      <c r="F31" s="20">
        <v>20.017713099999998</v>
      </c>
      <c r="G31" s="15">
        <v>13.574677999999999</v>
      </c>
      <c r="H31" s="20">
        <v>8.403250700000001</v>
      </c>
      <c r="I31" s="15">
        <v>5.6746331499999991</v>
      </c>
      <c r="J31" s="46">
        <v>4.4292205298013236</v>
      </c>
      <c r="K31" s="15">
        <v>3.3698194999999997</v>
      </c>
      <c r="L31" s="16">
        <v>1325.1279949999998</v>
      </c>
    </row>
    <row r="32" spans="1:12" ht="15.95" customHeight="1" x14ac:dyDescent="0.2">
      <c r="A32" s="82" t="s">
        <v>105</v>
      </c>
      <c r="B32" s="82" t="s">
        <v>83</v>
      </c>
      <c r="C32" s="4" t="s">
        <v>84</v>
      </c>
      <c r="D32" s="16">
        <v>257.32865279999999</v>
      </c>
      <c r="E32" s="15">
        <v>25.732865280000002</v>
      </c>
      <c r="F32" s="20">
        <v>20.749909159999998</v>
      </c>
      <c r="G32" s="15">
        <v>14.0796408</v>
      </c>
      <c r="H32" s="20">
        <v>8.7314765200000011</v>
      </c>
      <c r="I32" s="15">
        <v>5.88924234</v>
      </c>
      <c r="J32" s="46">
        <v>4.5964267549668882</v>
      </c>
      <c r="K32" s="15">
        <v>3.4960602000000001</v>
      </c>
      <c r="L32" s="16">
        <v>1376.8866820000001</v>
      </c>
    </row>
    <row r="33" spans="1:12" ht="15.95" customHeight="1" x14ac:dyDescent="0.2">
      <c r="A33" s="82" t="s">
        <v>106</v>
      </c>
      <c r="B33" s="82" t="s">
        <v>83</v>
      </c>
      <c r="C33" s="4" t="s">
        <v>84</v>
      </c>
      <c r="D33" s="16">
        <v>233.20000000000002</v>
      </c>
      <c r="E33" s="15">
        <v>20.664912000000001</v>
      </c>
      <c r="F33" s="20">
        <v>16.157076499999999</v>
      </c>
      <c r="G33" s="15">
        <v>10.91217</v>
      </c>
      <c r="H33" s="20">
        <v>6.6726204999999998</v>
      </c>
      <c r="I33" s="15">
        <v>4.5430672499999991</v>
      </c>
      <c r="J33" s="46">
        <v>3.5475953642384108</v>
      </c>
      <c r="K33" s="15">
        <v>2.7041925</v>
      </c>
      <c r="L33" s="16">
        <v>1052.2209249999999</v>
      </c>
    </row>
    <row r="34" spans="1:12" ht="15.95" customHeight="1" x14ac:dyDescent="0.2">
      <c r="A34" s="82" t="s">
        <v>107</v>
      </c>
      <c r="B34" s="82" t="s">
        <v>83</v>
      </c>
      <c r="C34" s="4" t="s">
        <v>84</v>
      </c>
      <c r="D34" s="16">
        <v>245.200896</v>
      </c>
      <c r="E34" s="15">
        <v>24.520089599999999</v>
      </c>
      <c r="F34" s="20">
        <v>19.650831199999999</v>
      </c>
      <c r="G34" s="15">
        <v>13.321655999999999</v>
      </c>
      <c r="H34" s="20">
        <v>8.2387864000000004</v>
      </c>
      <c r="I34" s="15">
        <v>5.5670988000000001</v>
      </c>
      <c r="J34" s="46">
        <v>4.3454384105960271</v>
      </c>
      <c r="K34" s="15">
        <v>3.3065639999999998</v>
      </c>
      <c r="L34" s="16">
        <v>1299.1932399999998</v>
      </c>
    </row>
    <row r="35" spans="1:12" ht="15.95" customHeight="1" x14ac:dyDescent="0.2">
      <c r="A35" s="82" t="s">
        <v>725</v>
      </c>
      <c r="B35" s="82" t="s">
        <v>83</v>
      </c>
      <c r="C35" s="4" t="s">
        <v>84</v>
      </c>
      <c r="D35" s="16">
        <v>233.20000000000002</v>
      </c>
      <c r="E35" s="15">
        <v>17.282240000000002</v>
      </c>
      <c r="F35" s="20">
        <v>13.091529999999999</v>
      </c>
      <c r="G35" s="15">
        <v>8.7980000000000018</v>
      </c>
      <c r="H35" s="20">
        <v>5.2984100000000005</v>
      </c>
      <c r="I35" s="15">
        <v>3.6445450000000004</v>
      </c>
      <c r="J35" s="46">
        <v>2.8475390728476824</v>
      </c>
      <c r="K35" s="15">
        <v>2.1756500000000005</v>
      </c>
      <c r="L35" s="16">
        <v>788.22499999999991</v>
      </c>
    </row>
    <row r="36" spans="1:12" ht="15.95" customHeight="1" x14ac:dyDescent="0.2">
      <c r="A36" s="82" t="s">
        <v>109</v>
      </c>
      <c r="B36" s="82" t="s">
        <v>83</v>
      </c>
      <c r="C36" s="4" t="s">
        <v>84</v>
      </c>
      <c r="D36" s="16">
        <v>233.20000000000002</v>
      </c>
      <c r="E36" s="15">
        <v>23.277600000000003</v>
      </c>
      <c r="F36" s="20">
        <v>18.524824999999996</v>
      </c>
      <c r="G36" s="15">
        <v>12.5451</v>
      </c>
      <c r="H36" s="20">
        <v>7.7340249999999999</v>
      </c>
      <c r="I36" s="15">
        <v>5.2370625000000004</v>
      </c>
      <c r="J36" s="46">
        <v>4.0883006622516564</v>
      </c>
      <c r="K36" s="15">
        <v>3.112425</v>
      </c>
      <c r="L36" s="16">
        <v>1219.5962500000001</v>
      </c>
    </row>
    <row r="37" spans="1:12" ht="15.95" customHeight="1" x14ac:dyDescent="0.2">
      <c r="A37" s="82" t="s">
        <v>110</v>
      </c>
      <c r="B37" s="82" t="s">
        <v>83</v>
      </c>
      <c r="C37" s="4" t="s">
        <v>84</v>
      </c>
      <c r="D37" s="16">
        <v>233.20000000000002</v>
      </c>
      <c r="E37" s="15">
        <v>23.145312000000001</v>
      </c>
      <c r="F37" s="20">
        <v>18.404938999999999</v>
      </c>
      <c r="G37" s="15">
        <v>12.46242</v>
      </c>
      <c r="H37" s="20">
        <v>7.6802830000000011</v>
      </c>
      <c r="I37" s="15">
        <v>5.2019235000000004</v>
      </c>
      <c r="J37" s="46">
        <v>4.0609231788079478</v>
      </c>
      <c r="K37" s="15">
        <v>3.091755</v>
      </c>
      <c r="L37" s="16">
        <v>1211.1215500000001</v>
      </c>
    </row>
    <row r="38" spans="1:12" ht="15.95" customHeight="1" x14ac:dyDescent="0.2">
      <c r="A38" s="82" t="s">
        <v>111</v>
      </c>
      <c r="B38" s="82" t="s">
        <v>83</v>
      </c>
      <c r="C38" s="4" t="s">
        <v>84</v>
      </c>
      <c r="D38" s="16">
        <v>233.20000000000002</v>
      </c>
      <c r="E38" s="15">
        <v>23.046095999999999</v>
      </c>
      <c r="F38" s="20">
        <v>18.3150245</v>
      </c>
      <c r="G38" s="15">
        <v>12.400409999999999</v>
      </c>
      <c r="H38" s="20">
        <v>7.6399764999999995</v>
      </c>
      <c r="I38" s="15">
        <v>5.1755692499999997</v>
      </c>
      <c r="J38" s="46">
        <v>4.0403900662251662</v>
      </c>
      <c r="K38" s="15">
        <v>3.0762524999999998</v>
      </c>
      <c r="L38" s="16">
        <v>1204.7655249999998</v>
      </c>
    </row>
    <row r="39" spans="1:12" ht="15.95" customHeight="1" x14ac:dyDescent="0.2">
      <c r="A39" s="82" t="s">
        <v>112</v>
      </c>
      <c r="B39" s="82" t="s">
        <v>83</v>
      </c>
      <c r="C39" s="4" t="s">
        <v>364</v>
      </c>
      <c r="D39" s="16">
        <v>221.20249600000002</v>
      </c>
      <c r="E39" s="15">
        <v>22.120249600000001</v>
      </c>
      <c r="F39" s="20">
        <v>20.046476199999997</v>
      </c>
      <c r="G39" s="15">
        <v>13.825156000000002</v>
      </c>
      <c r="H39" s="20">
        <v>8.986351400000002</v>
      </c>
      <c r="I39" s="15">
        <v>5.8756912999999997</v>
      </c>
      <c r="J39" s="46">
        <v>4.7262662251655625</v>
      </c>
      <c r="K39" s="15">
        <v>3.4562890000000004</v>
      </c>
      <c r="L39" s="16">
        <v>1417.0784899999999</v>
      </c>
    </row>
    <row r="40" spans="1:12" ht="15.95" customHeight="1" x14ac:dyDescent="0.2">
      <c r="A40" s="82" t="s">
        <v>113</v>
      </c>
      <c r="B40" s="82" t="s">
        <v>83</v>
      </c>
      <c r="C40" s="4" t="s">
        <v>84</v>
      </c>
      <c r="D40" s="16">
        <v>233.20000000000002</v>
      </c>
      <c r="E40" s="15">
        <v>21.458640000000003</v>
      </c>
      <c r="F40" s="20">
        <v>16.876392499999998</v>
      </c>
      <c r="G40" s="15">
        <v>11.408250000000001</v>
      </c>
      <c r="H40" s="20">
        <v>6.9950725</v>
      </c>
      <c r="I40" s="15">
        <v>4.7539012499999993</v>
      </c>
      <c r="J40" s="46">
        <v>3.7118602649006625</v>
      </c>
      <c r="K40" s="15">
        <v>2.8282124999999998</v>
      </c>
      <c r="L40" s="16">
        <v>1103.0691249999998</v>
      </c>
    </row>
    <row r="41" spans="1:12" ht="15.95" customHeight="1" x14ac:dyDescent="0.2">
      <c r="A41" s="84" t="s">
        <v>114</v>
      </c>
      <c r="B41" s="82" t="s">
        <v>83</v>
      </c>
      <c r="C41" s="4" t="s">
        <v>84</v>
      </c>
      <c r="D41" s="16">
        <v>233.20000000000002</v>
      </c>
      <c r="E41" s="15">
        <v>23.013024000000001</v>
      </c>
      <c r="F41" s="20">
        <v>18.285052999999994</v>
      </c>
      <c r="G41" s="15">
        <v>12.379739999999998</v>
      </c>
      <c r="H41" s="20">
        <v>7.6265409999999996</v>
      </c>
      <c r="I41" s="15">
        <v>5.1667845000000003</v>
      </c>
      <c r="J41" s="46">
        <v>4.0335456953642383</v>
      </c>
      <c r="K41" s="15">
        <v>3.0710849999999996</v>
      </c>
      <c r="L41" s="16">
        <v>1202.6468499999996</v>
      </c>
    </row>
    <row r="42" spans="1:12" ht="15.95" customHeight="1" x14ac:dyDescent="0.2">
      <c r="A42" s="82" t="s">
        <v>115</v>
      </c>
      <c r="B42" s="82" t="s">
        <v>83</v>
      </c>
      <c r="C42" s="4" t="s">
        <v>84</v>
      </c>
      <c r="D42" s="16">
        <v>276.48361600000004</v>
      </c>
      <c r="E42" s="15">
        <v>27.648361600000005</v>
      </c>
      <c r="F42" s="20">
        <v>22.485827699999998</v>
      </c>
      <c r="G42" s="15">
        <v>15.276826000000002</v>
      </c>
      <c r="H42" s="20">
        <v>9.5096469000000017</v>
      </c>
      <c r="I42" s="15">
        <v>6.3980460500000005</v>
      </c>
      <c r="J42" s="46">
        <v>4.9928456953642391</v>
      </c>
      <c r="K42" s="15">
        <v>3.7953565000000005</v>
      </c>
      <c r="L42" s="16">
        <v>1499.5981649999999</v>
      </c>
    </row>
    <row r="43" spans="1:12" ht="15.95" customHeight="1" x14ac:dyDescent="0.2">
      <c r="A43" s="82" t="s">
        <v>116</v>
      </c>
      <c r="B43" s="82" t="s">
        <v>83</v>
      </c>
      <c r="C43" s="4" t="s">
        <v>84</v>
      </c>
      <c r="D43" s="16">
        <v>212</v>
      </c>
      <c r="E43" s="15">
        <v>18.243872000000003</v>
      </c>
      <c r="F43" s="20">
        <v>16.533508999999999</v>
      </c>
      <c r="G43" s="15">
        <v>11.402420000000001</v>
      </c>
      <c r="H43" s="20">
        <v>7.4115730000000015</v>
      </c>
      <c r="I43" s="15">
        <v>4.8460285000000001</v>
      </c>
      <c r="J43" s="46">
        <v>3.9240357615894048</v>
      </c>
      <c r="K43" s="15">
        <v>2.8506050000000003</v>
      </c>
      <c r="L43" s="16">
        <v>1168.7480500000001</v>
      </c>
    </row>
    <row r="44" spans="1:12" ht="15.95" customHeight="1" x14ac:dyDescent="0.2">
      <c r="A44" s="82" t="s">
        <v>117</v>
      </c>
      <c r="B44" s="82" t="s">
        <v>83</v>
      </c>
      <c r="C44" s="4" t="s">
        <v>84</v>
      </c>
      <c r="D44" s="16">
        <v>233.20000000000002</v>
      </c>
      <c r="E44" s="15">
        <v>22.351584000000003</v>
      </c>
      <c r="F44" s="20">
        <v>17.685623000000003</v>
      </c>
      <c r="G44" s="15">
        <v>11.966340000000001</v>
      </c>
      <c r="H44" s="20">
        <v>7.3578310000000009</v>
      </c>
      <c r="I44" s="15">
        <v>4.9910895000000002</v>
      </c>
      <c r="J44" s="46">
        <v>3.8966582781456962</v>
      </c>
      <c r="K44" s="15">
        <v>2.9677350000000002</v>
      </c>
      <c r="L44" s="16">
        <v>1160.2733500000002</v>
      </c>
    </row>
    <row r="45" spans="1:12" ht="15.95" customHeight="1" x14ac:dyDescent="0.2">
      <c r="A45" s="82" t="s">
        <v>118</v>
      </c>
      <c r="B45" s="82" t="s">
        <v>83</v>
      </c>
      <c r="C45" s="4" t="s">
        <v>84</v>
      </c>
      <c r="D45" s="16">
        <v>200.62832000000003</v>
      </c>
      <c r="E45" s="15">
        <v>20.062832000000004</v>
      </c>
      <c r="F45" s="20">
        <v>18.181941500000001</v>
      </c>
      <c r="G45" s="15">
        <v>12.539270000000002</v>
      </c>
      <c r="H45" s="20">
        <v>8.1505255000000005</v>
      </c>
      <c r="I45" s="15">
        <v>5.3291897500000003</v>
      </c>
      <c r="J45" s="46">
        <v>4.3004761589403975</v>
      </c>
      <c r="K45" s="15">
        <v>3.1348175000000005</v>
      </c>
      <c r="L45" s="16">
        <v>1285.275175</v>
      </c>
    </row>
    <row r="46" spans="1:12" ht="15.95" customHeight="1" x14ac:dyDescent="0.2">
      <c r="A46" s="82" t="s">
        <v>119</v>
      </c>
      <c r="B46" s="82" t="s">
        <v>83</v>
      </c>
      <c r="C46" s="4" t="s">
        <v>84</v>
      </c>
      <c r="D46" s="16">
        <v>233.20000000000002</v>
      </c>
      <c r="E46" s="15">
        <v>22.696855680000002</v>
      </c>
      <c r="F46" s="20">
        <v>17.998525459999996</v>
      </c>
      <c r="G46" s="15">
        <v>12.1821348</v>
      </c>
      <c r="H46" s="20">
        <v>7.4980976200000002</v>
      </c>
      <c r="I46" s="15">
        <v>5.0828022900000009</v>
      </c>
      <c r="J46" s="46">
        <v>3.968113509933775</v>
      </c>
      <c r="K46" s="15">
        <v>3.0216837000000001</v>
      </c>
      <c r="L46" s="16">
        <v>1182.3923169999998</v>
      </c>
    </row>
    <row r="47" spans="1:12" ht="15.95" customHeight="1" x14ac:dyDescent="0.2">
      <c r="A47" s="82" t="s">
        <v>120</v>
      </c>
      <c r="B47" s="82" t="s">
        <v>83</v>
      </c>
      <c r="C47" s="4" t="s">
        <v>84</v>
      </c>
      <c r="D47" s="16">
        <v>212</v>
      </c>
      <c r="E47" s="15">
        <v>17.71472</v>
      </c>
      <c r="F47" s="20">
        <v>16.053964999999998</v>
      </c>
      <c r="G47" s="15">
        <v>11.071700000000002</v>
      </c>
      <c r="H47" s="20">
        <v>7.1966050000000017</v>
      </c>
      <c r="I47" s="15">
        <v>4.7054724999999999</v>
      </c>
      <c r="J47" s="46">
        <v>3.8145258278145695</v>
      </c>
      <c r="K47" s="15">
        <v>2.7679250000000004</v>
      </c>
      <c r="L47" s="16">
        <v>1134.84925</v>
      </c>
    </row>
    <row r="48" spans="1:12" ht="15.95" customHeight="1" x14ac:dyDescent="0.2">
      <c r="A48" s="82" t="s">
        <v>121</v>
      </c>
      <c r="B48" s="82" t="s">
        <v>83</v>
      </c>
      <c r="C48" s="4" t="s">
        <v>84</v>
      </c>
      <c r="D48" s="16">
        <v>268.386912</v>
      </c>
      <c r="E48" s="15">
        <v>26.838691200000003</v>
      </c>
      <c r="F48" s="20">
        <v>21.7520639</v>
      </c>
      <c r="G48" s="15">
        <v>14.770782000000001</v>
      </c>
      <c r="H48" s="20">
        <v>9.1807183000000006</v>
      </c>
      <c r="I48" s="15">
        <v>6.1829773500000007</v>
      </c>
      <c r="J48" s="46">
        <v>4.8252814569536424</v>
      </c>
      <c r="K48" s="15">
        <v>3.6688455000000002</v>
      </c>
      <c r="L48" s="16">
        <v>1447.7286549999999</v>
      </c>
    </row>
    <row r="49" spans="1:12" ht="15.95" customHeight="1" x14ac:dyDescent="0.2">
      <c r="A49" s="82" t="s">
        <v>122</v>
      </c>
      <c r="B49" s="82" t="s">
        <v>83</v>
      </c>
      <c r="C49" s="4" t="s">
        <v>84</v>
      </c>
      <c r="D49" s="16">
        <v>259.55414400000001</v>
      </c>
      <c r="E49" s="15">
        <v>25.955414399999999</v>
      </c>
      <c r="F49" s="20">
        <v>20.9515943</v>
      </c>
      <c r="G49" s="15">
        <v>14.218734</v>
      </c>
      <c r="H49" s="20">
        <v>8.8218870999999996</v>
      </c>
      <c r="I49" s="15">
        <v>5.9483569499999991</v>
      </c>
      <c r="J49" s="46">
        <v>4.6424841059602651</v>
      </c>
      <c r="K49" s="15">
        <v>3.5308334999999995</v>
      </c>
      <c r="L49" s="16">
        <v>1391.1437349999997</v>
      </c>
    </row>
    <row r="50" spans="1:12" ht="15.95" customHeight="1" x14ac:dyDescent="0.2">
      <c r="A50" s="82" t="s">
        <v>123</v>
      </c>
      <c r="B50" s="82" t="s">
        <v>83</v>
      </c>
      <c r="C50" s="4" t="s">
        <v>84</v>
      </c>
      <c r="D50" s="16">
        <v>214.55248</v>
      </c>
      <c r="E50" s="15">
        <v>19.335248</v>
      </c>
      <c r="F50" s="20">
        <v>17.522568499999998</v>
      </c>
      <c r="G50" s="15">
        <v>12.084529999999999</v>
      </c>
      <c r="H50" s="20">
        <v>7.8549445000000011</v>
      </c>
      <c r="I50" s="15">
        <v>5.1359252499999997</v>
      </c>
      <c r="J50" s="46">
        <v>4.1499000000000006</v>
      </c>
      <c r="K50" s="15">
        <v>3.0211324999999998</v>
      </c>
      <c r="L50" s="16">
        <v>1238.664325</v>
      </c>
    </row>
    <row r="51" spans="1:12" ht="15.95" customHeight="1" x14ac:dyDescent="0.2">
      <c r="A51" s="82" t="s">
        <v>124</v>
      </c>
      <c r="B51" s="82" t="s">
        <v>83</v>
      </c>
      <c r="C51" s="4" t="s">
        <v>84</v>
      </c>
      <c r="D51" s="16">
        <v>233.20000000000002</v>
      </c>
      <c r="E51" s="15">
        <v>22.285440000000001</v>
      </c>
      <c r="F51" s="20">
        <v>17.625680000000003</v>
      </c>
      <c r="G51" s="15">
        <v>11.925000000000001</v>
      </c>
      <c r="H51" s="20">
        <v>7.330960000000001</v>
      </c>
      <c r="I51" s="15">
        <v>4.9735200000000006</v>
      </c>
      <c r="J51" s="46">
        <v>3.882969536423841</v>
      </c>
      <c r="K51" s="15">
        <v>2.9574000000000003</v>
      </c>
      <c r="L51" s="16">
        <v>1156.0360000000001</v>
      </c>
    </row>
    <row r="52" spans="1:12" ht="15.95" customHeight="1" x14ac:dyDescent="0.2">
      <c r="A52" s="82" t="s">
        <v>125</v>
      </c>
      <c r="B52" s="82" t="s">
        <v>83</v>
      </c>
      <c r="C52" s="4" t="s">
        <v>84</v>
      </c>
      <c r="D52" s="16">
        <v>233.20000000000002</v>
      </c>
      <c r="E52" s="15">
        <v>22.348700800000003</v>
      </c>
      <c r="F52" s="20">
        <v>17.683010099999997</v>
      </c>
      <c r="G52" s="15">
        <v>11.964538000000001</v>
      </c>
      <c r="H52" s="20">
        <v>7.3566597000000007</v>
      </c>
      <c r="I52" s="15">
        <v>4.9903236500000006</v>
      </c>
      <c r="J52" s="46">
        <v>3.8960615894039741</v>
      </c>
      <c r="K52" s="15">
        <v>2.9672845000000003</v>
      </c>
      <c r="L52" s="16">
        <v>1160.088645</v>
      </c>
    </row>
    <row r="53" spans="1:12" ht="15.95" customHeight="1" x14ac:dyDescent="0.2">
      <c r="A53" s="82" t="s">
        <v>126</v>
      </c>
      <c r="B53" s="82" t="s">
        <v>83</v>
      </c>
      <c r="C53" s="4" t="s">
        <v>84</v>
      </c>
      <c r="D53" s="16">
        <v>258.08201600000001</v>
      </c>
      <c r="E53" s="15">
        <v>25.808201600000004</v>
      </c>
      <c r="F53" s="20">
        <v>20.818182699999998</v>
      </c>
      <c r="G53" s="15">
        <v>14.126726</v>
      </c>
      <c r="H53" s="20">
        <v>8.7620819000000019</v>
      </c>
      <c r="I53" s="15">
        <v>5.9092535500000007</v>
      </c>
      <c r="J53" s="46">
        <v>4.6120178807947019</v>
      </c>
      <c r="K53" s="15">
        <v>3.5078315</v>
      </c>
      <c r="L53" s="16">
        <v>1381.7129149999998</v>
      </c>
    </row>
    <row r="54" spans="1:12" ht="15.95" customHeight="1" x14ac:dyDescent="0.2">
      <c r="A54" s="82" t="s">
        <v>127</v>
      </c>
      <c r="B54" s="82" t="s">
        <v>83</v>
      </c>
      <c r="C54" s="4" t="s">
        <v>84</v>
      </c>
      <c r="D54" s="16">
        <v>236.08320000000001</v>
      </c>
      <c r="E54" s="15">
        <v>23.608319999999999</v>
      </c>
      <c r="F54" s="20">
        <v>18.824539999999999</v>
      </c>
      <c r="G54" s="15">
        <v>12.751799999999999</v>
      </c>
      <c r="H54" s="20">
        <v>7.868380000000001</v>
      </c>
      <c r="I54" s="15">
        <v>5.32491</v>
      </c>
      <c r="J54" s="46">
        <v>4.1567443708609275</v>
      </c>
      <c r="K54" s="15">
        <v>3.1640999999999999</v>
      </c>
      <c r="L54" s="16">
        <v>1240.7829999999999</v>
      </c>
    </row>
    <row r="55" spans="1:12" ht="15.95" customHeight="1" x14ac:dyDescent="0.2">
      <c r="A55" s="82" t="s">
        <v>128</v>
      </c>
      <c r="B55" s="82" t="s">
        <v>83</v>
      </c>
      <c r="C55" s="4" t="s">
        <v>84</v>
      </c>
      <c r="D55" s="16">
        <v>448.98208000000005</v>
      </c>
      <c r="E55" s="15">
        <v>42.778208000000006</v>
      </c>
      <c r="F55" s="20">
        <v>38.767750999999997</v>
      </c>
      <c r="G55" s="15">
        <v>26.736380000000004</v>
      </c>
      <c r="H55" s="20">
        <v>17.378647000000001</v>
      </c>
      <c r="I55" s="15">
        <v>11.362961500000001</v>
      </c>
      <c r="J55" s="46">
        <v>9.0015059602649021</v>
      </c>
      <c r="K55" s="15">
        <v>6.684095000000001</v>
      </c>
      <c r="L55" s="16">
        <v>2740.4789500000002</v>
      </c>
    </row>
    <row r="56" spans="1:12" ht="15.95" customHeight="1" x14ac:dyDescent="0.2">
      <c r="A56" s="82" t="s">
        <v>129</v>
      </c>
      <c r="B56" s="82" t="s">
        <v>83</v>
      </c>
      <c r="C56" s="4" t="s">
        <v>84</v>
      </c>
      <c r="D56" s="16">
        <v>258.57216</v>
      </c>
      <c r="E56" s="15">
        <v>25.857216000000001</v>
      </c>
      <c r="F56" s="20">
        <v>20.862601999999995</v>
      </c>
      <c r="G56" s="15">
        <v>14.157359999999999</v>
      </c>
      <c r="H56" s="20">
        <v>8.781994000000001</v>
      </c>
      <c r="I56" s="15">
        <v>5.9222729999999997</v>
      </c>
      <c r="J56" s="46">
        <v>4.6221615894039729</v>
      </c>
      <c r="K56" s="15">
        <v>3.5154899999999998</v>
      </c>
      <c r="L56" s="16">
        <v>1384.8528999999999</v>
      </c>
    </row>
    <row r="57" spans="1:12" ht="15.95" customHeight="1" x14ac:dyDescent="0.2">
      <c r="A57" s="82" t="s">
        <v>130</v>
      </c>
      <c r="B57" s="82" t="s">
        <v>83</v>
      </c>
      <c r="C57" s="4" t="s">
        <v>84</v>
      </c>
      <c r="D57" s="16">
        <v>241.04400000000001</v>
      </c>
      <c r="E57" s="15">
        <v>24.104400000000002</v>
      </c>
      <c r="F57" s="20">
        <v>19.274112499999998</v>
      </c>
      <c r="G57" s="15">
        <v>13.06185</v>
      </c>
      <c r="H57" s="20">
        <v>8.0699125000000009</v>
      </c>
      <c r="I57" s="15">
        <v>5.4566812499999999</v>
      </c>
      <c r="J57" s="46">
        <v>4.2594099337748341</v>
      </c>
      <c r="K57" s="15">
        <v>3.2416125</v>
      </c>
      <c r="L57" s="16">
        <v>1272.5631249999999</v>
      </c>
    </row>
    <row r="58" spans="1:12" ht="15.95" customHeight="1" x14ac:dyDescent="0.2">
      <c r="A58" s="82" t="s">
        <v>131</v>
      </c>
      <c r="B58" s="82" t="s">
        <v>83</v>
      </c>
      <c r="C58" s="4" t="s">
        <v>84</v>
      </c>
      <c r="D58" s="16">
        <v>244.83286400000003</v>
      </c>
      <c r="E58" s="15">
        <v>24.483286400000001</v>
      </c>
      <c r="F58" s="20">
        <v>19.617478299999998</v>
      </c>
      <c r="G58" s="15">
        <v>13.298653999999999</v>
      </c>
      <c r="H58" s="20">
        <v>8.2238351000000005</v>
      </c>
      <c r="I58" s="15">
        <v>5.5573229499999997</v>
      </c>
      <c r="J58" s="46">
        <v>4.3378218543046358</v>
      </c>
      <c r="K58" s="15">
        <v>3.3008134999999998</v>
      </c>
      <c r="L58" s="16">
        <v>1296.8355349999999</v>
      </c>
    </row>
    <row r="59" spans="1:12" ht="15.95" customHeight="1" x14ac:dyDescent="0.2">
      <c r="A59" s="82" t="s">
        <v>132</v>
      </c>
      <c r="B59" s="82" t="s">
        <v>83</v>
      </c>
      <c r="C59" s="4" t="s">
        <v>84</v>
      </c>
      <c r="D59" s="16">
        <v>266.50943999999998</v>
      </c>
      <c r="E59" s="15">
        <v>26.650943999999999</v>
      </c>
      <c r="F59" s="20">
        <v>21.581917999999998</v>
      </c>
      <c r="G59" s="15">
        <v>14.653439999999998</v>
      </c>
      <c r="H59" s="20">
        <v>9.1044460000000011</v>
      </c>
      <c r="I59" s="15">
        <v>6.133106999999999</v>
      </c>
      <c r="J59" s="46">
        <v>4.7864264900662246</v>
      </c>
      <c r="K59" s="15">
        <v>3.6395099999999996</v>
      </c>
      <c r="L59" s="16">
        <v>1435.7010999999998</v>
      </c>
    </row>
    <row r="60" spans="1:12" ht="15.95" customHeight="1" x14ac:dyDescent="0.2">
      <c r="A60" s="82" t="s">
        <v>133</v>
      </c>
      <c r="B60" s="82" t="s">
        <v>83</v>
      </c>
      <c r="C60" s="4" t="s">
        <v>84</v>
      </c>
      <c r="D60" s="16">
        <v>236.74464</v>
      </c>
      <c r="E60" s="15">
        <v>23.674464</v>
      </c>
      <c r="F60" s="20">
        <v>18.884482999999996</v>
      </c>
      <c r="G60" s="15">
        <v>12.793139999999998</v>
      </c>
      <c r="H60" s="20">
        <v>7.895251</v>
      </c>
      <c r="I60" s="15">
        <v>5.3424794999999996</v>
      </c>
      <c r="J60" s="46">
        <v>4.1704331125827814</v>
      </c>
      <c r="K60" s="15">
        <v>3.1744349999999995</v>
      </c>
      <c r="L60" s="16">
        <v>1245.0203499999998</v>
      </c>
    </row>
    <row r="61" spans="1:12" ht="15.95" customHeight="1" x14ac:dyDescent="0.2">
      <c r="A61" s="82" t="s">
        <v>134</v>
      </c>
      <c r="B61" s="82" t="s">
        <v>83</v>
      </c>
      <c r="C61" s="4" t="s">
        <v>84</v>
      </c>
      <c r="D61" s="16">
        <v>271.47023999999999</v>
      </c>
      <c r="E61" s="15">
        <v>27.147023999999998</v>
      </c>
      <c r="F61" s="20">
        <v>22.031490499999997</v>
      </c>
      <c r="G61" s="15">
        <v>14.963489999999998</v>
      </c>
      <c r="H61" s="20">
        <v>9.3059784999999984</v>
      </c>
      <c r="I61" s="15">
        <v>6.2648782499999998</v>
      </c>
      <c r="J61" s="46">
        <v>4.8890920529801321</v>
      </c>
      <c r="K61" s="15">
        <v>3.7170224999999997</v>
      </c>
      <c r="L61" s="16">
        <v>1467.4812249999998</v>
      </c>
    </row>
    <row r="62" spans="1:12" ht="15.95" customHeight="1" x14ac:dyDescent="0.2">
      <c r="A62" s="82" t="s">
        <v>135</v>
      </c>
      <c r="B62" s="82" t="s">
        <v>83</v>
      </c>
      <c r="C62" s="4" t="s">
        <v>84</v>
      </c>
      <c r="D62" s="16">
        <v>233.20000000000002</v>
      </c>
      <c r="E62" s="15">
        <v>22.483872000000002</v>
      </c>
      <c r="F62" s="20">
        <v>17.805508999999997</v>
      </c>
      <c r="G62" s="15">
        <v>12.049020000000001</v>
      </c>
      <c r="H62" s="20">
        <v>7.4115730000000015</v>
      </c>
      <c r="I62" s="15">
        <v>5.0262285000000002</v>
      </c>
      <c r="J62" s="46">
        <v>3.9240357615894048</v>
      </c>
      <c r="K62" s="15">
        <v>2.9884049999999998</v>
      </c>
      <c r="L62" s="16">
        <v>1168.7480500000001</v>
      </c>
    </row>
    <row r="63" spans="1:12" ht="15.95" customHeight="1" x14ac:dyDescent="0.2">
      <c r="A63" s="82" t="s">
        <v>136</v>
      </c>
      <c r="B63" s="82" t="s">
        <v>83</v>
      </c>
      <c r="C63" s="4" t="s">
        <v>84</v>
      </c>
      <c r="D63" s="16">
        <v>233.20000000000002</v>
      </c>
      <c r="E63" s="15">
        <v>22.311897600000002</v>
      </c>
      <c r="F63" s="20">
        <v>17.649657199999996</v>
      </c>
      <c r="G63" s="15">
        <v>11.941535999999999</v>
      </c>
      <c r="H63" s="20">
        <v>7.3417084000000008</v>
      </c>
      <c r="I63" s="15">
        <v>4.9805478000000001</v>
      </c>
      <c r="J63" s="46">
        <v>3.8884450331125828</v>
      </c>
      <c r="K63" s="15">
        <v>2.9615339999999999</v>
      </c>
      <c r="L63" s="16">
        <v>1157.7309399999999</v>
      </c>
    </row>
    <row r="64" spans="1:12" ht="15.95" customHeight="1" x14ac:dyDescent="0.2">
      <c r="A64" s="82" t="s">
        <v>137</v>
      </c>
      <c r="B64" s="82" t="s">
        <v>83</v>
      </c>
      <c r="C64" s="4" t="s">
        <v>84</v>
      </c>
      <c r="D64" s="16">
        <v>510.65203200000002</v>
      </c>
      <c r="E64" s="15">
        <v>51.065203200000006</v>
      </c>
      <c r="F64" s="20">
        <v>43.7073404</v>
      </c>
      <c r="G64" s="15">
        <v>29.912352000000002</v>
      </c>
      <c r="H64" s="20">
        <v>19.022738800000003</v>
      </c>
      <c r="I64" s="15">
        <v>12.618144600000003</v>
      </c>
      <c r="J64" s="46">
        <v>9.8390463576158957</v>
      </c>
      <c r="K64" s="15">
        <v>7.454238000000001</v>
      </c>
      <c r="L64" s="16">
        <v>2999.7395799999999</v>
      </c>
    </row>
    <row r="65" spans="1:12" ht="15.95" customHeight="1" x14ac:dyDescent="0.2">
      <c r="A65" s="82" t="s">
        <v>138</v>
      </c>
      <c r="B65" s="82" t="s">
        <v>83</v>
      </c>
      <c r="C65" s="4" t="s">
        <v>84</v>
      </c>
      <c r="D65" s="16">
        <v>281.39183999999995</v>
      </c>
      <c r="E65" s="15">
        <v>28.139184</v>
      </c>
      <c r="F65" s="20">
        <v>22.930635499999998</v>
      </c>
      <c r="G65" s="15">
        <v>15.583589999999997</v>
      </c>
      <c r="H65" s="20">
        <v>9.7090435000000017</v>
      </c>
      <c r="I65" s="15">
        <v>6.5284207499999996</v>
      </c>
      <c r="J65" s="46">
        <v>5.0944231788079462</v>
      </c>
      <c r="K65" s="15">
        <v>3.8720474999999994</v>
      </c>
      <c r="L65" s="16">
        <v>1531.0414749999998</v>
      </c>
    </row>
    <row r="66" spans="1:12" ht="15.95" customHeight="1" x14ac:dyDescent="0.2">
      <c r="A66" s="82" t="s">
        <v>139</v>
      </c>
      <c r="B66" s="82" t="s">
        <v>83</v>
      </c>
      <c r="C66" s="4" t="s">
        <v>84</v>
      </c>
      <c r="D66" s="16">
        <v>242.36688000000001</v>
      </c>
      <c r="E66" s="15">
        <v>24.236688000000001</v>
      </c>
      <c r="F66" s="20">
        <v>19.393998499999999</v>
      </c>
      <c r="G66" s="15">
        <v>13.14453</v>
      </c>
      <c r="H66" s="20">
        <v>8.1236545000000007</v>
      </c>
      <c r="I66" s="15">
        <v>5.49182025</v>
      </c>
      <c r="J66" s="46">
        <v>4.2867874172185436</v>
      </c>
      <c r="K66" s="15">
        <v>3.2622825</v>
      </c>
      <c r="L66" s="16">
        <v>1281.0378250000001</v>
      </c>
    </row>
    <row r="67" spans="1:12" ht="15.95" customHeight="1" x14ac:dyDescent="0.2">
      <c r="A67" s="82" t="s">
        <v>140</v>
      </c>
      <c r="B67" s="82" t="s">
        <v>83</v>
      </c>
      <c r="C67" s="4" t="s">
        <v>84</v>
      </c>
      <c r="D67" s="16">
        <v>244.0968</v>
      </c>
      <c r="E67" s="15">
        <v>24.409680000000002</v>
      </c>
      <c r="F67" s="20">
        <v>19.550772500000001</v>
      </c>
      <c r="G67" s="15">
        <v>13.252650000000001</v>
      </c>
      <c r="H67" s="20">
        <v>8.1939325000000007</v>
      </c>
      <c r="I67" s="15">
        <v>5.5377712500000005</v>
      </c>
      <c r="J67" s="46">
        <v>4.3225887417218543</v>
      </c>
      <c r="K67" s="15">
        <v>3.2893124999999999</v>
      </c>
      <c r="L67" s="16">
        <v>1292.1201249999999</v>
      </c>
    </row>
    <row r="68" spans="1:12" ht="15.95" customHeight="1" x14ac:dyDescent="0.2">
      <c r="A68" s="82" t="s">
        <v>726</v>
      </c>
      <c r="B68" s="82" t="s">
        <v>83</v>
      </c>
      <c r="C68" s="4" t="s">
        <v>84</v>
      </c>
      <c r="D68" s="16">
        <v>233.20000000000002</v>
      </c>
      <c r="E68" s="15">
        <v>18.299840000000003</v>
      </c>
      <c r="F68" s="20">
        <v>14.013730000000001</v>
      </c>
      <c r="G68" s="15">
        <v>9.4339999999999993</v>
      </c>
      <c r="H68" s="20">
        <v>5.7118100000000007</v>
      </c>
      <c r="I68" s="15">
        <v>3.9148450000000001</v>
      </c>
      <c r="J68" s="46">
        <v>3.0581350993377487</v>
      </c>
      <c r="K68" s="15">
        <v>2.3346499999999999</v>
      </c>
      <c r="L68" s="16">
        <v>849.72499999999991</v>
      </c>
    </row>
    <row r="69" spans="1:12" ht="15.95" customHeight="1" x14ac:dyDescent="0.2">
      <c r="A69" s="82" t="s">
        <v>142</v>
      </c>
      <c r="B69" s="82" t="s">
        <v>83</v>
      </c>
      <c r="C69" s="4" t="s">
        <v>84</v>
      </c>
      <c r="D69" s="16">
        <v>255.13776000000001</v>
      </c>
      <c r="E69" s="15">
        <v>25.513776000000004</v>
      </c>
      <c r="F69" s="20">
        <v>20.551359499999997</v>
      </c>
      <c r="G69" s="15">
        <v>13.94271</v>
      </c>
      <c r="H69" s="20">
        <v>8.642471500000001</v>
      </c>
      <c r="I69" s="15">
        <v>5.8310467500000005</v>
      </c>
      <c r="J69" s="46">
        <v>4.5510854304635755</v>
      </c>
      <c r="K69" s="15">
        <v>3.4618275000000001</v>
      </c>
      <c r="L69" s="16">
        <v>1362.8512749999998</v>
      </c>
    </row>
    <row r="70" spans="1:12" ht="15.95" customHeight="1" x14ac:dyDescent="0.2">
      <c r="A70" s="82" t="s">
        <v>143</v>
      </c>
      <c r="B70" s="82" t="s">
        <v>83</v>
      </c>
      <c r="C70" s="4" t="s">
        <v>84</v>
      </c>
      <c r="D70" s="16">
        <v>212</v>
      </c>
      <c r="E70" s="15">
        <v>18.872239999999998</v>
      </c>
      <c r="F70" s="20">
        <v>17.102967500000002</v>
      </c>
      <c r="G70" s="15">
        <v>11.79515</v>
      </c>
      <c r="H70" s="20">
        <v>7.6668475000000003</v>
      </c>
      <c r="I70" s="15">
        <v>5.01293875</v>
      </c>
      <c r="J70" s="46">
        <v>4.05407880794702</v>
      </c>
      <c r="K70" s="15">
        <v>2.9487874999999999</v>
      </c>
      <c r="L70" s="16">
        <v>1209.0028749999999</v>
      </c>
    </row>
    <row r="71" spans="1:12" ht="15.95" customHeight="1" x14ac:dyDescent="0.2">
      <c r="A71" s="82" t="s">
        <v>144</v>
      </c>
      <c r="B71" s="82" t="s">
        <v>83</v>
      </c>
      <c r="C71" s="4" t="s">
        <v>84</v>
      </c>
      <c r="D71" s="16">
        <v>255.9264</v>
      </c>
      <c r="E71" s="15">
        <v>25.592639999999999</v>
      </c>
      <c r="F71" s="20">
        <v>20.622829999999997</v>
      </c>
      <c r="G71" s="15">
        <v>13.991999999999999</v>
      </c>
      <c r="H71" s="20">
        <v>8.6745100000000015</v>
      </c>
      <c r="I71" s="15">
        <v>5.8519949999999996</v>
      </c>
      <c r="J71" s="46">
        <v>4.5674066225165557</v>
      </c>
      <c r="K71" s="15">
        <v>3.4741499999999998</v>
      </c>
      <c r="L71" s="16">
        <v>1367.9034999999999</v>
      </c>
    </row>
    <row r="72" spans="1:12" ht="15.95" customHeight="1" x14ac:dyDescent="0.2">
      <c r="A72" s="82" t="s">
        <v>145</v>
      </c>
      <c r="B72" s="82" t="s">
        <v>83</v>
      </c>
      <c r="C72" s="4" t="s">
        <v>84</v>
      </c>
      <c r="D72" s="16">
        <v>551.9564160000001</v>
      </c>
      <c r="E72" s="15">
        <v>55.195641600000009</v>
      </c>
      <c r="F72" s="20">
        <v>47.450550199999995</v>
      </c>
      <c r="G72" s="15">
        <v>32.493876</v>
      </c>
      <c r="H72" s="20">
        <v>20.7007294</v>
      </c>
      <c r="I72" s="15">
        <v>13.715292300000002</v>
      </c>
      <c r="J72" s="46">
        <v>10.693855629139074</v>
      </c>
      <c r="K72" s="15">
        <v>8.0996190000000006</v>
      </c>
      <c r="L72" s="16">
        <v>3264.3457899999999</v>
      </c>
    </row>
    <row r="73" spans="1:12" ht="15.95" customHeight="1" x14ac:dyDescent="0.2">
      <c r="A73" s="82" t="s">
        <v>146</v>
      </c>
      <c r="B73" s="82" t="s">
        <v>83</v>
      </c>
      <c r="C73" s="4" t="s">
        <v>84</v>
      </c>
      <c r="D73" s="16">
        <v>484.78464000000008</v>
      </c>
      <c r="E73" s="15">
        <v>48.47846400000001</v>
      </c>
      <c r="F73" s="20">
        <v>41.363108000000004</v>
      </c>
      <c r="G73" s="15">
        <v>28.295639999999999</v>
      </c>
      <c r="H73" s="20">
        <v>17.971876000000002</v>
      </c>
      <c r="I73" s="15">
        <v>11.931042</v>
      </c>
      <c r="J73" s="46">
        <v>9.3037112582781472</v>
      </c>
      <c r="K73" s="15">
        <v>7.0500600000000002</v>
      </c>
      <c r="L73" s="16">
        <v>2673.6099999999997</v>
      </c>
    </row>
    <row r="74" spans="1:12" ht="15.95" customHeight="1" x14ac:dyDescent="0.2">
      <c r="A74" s="82" t="s">
        <v>147</v>
      </c>
      <c r="B74" s="82" t="s">
        <v>83</v>
      </c>
      <c r="C74" s="4" t="s">
        <v>84</v>
      </c>
      <c r="D74" s="16">
        <v>255.87382400000001</v>
      </c>
      <c r="E74" s="15">
        <v>25.587382400000003</v>
      </c>
      <c r="F74" s="20">
        <v>20.618065299999998</v>
      </c>
      <c r="G74" s="15">
        <v>13.988714</v>
      </c>
      <c r="H74" s="20">
        <v>8.6723741000000008</v>
      </c>
      <c r="I74" s="15">
        <v>5.8505984500000006</v>
      </c>
      <c r="J74" s="46">
        <v>4.566318543046358</v>
      </c>
      <c r="K74" s="15">
        <v>3.4733285</v>
      </c>
      <c r="L74" s="16">
        <v>1367.566685</v>
      </c>
    </row>
    <row r="75" spans="1:12" ht="15.95" customHeight="1" x14ac:dyDescent="0.2">
      <c r="A75" s="82" t="s">
        <v>148</v>
      </c>
      <c r="B75" s="82" t="s">
        <v>83</v>
      </c>
      <c r="C75" s="4" t="s">
        <v>84</v>
      </c>
      <c r="D75" s="16">
        <v>248.31984</v>
      </c>
      <c r="E75" s="15">
        <v>24.831983999999999</v>
      </c>
      <c r="F75" s="20">
        <v>19.933485499999996</v>
      </c>
      <c r="G75" s="15">
        <v>13.516589999999999</v>
      </c>
      <c r="H75" s="20">
        <v>8.3654934999999995</v>
      </c>
      <c r="I75" s="15">
        <v>5.6499457499999997</v>
      </c>
      <c r="J75" s="46">
        <v>4.4099860927152319</v>
      </c>
      <c r="K75" s="15">
        <v>3.3552974999999998</v>
      </c>
      <c r="L75" s="16">
        <v>1244.5037500000001</v>
      </c>
    </row>
    <row r="76" spans="1:12" ht="15.95" customHeight="1" x14ac:dyDescent="0.2">
      <c r="A76" s="82" t="s">
        <v>149</v>
      </c>
      <c r="B76" s="82" t="s">
        <v>83</v>
      </c>
      <c r="C76" s="4" t="s">
        <v>84</v>
      </c>
      <c r="D76" s="16">
        <v>233.20000000000002</v>
      </c>
      <c r="E76" s="15">
        <v>22.550015999999999</v>
      </c>
      <c r="F76" s="20">
        <v>17.865452000000001</v>
      </c>
      <c r="G76" s="15">
        <v>12.090359999999999</v>
      </c>
      <c r="H76" s="20">
        <v>7.4384440000000005</v>
      </c>
      <c r="I76" s="15">
        <v>5.0437979999999998</v>
      </c>
      <c r="J76" s="46">
        <v>3.9377245033112582</v>
      </c>
      <c r="K76" s="15">
        <v>2.9987399999999997</v>
      </c>
      <c r="L76" s="16">
        <v>1172.9853999999998</v>
      </c>
    </row>
    <row r="77" spans="1:12" ht="15.95" customHeight="1" x14ac:dyDescent="0.2">
      <c r="A77" s="82" t="s">
        <v>150</v>
      </c>
      <c r="B77" s="82" t="s">
        <v>83</v>
      </c>
      <c r="C77" s="4" t="s">
        <v>84</v>
      </c>
      <c r="D77" s="16">
        <v>233.20000000000002</v>
      </c>
      <c r="E77" s="15">
        <v>21.789360000000002</v>
      </c>
      <c r="F77" s="20">
        <v>17.176107500000001</v>
      </c>
      <c r="G77" s="15">
        <v>11.61495</v>
      </c>
      <c r="H77" s="20">
        <v>7.1294274999999994</v>
      </c>
      <c r="I77" s="15">
        <v>4.8417487499999998</v>
      </c>
      <c r="J77" s="46">
        <v>3.780303973509934</v>
      </c>
      <c r="K77" s="15">
        <v>2.8798875000000002</v>
      </c>
      <c r="L77" s="16">
        <v>1124.2558749999998</v>
      </c>
    </row>
    <row r="78" spans="1:12" ht="15.95" customHeight="1" x14ac:dyDescent="0.2">
      <c r="A78" s="82" t="s">
        <v>727</v>
      </c>
      <c r="B78" s="82" t="s">
        <v>83</v>
      </c>
      <c r="C78" s="4"/>
      <c r="D78" s="16">
        <v>485.92520000000002</v>
      </c>
      <c r="E78" s="15">
        <v>49.078000000000003</v>
      </c>
      <c r="F78" s="20">
        <v>41.880600000000001</v>
      </c>
      <c r="G78" s="15">
        <v>28.651800000000001</v>
      </c>
      <c r="H78" s="20">
        <v>18.539400000000001</v>
      </c>
      <c r="I78" s="15">
        <v>12.084000000000001</v>
      </c>
      <c r="J78" s="46">
        <v>9.4234000000000009</v>
      </c>
      <c r="K78" s="15">
        <v>7.1338000000000008</v>
      </c>
      <c r="L78" s="16">
        <v>2841.3170150000001</v>
      </c>
    </row>
    <row r="79" spans="1:12" ht="15.95" customHeight="1" x14ac:dyDescent="0.2">
      <c r="A79" s="82" t="s">
        <v>151</v>
      </c>
      <c r="B79" s="82" t="s">
        <v>83</v>
      </c>
      <c r="C79" s="4" t="s">
        <v>84</v>
      </c>
      <c r="D79" s="16">
        <v>276.85164800000001</v>
      </c>
      <c r="E79" s="15">
        <v>27.685164799999999</v>
      </c>
      <c r="F79" s="20">
        <v>22.519180599999995</v>
      </c>
      <c r="G79" s="15">
        <v>15.299827999999998</v>
      </c>
      <c r="H79" s="20">
        <v>9.5245981999999998</v>
      </c>
      <c r="I79" s="15">
        <v>6.4078218999999992</v>
      </c>
      <c r="J79" s="46">
        <v>5.0004622516556294</v>
      </c>
      <c r="K79" s="15">
        <v>3.8011069999999996</v>
      </c>
      <c r="L79" s="16">
        <v>1501.9558699999998</v>
      </c>
    </row>
    <row r="80" spans="1:12" ht="15.95" customHeight="1" x14ac:dyDescent="0.2">
      <c r="A80" s="82" t="s">
        <v>152</v>
      </c>
      <c r="B80" s="82" t="s">
        <v>83</v>
      </c>
      <c r="C80" s="4" t="s">
        <v>84</v>
      </c>
      <c r="D80" s="16">
        <v>490.62566400000009</v>
      </c>
      <c r="E80" s="15">
        <v>49.062566400000009</v>
      </c>
      <c r="F80" s="20">
        <v>41.892450800000006</v>
      </c>
      <c r="G80" s="15">
        <v>28.660703999999999</v>
      </c>
      <c r="H80" s="20">
        <v>18.209167600000001</v>
      </c>
      <c r="I80" s="15">
        <v>12.086194200000001</v>
      </c>
      <c r="J80" s="46">
        <v>9.4245933774834452</v>
      </c>
      <c r="K80" s="15">
        <v>7.1413260000000003</v>
      </c>
      <c r="L80" s="16">
        <v>2871.4456599999999</v>
      </c>
    </row>
    <row r="81" spans="1:12" ht="15.95" customHeight="1" x14ac:dyDescent="0.2">
      <c r="A81" s="82" t="s">
        <v>153</v>
      </c>
      <c r="B81" s="82" t="s">
        <v>83</v>
      </c>
      <c r="C81" s="4" t="s">
        <v>84</v>
      </c>
      <c r="D81" s="16">
        <v>233.20000000000002</v>
      </c>
      <c r="E81" s="15">
        <v>20.631840000000004</v>
      </c>
      <c r="F81" s="20">
        <v>16.127105</v>
      </c>
      <c r="G81" s="15">
        <v>10.891499999999999</v>
      </c>
      <c r="H81" s="20">
        <v>6.6591850000000008</v>
      </c>
      <c r="I81" s="15">
        <v>4.5342824999999998</v>
      </c>
      <c r="J81" s="46">
        <v>3.5407509933774839</v>
      </c>
      <c r="K81" s="15">
        <v>2.6990249999999998</v>
      </c>
      <c r="L81" s="16">
        <v>1050.1022499999999</v>
      </c>
    </row>
    <row r="82" spans="1:12" ht="15.95" customHeight="1" x14ac:dyDescent="0.2">
      <c r="A82" s="82" t="s">
        <v>154</v>
      </c>
      <c r="B82" s="82" t="s">
        <v>83</v>
      </c>
      <c r="C82" s="4" t="s">
        <v>84</v>
      </c>
      <c r="D82" s="16">
        <v>265.07462400000003</v>
      </c>
      <c r="E82" s="15">
        <v>26.507462400000001</v>
      </c>
      <c r="F82" s="20">
        <v>21.451887800000002</v>
      </c>
      <c r="G82" s="15">
        <v>14.563764000000001</v>
      </c>
      <c r="H82" s="20">
        <v>9.0461565999999998</v>
      </c>
      <c r="I82" s="15">
        <v>6.0949947000000009</v>
      </c>
      <c r="J82" s="46">
        <v>4.7567324503311266</v>
      </c>
      <c r="K82" s="15">
        <v>3.6170910000000003</v>
      </c>
      <c r="L82" s="16">
        <v>1426.5093099999999</v>
      </c>
    </row>
    <row r="83" spans="1:12" ht="15.95" customHeight="1" x14ac:dyDescent="0.2">
      <c r="A83" s="82" t="s">
        <v>155</v>
      </c>
      <c r="B83" s="82" t="s">
        <v>83</v>
      </c>
      <c r="C83" s="4" t="s">
        <v>84</v>
      </c>
      <c r="D83" s="16">
        <v>498.55276800000007</v>
      </c>
      <c r="E83" s="15">
        <v>49.855276800000006</v>
      </c>
      <c r="F83" s="20">
        <v>42.6108446</v>
      </c>
      <c r="G83" s="15">
        <v>29.156147999999998</v>
      </c>
      <c r="H83" s="20">
        <v>18.5312062</v>
      </c>
      <c r="I83" s="15">
        <v>12.296757899999999</v>
      </c>
      <c r="J83" s="46">
        <v>9.5886476821192055</v>
      </c>
      <c r="K83" s="15">
        <v>7.2651870000000001</v>
      </c>
      <c r="L83" s="16">
        <v>2922.2286699999995</v>
      </c>
    </row>
    <row r="84" spans="1:12" ht="15.95" customHeight="1" x14ac:dyDescent="0.2">
      <c r="A84" s="82" t="s">
        <v>156</v>
      </c>
      <c r="B84" s="82" t="s">
        <v>83</v>
      </c>
      <c r="C84" s="4" t="s">
        <v>84</v>
      </c>
      <c r="D84" s="16">
        <v>245.200896</v>
      </c>
      <c r="E84" s="15">
        <v>24.520089599999999</v>
      </c>
      <c r="F84" s="20">
        <v>19.650831199999999</v>
      </c>
      <c r="G84" s="15">
        <v>13.321655999999999</v>
      </c>
      <c r="H84" s="20">
        <v>8.2387864000000004</v>
      </c>
      <c r="I84" s="15">
        <v>5.5670988000000001</v>
      </c>
      <c r="J84" s="46">
        <v>4.3454384105960271</v>
      </c>
      <c r="K84" s="15">
        <v>3.3065639999999998</v>
      </c>
      <c r="L84" s="16">
        <v>1299.1932399999998</v>
      </c>
    </row>
    <row r="85" spans="1:12" ht="15.95" customHeight="1" x14ac:dyDescent="0.2">
      <c r="A85" s="82" t="s">
        <v>157</v>
      </c>
      <c r="B85" s="82" t="s">
        <v>83</v>
      </c>
      <c r="C85" s="4" t="s">
        <v>84</v>
      </c>
      <c r="D85" s="16">
        <v>526.9234560000001</v>
      </c>
      <c r="E85" s="15">
        <v>52.692345600000003</v>
      </c>
      <c r="F85" s="20">
        <v>45.181938200000005</v>
      </c>
      <c r="G85" s="15">
        <v>30.929316</v>
      </c>
      <c r="H85" s="20">
        <v>19.683765400000002</v>
      </c>
      <c r="I85" s="15">
        <v>13.0503543</v>
      </c>
      <c r="J85" s="46">
        <v>10.175789403973512</v>
      </c>
      <c r="K85" s="15">
        <v>7.7084790000000005</v>
      </c>
      <c r="L85" s="16">
        <v>3103.9783900000002</v>
      </c>
    </row>
    <row r="86" spans="1:12" ht="15.95" customHeight="1" x14ac:dyDescent="0.2">
      <c r="A86" s="82" t="s">
        <v>158</v>
      </c>
      <c r="B86" s="82" t="s">
        <v>83</v>
      </c>
      <c r="C86" s="4" t="s">
        <v>84</v>
      </c>
      <c r="D86" s="16">
        <v>471.85094400000003</v>
      </c>
      <c r="E86" s="15">
        <v>47.185094400000004</v>
      </c>
      <c r="F86" s="20">
        <v>40.190991799999999</v>
      </c>
      <c r="G86" s="15">
        <v>27.487283999999999</v>
      </c>
      <c r="H86" s="20">
        <v>17.4464446</v>
      </c>
      <c r="I86" s="15">
        <v>11.5874907</v>
      </c>
      <c r="J86" s="46">
        <v>9.036043708609272</v>
      </c>
      <c r="K86" s="15">
        <v>6.8479709999999994</v>
      </c>
      <c r="L86" s="16">
        <v>2751.17011</v>
      </c>
    </row>
    <row r="87" spans="1:12" ht="15.95" customHeight="1" x14ac:dyDescent="0.2">
      <c r="A87" s="82" t="s">
        <v>159</v>
      </c>
      <c r="B87" s="82" t="s">
        <v>83</v>
      </c>
      <c r="C87" s="4" t="s">
        <v>84</v>
      </c>
      <c r="D87" s="16">
        <v>233.20000000000002</v>
      </c>
      <c r="E87" s="15">
        <v>22.516943999999999</v>
      </c>
      <c r="F87" s="20">
        <v>17.835480499999999</v>
      </c>
      <c r="G87" s="15">
        <v>12.069689999999998</v>
      </c>
      <c r="H87" s="20">
        <v>7.4250084999999997</v>
      </c>
      <c r="I87" s="15">
        <v>5.0350132499999987</v>
      </c>
      <c r="J87" s="46">
        <v>3.9308801324503309</v>
      </c>
      <c r="K87" s="15">
        <v>2.9935724999999995</v>
      </c>
      <c r="L87" s="16">
        <v>1170.8667249999999</v>
      </c>
    </row>
    <row r="88" spans="1:12" ht="15.95" customHeight="1" x14ac:dyDescent="0.2">
      <c r="A88" s="82" t="s">
        <v>160</v>
      </c>
      <c r="B88" s="82" t="s">
        <v>83</v>
      </c>
      <c r="C88" s="4" t="s">
        <v>84</v>
      </c>
      <c r="D88" s="16">
        <v>275.37952000000007</v>
      </c>
      <c r="E88" s="15">
        <v>27.537952000000001</v>
      </c>
      <c r="F88" s="20">
        <v>22.385769</v>
      </c>
      <c r="G88" s="15">
        <v>15.20782</v>
      </c>
      <c r="H88" s="20">
        <v>9.4647930000000002</v>
      </c>
      <c r="I88" s="15">
        <v>6.3687184999999999</v>
      </c>
      <c r="J88" s="46">
        <v>4.9699960264900662</v>
      </c>
      <c r="K88" s="15">
        <v>3.778105</v>
      </c>
      <c r="L88" s="16">
        <v>1492.52505</v>
      </c>
    </row>
    <row r="89" spans="1:12" ht="15.95" customHeight="1" x14ac:dyDescent="0.2">
      <c r="A89" s="82" t="s">
        <v>161</v>
      </c>
      <c r="B89" s="82" t="s">
        <v>83</v>
      </c>
      <c r="C89" s="4" t="s">
        <v>84</v>
      </c>
      <c r="D89" s="16">
        <v>261.39430400000003</v>
      </c>
      <c r="E89" s="15">
        <v>26.139430400000002</v>
      </c>
      <c r="F89" s="20">
        <v>21.118358799999999</v>
      </c>
      <c r="G89" s="15">
        <v>14.333743999999999</v>
      </c>
      <c r="H89" s="20">
        <v>8.8966436000000009</v>
      </c>
      <c r="I89" s="15">
        <v>5.9972362000000006</v>
      </c>
      <c r="J89" s="46">
        <v>4.6805668874172186</v>
      </c>
      <c r="K89" s="15">
        <v>3.5595859999999999</v>
      </c>
      <c r="L89" s="16">
        <v>1402.93226</v>
      </c>
    </row>
    <row r="90" spans="1:12" ht="15.95" customHeight="1" x14ac:dyDescent="0.2">
      <c r="A90" s="82" t="s">
        <v>162</v>
      </c>
      <c r="B90" s="82" t="s">
        <v>83</v>
      </c>
      <c r="C90" s="4" t="s">
        <v>84</v>
      </c>
      <c r="D90" s="16">
        <v>665.02195200000006</v>
      </c>
      <c r="E90" s="15">
        <v>66.502195200000003</v>
      </c>
      <c r="F90" s="20">
        <v>57.697114399999997</v>
      </c>
      <c r="G90" s="15">
        <v>39.560471999999997</v>
      </c>
      <c r="H90" s="20">
        <v>25.294016800000005</v>
      </c>
      <c r="I90" s="15">
        <v>16.7185956</v>
      </c>
      <c r="J90" s="46">
        <v>13.033788079470199</v>
      </c>
      <c r="K90" s="15">
        <v>9.8662680000000016</v>
      </c>
      <c r="L90" s="16">
        <v>3988.6718799999999</v>
      </c>
    </row>
    <row r="91" spans="1:12" ht="15.95" customHeight="1" x14ac:dyDescent="0.2">
      <c r="A91" s="82" t="s">
        <v>163</v>
      </c>
      <c r="B91" s="82" t="s">
        <v>83</v>
      </c>
      <c r="C91" s="4" t="s">
        <v>84</v>
      </c>
      <c r="D91" s="16">
        <v>444.73190399999999</v>
      </c>
      <c r="E91" s="15">
        <v>44.4731904</v>
      </c>
      <c r="F91" s="20">
        <v>37.733328800000002</v>
      </c>
      <c r="G91" s="15">
        <v>25.792343999999996</v>
      </c>
      <c r="H91" s="20">
        <v>16.344733599999998</v>
      </c>
      <c r="I91" s="15">
        <v>10.867141199999999</v>
      </c>
      <c r="J91" s="46">
        <v>8.4748052980132442</v>
      </c>
      <c r="K91" s="15">
        <v>6.4242359999999996</v>
      </c>
      <c r="L91" s="16">
        <v>2577.4387599999995</v>
      </c>
    </row>
    <row r="92" spans="1:12" ht="15.95" customHeight="1" x14ac:dyDescent="0.2">
      <c r="A92" s="82" t="s">
        <v>164</v>
      </c>
      <c r="B92" s="82" t="s">
        <v>83</v>
      </c>
      <c r="C92" s="4" t="s">
        <v>84</v>
      </c>
      <c r="D92" s="16">
        <v>233.20000000000002</v>
      </c>
      <c r="E92" s="15">
        <v>21.855504000000003</v>
      </c>
      <c r="F92" s="20">
        <v>17.236050500000001</v>
      </c>
      <c r="G92" s="15">
        <v>11.656290000000002</v>
      </c>
      <c r="H92" s="20">
        <v>7.156298500000001</v>
      </c>
      <c r="I92" s="15">
        <v>4.8593182500000003</v>
      </c>
      <c r="J92" s="46">
        <v>3.7939927152317887</v>
      </c>
      <c r="K92" s="15">
        <v>2.8902225000000006</v>
      </c>
      <c r="L92" s="16">
        <v>1128.4932249999999</v>
      </c>
    </row>
    <row r="93" spans="1:12" ht="15.95" customHeight="1" x14ac:dyDescent="0.2">
      <c r="A93" s="82" t="s">
        <v>165</v>
      </c>
      <c r="B93" s="82" t="s">
        <v>83</v>
      </c>
      <c r="C93" s="4" t="s">
        <v>84</v>
      </c>
      <c r="D93" s="16">
        <v>560.30073600000003</v>
      </c>
      <c r="E93" s="15">
        <v>56.030073600000001</v>
      </c>
      <c r="F93" s="20">
        <v>48.206754200000006</v>
      </c>
      <c r="G93" s="15">
        <v>33.015396000000003</v>
      </c>
      <c r="H93" s="20">
        <v>21.039717399999997</v>
      </c>
      <c r="I93" s="15">
        <v>13.9369383</v>
      </c>
      <c r="J93" s="46">
        <v>10.866544370860927</v>
      </c>
      <c r="K93" s="15">
        <v>8.2299990000000012</v>
      </c>
      <c r="L93" s="16">
        <v>3317.80159</v>
      </c>
    </row>
    <row r="94" spans="1:12" ht="15.95" customHeight="1" x14ac:dyDescent="0.2">
      <c r="A94" s="82" t="s">
        <v>728</v>
      </c>
      <c r="B94" s="82" t="s">
        <v>83</v>
      </c>
      <c r="C94" s="4"/>
      <c r="D94" s="16">
        <v>233.20000000000002</v>
      </c>
      <c r="E94" s="15">
        <v>21.12792</v>
      </c>
      <c r="F94" s="20">
        <v>16.576677499999999</v>
      </c>
      <c r="G94" s="15">
        <v>11.201549999999999</v>
      </c>
      <c r="H94" s="20">
        <v>6.8607175000000007</v>
      </c>
      <c r="I94" s="15">
        <v>4.6660537499999997</v>
      </c>
      <c r="J94" s="46">
        <v>3.6434165562913909</v>
      </c>
      <c r="K94" s="15">
        <v>2.7765374999999999</v>
      </c>
      <c r="L94" s="16">
        <v>1081.8823750000001</v>
      </c>
    </row>
    <row r="95" spans="1:12" ht="15.95" customHeight="1" x14ac:dyDescent="0.2">
      <c r="A95" s="82" t="s">
        <v>166</v>
      </c>
      <c r="B95" s="82" t="s">
        <v>83</v>
      </c>
      <c r="C95" s="4" t="s">
        <v>84</v>
      </c>
      <c r="D95" s="16">
        <v>233.20000000000002</v>
      </c>
      <c r="E95" s="15">
        <v>20.697984000000005</v>
      </c>
      <c r="F95" s="20">
        <v>16.187048000000001</v>
      </c>
      <c r="G95" s="15">
        <v>10.932840000000001</v>
      </c>
      <c r="H95" s="20">
        <v>6.6860559999999998</v>
      </c>
      <c r="I95" s="15">
        <v>4.5518519999999993</v>
      </c>
      <c r="J95" s="46">
        <v>3.5544397350993377</v>
      </c>
      <c r="K95" s="15">
        <v>2.7093600000000002</v>
      </c>
      <c r="L95" s="16">
        <v>1054.3396</v>
      </c>
    </row>
    <row r="96" spans="1:12" ht="15.95" customHeight="1" x14ac:dyDescent="0.2">
      <c r="A96" s="82" t="s">
        <v>167</v>
      </c>
      <c r="B96" s="82" t="s">
        <v>83</v>
      </c>
      <c r="C96" s="4"/>
      <c r="D96" s="16">
        <v>529.84396800000002</v>
      </c>
      <c r="E96" s="15">
        <v>52.984396800000006</v>
      </c>
      <c r="F96" s="20">
        <v>45.446609599999995</v>
      </c>
      <c r="G96" s="15">
        <v>31.111848000000002</v>
      </c>
      <c r="H96" s="20">
        <v>19.802411200000002</v>
      </c>
      <c r="I96" s="15">
        <v>13.127930399999999</v>
      </c>
      <c r="J96" s="46">
        <v>10.23623046357616</v>
      </c>
      <c r="K96" s="15">
        <v>7.7541120000000001</v>
      </c>
      <c r="L96" s="16">
        <v>3122.6879199999998</v>
      </c>
    </row>
    <row r="97" spans="1:12" ht="15.95" customHeight="1" x14ac:dyDescent="0.2">
      <c r="A97" s="82" t="s">
        <v>168</v>
      </c>
      <c r="B97" s="82" t="s">
        <v>83</v>
      </c>
      <c r="C97" s="4" t="s">
        <v>84</v>
      </c>
      <c r="D97" s="16">
        <v>253.28064000000001</v>
      </c>
      <c r="E97" s="15">
        <v>25.328063999999998</v>
      </c>
      <c r="F97" s="20">
        <v>20.383057999999998</v>
      </c>
      <c r="G97" s="15">
        <v>13.826639999999999</v>
      </c>
      <c r="H97" s="20">
        <v>8.5670259999999985</v>
      </c>
      <c r="I97" s="15">
        <v>5.7817169999999996</v>
      </c>
      <c r="J97" s="46">
        <v>4.5126516556291385</v>
      </c>
      <c r="K97" s="15">
        <v>3.4328099999999999</v>
      </c>
      <c r="L97" s="16">
        <v>1350.9540999999997</v>
      </c>
    </row>
    <row r="98" spans="1:12" ht="15.95" customHeight="1" x14ac:dyDescent="0.2">
      <c r="A98" s="82" t="s">
        <v>169</v>
      </c>
      <c r="B98" s="82" t="s">
        <v>83</v>
      </c>
      <c r="C98" s="4" t="s">
        <v>84</v>
      </c>
      <c r="D98" s="16">
        <v>233.20000000000002</v>
      </c>
      <c r="E98" s="15">
        <v>21.293280000000003</v>
      </c>
      <c r="F98" s="20">
        <v>16.726534999999998</v>
      </c>
      <c r="G98" s="15">
        <v>11.3049</v>
      </c>
      <c r="H98" s="20">
        <v>6.9278950000000004</v>
      </c>
      <c r="I98" s="15">
        <v>4.7099774999999999</v>
      </c>
      <c r="J98" s="46">
        <v>3.6776384105960269</v>
      </c>
      <c r="K98" s="15">
        <v>2.8023750000000001</v>
      </c>
      <c r="L98" s="16">
        <v>1092.4757500000001</v>
      </c>
    </row>
    <row r="99" spans="1:12" ht="15.95" customHeight="1" x14ac:dyDescent="0.2">
      <c r="A99" s="82" t="s">
        <v>170</v>
      </c>
      <c r="B99" s="82" t="s">
        <v>83</v>
      </c>
      <c r="C99" s="4" t="s">
        <v>84</v>
      </c>
      <c r="D99" s="16">
        <v>236.73615999999998</v>
      </c>
      <c r="E99" s="15">
        <v>23.673615999999999</v>
      </c>
      <c r="F99" s="20">
        <v>18.883714499999996</v>
      </c>
      <c r="G99" s="15">
        <v>12.79261</v>
      </c>
      <c r="H99" s="20">
        <v>7.8949065000000012</v>
      </c>
      <c r="I99" s="15">
        <v>5.342254249999999</v>
      </c>
      <c r="J99" s="46">
        <v>4.1702576158940392</v>
      </c>
      <c r="K99" s="15">
        <v>3.1743024999999996</v>
      </c>
      <c r="L99" s="16">
        <v>1244.9660249999997</v>
      </c>
    </row>
    <row r="100" spans="1:12" ht="15.95" customHeight="1" x14ac:dyDescent="0.2">
      <c r="A100" s="82" t="s">
        <v>171</v>
      </c>
      <c r="B100" s="82" t="s">
        <v>83</v>
      </c>
      <c r="C100" s="4" t="s">
        <v>84</v>
      </c>
      <c r="D100" s="16">
        <v>247.77712000000002</v>
      </c>
      <c r="E100" s="15">
        <v>24.777712000000001</v>
      </c>
      <c r="F100" s="20">
        <v>19.884301499999999</v>
      </c>
      <c r="G100" s="15">
        <v>13.482670000000001</v>
      </c>
      <c r="H100" s="20">
        <v>8.3434455000000014</v>
      </c>
      <c r="I100" s="15">
        <v>5.6355297500000008</v>
      </c>
      <c r="J100" s="46">
        <v>4.3987543046357622</v>
      </c>
      <c r="K100" s="15">
        <v>3.3468175000000002</v>
      </c>
      <c r="L100" s="16">
        <v>1315.697175</v>
      </c>
    </row>
    <row r="101" spans="1:12" ht="15.95" customHeight="1" x14ac:dyDescent="0.2">
      <c r="A101" s="82" t="s">
        <v>172</v>
      </c>
      <c r="B101" s="82" t="s">
        <v>83</v>
      </c>
      <c r="C101" s="4" t="s">
        <v>84</v>
      </c>
      <c r="D101" s="16">
        <v>243.68976000000001</v>
      </c>
      <c r="E101" s="15">
        <v>24.368976</v>
      </c>
      <c r="F101" s="20">
        <v>19.5138845</v>
      </c>
      <c r="G101" s="15">
        <v>13.227209999999999</v>
      </c>
      <c r="H101" s="20">
        <v>8.1773965000000004</v>
      </c>
      <c r="I101" s="15">
        <v>5.52695925</v>
      </c>
      <c r="J101" s="46">
        <v>4.3141649006622513</v>
      </c>
      <c r="K101" s="15">
        <v>3.2829524999999999</v>
      </c>
      <c r="L101" s="16">
        <v>1289.5125249999999</v>
      </c>
    </row>
    <row r="102" spans="1:12" ht="15.95" customHeight="1" x14ac:dyDescent="0.2">
      <c r="A102" s="82" t="s">
        <v>173</v>
      </c>
      <c r="B102" s="82" t="s">
        <v>83</v>
      </c>
      <c r="C102" s="4" t="s">
        <v>84</v>
      </c>
      <c r="D102" s="16">
        <v>213.10579200000004</v>
      </c>
      <c r="E102" s="15">
        <v>21.310579200000003</v>
      </c>
      <c r="F102" s="20">
        <v>19.312712399999999</v>
      </c>
      <c r="G102" s="15">
        <v>13.319112000000001</v>
      </c>
      <c r="H102" s="20">
        <v>8.6574228000000026</v>
      </c>
      <c r="I102" s="15">
        <v>5.6606225999999999</v>
      </c>
      <c r="J102" s="46">
        <v>4.5587019867549667</v>
      </c>
      <c r="K102" s="15">
        <v>3.3297780000000001</v>
      </c>
      <c r="L102" s="16">
        <v>1365.2089799999999</v>
      </c>
    </row>
    <row r="103" spans="1:12" ht="15.95" customHeight="1" x14ac:dyDescent="0.2">
      <c r="A103" s="82" t="s">
        <v>174</v>
      </c>
      <c r="B103" s="82" t="s">
        <v>83</v>
      </c>
      <c r="C103" s="4" t="s">
        <v>84</v>
      </c>
      <c r="D103" s="16">
        <v>233.20000000000002</v>
      </c>
      <c r="E103" s="15">
        <v>23.195174399999999</v>
      </c>
      <c r="F103" s="20">
        <v>18.450126799999996</v>
      </c>
      <c r="G103" s="15">
        <v>12.493583999999998</v>
      </c>
      <c r="H103" s="20">
        <v>7.7005395999999999</v>
      </c>
      <c r="I103" s="15">
        <v>5.2151681999999999</v>
      </c>
      <c r="J103" s="46">
        <v>4.0712423841059602</v>
      </c>
      <c r="K103" s="15">
        <v>3.0995459999999997</v>
      </c>
      <c r="L103" s="16">
        <v>1214.3158599999999</v>
      </c>
    </row>
    <row r="104" spans="1:12" ht="15.95" customHeight="1" x14ac:dyDescent="0.2">
      <c r="A104" s="82" t="s">
        <v>175</v>
      </c>
      <c r="B104" s="82" t="s">
        <v>83</v>
      </c>
      <c r="C104" s="4" t="s">
        <v>84</v>
      </c>
      <c r="D104" s="16">
        <v>518.16192000000001</v>
      </c>
      <c r="E104" s="15">
        <v>51.816192000000008</v>
      </c>
      <c r="F104" s="20">
        <v>44.387923999999998</v>
      </c>
      <c r="G104" s="15">
        <v>30.381720000000001</v>
      </c>
      <c r="H104" s="20">
        <v>19.327828</v>
      </c>
      <c r="I104" s="15">
        <v>12.817625999999999</v>
      </c>
      <c r="J104" s="46">
        <v>9.9944662251655636</v>
      </c>
      <c r="K104" s="15">
        <v>7.57158</v>
      </c>
      <c r="L104" s="16">
        <v>3047.8498</v>
      </c>
    </row>
    <row r="105" spans="1:12" ht="15.95" customHeight="1" x14ac:dyDescent="0.2">
      <c r="A105" s="82" t="s">
        <v>176</v>
      </c>
      <c r="B105" s="82" t="s">
        <v>83</v>
      </c>
      <c r="C105" s="4" t="s">
        <v>84</v>
      </c>
      <c r="D105" s="16">
        <v>271.47702400000003</v>
      </c>
      <c r="E105" s="15">
        <v>25.027702400000003</v>
      </c>
      <c r="F105" s="20">
        <v>22.6813553</v>
      </c>
      <c r="G105" s="15">
        <v>15.642314000000001</v>
      </c>
      <c r="H105" s="20">
        <v>10.167504100000002</v>
      </c>
      <c r="I105" s="15">
        <v>6.6479834500000008</v>
      </c>
      <c r="J105" s="46">
        <v>5.3279741721854306</v>
      </c>
      <c r="K105" s="15">
        <v>3.9105785000000002</v>
      </c>
      <c r="L105" s="16">
        <v>1603.3371850000001</v>
      </c>
    </row>
    <row r="106" spans="1:12" ht="15.95" customHeight="1" x14ac:dyDescent="0.2">
      <c r="A106" s="82" t="s">
        <v>177</v>
      </c>
      <c r="B106" s="82" t="s">
        <v>83</v>
      </c>
      <c r="C106" s="4" t="s">
        <v>84</v>
      </c>
      <c r="D106" s="16">
        <v>265.84800000000001</v>
      </c>
      <c r="E106" s="15">
        <v>26.584800000000005</v>
      </c>
      <c r="F106" s="20">
        <v>21.521974999999998</v>
      </c>
      <c r="G106" s="15">
        <v>14.612100000000002</v>
      </c>
      <c r="H106" s="20">
        <v>9.0775750000000013</v>
      </c>
      <c r="I106" s="15">
        <v>6.1155375000000003</v>
      </c>
      <c r="J106" s="46">
        <v>4.7727377483443707</v>
      </c>
      <c r="K106" s="15">
        <v>3.629175</v>
      </c>
      <c r="L106" s="16">
        <v>1431.4637500000001</v>
      </c>
    </row>
    <row r="107" spans="1:12" ht="15.95" customHeight="1" x14ac:dyDescent="0.2">
      <c r="A107" s="85" t="s">
        <v>178</v>
      </c>
      <c r="B107" s="82" t="s">
        <v>83</v>
      </c>
      <c r="C107" s="4" t="s">
        <v>84</v>
      </c>
      <c r="D107" s="16">
        <v>614.12160000000006</v>
      </c>
      <c r="E107" s="15">
        <v>61.41216</v>
      </c>
      <c r="F107" s="20">
        <v>53.084269999999997</v>
      </c>
      <c r="G107" s="15">
        <v>36.379200000000004</v>
      </c>
      <c r="H107" s="20">
        <v>23.226190000000003</v>
      </c>
      <c r="I107" s="15">
        <v>15.366555</v>
      </c>
      <c r="J107" s="46">
        <v>11.98038675496689</v>
      </c>
      <c r="K107" s="15">
        <v>9.0709500000000016</v>
      </c>
      <c r="L107" s="16">
        <v>3662.5915</v>
      </c>
    </row>
    <row r="108" spans="1:12" ht="15.95" customHeight="1" x14ac:dyDescent="0.2">
      <c r="A108" s="82" t="s">
        <v>179</v>
      </c>
      <c r="B108" s="82" t="s">
        <v>83</v>
      </c>
      <c r="C108" s="4" t="s">
        <v>84</v>
      </c>
      <c r="D108" s="16">
        <v>233.20000000000002</v>
      </c>
      <c r="E108" s="15">
        <v>21.657071999999999</v>
      </c>
      <c r="F108" s="20">
        <v>17.056221499999999</v>
      </c>
      <c r="G108" s="15">
        <v>11.532269999999999</v>
      </c>
      <c r="H108" s="20">
        <v>7.0756854999999996</v>
      </c>
      <c r="I108" s="15">
        <v>4.8066097499999989</v>
      </c>
      <c r="J108" s="46">
        <v>3.7529264900662249</v>
      </c>
      <c r="K108" s="15">
        <v>2.8592174999999997</v>
      </c>
      <c r="L108" s="16">
        <v>1115.7811749999996</v>
      </c>
    </row>
    <row r="109" spans="1:12" ht="15.95" customHeight="1" x14ac:dyDescent="0.2">
      <c r="A109" s="82" t="s">
        <v>180</v>
      </c>
      <c r="B109" s="82" t="s">
        <v>83</v>
      </c>
      <c r="C109" s="4"/>
      <c r="D109" s="16">
        <v>233.20000000000002</v>
      </c>
      <c r="E109" s="15">
        <v>21.326352</v>
      </c>
      <c r="F109" s="20">
        <v>16.756506499999997</v>
      </c>
      <c r="G109" s="15">
        <v>11.325569999999999</v>
      </c>
      <c r="H109" s="20">
        <v>6.9413305000000003</v>
      </c>
      <c r="I109" s="15">
        <v>4.7187622499999993</v>
      </c>
      <c r="J109" s="46">
        <v>3.6844827814569534</v>
      </c>
      <c r="K109" s="15">
        <v>2.8075424999999998</v>
      </c>
      <c r="L109" s="16">
        <v>1094.5944249999998</v>
      </c>
    </row>
    <row r="110" spans="1:12" ht="15.95" customHeight="1" x14ac:dyDescent="0.2">
      <c r="A110" s="82" t="s">
        <v>181</v>
      </c>
      <c r="B110" s="82" t="s">
        <v>83</v>
      </c>
      <c r="C110" s="4" t="s">
        <v>84</v>
      </c>
      <c r="D110" s="16">
        <v>233.20000000000002</v>
      </c>
      <c r="E110" s="15">
        <v>22.682303999999998</v>
      </c>
      <c r="F110" s="20">
        <v>17.985337999999999</v>
      </c>
      <c r="G110" s="15">
        <v>12.173039999999999</v>
      </c>
      <c r="H110" s="20">
        <v>7.4921859999999993</v>
      </c>
      <c r="I110" s="15">
        <v>5.0789369999999998</v>
      </c>
      <c r="J110" s="46">
        <v>3.9651019867549668</v>
      </c>
      <c r="K110" s="15">
        <v>3.0194099999999997</v>
      </c>
      <c r="L110" s="16">
        <v>1181.4601</v>
      </c>
    </row>
    <row r="111" spans="1:12" ht="15.95" customHeight="1" x14ac:dyDescent="0.2">
      <c r="A111" s="82" t="s">
        <v>182</v>
      </c>
      <c r="B111" s="82" t="s">
        <v>83</v>
      </c>
      <c r="C111" s="4" t="s">
        <v>84</v>
      </c>
      <c r="D111" s="16">
        <v>234.09888000000001</v>
      </c>
      <c r="E111" s="15">
        <v>23.409887999999999</v>
      </c>
      <c r="F111" s="20">
        <v>18.644711000000001</v>
      </c>
      <c r="G111" s="15">
        <v>12.62778</v>
      </c>
      <c r="H111" s="20">
        <v>7.7877670000000006</v>
      </c>
      <c r="I111" s="15">
        <v>5.2722014999999995</v>
      </c>
      <c r="J111" s="46">
        <v>4.1156781456953642</v>
      </c>
      <c r="K111" s="15">
        <v>3.133095</v>
      </c>
      <c r="L111" s="16">
        <v>1228.0709499999998</v>
      </c>
    </row>
    <row r="112" spans="1:12" ht="15.95" customHeight="1" x14ac:dyDescent="0.2">
      <c r="A112" s="82" t="s">
        <v>183</v>
      </c>
      <c r="B112" s="82" t="s">
        <v>83</v>
      </c>
      <c r="C112" s="4" t="s">
        <v>84</v>
      </c>
      <c r="D112" s="16">
        <v>242.624672</v>
      </c>
      <c r="E112" s="15">
        <v>24.2624672</v>
      </c>
      <c r="F112" s="20">
        <v>19.417360899999998</v>
      </c>
      <c r="G112" s="15">
        <v>13.160641999999999</v>
      </c>
      <c r="H112" s="20">
        <v>8.1341273000000012</v>
      </c>
      <c r="I112" s="15">
        <v>5.4986678499999995</v>
      </c>
      <c r="J112" s="46">
        <v>4.2921225165562911</v>
      </c>
      <c r="K112" s="15">
        <v>3.2663104999999999</v>
      </c>
      <c r="L112" s="16">
        <v>1210.0842499999999</v>
      </c>
    </row>
    <row r="113" spans="1:12" ht="15.95" customHeight="1" x14ac:dyDescent="0.2">
      <c r="A113" s="82" t="s">
        <v>184</v>
      </c>
      <c r="B113" s="82" t="s">
        <v>83</v>
      </c>
      <c r="C113" s="4" t="s">
        <v>84</v>
      </c>
      <c r="D113" s="16">
        <v>233.20000000000002</v>
      </c>
      <c r="E113" s="15">
        <v>23.11224</v>
      </c>
      <c r="F113" s="20">
        <v>18.3749675</v>
      </c>
      <c r="G113" s="15">
        <v>12.441749999999999</v>
      </c>
      <c r="H113" s="20">
        <v>7.6668475000000003</v>
      </c>
      <c r="I113" s="15">
        <v>5.1931387500000001</v>
      </c>
      <c r="J113" s="46">
        <v>4.05407880794702</v>
      </c>
      <c r="K113" s="15">
        <v>3.0865874999999998</v>
      </c>
      <c r="L113" s="16">
        <v>1209.0028749999999</v>
      </c>
    </row>
    <row r="114" spans="1:12" ht="15.95" customHeight="1" x14ac:dyDescent="0.2">
      <c r="A114" s="82" t="s">
        <v>185</v>
      </c>
      <c r="B114" s="82" t="s">
        <v>83</v>
      </c>
      <c r="C114" s="4" t="s">
        <v>84</v>
      </c>
      <c r="D114" s="16">
        <v>233.20000000000002</v>
      </c>
      <c r="E114" s="15">
        <v>23.121568</v>
      </c>
      <c r="F114" s="20">
        <v>18.383420999999998</v>
      </c>
      <c r="G114" s="15">
        <v>12.447579999999999</v>
      </c>
      <c r="H114" s="20">
        <v>7.6706370000000001</v>
      </c>
      <c r="I114" s="15">
        <v>5.1956164999999999</v>
      </c>
      <c r="J114" s="46">
        <v>4.0560092715231786</v>
      </c>
      <c r="K114" s="15">
        <v>3.0880449999999997</v>
      </c>
      <c r="L114" s="16">
        <v>1209.6004499999999</v>
      </c>
    </row>
    <row r="115" spans="1:12" ht="15.95" customHeight="1" x14ac:dyDescent="0.2">
      <c r="A115" s="82" t="s">
        <v>186</v>
      </c>
      <c r="B115" s="82" t="s">
        <v>83</v>
      </c>
      <c r="C115" s="4" t="s">
        <v>84</v>
      </c>
      <c r="D115" s="16">
        <v>190.8</v>
      </c>
      <c r="E115" s="15">
        <v>17.780864000000005</v>
      </c>
      <c r="F115" s="20">
        <v>16.113908000000002</v>
      </c>
      <c r="G115" s="15">
        <v>11.113040000000002</v>
      </c>
      <c r="H115" s="20">
        <v>7.2234760000000007</v>
      </c>
      <c r="I115" s="15">
        <v>4.7230420000000004</v>
      </c>
      <c r="J115" s="46">
        <v>3.8282145695364247</v>
      </c>
      <c r="K115" s="15">
        <v>2.7782600000000004</v>
      </c>
      <c r="L115" s="16">
        <v>1139.0866000000001</v>
      </c>
    </row>
    <row r="116" spans="1:12" ht="15.95" customHeight="1" x14ac:dyDescent="0.2">
      <c r="A116" s="82" t="s">
        <v>187</v>
      </c>
      <c r="B116" s="82" t="s">
        <v>83</v>
      </c>
      <c r="C116" s="4" t="s">
        <v>84</v>
      </c>
      <c r="D116" s="16">
        <v>260.65824000000003</v>
      </c>
      <c r="E116" s="15">
        <v>26.065823999999999</v>
      </c>
      <c r="F116" s="20">
        <v>21.051652999999995</v>
      </c>
      <c r="G116" s="15">
        <v>14.287739999999998</v>
      </c>
      <c r="H116" s="20">
        <v>8.8667409999999993</v>
      </c>
      <c r="I116" s="15">
        <v>5.9776844999999987</v>
      </c>
      <c r="J116" s="46">
        <v>4.6653337748344361</v>
      </c>
      <c r="K116" s="15">
        <v>3.5480849999999995</v>
      </c>
      <c r="L116" s="16">
        <v>1398.21685</v>
      </c>
    </row>
    <row r="117" spans="1:12" ht="15.95" customHeight="1" x14ac:dyDescent="0.2">
      <c r="A117" s="82" t="s">
        <v>188</v>
      </c>
      <c r="B117" s="82" t="s">
        <v>83</v>
      </c>
      <c r="C117" s="4" t="s">
        <v>84</v>
      </c>
      <c r="D117" s="16">
        <v>256.97792000000004</v>
      </c>
      <c r="E117" s="15">
        <v>25.697792000000003</v>
      </c>
      <c r="F117" s="20">
        <v>20.718124000000003</v>
      </c>
      <c r="G117" s="15">
        <v>14.057720000000002</v>
      </c>
      <c r="H117" s="20">
        <v>8.7172280000000004</v>
      </c>
      <c r="I117" s="15">
        <v>5.8799260000000011</v>
      </c>
      <c r="J117" s="46">
        <v>4.589168211920529</v>
      </c>
      <c r="K117" s="15">
        <v>3.4905800000000005</v>
      </c>
      <c r="L117" s="16">
        <v>1374.6397999999999</v>
      </c>
    </row>
    <row r="118" spans="1:12" ht="15.95" customHeight="1" x14ac:dyDescent="0.2">
      <c r="A118" s="82" t="s">
        <v>189</v>
      </c>
      <c r="B118" s="82" t="s">
        <v>83</v>
      </c>
      <c r="C118" s="4" t="s">
        <v>84</v>
      </c>
      <c r="D118" s="16">
        <v>198.64400000000001</v>
      </c>
      <c r="E118" s="15">
        <v>19.864400000000003</v>
      </c>
      <c r="F118" s="20">
        <v>18.002112499999999</v>
      </c>
      <c r="G118" s="15">
        <v>12.41525</v>
      </c>
      <c r="H118" s="20">
        <v>8.0699125000000009</v>
      </c>
      <c r="I118" s="15">
        <v>5.2764812499999998</v>
      </c>
      <c r="J118" s="46">
        <v>4.2594099337748341</v>
      </c>
      <c r="K118" s="15">
        <v>3.1038125000000001</v>
      </c>
      <c r="L118" s="16">
        <v>1272.5631249999999</v>
      </c>
    </row>
    <row r="119" spans="1:12" ht="15.95" customHeight="1" x14ac:dyDescent="0.2">
      <c r="A119" s="82" t="s">
        <v>190</v>
      </c>
      <c r="B119" s="82" t="s">
        <v>83</v>
      </c>
      <c r="C119" s="4" t="s">
        <v>84</v>
      </c>
      <c r="D119" s="16">
        <v>564.89011199999993</v>
      </c>
      <c r="E119" s="15">
        <v>56.4890112</v>
      </c>
      <c r="F119" s="20">
        <v>48.622666400000007</v>
      </c>
      <c r="G119" s="15">
        <v>33.302231999999997</v>
      </c>
      <c r="H119" s="20">
        <v>21.226160800000002</v>
      </c>
      <c r="I119" s="15">
        <v>14.058843599999998</v>
      </c>
      <c r="J119" s="46">
        <v>10.961523178807946</v>
      </c>
      <c r="K119" s="15">
        <v>8.3017079999999996</v>
      </c>
      <c r="L119" s="16">
        <v>3347.20228</v>
      </c>
    </row>
    <row r="120" spans="1:12" ht="15.95" customHeight="1" x14ac:dyDescent="0.2">
      <c r="A120" s="82" t="s">
        <v>191</v>
      </c>
      <c r="B120" s="82" t="s">
        <v>83</v>
      </c>
      <c r="C120" s="4" t="s">
        <v>84</v>
      </c>
      <c r="D120" s="16">
        <v>240.41648000000001</v>
      </c>
      <c r="E120" s="15">
        <v>24.041647999999999</v>
      </c>
      <c r="F120" s="20">
        <v>19.217243499999999</v>
      </c>
      <c r="G120" s="15">
        <v>13.022629999999999</v>
      </c>
      <c r="H120" s="20">
        <v>8.0444195000000001</v>
      </c>
      <c r="I120" s="15">
        <v>5.4400127499999993</v>
      </c>
      <c r="J120" s="46">
        <v>4.2464231788079472</v>
      </c>
      <c r="K120" s="15">
        <v>3.2318074999999999</v>
      </c>
      <c r="L120" s="16">
        <v>1268.543075</v>
      </c>
    </row>
    <row r="121" spans="1:12" ht="15.95" customHeight="1" x14ac:dyDescent="0.2">
      <c r="A121" s="82" t="s">
        <v>192</v>
      </c>
      <c r="B121" s="82" t="s">
        <v>83</v>
      </c>
      <c r="C121" s="4" t="s">
        <v>84</v>
      </c>
      <c r="D121" s="16">
        <v>277.23138240000003</v>
      </c>
      <c r="E121" s="15">
        <v>27.723138240000001</v>
      </c>
      <c r="F121" s="20">
        <v>22.553594029999996</v>
      </c>
      <c r="G121" s="15">
        <v>15.323561400000001</v>
      </c>
      <c r="H121" s="20">
        <v>9.5400249099999996</v>
      </c>
      <c r="I121" s="15">
        <v>6.417908595000001</v>
      </c>
      <c r="J121" s="46">
        <v>5.0083209933774828</v>
      </c>
      <c r="K121" s="15">
        <v>3.8070403500000003</v>
      </c>
      <c r="L121" s="16">
        <v>1504.3885435</v>
      </c>
    </row>
    <row r="122" spans="1:12" ht="15.95" customHeight="1" x14ac:dyDescent="0.2">
      <c r="A122" s="82" t="s">
        <v>193</v>
      </c>
      <c r="B122" s="82" t="s">
        <v>83</v>
      </c>
      <c r="C122" s="4" t="s">
        <v>84</v>
      </c>
      <c r="D122" s="16">
        <v>470.18208000000004</v>
      </c>
      <c r="E122" s="15">
        <v>47.018208000000008</v>
      </c>
      <c r="F122" s="20">
        <v>40.039751000000003</v>
      </c>
      <c r="G122" s="15">
        <v>27.382980000000003</v>
      </c>
      <c r="H122" s="20">
        <v>17.378647000000001</v>
      </c>
      <c r="I122" s="15">
        <v>11.5431615</v>
      </c>
      <c r="J122" s="46">
        <v>9.0015059602649021</v>
      </c>
      <c r="K122" s="15">
        <v>6.8218950000000005</v>
      </c>
      <c r="L122" s="16">
        <v>2740.4789500000002</v>
      </c>
    </row>
    <row r="123" spans="1:12" ht="15.95" customHeight="1" x14ac:dyDescent="0.2">
      <c r="A123" s="82" t="s">
        <v>194</v>
      </c>
      <c r="B123" s="82" t="s">
        <v>83</v>
      </c>
      <c r="C123" s="4" t="s">
        <v>84</v>
      </c>
      <c r="D123" s="16">
        <v>233.20000000000002</v>
      </c>
      <c r="E123" s="15">
        <v>22.348700800000003</v>
      </c>
      <c r="F123" s="20">
        <v>17.683010099999997</v>
      </c>
      <c r="G123" s="15">
        <v>11.964538000000001</v>
      </c>
      <c r="H123" s="20">
        <v>7.3566597000000007</v>
      </c>
      <c r="I123" s="15">
        <v>4.9903236500000006</v>
      </c>
      <c r="J123" s="46">
        <v>3.8960615894039741</v>
      </c>
      <c r="K123" s="15">
        <v>2.9672845000000003</v>
      </c>
      <c r="L123" s="16">
        <v>1160.088645</v>
      </c>
    </row>
    <row r="124" spans="1:12" ht="15.95" customHeight="1" x14ac:dyDescent="0.2">
      <c r="A124" s="82" t="s">
        <v>195</v>
      </c>
      <c r="B124" s="82" t="s">
        <v>83</v>
      </c>
      <c r="C124" s="4" t="s">
        <v>84</v>
      </c>
      <c r="D124" s="16">
        <v>268.386912</v>
      </c>
      <c r="E124" s="15">
        <v>26.838691200000003</v>
      </c>
      <c r="F124" s="20">
        <v>21.7520639</v>
      </c>
      <c r="G124" s="15">
        <v>14.770782000000001</v>
      </c>
      <c r="H124" s="20">
        <v>9.1807183000000006</v>
      </c>
      <c r="I124" s="15">
        <v>6.1829773500000007</v>
      </c>
      <c r="J124" s="46">
        <v>4.8252814569536424</v>
      </c>
      <c r="K124" s="15">
        <v>3.6688455000000002</v>
      </c>
      <c r="L124" s="16">
        <v>1447.7286549999999</v>
      </c>
    </row>
    <row r="125" spans="1:12" ht="15.95" customHeight="1" x14ac:dyDescent="0.2">
      <c r="A125" s="82" t="s">
        <v>196</v>
      </c>
      <c r="B125" s="82" t="s">
        <v>83</v>
      </c>
      <c r="C125" s="4" t="s">
        <v>84</v>
      </c>
      <c r="D125" s="16">
        <v>233.20000000000002</v>
      </c>
      <c r="E125" s="15">
        <v>22.120080000000005</v>
      </c>
      <c r="F125" s="20">
        <v>17.475822499999996</v>
      </c>
      <c r="G125" s="15">
        <v>11.82165</v>
      </c>
      <c r="H125" s="20">
        <v>7.2637825000000014</v>
      </c>
      <c r="I125" s="15">
        <v>4.9295962499999995</v>
      </c>
      <c r="J125" s="46">
        <v>3.8487476821192055</v>
      </c>
      <c r="K125" s="15">
        <v>2.9315625000000001</v>
      </c>
      <c r="L125" s="16">
        <v>1145.4426249999999</v>
      </c>
    </row>
    <row r="126" spans="1:12" ht="15.95" customHeight="1" x14ac:dyDescent="0.2">
      <c r="A126" s="82" t="s">
        <v>197</v>
      </c>
      <c r="B126" s="82" t="s">
        <v>83</v>
      </c>
      <c r="C126" s="4" t="s">
        <v>84</v>
      </c>
      <c r="D126" s="16">
        <v>233.20000000000002</v>
      </c>
      <c r="E126" s="15">
        <v>22.516943999999999</v>
      </c>
      <c r="F126" s="20">
        <v>17.835480499999999</v>
      </c>
      <c r="G126" s="15">
        <v>12.069689999999998</v>
      </c>
      <c r="H126" s="20">
        <v>7.4250084999999997</v>
      </c>
      <c r="I126" s="15">
        <v>5.0350132499999987</v>
      </c>
      <c r="J126" s="46">
        <v>3.9308801324503309</v>
      </c>
      <c r="K126" s="15">
        <v>2.9935724999999995</v>
      </c>
      <c r="L126" s="16">
        <v>1170.8667249999999</v>
      </c>
    </row>
    <row r="127" spans="1:12" ht="15.95" customHeight="1" x14ac:dyDescent="0.2">
      <c r="A127" s="82" t="s">
        <v>198</v>
      </c>
      <c r="B127" s="82" t="s">
        <v>83</v>
      </c>
      <c r="C127" s="4" t="s">
        <v>84</v>
      </c>
      <c r="D127" s="16">
        <v>233.20000000000002</v>
      </c>
      <c r="E127" s="15">
        <v>21.326352</v>
      </c>
      <c r="F127" s="20">
        <v>16.756506499999997</v>
      </c>
      <c r="G127" s="15">
        <v>11.325569999999999</v>
      </c>
      <c r="H127" s="20">
        <v>6.9413305000000003</v>
      </c>
      <c r="I127" s="15">
        <v>4.7187622499999993</v>
      </c>
      <c r="J127" s="46">
        <v>3.6844827814569534</v>
      </c>
      <c r="K127" s="15">
        <v>2.8075424999999998</v>
      </c>
      <c r="L127" s="16">
        <v>1094.5944249999998</v>
      </c>
    </row>
    <row r="128" spans="1:12" ht="15.95" customHeight="1" x14ac:dyDescent="0.2">
      <c r="A128" s="82" t="s">
        <v>199</v>
      </c>
      <c r="B128" s="82" t="s">
        <v>83</v>
      </c>
      <c r="C128" s="4" t="s">
        <v>84</v>
      </c>
      <c r="D128" s="16">
        <v>233.20000000000002</v>
      </c>
      <c r="E128" s="15">
        <v>21.359423999999997</v>
      </c>
      <c r="F128" s="20">
        <v>16.786477999999999</v>
      </c>
      <c r="G128" s="15">
        <v>11.34624</v>
      </c>
      <c r="H128" s="20">
        <v>6.9547660000000002</v>
      </c>
      <c r="I128" s="15">
        <v>4.7275470000000004</v>
      </c>
      <c r="J128" s="46">
        <v>3.6913271523178812</v>
      </c>
      <c r="K128" s="15">
        <v>2.81271</v>
      </c>
      <c r="L128" s="16">
        <v>1096.7130999999999</v>
      </c>
    </row>
    <row r="129" spans="1:12" ht="15.95" customHeight="1" x14ac:dyDescent="0.2">
      <c r="A129" s="82" t="s">
        <v>200</v>
      </c>
      <c r="B129" s="82" t="s">
        <v>83</v>
      </c>
      <c r="C129" s="4" t="s">
        <v>84</v>
      </c>
      <c r="D129" s="16">
        <v>233.20000000000002</v>
      </c>
      <c r="E129" s="15">
        <v>22.285440000000001</v>
      </c>
      <c r="F129" s="20">
        <v>17.625680000000003</v>
      </c>
      <c r="G129" s="15">
        <v>11.925000000000001</v>
      </c>
      <c r="H129" s="20">
        <v>7.330960000000001</v>
      </c>
      <c r="I129" s="15">
        <v>4.9735200000000006</v>
      </c>
      <c r="J129" s="46">
        <v>3.882969536423841</v>
      </c>
      <c r="K129" s="15">
        <v>2.9574000000000003</v>
      </c>
      <c r="L129" s="16">
        <v>1156.0360000000001</v>
      </c>
    </row>
    <row r="130" spans="1:12" ht="15.95" customHeight="1" x14ac:dyDescent="0.2">
      <c r="A130" s="82" t="s">
        <v>201</v>
      </c>
      <c r="B130" s="82" t="s">
        <v>83</v>
      </c>
      <c r="C130" s="4" t="s">
        <v>84</v>
      </c>
      <c r="D130" s="16">
        <v>499.804416</v>
      </c>
      <c r="E130" s="15">
        <v>49.980441599999999</v>
      </c>
      <c r="F130" s="20">
        <v>42.724275200000001</v>
      </c>
      <c r="G130" s="15">
        <v>29.234376000000001</v>
      </c>
      <c r="H130" s="20">
        <v>18.582054400000004</v>
      </c>
      <c r="I130" s="15">
        <v>12.330004800000001</v>
      </c>
      <c r="J130" s="46">
        <v>9.6145509933774846</v>
      </c>
      <c r="K130" s="15">
        <v>7.2847439999999999</v>
      </c>
      <c r="L130" s="16">
        <v>2930.2470400000002</v>
      </c>
    </row>
    <row r="131" spans="1:12" ht="15.95" customHeight="1" x14ac:dyDescent="0.2">
      <c r="A131" s="82" t="s">
        <v>202</v>
      </c>
      <c r="B131" s="82" t="s">
        <v>83</v>
      </c>
      <c r="C131" s="4" t="s">
        <v>84</v>
      </c>
      <c r="D131" s="16">
        <v>233.20000000000002</v>
      </c>
      <c r="E131" s="15">
        <v>22.847663999999998</v>
      </c>
      <c r="F131" s="20">
        <v>18.135195499999998</v>
      </c>
      <c r="G131" s="15">
        <v>12.276389999999999</v>
      </c>
      <c r="H131" s="20">
        <v>7.559363499999999</v>
      </c>
      <c r="I131" s="15">
        <v>5.1228607499999992</v>
      </c>
      <c r="J131" s="46">
        <v>3.9993238410596024</v>
      </c>
      <c r="K131" s="15">
        <v>3.0452474999999999</v>
      </c>
      <c r="L131" s="16">
        <v>1192.0534749999997</v>
      </c>
    </row>
    <row r="132" spans="1:12" ht="15.95" customHeight="1" x14ac:dyDescent="0.2">
      <c r="A132" s="82" t="s">
        <v>203</v>
      </c>
      <c r="B132" s="82" t="s">
        <v>83</v>
      </c>
      <c r="C132" s="4" t="s">
        <v>84</v>
      </c>
      <c r="D132" s="16">
        <v>274.87004159999998</v>
      </c>
      <c r="E132" s="15">
        <v>27.487004160000001</v>
      </c>
      <c r="F132" s="20">
        <v>22.339597519999998</v>
      </c>
      <c r="G132" s="15">
        <v>15.1759776</v>
      </c>
      <c r="H132" s="20">
        <v>9.4440954399999999</v>
      </c>
      <c r="I132" s="15">
        <v>6.3551854800000003</v>
      </c>
      <c r="J132" s="46">
        <v>4.9594521854304636</v>
      </c>
      <c r="K132" s="15">
        <v>3.7701444</v>
      </c>
      <c r="L132" s="16">
        <v>1489.2612039999999</v>
      </c>
    </row>
    <row r="133" spans="1:12" ht="15.95" customHeight="1" x14ac:dyDescent="0.2">
      <c r="A133" s="82" t="s">
        <v>204</v>
      </c>
      <c r="B133" s="82" t="s">
        <v>83</v>
      </c>
      <c r="C133" s="4" t="s">
        <v>84</v>
      </c>
      <c r="D133" s="16">
        <v>256.97792000000004</v>
      </c>
      <c r="E133" s="15">
        <v>25.697792000000003</v>
      </c>
      <c r="F133" s="20">
        <v>20.718124000000003</v>
      </c>
      <c r="G133" s="15">
        <v>14.057720000000002</v>
      </c>
      <c r="H133" s="20">
        <v>8.7172280000000004</v>
      </c>
      <c r="I133" s="15">
        <v>5.8799260000000011</v>
      </c>
      <c r="J133" s="46">
        <v>4.589168211920529</v>
      </c>
      <c r="K133" s="15">
        <v>3.4905800000000005</v>
      </c>
      <c r="L133" s="16">
        <v>1374.6397999999999</v>
      </c>
    </row>
    <row r="134" spans="1:12" ht="15.95" customHeight="1" x14ac:dyDescent="0.2">
      <c r="A134" s="82" t="s">
        <v>205</v>
      </c>
      <c r="B134" s="82" t="s">
        <v>83</v>
      </c>
      <c r="C134" s="4" t="s">
        <v>84</v>
      </c>
      <c r="D134" s="16">
        <v>238.39823999999999</v>
      </c>
      <c r="E134" s="15">
        <v>23.839824</v>
      </c>
      <c r="F134" s="20">
        <v>19.034340499999999</v>
      </c>
      <c r="G134" s="15">
        <v>12.896489999999998</v>
      </c>
      <c r="H134" s="20">
        <v>7.9624284999999997</v>
      </c>
      <c r="I134" s="15">
        <v>5.3864032499999999</v>
      </c>
      <c r="J134" s="46">
        <v>4.2046549668874169</v>
      </c>
      <c r="K134" s="15">
        <v>3.2002724999999996</v>
      </c>
      <c r="L134" s="16">
        <v>1255.6137249999997</v>
      </c>
    </row>
    <row r="135" spans="1:12" ht="15.95" customHeight="1" x14ac:dyDescent="0.2">
      <c r="A135" s="82" t="s">
        <v>206</v>
      </c>
      <c r="B135" s="82" t="s">
        <v>83</v>
      </c>
      <c r="C135" s="4" t="s">
        <v>84</v>
      </c>
      <c r="D135" s="16">
        <v>190.8</v>
      </c>
      <c r="E135" s="15">
        <v>17.979295999999998</v>
      </c>
      <c r="F135" s="20">
        <v>16.293737</v>
      </c>
      <c r="G135" s="15">
        <v>11.23706</v>
      </c>
      <c r="H135" s="20">
        <v>7.3040889999999994</v>
      </c>
      <c r="I135" s="15">
        <v>4.7757505</v>
      </c>
      <c r="J135" s="46">
        <v>3.8692807947019867</v>
      </c>
      <c r="K135" s="15">
        <v>2.8092649999999999</v>
      </c>
      <c r="L135" s="16">
        <v>1151.7986499999997</v>
      </c>
    </row>
    <row r="136" spans="1:12" ht="15.95" customHeight="1" x14ac:dyDescent="0.2">
      <c r="A136" s="82" t="s">
        <v>207</v>
      </c>
      <c r="B136" s="82" t="s">
        <v>83</v>
      </c>
      <c r="C136" s="4" t="s">
        <v>84</v>
      </c>
      <c r="D136" s="16">
        <v>233.20000000000002</v>
      </c>
      <c r="E136" s="15">
        <v>22.351584000000003</v>
      </c>
      <c r="F136" s="20">
        <v>17.685623000000003</v>
      </c>
      <c r="G136" s="15">
        <v>11.966340000000001</v>
      </c>
      <c r="H136" s="20">
        <v>7.3578310000000009</v>
      </c>
      <c r="I136" s="15">
        <v>4.9910895000000002</v>
      </c>
      <c r="J136" s="46">
        <v>3.8966582781456962</v>
      </c>
      <c r="K136" s="15">
        <v>2.9677350000000002</v>
      </c>
      <c r="L136" s="16">
        <v>1160.2733500000002</v>
      </c>
    </row>
    <row r="137" spans="1:12" ht="15.95" customHeight="1" x14ac:dyDescent="0.2">
      <c r="A137" s="82" t="s">
        <v>208</v>
      </c>
      <c r="B137" s="82" t="s">
        <v>83</v>
      </c>
      <c r="C137" s="4" t="s">
        <v>84</v>
      </c>
      <c r="D137" s="16">
        <v>233.20000000000002</v>
      </c>
      <c r="E137" s="15">
        <v>22.186224000000003</v>
      </c>
      <c r="F137" s="20">
        <v>17.5357655</v>
      </c>
      <c r="G137" s="15">
        <v>11.86299</v>
      </c>
      <c r="H137" s="20">
        <v>7.2906535000000012</v>
      </c>
      <c r="I137" s="15">
        <v>4.9471657499999999</v>
      </c>
      <c r="J137" s="46">
        <v>3.8624364238410602</v>
      </c>
      <c r="K137" s="15">
        <v>2.9418975000000001</v>
      </c>
      <c r="L137" s="16">
        <v>1149.679975</v>
      </c>
    </row>
    <row r="138" spans="1:12" ht="15.95" customHeight="1" x14ac:dyDescent="0.2">
      <c r="A138" s="82" t="s">
        <v>209</v>
      </c>
      <c r="B138" s="82" t="s">
        <v>83</v>
      </c>
      <c r="C138" s="4" t="s">
        <v>84</v>
      </c>
      <c r="D138" s="16">
        <v>243.35903999999999</v>
      </c>
      <c r="E138" s="15">
        <v>24.335903999999999</v>
      </c>
      <c r="F138" s="20">
        <v>19.483912999999994</v>
      </c>
      <c r="G138" s="15">
        <v>13.206539999999999</v>
      </c>
      <c r="H138" s="20">
        <v>8.1639610000000005</v>
      </c>
      <c r="I138" s="15">
        <v>5.5181744999999989</v>
      </c>
      <c r="J138" s="46">
        <v>4.3073205298013244</v>
      </c>
      <c r="K138" s="15">
        <v>3.2777849999999997</v>
      </c>
      <c r="L138" s="16">
        <v>1287.3938499999997</v>
      </c>
    </row>
    <row r="139" spans="1:12" ht="15.95" customHeight="1" x14ac:dyDescent="0.2">
      <c r="A139" s="82" t="s">
        <v>210</v>
      </c>
      <c r="B139" s="82" t="s">
        <v>83</v>
      </c>
      <c r="C139" s="4" t="s">
        <v>84</v>
      </c>
      <c r="D139" s="16">
        <v>217.19823999999997</v>
      </c>
      <c r="E139" s="15">
        <v>19.599823999999998</v>
      </c>
      <c r="F139" s="20">
        <v>17.762340500000001</v>
      </c>
      <c r="G139" s="15">
        <v>12.249889999999999</v>
      </c>
      <c r="H139" s="20">
        <v>7.9624284999999997</v>
      </c>
      <c r="I139" s="15">
        <v>5.2062032499999997</v>
      </c>
      <c r="J139" s="46">
        <v>4.2046549668874169</v>
      </c>
      <c r="K139" s="15">
        <v>3.0624724999999997</v>
      </c>
      <c r="L139" s="16">
        <v>1255.6137249999997</v>
      </c>
    </row>
    <row r="140" spans="1:12" ht="15.95" customHeight="1" x14ac:dyDescent="0.2">
      <c r="A140" s="82" t="s">
        <v>211</v>
      </c>
      <c r="B140" s="82" t="s">
        <v>83</v>
      </c>
      <c r="C140" s="4" t="s">
        <v>84</v>
      </c>
      <c r="D140" s="16">
        <v>245.56892800000003</v>
      </c>
      <c r="E140" s="15">
        <v>24.5568928</v>
      </c>
      <c r="F140" s="20">
        <v>19.6841841</v>
      </c>
      <c r="G140" s="15">
        <v>13.344658000000001</v>
      </c>
      <c r="H140" s="20">
        <v>8.2537377000000021</v>
      </c>
      <c r="I140" s="15">
        <v>5.5768746499999997</v>
      </c>
      <c r="J140" s="46">
        <v>4.3530549668874174</v>
      </c>
      <c r="K140" s="15">
        <v>3.3123145000000003</v>
      </c>
      <c r="L140" s="16">
        <v>1301.550945</v>
      </c>
    </row>
    <row r="141" spans="1:12" ht="15.95" customHeight="1" x14ac:dyDescent="0.2">
      <c r="A141" s="82" t="s">
        <v>212</v>
      </c>
      <c r="B141" s="82" t="s">
        <v>83</v>
      </c>
      <c r="C141" s="4" t="s">
        <v>84</v>
      </c>
      <c r="D141" s="16">
        <v>244.0968</v>
      </c>
      <c r="E141" s="15">
        <v>24.409680000000002</v>
      </c>
      <c r="F141" s="20">
        <v>19.550772500000001</v>
      </c>
      <c r="G141" s="15">
        <v>13.252650000000001</v>
      </c>
      <c r="H141" s="20">
        <v>8.1939325000000007</v>
      </c>
      <c r="I141" s="15">
        <v>5.5377712500000005</v>
      </c>
      <c r="J141" s="46">
        <v>4.3225887417218543</v>
      </c>
      <c r="K141" s="15">
        <v>3.2893124999999999</v>
      </c>
      <c r="L141" s="16">
        <v>1292.1201249999999</v>
      </c>
    </row>
    <row r="142" spans="1:12" ht="15.95" customHeight="1" x14ac:dyDescent="0.2">
      <c r="A142" s="82" t="s">
        <v>213</v>
      </c>
      <c r="B142" s="82" t="s">
        <v>83</v>
      </c>
      <c r="C142" s="4" t="s">
        <v>84</v>
      </c>
      <c r="D142" s="16">
        <v>264.49120000000005</v>
      </c>
      <c r="E142" s="15">
        <v>24.329120000000003</v>
      </c>
      <c r="F142" s="20">
        <v>22.048265000000001</v>
      </c>
      <c r="G142" s="15">
        <v>15.205700000000002</v>
      </c>
      <c r="H142" s="20">
        <v>9.8837050000000009</v>
      </c>
      <c r="I142" s="15">
        <v>6.4624225000000006</v>
      </c>
      <c r="J142" s="46">
        <v>5.1833999999999998</v>
      </c>
      <c r="K142" s="15">
        <v>3.8014250000000005</v>
      </c>
      <c r="L142" s="16">
        <v>1558.5842500000001</v>
      </c>
    </row>
    <row r="143" spans="1:12" ht="15.95" customHeight="1" x14ac:dyDescent="0.2">
      <c r="A143" s="82" t="s">
        <v>214</v>
      </c>
      <c r="B143" s="82" t="s">
        <v>83</v>
      </c>
      <c r="C143" s="4" t="s">
        <v>84</v>
      </c>
      <c r="D143" s="16">
        <v>257.91072000000003</v>
      </c>
      <c r="E143" s="15">
        <v>25.791072000000003</v>
      </c>
      <c r="F143" s="20">
        <v>20.802658999999998</v>
      </c>
      <c r="G143" s="15">
        <v>14.116020000000001</v>
      </c>
      <c r="H143" s="20">
        <v>8.7551230000000011</v>
      </c>
      <c r="I143" s="15">
        <v>5.9047035000000001</v>
      </c>
      <c r="J143" s="46">
        <v>4.6084728476821191</v>
      </c>
      <c r="K143" s="15">
        <v>3.5051550000000002</v>
      </c>
      <c r="L143" s="16">
        <v>1380.61555</v>
      </c>
    </row>
    <row r="144" spans="1:12" ht="15.95" customHeight="1" x14ac:dyDescent="0.2">
      <c r="A144" s="82" t="s">
        <v>215</v>
      </c>
      <c r="B144" s="82" t="s">
        <v>83</v>
      </c>
      <c r="C144" s="4" t="s">
        <v>84</v>
      </c>
      <c r="D144" s="16">
        <v>243.728768</v>
      </c>
      <c r="E144" s="15">
        <v>24.3728768</v>
      </c>
      <c r="F144" s="20">
        <v>19.517419599999997</v>
      </c>
      <c r="G144" s="15">
        <v>13.229647999999999</v>
      </c>
      <c r="H144" s="20">
        <v>8.1789811999999991</v>
      </c>
      <c r="I144" s="15">
        <v>5.5279953999999991</v>
      </c>
      <c r="J144" s="46">
        <v>4.314972185430463</v>
      </c>
      <c r="K144" s="15">
        <v>3.2835619999999999</v>
      </c>
      <c r="L144" s="16">
        <v>1289.7624199999998</v>
      </c>
    </row>
    <row r="145" spans="1:12" ht="15.95" customHeight="1" x14ac:dyDescent="0.2">
      <c r="A145" s="82" t="s">
        <v>216</v>
      </c>
      <c r="B145" s="82" t="s">
        <v>83</v>
      </c>
      <c r="C145" s="4" t="s">
        <v>84</v>
      </c>
      <c r="D145" s="16">
        <v>267.28281600000003</v>
      </c>
      <c r="E145" s="15">
        <v>26.728281600000003</v>
      </c>
      <c r="F145" s="20">
        <v>21.652005199999998</v>
      </c>
      <c r="G145" s="15">
        <v>14.701776000000001</v>
      </c>
      <c r="H145" s="20">
        <v>9.1358644000000009</v>
      </c>
      <c r="I145" s="15">
        <v>6.1536498000000002</v>
      </c>
      <c r="J145" s="46">
        <v>4.8024317880794705</v>
      </c>
      <c r="K145" s="15">
        <v>3.6515940000000002</v>
      </c>
      <c r="L145" s="16">
        <v>1440.65554</v>
      </c>
    </row>
    <row r="146" spans="1:12" ht="15.95" customHeight="1" x14ac:dyDescent="0.2">
      <c r="A146" s="82" t="s">
        <v>217</v>
      </c>
      <c r="B146" s="82" t="s">
        <v>83</v>
      </c>
      <c r="C146" s="4" t="s">
        <v>84</v>
      </c>
      <c r="D146" s="16">
        <v>267.50160000000005</v>
      </c>
      <c r="E146" s="15">
        <v>26.750160000000001</v>
      </c>
      <c r="F146" s="20">
        <v>21.671832499999997</v>
      </c>
      <c r="G146" s="15">
        <v>14.715450000000001</v>
      </c>
      <c r="H146" s="20">
        <v>9.1447524999999992</v>
      </c>
      <c r="I146" s="15">
        <v>6.1594612499999997</v>
      </c>
      <c r="J146" s="46">
        <v>4.8069596026490071</v>
      </c>
      <c r="K146" s="15">
        <v>3.6550125000000002</v>
      </c>
      <c r="L146" s="16">
        <v>1442.0571249999998</v>
      </c>
    </row>
    <row r="147" spans="1:12" ht="15.95" customHeight="1" x14ac:dyDescent="0.2">
      <c r="A147" s="82" t="s">
        <v>218</v>
      </c>
      <c r="B147" s="82" t="s">
        <v>83</v>
      </c>
      <c r="C147" s="4" t="s">
        <v>84</v>
      </c>
      <c r="D147" s="16">
        <v>256.60988800000001</v>
      </c>
      <c r="E147" s="15">
        <v>25.660988800000002</v>
      </c>
      <c r="F147" s="20">
        <v>20.684771099999999</v>
      </c>
      <c r="G147" s="15">
        <v>14.034718</v>
      </c>
      <c r="H147" s="20">
        <v>8.7022767000000005</v>
      </c>
      <c r="I147" s="15">
        <v>5.8701501499999997</v>
      </c>
      <c r="J147" s="46">
        <v>4.5815516556291396</v>
      </c>
      <c r="K147" s="15">
        <v>3.4848295</v>
      </c>
      <c r="L147" s="16">
        <v>1372.2820949999998</v>
      </c>
    </row>
    <row r="148" spans="1:12" ht="15.95" customHeight="1" x14ac:dyDescent="0.2">
      <c r="A148" s="82" t="s">
        <v>219</v>
      </c>
      <c r="B148" s="82" t="s">
        <v>83</v>
      </c>
      <c r="C148" s="4" t="s">
        <v>84</v>
      </c>
      <c r="D148" s="16">
        <v>210.89760000000001</v>
      </c>
      <c r="E148" s="15">
        <v>21.089760000000002</v>
      </c>
      <c r="F148" s="20">
        <v>19.112594999999999</v>
      </c>
      <c r="G148" s="15">
        <v>13.181100000000001</v>
      </c>
      <c r="H148" s="20">
        <v>8.5677149999999997</v>
      </c>
      <c r="I148" s="15">
        <v>5.6019674999999998</v>
      </c>
      <c r="J148" s="46">
        <v>4.5130026490066228</v>
      </c>
      <c r="K148" s="15">
        <v>3.2952750000000002</v>
      </c>
      <c r="L148" s="16">
        <v>1351.0627500000001</v>
      </c>
    </row>
    <row r="149" spans="1:12" ht="15.95" customHeight="1" x14ac:dyDescent="0.2">
      <c r="A149" s="82" t="s">
        <v>220</v>
      </c>
      <c r="B149" s="82" t="s">
        <v>83</v>
      </c>
      <c r="C149" s="4" t="s">
        <v>84</v>
      </c>
      <c r="D149" s="16">
        <v>265.18655999999999</v>
      </c>
      <c r="E149" s="15">
        <v>26.518656</v>
      </c>
      <c r="F149" s="20">
        <v>21.462031999999997</v>
      </c>
      <c r="G149" s="15">
        <v>14.57076</v>
      </c>
      <c r="H149" s="20">
        <v>9.0507039999999996</v>
      </c>
      <c r="I149" s="15">
        <v>6.0979679999999998</v>
      </c>
      <c r="J149" s="46">
        <v>4.759049006622516</v>
      </c>
      <c r="K149" s="15">
        <v>3.6188400000000001</v>
      </c>
      <c r="L149" s="16">
        <v>1427.2263999999998</v>
      </c>
    </row>
    <row r="150" spans="1:12" ht="15.95" customHeight="1" x14ac:dyDescent="0.2">
      <c r="A150" s="82" t="s">
        <v>221</v>
      </c>
      <c r="B150" s="82" t="s">
        <v>83</v>
      </c>
      <c r="C150" s="4" t="s">
        <v>84</v>
      </c>
      <c r="D150" s="16">
        <v>276.76176000000004</v>
      </c>
      <c r="E150" s="15">
        <v>27.676176000000002</v>
      </c>
      <c r="F150" s="20">
        <v>22.511034499999997</v>
      </c>
      <c r="G150" s="15">
        <v>15.294209999999998</v>
      </c>
      <c r="H150" s="20">
        <v>9.5209465000000009</v>
      </c>
      <c r="I150" s="15">
        <v>6.4054342500000008</v>
      </c>
      <c r="J150" s="46">
        <v>4.9986019867549665</v>
      </c>
      <c r="K150" s="15">
        <v>3.7997024999999995</v>
      </c>
      <c r="L150" s="16">
        <v>1501.3800249999999</v>
      </c>
    </row>
    <row r="151" spans="1:12" ht="15.95" customHeight="1" x14ac:dyDescent="0.2">
      <c r="A151" s="82" t="s">
        <v>222</v>
      </c>
      <c r="B151" s="82" t="s">
        <v>83</v>
      </c>
      <c r="C151" s="4" t="s">
        <v>84</v>
      </c>
      <c r="D151" s="16">
        <v>203.16892800000002</v>
      </c>
      <c r="E151" s="15">
        <v>20.316892800000002</v>
      </c>
      <c r="F151" s="20">
        <v>18.412184100000001</v>
      </c>
      <c r="G151" s="15">
        <v>12.698058000000001</v>
      </c>
      <c r="H151" s="20">
        <v>8.2537377000000021</v>
      </c>
      <c r="I151" s="15">
        <v>5.3966746499999996</v>
      </c>
      <c r="J151" s="46">
        <v>4.3530549668874174</v>
      </c>
      <c r="K151" s="15">
        <v>3.1745145000000003</v>
      </c>
      <c r="L151" s="16">
        <v>1301.550945</v>
      </c>
    </row>
    <row r="152" spans="1:12" ht="15.95" customHeight="1" x14ac:dyDescent="0.2">
      <c r="A152" s="82" t="s">
        <v>223</v>
      </c>
      <c r="B152" s="82" t="s">
        <v>83</v>
      </c>
      <c r="C152" s="4" t="s">
        <v>84</v>
      </c>
      <c r="D152" s="16">
        <v>281.191712</v>
      </c>
      <c r="E152" s="15">
        <v>28.1191712</v>
      </c>
      <c r="F152" s="20">
        <v>25.482998899999998</v>
      </c>
      <c r="G152" s="15">
        <v>17.574482</v>
      </c>
      <c r="H152" s="20">
        <v>11.423413300000002</v>
      </c>
      <c r="I152" s="15">
        <v>7.4691548500000007</v>
      </c>
      <c r="J152" s="46">
        <v>5.9677649006622522</v>
      </c>
      <c r="K152" s="15">
        <v>4.3936204999999999</v>
      </c>
      <c r="L152" s="16">
        <v>1801.3844049999998</v>
      </c>
    </row>
    <row r="153" spans="1:12" ht="15.95" customHeight="1" x14ac:dyDescent="0.2">
      <c r="A153" s="82" t="s">
        <v>224</v>
      </c>
      <c r="B153" s="82" t="s">
        <v>83</v>
      </c>
      <c r="C153" s="4" t="s">
        <v>84</v>
      </c>
      <c r="D153" s="16">
        <v>233.20000000000002</v>
      </c>
      <c r="E153" s="15">
        <v>21.293280000000003</v>
      </c>
      <c r="F153" s="20">
        <v>16.726534999999998</v>
      </c>
      <c r="G153" s="15">
        <v>11.3049</v>
      </c>
      <c r="H153" s="20">
        <v>6.9278950000000004</v>
      </c>
      <c r="I153" s="15">
        <v>4.7099774999999999</v>
      </c>
      <c r="J153" s="46">
        <v>3.6776384105960269</v>
      </c>
      <c r="K153" s="15">
        <v>2.8023750000000001</v>
      </c>
      <c r="L153" s="16">
        <v>1030.6374999999998</v>
      </c>
    </row>
    <row r="154" spans="1:12" ht="15.95" customHeight="1" x14ac:dyDescent="0.2">
      <c r="A154" s="82" t="s">
        <v>225</v>
      </c>
      <c r="B154" s="82" t="s">
        <v>83</v>
      </c>
      <c r="C154" s="4" t="s">
        <v>84</v>
      </c>
      <c r="D154" s="16">
        <v>237.84025600000001</v>
      </c>
      <c r="E154" s="15">
        <v>23.784025600000003</v>
      </c>
      <c r="F154" s="20">
        <v>18.983773199999995</v>
      </c>
      <c r="G154" s="15">
        <v>12.861615999999998</v>
      </c>
      <c r="H154" s="20">
        <v>7.9397603999999999</v>
      </c>
      <c r="I154" s="15">
        <v>5.3715817999999995</v>
      </c>
      <c r="J154" s="46">
        <v>4.193107284768212</v>
      </c>
      <c r="K154" s="15">
        <v>3.1915539999999996</v>
      </c>
      <c r="L154" s="16">
        <v>1252.0391399999999</v>
      </c>
    </row>
    <row r="155" spans="1:12" ht="15.95" customHeight="1" x14ac:dyDescent="0.2">
      <c r="A155" s="82" t="s">
        <v>226</v>
      </c>
      <c r="B155" s="82" t="s">
        <v>83</v>
      </c>
      <c r="C155" s="4" t="s">
        <v>84</v>
      </c>
      <c r="D155" s="16">
        <v>240.05183999999997</v>
      </c>
      <c r="E155" s="15">
        <v>24.005183999999996</v>
      </c>
      <c r="F155" s="20">
        <v>19.184197999999999</v>
      </c>
      <c r="G155" s="15">
        <v>12.999839999999999</v>
      </c>
      <c r="H155" s="20">
        <v>8.0296060000000011</v>
      </c>
      <c r="I155" s="15">
        <v>5.4303269999999983</v>
      </c>
      <c r="J155" s="46">
        <v>4.2388768211920533</v>
      </c>
      <c r="K155" s="15">
        <v>3.2261099999999994</v>
      </c>
      <c r="L155" s="16">
        <v>1266.2070999999996</v>
      </c>
    </row>
    <row r="156" spans="1:12" ht="15.95" customHeight="1" x14ac:dyDescent="0.2">
      <c r="A156" s="82" t="s">
        <v>227</v>
      </c>
      <c r="B156" s="82" t="s">
        <v>83</v>
      </c>
      <c r="C156" s="4" t="s">
        <v>84</v>
      </c>
      <c r="D156" s="16">
        <v>233.20000000000002</v>
      </c>
      <c r="E156" s="15">
        <v>22.087008000000001</v>
      </c>
      <c r="F156" s="20">
        <v>17.445851000000001</v>
      </c>
      <c r="G156" s="15">
        <v>11.800979999999999</v>
      </c>
      <c r="H156" s="20">
        <v>7.2503470000000005</v>
      </c>
      <c r="I156" s="15">
        <v>4.9208115000000001</v>
      </c>
      <c r="J156" s="46">
        <v>3.8419033112582781</v>
      </c>
      <c r="K156" s="15">
        <v>2.9263949999999999</v>
      </c>
      <c r="L156" s="16">
        <v>1143.32395</v>
      </c>
    </row>
    <row r="157" spans="1:12" ht="15.95" customHeight="1" x14ac:dyDescent="0.2">
      <c r="A157" s="82" t="s">
        <v>228</v>
      </c>
      <c r="B157" s="82" t="s">
        <v>83</v>
      </c>
      <c r="C157" s="4" t="s">
        <v>84</v>
      </c>
      <c r="D157" s="16">
        <v>233.20000000000002</v>
      </c>
      <c r="E157" s="15">
        <v>22.483872000000002</v>
      </c>
      <c r="F157" s="20">
        <v>17.805508999999997</v>
      </c>
      <c r="G157" s="15">
        <v>12.049020000000001</v>
      </c>
      <c r="H157" s="20">
        <v>7.4115730000000015</v>
      </c>
      <c r="I157" s="15">
        <v>5.0262285000000002</v>
      </c>
      <c r="J157" s="46">
        <v>3.9240357615894048</v>
      </c>
      <c r="K157" s="15">
        <v>2.9884049999999998</v>
      </c>
      <c r="L157" s="16">
        <v>1168.7480500000001</v>
      </c>
    </row>
    <row r="158" spans="1:12" ht="15.95" customHeight="1" x14ac:dyDescent="0.2">
      <c r="A158" s="82" t="s">
        <v>229</v>
      </c>
      <c r="B158" s="82" t="s">
        <v>83</v>
      </c>
      <c r="C158" s="4" t="s">
        <v>84</v>
      </c>
      <c r="D158" s="16">
        <v>529.42675200000008</v>
      </c>
      <c r="E158" s="15">
        <v>52.942675200000004</v>
      </c>
      <c r="F158" s="20">
        <v>45.408799399999999</v>
      </c>
      <c r="G158" s="15">
        <v>31.085772000000002</v>
      </c>
      <c r="H158" s="20">
        <v>19.7854618</v>
      </c>
      <c r="I158" s="15">
        <v>13.1168481</v>
      </c>
      <c r="J158" s="46">
        <v>10.227596026490067</v>
      </c>
      <c r="K158" s="15">
        <v>7.7475930000000002</v>
      </c>
      <c r="L158" s="16">
        <v>3120.0151299999998</v>
      </c>
    </row>
    <row r="159" spans="1:12" ht="15.95" customHeight="1" x14ac:dyDescent="0.2">
      <c r="A159" s="82" t="s">
        <v>230</v>
      </c>
      <c r="B159" s="82" t="s">
        <v>83</v>
      </c>
      <c r="C159" s="4" t="s">
        <v>84</v>
      </c>
      <c r="D159" s="16">
        <v>233.20000000000002</v>
      </c>
      <c r="E159" s="15">
        <v>21.921647999999998</v>
      </c>
      <c r="F159" s="20">
        <v>17.295993500000002</v>
      </c>
      <c r="G159" s="15">
        <v>11.69763</v>
      </c>
      <c r="H159" s="20">
        <v>7.1831695000000009</v>
      </c>
      <c r="I159" s="15">
        <v>4.876887749999999</v>
      </c>
      <c r="J159" s="46">
        <v>3.8076814569536426</v>
      </c>
      <c r="K159" s="15">
        <v>2.9005575000000001</v>
      </c>
      <c r="L159" s="16">
        <v>1132.730575</v>
      </c>
    </row>
    <row r="160" spans="1:12" ht="15.95" customHeight="1" x14ac:dyDescent="0.2">
      <c r="A160" s="82" t="s">
        <v>231</v>
      </c>
      <c r="B160" s="82" t="s">
        <v>83</v>
      </c>
      <c r="C160" s="4"/>
      <c r="D160" s="16">
        <v>233.20000000000002</v>
      </c>
      <c r="E160" s="15">
        <v>21.825400000000002</v>
      </c>
      <c r="F160" s="20">
        <v>17.203800000000001</v>
      </c>
      <c r="G160" s="15">
        <v>11.638800000000002</v>
      </c>
      <c r="H160" s="20">
        <v>7.144400000000001</v>
      </c>
      <c r="I160" s="15">
        <v>4.8548</v>
      </c>
      <c r="J160" s="46">
        <v>3.7842000000000002</v>
      </c>
      <c r="K160" s="15">
        <v>2.8832000000000004</v>
      </c>
      <c r="L160" s="16">
        <v>1126.37455</v>
      </c>
    </row>
    <row r="161" spans="1:12" ht="15.95" customHeight="1" x14ac:dyDescent="0.2">
      <c r="A161" s="82" t="s">
        <v>232</v>
      </c>
      <c r="B161" s="82" t="s">
        <v>83</v>
      </c>
      <c r="C161" s="4" t="s">
        <v>84</v>
      </c>
      <c r="D161" s="16">
        <v>262.86643200000003</v>
      </c>
      <c r="E161" s="15">
        <v>26.286643200000004</v>
      </c>
      <c r="F161" s="20">
        <v>21.251770399999998</v>
      </c>
      <c r="G161" s="15">
        <v>14.425752000000001</v>
      </c>
      <c r="H161" s="20">
        <v>8.9564488000000022</v>
      </c>
      <c r="I161" s="15">
        <v>6.0363395999999998</v>
      </c>
      <c r="J161" s="46">
        <v>4.7110331125827809</v>
      </c>
      <c r="K161" s="15">
        <v>3.5825879999999999</v>
      </c>
      <c r="L161" s="16">
        <v>1412.3630800000001</v>
      </c>
    </row>
    <row r="162" spans="1:12" ht="15.95" customHeight="1" x14ac:dyDescent="0.2">
      <c r="A162" s="82" t="s">
        <v>233</v>
      </c>
      <c r="B162" s="82" t="s">
        <v>83</v>
      </c>
      <c r="C162" s="4" t="s">
        <v>84</v>
      </c>
      <c r="D162" s="16">
        <v>503.97657600000002</v>
      </c>
      <c r="E162" s="15">
        <v>50.397657599999995</v>
      </c>
      <c r="F162" s="20">
        <v>43.102377200000006</v>
      </c>
      <c r="G162" s="15">
        <v>29.495135999999999</v>
      </c>
      <c r="H162" s="20">
        <v>18.751548400000001</v>
      </c>
      <c r="I162" s="15">
        <v>12.440827800000001</v>
      </c>
      <c r="J162" s="46">
        <v>9.700895364238411</v>
      </c>
      <c r="K162" s="15">
        <v>7.3499340000000002</v>
      </c>
      <c r="L162" s="16">
        <v>2956.9749399999996</v>
      </c>
    </row>
    <row r="163" spans="1:12" ht="15.95" customHeight="1" x14ac:dyDescent="0.2">
      <c r="A163" s="82" t="s">
        <v>234</v>
      </c>
      <c r="B163" s="82" t="s">
        <v>83</v>
      </c>
      <c r="C163" s="4" t="s">
        <v>84</v>
      </c>
      <c r="D163" s="16">
        <v>553.62528000000009</v>
      </c>
      <c r="E163" s="15">
        <v>55.362528000000005</v>
      </c>
      <c r="F163" s="20">
        <v>47.601791000000013</v>
      </c>
      <c r="G163" s="15">
        <v>32.598179999999999</v>
      </c>
      <c r="H163" s="20">
        <v>20.768527000000002</v>
      </c>
      <c r="I163" s="15">
        <v>13.759621500000002</v>
      </c>
      <c r="J163" s="46">
        <v>10.728393377483444</v>
      </c>
      <c r="K163" s="15">
        <v>8.1256950000000003</v>
      </c>
      <c r="L163" s="16">
        <v>3275.0369500000002</v>
      </c>
    </row>
    <row r="164" spans="1:12" ht="15.95" customHeight="1" x14ac:dyDescent="0.2">
      <c r="A164" s="82" t="s">
        <v>235</v>
      </c>
      <c r="B164" s="82" t="s">
        <v>83</v>
      </c>
      <c r="C164" s="4" t="s">
        <v>84</v>
      </c>
      <c r="D164" s="16">
        <v>323.00150400000007</v>
      </c>
      <c r="E164" s="15">
        <v>30.180150400000006</v>
      </c>
      <c r="F164" s="20">
        <v>27.350761300000002</v>
      </c>
      <c r="G164" s="15">
        <v>18.862593999999998</v>
      </c>
      <c r="H164" s="20">
        <v>12.260686100000001</v>
      </c>
      <c r="I164" s="15">
        <v>8.0166024500000006</v>
      </c>
      <c r="J164" s="46">
        <v>6.3942920529801333</v>
      </c>
      <c r="K164" s="15">
        <v>4.7156484999999995</v>
      </c>
      <c r="L164" s="16">
        <v>1933.4158849999999</v>
      </c>
    </row>
    <row r="165" spans="1:12" ht="15.95" customHeight="1" x14ac:dyDescent="0.2">
      <c r="A165" s="82" t="s">
        <v>236</v>
      </c>
      <c r="B165" s="82" t="s">
        <v>83</v>
      </c>
      <c r="C165" s="4" t="s">
        <v>84</v>
      </c>
      <c r="D165" s="16">
        <v>233.76816000000002</v>
      </c>
      <c r="E165" s="15">
        <v>23.376816000000002</v>
      </c>
      <c r="F165" s="20">
        <v>18.614739499999995</v>
      </c>
      <c r="G165" s="15">
        <v>12.607109999999999</v>
      </c>
      <c r="H165" s="20">
        <v>7.7743315000000006</v>
      </c>
      <c r="I165" s="15">
        <v>5.2634167499999993</v>
      </c>
      <c r="J165" s="46">
        <v>4.1088337748344372</v>
      </c>
      <c r="K165" s="15">
        <v>3.1279274999999997</v>
      </c>
      <c r="L165" s="16">
        <v>1225.9522749999999</v>
      </c>
    </row>
    <row r="166" spans="1:12" ht="15.95" customHeight="1" x14ac:dyDescent="0.2">
      <c r="A166" s="82" t="s">
        <v>237</v>
      </c>
      <c r="B166" s="82" t="s">
        <v>83</v>
      </c>
      <c r="C166" s="4" t="s">
        <v>84</v>
      </c>
      <c r="D166" s="16">
        <v>533.59891200000004</v>
      </c>
      <c r="E166" s="15">
        <v>53.3598912</v>
      </c>
      <c r="F166" s="20">
        <v>45.786901399999998</v>
      </c>
      <c r="G166" s="15">
        <v>31.346532</v>
      </c>
      <c r="H166" s="20">
        <v>19.954955799999997</v>
      </c>
      <c r="I166" s="15">
        <v>13.227671099999998</v>
      </c>
      <c r="J166" s="46">
        <v>10.313940397350995</v>
      </c>
      <c r="K166" s="15">
        <v>7.8127830000000005</v>
      </c>
      <c r="L166" s="16">
        <v>3146.7430299999996</v>
      </c>
    </row>
    <row r="167" spans="1:12" ht="15.95" customHeight="1" x14ac:dyDescent="0.2">
      <c r="A167" s="82" t="s">
        <v>238</v>
      </c>
      <c r="B167" s="82" t="s">
        <v>83</v>
      </c>
      <c r="C167" s="4" t="s">
        <v>84</v>
      </c>
      <c r="D167" s="16">
        <v>233.20000000000002</v>
      </c>
      <c r="E167" s="15">
        <v>22.450800000000001</v>
      </c>
      <c r="F167" s="20">
        <v>17.775537500000002</v>
      </c>
      <c r="G167" s="15">
        <v>12.028350000000001</v>
      </c>
      <c r="H167" s="20">
        <v>7.3981375000000007</v>
      </c>
      <c r="I167" s="15">
        <v>5.01744375</v>
      </c>
      <c r="J167" s="46">
        <v>3.9171913907284774</v>
      </c>
      <c r="K167" s="15">
        <v>2.9832375000000004</v>
      </c>
      <c r="L167" s="16">
        <v>1166.6293749999998</v>
      </c>
    </row>
    <row r="168" spans="1:12" ht="15.95" customHeight="1" x14ac:dyDescent="0.2">
      <c r="A168" s="82" t="s">
        <v>239</v>
      </c>
      <c r="B168" s="82" t="s">
        <v>83</v>
      </c>
      <c r="C168" s="4" t="s">
        <v>84</v>
      </c>
      <c r="D168" s="16">
        <v>223.44800000000004</v>
      </c>
      <c r="E168" s="15">
        <v>22.344800000000003</v>
      </c>
      <c r="F168" s="20">
        <v>20.249974999999999</v>
      </c>
      <c r="G168" s="15">
        <v>13.965500000000002</v>
      </c>
      <c r="H168" s="20">
        <v>9.0775750000000013</v>
      </c>
      <c r="I168" s="15">
        <v>5.9353375000000002</v>
      </c>
      <c r="J168" s="46">
        <v>4.7727377483443707</v>
      </c>
      <c r="K168" s="15">
        <v>3.4913750000000006</v>
      </c>
      <c r="L168" s="16">
        <v>1431.4637500000001</v>
      </c>
    </row>
    <row r="169" spans="1:12" ht="15.95" customHeight="1" x14ac:dyDescent="0.2">
      <c r="A169" s="82" t="s">
        <v>240</v>
      </c>
      <c r="B169" s="82" t="s">
        <v>83</v>
      </c>
      <c r="C169" s="4" t="s">
        <v>84</v>
      </c>
      <c r="D169" s="16">
        <v>233.20000000000002</v>
      </c>
      <c r="E169" s="15">
        <v>21.756288000000001</v>
      </c>
      <c r="F169" s="20">
        <v>17.146135999999995</v>
      </c>
      <c r="G169" s="15">
        <v>11.594279999999999</v>
      </c>
      <c r="H169" s="20">
        <v>7.1159920000000012</v>
      </c>
      <c r="I169" s="15">
        <v>4.8329639999999996</v>
      </c>
      <c r="J169" s="46">
        <v>3.7734596026490066</v>
      </c>
      <c r="K169" s="15">
        <v>2.8747199999999999</v>
      </c>
      <c r="L169" s="16">
        <v>1122.1371999999999</v>
      </c>
    </row>
    <row r="170" spans="1:12" ht="15.95" customHeight="1" x14ac:dyDescent="0.2">
      <c r="A170" s="82" t="s">
        <v>241</v>
      </c>
      <c r="B170" s="82" t="s">
        <v>83</v>
      </c>
      <c r="C170" s="4" t="s">
        <v>84</v>
      </c>
      <c r="D170" s="16">
        <v>508.56595200000004</v>
      </c>
      <c r="E170" s="15">
        <v>50.856595200000001</v>
      </c>
      <c r="F170" s="20">
        <v>43.518289400000008</v>
      </c>
      <c r="G170" s="15">
        <v>29.781972</v>
      </c>
      <c r="H170" s="20">
        <v>18.937991800000002</v>
      </c>
      <c r="I170" s="15">
        <v>12.562733099999999</v>
      </c>
      <c r="J170" s="46">
        <v>9.7958741721854317</v>
      </c>
      <c r="K170" s="15">
        <v>7.4216430000000004</v>
      </c>
      <c r="L170" s="16">
        <v>2986.37563</v>
      </c>
    </row>
    <row r="171" spans="1:12" ht="15.95" customHeight="1" x14ac:dyDescent="0.2">
      <c r="A171" s="82" t="s">
        <v>242</v>
      </c>
      <c r="B171" s="82" t="s">
        <v>83</v>
      </c>
      <c r="C171" s="4" t="s">
        <v>84</v>
      </c>
      <c r="D171" s="16">
        <v>257.71398399999998</v>
      </c>
      <c r="E171" s="15">
        <v>25.771398399999999</v>
      </c>
      <c r="F171" s="20">
        <v>20.784829800000001</v>
      </c>
      <c r="G171" s="15">
        <v>14.103724</v>
      </c>
      <c r="H171" s="20">
        <v>8.7471306000000002</v>
      </c>
      <c r="I171" s="15">
        <v>5.8994776999999994</v>
      </c>
      <c r="J171" s="46">
        <v>4.6044013245033106</v>
      </c>
      <c r="K171" s="15">
        <v>3.502081</v>
      </c>
      <c r="L171" s="16">
        <v>1379.3552099999999</v>
      </c>
    </row>
    <row r="172" spans="1:12" ht="15.95" customHeight="1" x14ac:dyDescent="0.2">
      <c r="A172" s="82" t="s">
        <v>243</v>
      </c>
      <c r="B172" s="82" t="s">
        <v>83</v>
      </c>
      <c r="C172" s="4" t="s">
        <v>84</v>
      </c>
      <c r="D172" s="16">
        <v>233.20000000000002</v>
      </c>
      <c r="E172" s="15">
        <v>21.194064000000001</v>
      </c>
      <c r="F172" s="20">
        <v>16.636620499999999</v>
      </c>
      <c r="G172" s="15">
        <v>11.242889999999999</v>
      </c>
      <c r="H172" s="20">
        <v>6.8875885000000006</v>
      </c>
      <c r="I172" s="15">
        <v>4.6836232500000001</v>
      </c>
      <c r="J172" s="46">
        <v>3.6571052980132452</v>
      </c>
      <c r="K172" s="15">
        <v>2.7868724999999999</v>
      </c>
      <c r="L172" s="16">
        <v>1086.119725</v>
      </c>
    </row>
    <row r="173" spans="1:12" ht="15.95" customHeight="1" x14ac:dyDescent="0.2">
      <c r="A173" s="82" t="s">
        <v>244</v>
      </c>
      <c r="B173" s="82" t="s">
        <v>83</v>
      </c>
      <c r="C173" s="4" t="s">
        <v>84</v>
      </c>
      <c r="D173" s="16">
        <v>252.28848000000002</v>
      </c>
      <c r="E173" s="15">
        <v>25.228848000000003</v>
      </c>
      <c r="F173" s="20">
        <v>20.293143499999996</v>
      </c>
      <c r="G173" s="15">
        <v>13.764629999999999</v>
      </c>
      <c r="H173" s="20">
        <v>8.5267195000000005</v>
      </c>
      <c r="I173" s="15">
        <v>5.7553627500000006</v>
      </c>
      <c r="J173" s="46">
        <v>4.4921185430463577</v>
      </c>
      <c r="K173" s="15">
        <v>3.4173074999999997</v>
      </c>
      <c r="L173" s="16">
        <v>1344.5980750000001</v>
      </c>
    </row>
    <row r="174" spans="1:12" ht="15.95" customHeight="1" x14ac:dyDescent="0.2">
      <c r="A174" s="82" t="s">
        <v>245</v>
      </c>
      <c r="B174" s="82" t="s">
        <v>83</v>
      </c>
      <c r="C174" s="4" t="s">
        <v>84</v>
      </c>
      <c r="D174" s="16">
        <v>251.08940800000002</v>
      </c>
      <c r="E174" s="15">
        <v>25.108940800000003</v>
      </c>
      <c r="F174" s="20">
        <v>20.184477600000001</v>
      </c>
      <c r="G174" s="15">
        <v>13.689688</v>
      </c>
      <c r="H174" s="20">
        <v>8.4780072000000004</v>
      </c>
      <c r="I174" s="15">
        <v>5.7235123999999997</v>
      </c>
      <c r="J174" s="46">
        <v>4.467303311258279</v>
      </c>
      <c r="K174" s="15">
        <v>3.3985720000000001</v>
      </c>
      <c r="L174" s="16">
        <v>1336.91652</v>
      </c>
    </row>
    <row r="175" spans="1:12" ht="15.95" customHeight="1" x14ac:dyDescent="0.2">
      <c r="A175" s="82" t="s">
        <v>246</v>
      </c>
      <c r="B175" s="82" t="s">
        <v>83</v>
      </c>
      <c r="C175" s="4"/>
      <c r="D175" s="16">
        <v>233.20000000000002</v>
      </c>
      <c r="E175" s="15">
        <v>22.715376000000003</v>
      </c>
      <c r="F175" s="20">
        <v>18.015309499999997</v>
      </c>
      <c r="G175" s="15">
        <v>12.193709999999999</v>
      </c>
      <c r="H175" s="20">
        <v>7.5056215000000002</v>
      </c>
      <c r="I175" s="15">
        <v>5.0877217499999992</v>
      </c>
      <c r="J175" s="46">
        <v>3.9719463576158938</v>
      </c>
      <c r="K175" s="15">
        <v>3.0245774999999999</v>
      </c>
      <c r="L175" s="16">
        <v>1183.578775</v>
      </c>
    </row>
    <row r="176" spans="1:12" ht="15.95" customHeight="1" x14ac:dyDescent="0.2">
      <c r="A176" s="82" t="s">
        <v>247</v>
      </c>
      <c r="B176" s="82" t="s">
        <v>83</v>
      </c>
      <c r="C176" s="4" t="s">
        <v>84</v>
      </c>
      <c r="D176" s="16">
        <v>233.20000000000002</v>
      </c>
      <c r="E176" s="15">
        <v>20.598768</v>
      </c>
      <c r="F176" s="20">
        <v>16.097133499999998</v>
      </c>
      <c r="G176" s="15">
        <v>10.87083</v>
      </c>
      <c r="H176" s="20">
        <v>6.6457495</v>
      </c>
      <c r="I176" s="15">
        <v>4.5254977500000004</v>
      </c>
      <c r="J176" s="46">
        <v>3.5339066225165565</v>
      </c>
      <c r="K176" s="15">
        <v>2.6938575</v>
      </c>
      <c r="L176" s="16">
        <v>1047.983575</v>
      </c>
    </row>
    <row r="177" spans="1:12" ht="15.95" customHeight="1" x14ac:dyDescent="0.2">
      <c r="A177" s="82" t="s">
        <v>248</v>
      </c>
      <c r="B177" s="82" t="s">
        <v>83</v>
      </c>
      <c r="C177" s="4" t="s">
        <v>84</v>
      </c>
      <c r="D177" s="16">
        <v>238.39823999999999</v>
      </c>
      <c r="E177" s="15">
        <v>23.839824</v>
      </c>
      <c r="F177" s="20">
        <v>19.034340499999999</v>
      </c>
      <c r="G177" s="15">
        <v>12.896489999999998</v>
      </c>
      <c r="H177" s="20">
        <v>7.9624284999999997</v>
      </c>
      <c r="I177" s="15">
        <v>5.3864032499999999</v>
      </c>
      <c r="J177" s="46">
        <v>4.2046549668874169</v>
      </c>
      <c r="K177" s="15">
        <v>3.2002724999999996</v>
      </c>
      <c r="L177" s="16">
        <v>1255.6137249999997</v>
      </c>
    </row>
    <row r="178" spans="1:12" ht="15.95" customHeight="1" x14ac:dyDescent="0.2">
      <c r="A178" s="82" t="s">
        <v>729</v>
      </c>
      <c r="B178" s="82" t="s">
        <v>83</v>
      </c>
      <c r="C178" s="4" t="s">
        <v>84</v>
      </c>
      <c r="D178" s="16">
        <v>254.76972800000001</v>
      </c>
      <c r="E178" s="15">
        <v>25.476972800000002</v>
      </c>
      <c r="F178" s="20">
        <v>20.5180066</v>
      </c>
      <c r="G178" s="15">
        <v>13.919708</v>
      </c>
      <c r="H178" s="20">
        <v>8.6275202000000011</v>
      </c>
      <c r="I178" s="15">
        <v>5.8212709</v>
      </c>
      <c r="J178" s="46">
        <v>4.5434688741721851</v>
      </c>
      <c r="K178" s="15">
        <v>3.4560770000000001</v>
      </c>
      <c r="L178" s="16">
        <v>1360.4935700000001</v>
      </c>
    </row>
    <row r="179" spans="1:12" ht="15.95" customHeight="1" x14ac:dyDescent="0.2">
      <c r="A179" s="82" t="s">
        <v>249</v>
      </c>
      <c r="B179" s="82" t="s">
        <v>83</v>
      </c>
      <c r="C179" s="4" t="s">
        <v>84</v>
      </c>
      <c r="D179" s="16">
        <v>393.83663999999993</v>
      </c>
      <c r="E179" s="15">
        <v>39.383663999999996</v>
      </c>
      <c r="F179" s="20">
        <v>33.120945499999998</v>
      </c>
      <c r="G179" s="15">
        <v>22.611389999999997</v>
      </c>
      <c r="H179" s="20">
        <v>14.277113499999999</v>
      </c>
      <c r="I179" s="15">
        <v>9.5152357499999987</v>
      </c>
      <c r="J179" s="46">
        <v>7.4215092715231776</v>
      </c>
      <c r="K179" s="15">
        <v>5.6289974999999988</v>
      </c>
      <c r="L179" s="16">
        <v>2251.3909749999998</v>
      </c>
    </row>
    <row r="180" spans="1:12" ht="15.95" customHeight="1" x14ac:dyDescent="0.2">
      <c r="A180" s="82" t="s">
        <v>250</v>
      </c>
      <c r="B180" s="82" t="s">
        <v>83</v>
      </c>
      <c r="C180" s="4" t="s">
        <v>84</v>
      </c>
      <c r="D180" s="16">
        <v>223.48192000000003</v>
      </c>
      <c r="E180" s="15">
        <v>20.228192000000004</v>
      </c>
      <c r="F180" s="20">
        <v>18.331799</v>
      </c>
      <c r="G180" s="15">
        <v>12.642620000000001</v>
      </c>
      <c r="H180" s="20">
        <v>8.217703000000002</v>
      </c>
      <c r="I180" s="15">
        <v>5.3731135000000005</v>
      </c>
      <c r="J180" s="46">
        <v>4.334698013245033</v>
      </c>
      <c r="K180" s="15">
        <v>3.1606550000000002</v>
      </c>
      <c r="L180" s="16">
        <v>1295.8685500000001</v>
      </c>
    </row>
    <row r="181" spans="1:12" ht="15.95" customHeight="1" x14ac:dyDescent="0.2">
      <c r="A181" s="82" t="s">
        <v>251</v>
      </c>
      <c r="B181" s="82" t="s">
        <v>83</v>
      </c>
      <c r="C181" s="4" t="s">
        <v>84</v>
      </c>
      <c r="D181" s="16">
        <v>272.79311999999999</v>
      </c>
      <c r="E181" s="15">
        <v>27.279312000000001</v>
      </c>
      <c r="F181" s="20">
        <v>22.151376499999998</v>
      </c>
      <c r="G181" s="15">
        <v>15.04617</v>
      </c>
      <c r="H181" s="20">
        <v>9.3597205000000017</v>
      </c>
      <c r="I181" s="15">
        <v>6.3000172500000016</v>
      </c>
      <c r="J181" s="46">
        <v>4.9164695364238407</v>
      </c>
      <c r="K181" s="15">
        <v>3.7376925000000001</v>
      </c>
      <c r="L181" s="16">
        <v>1475.955925</v>
      </c>
    </row>
    <row r="182" spans="1:12" ht="15.95" customHeight="1" x14ac:dyDescent="0.2">
      <c r="A182" s="82" t="s">
        <v>252</v>
      </c>
      <c r="B182" s="82" t="s">
        <v>83</v>
      </c>
      <c r="C182" s="4" t="s">
        <v>84</v>
      </c>
      <c r="D182" s="16">
        <v>245.56892800000003</v>
      </c>
      <c r="E182" s="15">
        <v>24.5568928</v>
      </c>
      <c r="F182" s="20">
        <v>19.6841841</v>
      </c>
      <c r="G182" s="15">
        <v>13.344658000000001</v>
      </c>
      <c r="H182" s="20">
        <v>8.2537377000000021</v>
      </c>
      <c r="I182" s="15">
        <v>5.5768746499999997</v>
      </c>
      <c r="J182" s="46">
        <v>4.3530549668874174</v>
      </c>
      <c r="K182" s="15">
        <v>3.3123145000000003</v>
      </c>
      <c r="L182" s="16">
        <v>1227.87825</v>
      </c>
    </row>
    <row r="183" spans="1:12" ht="15.95" customHeight="1" x14ac:dyDescent="0.2">
      <c r="A183" s="82" t="s">
        <v>253</v>
      </c>
      <c r="B183" s="82" t="s">
        <v>83</v>
      </c>
      <c r="C183" s="4" t="s">
        <v>84</v>
      </c>
      <c r="D183" s="16">
        <v>234.09888000000001</v>
      </c>
      <c r="E183" s="15">
        <v>23.409887999999999</v>
      </c>
      <c r="F183" s="20">
        <v>18.644711000000001</v>
      </c>
      <c r="G183" s="15">
        <v>12.62778</v>
      </c>
      <c r="H183" s="20">
        <v>7.7877670000000006</v>
      </c>
      <c r="I183" s="15">
        <v>5.2722014999999995</v>
      </c>
      <c r="J183" s="46">
        <v>4.1156781456953642</v>
      </c>
      <c r="K183" s="15">
        <v>3.133095</v>
      </c>
      <c r="L183" s="16">
        <v>1228.0709499999998</v>
      </c>
    </row>
    <row r="184" spans="1:12" ht="15.95" customHeight="1" x14ac:dyDescent="0.2">
      <c r="A184" s="82" t="s">
        <v>254</v>
      </c>
      <c r="B184" s="82" t="s">
        <v>83</v>
      </c>
      <c r="C184" s="4" t="s">
        <v>84</v>
      </c>
      <c r="D184" s="16">
        <v>237.07535999999999</v>
      </c>
      <c r="E184" s="15">
        <v>23.707535999999998</v>
      </c>
      <c r="F184" s="20">
        <v>18.914454500000002</v>
      </c>
      <c r="G184" s="15">
        <v>12.813809999999998</v>
      </c>
      <c r="H184" s="20">
        <v>7.9086865</v>
      </c>
      <c r="I184" s="15">
        <v>5.3512642499999998</v>
      </c>
      <c r="J184" s="46">
        <v>4.1772774834437083</v>
      </c>
      <c r="K184" s="15">
        <v>3.1796024999999997</v>
      </c>
      <c r="L184" s="16">
        <v>1176.5462499999999</v>
      </c>
    </row>
    <row r="185" spans="1:12" ht="15.95" customHeight="1" x14ac:dyDescent="0.2">
      <c r="A185" s="82" t="s">
        <v>255</v>
      </c>
      <c r="B185" s="82" t="s">
        <v>83</v>
      </c>
      <c r="C185" s="4" t="s">
        <v>84</v>
      </c>
      <c r="D185" s="16">
        <v>212</v>
      </c>
      <c r="E185" s="15">
        <v>17.681647999999999</v>
      </c>
      <c r="F185" s="20">
        <v>16.0239935</v>
      </c>
      <c r="G185" s="15">
        <v>11.051030000000001</v>
      </c>
      <c r="H185" s="20">
        <v>7.1831695000000009</v>
      </c>
      <c r="I185" s="15">
        <v>4.6966877499999997</v>
      </c>
      <c r="J185" s="46">
        <v>3.8076814569536426</v>
      </c>
      <c r="K185" s="15">
        <v>2.7627575000000002</v>
      </c>
      <c r="L185" s="16">
        <v>1132.730575</v>
      </c>
    </row>
    <row r="186" spans="1:12" ht="15.95" customHeight="1" x14ac:dyDescent="0.2">
      <c r="A186" s="82" t="s">
        <v>256</v>
      </c>
      <c r="B186" s="82" t="s">
        <v>83</v>
      </c>
      <c r="C186" s="4" t="s">
        <v>84</v>
      </c>
      <c r="D186" s="16">
        <v>241.04400000000001</v>
      </c>
      <c r="E186" s="15">
        <v>24.104400000000002</v>
      </c>
      <c r="F186" s="20">
        <v>19.274112499999998</v>
      </c>
      <c r="G186" s="15">
        <v>13.06185</v>
      </c>
      <c r="H186" s="20">
        <v>8.0699125000000009</v>
      </c>
      <c r="I186" s="15">
        <v>5.4566812499999999</v>
      </c>
      <c r="J186" s="46">
        <v>4.2594099337748341</v>
      </c>
      <c r="K186" s="15">
        <v>3.2416125</v>
      </c>
      <c r="L186" s="16">
        <v>1272.5631249999999</v>
      </c>
    </row>
    <row r="187" spans="1:12" ht="15.95" customHeight="1" x14ac:dyDescent="0.2">
      <c r="A187" s="82" t="s">
        <v>257</v>
      </c>
      <c r="B187" s="82" t="s">
        <v>83</v>
      </c>
      <c r="C187" s="4" t="s">
        <v>84</v>
      </c>
      <c r="D187" s="16">
        <v>242.36688000000001</v>
      </c>
      <c r="E187" s="15">
        <v>24.236688000000001</v>
      </c>
      <c r="F187" s="20">
        <v>19.393998499999999</v>
      </c>
      <c r="G187" s="15">
        <v>13.14453</v>
      </c>
      <c r="H187" s="20">
        <v>8.1236545000000007</v>
      </c>
      <c r="I187" s="15">
        <v>5.49182025</v>
      </c>
      <c r="J187" s="46">
        <v>4.2867874172185436</v>
      </c>
      <c r="K187" s="15">
        <v>3.2622825</v>
      </c>
      <c r="L187" s="16">
        <v>1281.0378250000001</v>
      </c>
    </row>
    <row r="188" spans="1:12" ht="15.95" customHeight="1" x14ac:dyDescent="0.2">
      <c r="A188" s="82" t="s">
        <v>258</v>
      </c>
      <c r="B188" s="82" t="s">
        <v>83</v>
      </c>
      <c r="C188" s="4" t="s">
        <v>84</v>
      </c>
      <c r="D188" s="16">
        <v>233.20000000000002</v>
      </c>
      <c r="E188" s="15">
        <v>22.583088</v>
      </c>
      <c r="F188" s="20">
        <v>17.8954235</v>
      </c>
      <c r="G188" s="15">
        <v>12.11103</v>
      </c>
      <c r="H188" s="20">
        <v>7.4518795000000004</v>
      </c>
      <c r="I188" s="15">
        <v>5.0525827499999991</v>
      </c>
      <c r="J188" s="46">
        <v>3.9445688741721856</v>
      </c>
      <c r="K188" s="15">
        <v>3.0039075</v>
      </c>
      <c r="L188" s="16">
        <v>1175.104075</v>
      </c>
    </row>
    <row r="189" spans="1:12" ht="15.95" customHeight="1" x14ac:dyDescent="0.2">
      <c r="A189" s="82" t="s">
        <v>259</v>
      </c>
      <c r="B189" s="82" t="s">
        <v>83</v>
      </c>
      <c r="C189" s="4" t="s">
        <v>84</v>
      </c>
      <c r="D189" s="16">
        <v>233.20000000000002</v>
      </c>
      <c r="E189" s="15">
        <v>22.450800000000001</v>
      </c>
      <c r="F189" s="20">
        <v>17.775537500000002</v>
      </c>
      <c r="G189" s="15">
        <v>12.028350000000001</v>
      </c>
      <c r="H189" s="20">
        <v>7.3981375000000007</v>
      </c>
      <c r="I189" s="15">
        <v>5.01744375</v>
      </c>
      <c r="J189" s="46">
        <v>3.9171913907284774</v>
      </c>
      <c r="K189" s="15">
        <v>2.9832375000000004</v>
      </c>
      <c r="L189" s="16">
        <v>1166.6293749999998</v>
      </c>
    </row>
    <row r="190" spans="1:12" ht="15.95" customHeight="1" x14ac:dyDescent="0.2">
      <c r="A190" s="82" t="s">
        <v>260</v>
      </c>
      <c r="B190" s="82" t="s">
        <v>83</v>
      </c>
      <c r="C190" s="4" t="s">
        <v>84</v>
      </c>
      <c r="D190" s="16">
        <v>441.81139200000001</v>
      </c>
      <c r="E190" s="15">
        <v>44.181139200000004</v>
      </c>
      <c r="F190" s="20">
        <v>37.468657400000005</v>
      </c>
      <c r="G190" s="15">
        <v>25.609812000000002</v>
      </c>
      <c r="H190" s="20">
        <v>16.226087800000002</v>
      </c>
      <c r="I190" s="15">
        <v>10.789565100000001</v>
      </c>
      <c r="J190" s="46">
        <v>8.4143642384105952</v>
      </c>
      <c r="K190" s="15">
        <v>6.378603</v>
      </c>
      <c r="L190" s="16">
        <v>2558.7292299999999</v>
      </c>
    </row>
    <row r="191" spans="1:12" ht="15.95" customHeight="1" x14ac:dyDescent="0.2">
      <c r="A191" s="82" t="s">
        <v>261</v>
      </c>
      <c r="B191" s="82" t="s">
        <v>83</v>
      </c>
      <c r="C191" s="4" t="s">
        <v>84</v>
      </c>
      <c r="D191" s="16">
        <v>238.57632000000001</v>
      </c>
      <c r="E191" s="15">
        <v>23.857632000000002</v>
      </c>
      <c r="F191" s="20">
        <v>19.050478999999999</v>
      </c>
      <c r="G191" s="15">
        <v>12.90762</v>
      </c>
      <c r="H191" s="20">
        <v>7.9696630000000006</v>
      </c>
      <c r="I191" s="15">
        <v>5.3911335000000005</v>
      </c>
      <c r="J191" s="46">
        <v>4.2083403973509936</v>
      </c>
      <c r="K191" s="15">
        <v>3.203055</v>
      </c>
      <c r="L191" s="16">
        <v>1256.7545499999999</v>
      </c>
    </row>
    <row r="192" spans="1:12" ht="15.95" customHeight="1" x14ac:dyDescent="0.2">
      <c r="A192" s="82" t="s">
        <v>262</v>
      </c>
      <c r="B192" s="82" t="s">
        <v>83</v>
      </c>
      <c r="C192" s="4" t="s">
        <v>84</v>
      </c>
      <c r="D192" s="16">
        <v>233.20000000000002</v>
      </c>
      <c r="E192" s="15">
        <v>21.293280000000003</v>
      </c>
      <c r="F192" s="20">
        <v>16.726534999999998</v>
      </c>
      <c r="G192" s="15">
        <v>11.3049</v>
      </c>
      <c r="H192" s="20">
        <v>6.9278950000000004</v>
      </c>
      <c r="I192" s="15">
        <v>4.7099774999999999</v>
      </c>
      <c r="J192" s="46">
        <v>3.6776384105960269</v>
      </c>
      <c r="K192" s="15">
        <v>2.8023750000000001</v>
      </c>
      <c r="L192" s="16">
        <v>1092.4757500000001</v>
      </c>
    </row>
    <row r="193" spans="1:12" ht="15.95" customHeight="1" x14ac:dyDescent="0.2">
      <c r="A193" s="82" t="s">
        <v>263</v>
      </c>
      <c r="B193" s="82" t="s">
        <v>83</v>
      </c>
      <c r="C193" s="4"/>
      <c r="D193" s="16">
        <v>233.20000000000002</v>
      </c>
      <c r="E193" s="15">
        <v>21.293280000000003</v>
      </c>
      <c r="F193" s="20">
        <v>16.726534999999998</v>
      </c>
      <c r="G193" s="15">
        <v>11.3049</v>
      </c>
      <c r="H193" s="20">
        <v>6.9278950000000004</v>
      </c>
      <c r="I193" s="15">
        <v>4.7099774999999999</v>
      </c>
      <c r="J193" s="46">
        <v>3.6776384105960269</v>
      </c>
      <c r="K193" s="15">
        <v>2.8023750000000001</v>
      </c>
      <c r="L193" s="16">
        <v>1030.6374999999998</v>
      </c>
    </row>
    <row r="194" spans="1:12" ht="15.95" customHeight="1" x14ac:dyDescent="0.2">
      <c r="A194" s="82" t="s">
        <v>264</v>
      </c>
      <c r="B194" s="82" t="s">
        <v>83</v>
      </c>
      <c r="C194" s="4" t="s">
        <v>84</v>
      </c>
      <c r="D194" s="16">
        <v>217.154144</v>
      </c>
      <c r="E194" s="15">
        <v>21.7154144</v>
      </c>
      <c r="F194" s="20">
        <v>19.679594300000002</v>
      </c>
      <c r="G194" s="15">
        <v>13.572134</v>
      </c>
      <c r="H194" s="20">
        <v>8.8218870999999996</v>
      </c>
      <c r="I194" s="15">
        <v>5.768156949999999</v>
      </c>
      <c r="J194" s="46">
        <v>4.6424841059602651</v>
      </c>
      <c r="K194" s="15">
        <v>3.3930335</v>
      </c>
      <c r="L194" s="16">
        <v>1391.1437349999997</v>
      </c>
    </row>
    <row r="195" spans="1:12" ht="15.95" customHeight="1" x14ac:dyDescent="0.2">
      <c r="A195" s="82" t="s">
        <v>265</v>
      </c>
      <c r="B195" s="82" t="s">
        <v>83</v>
      </c>
      <c r="C195" s="4" t="s">
        <v>84</v>
      </c>
      <c r="D195" s="16">
        <v>233.20000000000002</v>
      </c>
      <c r="E195" s="15">
        <v>22.847663999999998</v>
      </c>
      <c r="F195" s="20">
        <v>18.135195499999998</v>
      </c>
      <c r="G195" s="15">
        <v>12.276389999999999</v>
      </c>
      <c r="H195" s="20">
        <v>7.559363499999999</v>
      </c>
      <c r="I195" s="15">
        <v>5.1228607499999992</v>
      </c>
      <c r="J195" s="46">
        <v>3.9993238410596024</v>
      </c>
      <c r="K195" s="15">
        <v>3.0452474999999999</v>
      </c>
      <c r="L195" s="16">
        <v>1192.0534749999997</v>
      </c>
    </row>
    <row r="196" spans="1:12" ht="15.95" customHeight="1" x14ac:dyDescent="0.2">
      <c r="A196" s="82" t="s">
        <v>266</v>
      </c>
      <c r="B196" s="82" t="s">
        <v>83</v>
      </c>
      <c r="C196" s="4" t="s">
        <v>84</v>
      </c>
      <c r="D196" s="16">
        <v>233.20000000000002</v>
      </c>
      <c r="E196" s="15">
        <v>22.020864000000003</v>
      </c>
      <c r="F196" s="20">
        <v>17.385908000000004</v>
      </c>
      <c r="G196" s="15">
        <v>11.759640000000001</v>
      </c>
      <c r="H196" s="20">
        <v>7.2234760000000007</v>
      </c>
      <c r="I196" s="15">
        <v>4.9032420000000005</v>
      </c>
      <c r="J196" s="46">
        <v>3.8282145695364247</v>
      </c>
      <c r="K196" s="15">
        <v>2.9160600000000003</v>
      </c>
      <c r="L196" s="16">
        <v>1139.0866000000001</v>
      </c>
    </row>
    <row r="197" spans="1:12" ht="15.95" customHeight="1" x14ac:dyDescent="0.2">
      <c r="A197" s="82" t="s">
        <v>267</v>
      </c>
      <c r="B197" s="82" t="s">
        <v>83</v>
      </c>
      <c r="C197" s="4" t="s">
        <v>84</v>
      </c>
      <c r="D197" s="16">
        <v>240.78451200000001</v>
      </c>
      <c r="E197" s="15">
        <v>24.078451200000003</v>
      </c>
      <c r="F197" s="20">
        <v>19.250596400000003</v>
      </c>
      <c r="G197" s="15">
        <v>13.045632000000001</v>
      </c>
      <c r="H197" s="20">
        <v>8.0593708000000017</v>
      </c>
      <c r="I197" s="15">
        <v>5.4497885999999998</v>
      </c>
      <c r="J197" s="46">
        <v>4.2540397350993375</v>
      </c>
      <c r="K197" s="15">
        <v>3.2375580000000004</v>
      </c>
      <c r="L197" s="16">
        <v>1270.9007800000002</v>
      </c>
    </row>
    <row r="198" spans="1:12" ht="15.95" customHeight="1" x14ac:dyDescent="0.2">
      <c r="A198" s="82" t="s">
        <v>268</v>
      </c>
      <c r="B198" s="82" t="s">
        <v>83</v>
      </c>
      <c r="C198" s="4" t="s">
        <v>84</v>
      </c>
      <c r="D198" s="16">
        <v>511.90368000000007</v>
      </c>
      <c r="E198" s="15">
        <v>51.190368000000007</v>
      </c>
      <c r="F198" s="20">
        <v>43.820771000000001</v>
      </c>
      <c r="G198" s="15">
        <v>29.990580000000005</v>
      </c>
      <c r="H198" s="20">
        <v>19.073587000000003</v>
      </c>
      <c r="I198" s="15">
        <v>12.651391500000001</v>
      </c>
      <c r="J198" s="46">
        <v>9.8649496688741731</v>
      </c>
      <c r="K198" s="15">
        <v>7.4737950000000009</v>
      </c>
      <c r="L198" s="16">
        <v>3007.7579499999997</v>
      </c>
    </row>
    <row r="199" spans="1:12" ht="15.95" customHeight="1" x14ac:dyDescent="0.2">
      <c r="A199" s="82" t="s">
        <v>269</v>
      </c>
      <c r="B199" s="82" t="s">
        <v>83</v>
      </c>
      <c r="C199" s="4" t="s">
        <v>84</v>
      </c>
      <c r="D199" s="16">
        <v>248.65056000000001</v>
      </c>
      <c r="E199" s="15">
        <v>24.865055999999999</v>
      </c>
      <c r="F199" s="20">
        <v>19.963456999999995</v>
      </c>
      <c r="G199" s="15">
        <v>13.53726</v>
      </c>
      <c r="H199" s="20">
        <v>8.3789289999999994</v>
      </c>
      <c r="I199" s="15">
        <v>5.6587304999999999</v>
      </c>
      <c r="J199" s="46">
        <v>4.4168304635761588</v>
      </c>
      <c r="K199" s="15">
        <v>3.360465</v>
      </c>
      <c r="L199" s="16">
        <v>1321.2926499999999</v>
      </c>
    </row>
    <row r="200" spans="1:12" ht="15.95" customHeight="1" x14ac:dyDescent="0.2">
      <c r="A200" s="82" t="s">
        <v>270</v>
      </c>
      <c r="B200" s="82" t="s">
        <v>83</v>
      </c>
      <c r="C200" s="4" t="s">
        <v>84</v>
      </c>
      <c r="D200" s="16">
        <v>259.55414400000001</v>
      </c>
      <c r="E200" s="15">
        <v>25.955414399999999</v>
      </c>
      <c r="F200" s="20">
        <v>20.9515943</v>
      </c>
      <c r="G200" s="15">
        <v>14.218734</v>
      </c>
      <c r="H200" s="20">
        <v>8.8218870999999996</v>
      </c>
      <c r="I200" s="15">
        <v>5.9483569499999991</v>
      </c>
      <c r="J200" s="46">
        <v>4.6424841059602651</v>
      </c>
      <c r="K200" s="15">
        <v>3.5308334999999995</v>
      </c>
      <c r="L200" s="16">
        <v>1391.1437349999997</v>
      </c>
    </row>
    <row r="201" spans="1:12" ht="15.95" customHeight="1" x14ac:dyDescent="0.2">
      <c r="A201" s="82" t="s">
        <v>271</v>
      </c>
      <c r="B201" s="82" t="s">
        <v>83</v>
      </c>
      <c r="C201" s="4" t="s">
        <v>84</v>
      </c>
      <c r="D201" s="16">
        <v>234.3899136</v>
      </c>
      <c r="E201" s="15">
        <v>23.438991359999999</v>
      </c>
      <c r="F201" s="20">
        <v>18.671085919999996</v>
      </c>
      <c r="G201" s="15">
        <v>12.645969599999997</v>
      </c>
      <c r="H201" s="20">
        <v>7.7995902400000006</v>
      </c>
      <c r="I201" s="15">
        <v>5.2799320799999991</v>
      </c>
      <c r="J201" s="46">
        <v>4.1217011920529796</v>
      </c>
      <c r="K201" s="15">
        <v>3.1376423999999994</v>
      </c>
      <c r="L201" s="16">
        <v>1229.9353839999999</v>
      </c>
    </row>
    <row r="202" spans="1:12" ht="15.95" customHeight="1" x14ac:dyDescent="0.2">
      <c r="A202" s="82" t="s">
        <v>730</v>
      </c>
      <c r="B202" s="82" t="s">
        <v>83</v>
      </c>
      <c r="C202" s="4"/>
      <c r="D202" s="16">
        <v>452.35</v>
      </c>
      <c r="E202" s="15">
        <v>45.69</v>
      </c>
      <c r="F202" s="20">
        <v>38.96</v>
      </c>
      <c r="G202" s="15">
        <v>26.65</v>
      </c>
      <c r="H202" s="20">
        <v>17.239999999999998</v>
      </c>
      <c r="I202" s="15">
        <v>11.23</v>
      </c>
      <c r="J202" s="46">
        <v>8.76</v>
      </c>
      <c r="K202" s="15">
        <v>6.64</v>
      </c>
      <c r="L202" s="16">
        <v>2641.6299999999997</v>
      </c>
    </row>
    <row r="203" spans="1:12" ht="15.95" customHeight="1" x14ac:dyDescent="0.2">
      <c r="A203" s="82" t="s">
        <v>272</v>
      </c>
      <c r="B203" s="82" t="s">
        <v>83</v>
      </c>
      <c r="C203" s="4" t="s">
        <v>84</v>
      </c>
      <c r="D203" s="16">
        <v>246.33552000000003</v>
      </c>
      <c r="E203" s="15">
        <v>24.633552000000005</v>
      </c>
      <c r="F203" s="20">
        <v>19.753656499999998</v>
      </c>
      <c r="G203" s="15">
        <v>13.392569999999999</v>
      </c>
      <c r="H203" s="20">
        <v>8.2848805000000016</v>
      </c>
      <c r="I203" s="15">
        <v>5.5972372500000001</v>
      </c>
      <c r="J203" s="46">
        <v>4.3689198675496694</v>
      </c>
      <c r="K203" s="15">
        <v>3.3242924999999999</v>
      </c>
      <c r="L203" s="16">
        <v>1306.4619250000001</v>
      </c>
    </row>
    <row r="204" spans="1:12" ht="15.95" customHeight="1" x14ac:dyDescent="0.2">
      <c r="A204" s="82" t="s">
        <v>273</v>
      </c>
      <c r="B204" s="82" t="s">
        <v>83</v>
      </c>
      <c r="C204" s="4" t="s">
        <v>84</v>
      </c>
      <c r="D204" s="16">
        <v>241.37472000000002</v>
      </c>
      <c r="E204" s="15">
        <v>24.137472000000002</v>
      </c>
      <c r="F204" s="20">
        <v>19.304084000000003</v>
      </c>
      <c r="G204" s="15">
        <v>13.082520000000001</v>
      </c>
      <c r="H204" s="20">
        <v>8.0833480000000009</v>
      </c>
      <c r="I204" s="15">
        <v>5.465466000000001</v>
      </c>
      <c r="J204" s="46">
        <v>4.2662543046357619</v>
      </c>
      <c r="K204" s="15">
        <v>3.2467800000000002</v>
      </c>
      <c r="L204" s="16">
        <v>1274.6818000000001</v>
      </c>
    </row>
    <row r="205" spans="1:12" ht="15.95" customHeight="1" x14ac:dyDescent="0.2">
      <c r="A205" s="82" t="s">
        <v>274</v>
      </c>
      <c r="B205" s="82" t="s">
        <v>83</v>
      </c>
      <c r="C205" s="4" t="s">
        <v>84</v>
      </c>
      <c r="D205" s="16">
        <v>297.97532799999999</v>
      </c>
      <c r="E205" s="15">
        <v>27.677532799999998</v>
      </c>
      <c r="F205" s="20">
        <v>25.082764099999995</v>
      </c>
      <c r="G205" s="15">
        <v>17.298458</v>
      </c>
      <c r="H205" s="20">
        <v>11.243997700000001</v>
      </c>
      <c r="I205" s="15">
        <v>7.3518446499999994</v>
      </c>
      <c r="J205" s="46">
        <v>5.8763662251655626</v>
      </c>
      <c r="K205" s="15">
        <v>4.3246145</v>
      </c>
      <c r="L205" s="16">
        <v>1773.0919449999997</v>
      </c>
    </row>
    <row r="206" spans="1:12" ht="15.95" customHeight="1" x14ac:dyDescent="0.2">
      <c r="A206" s="82" t="s">
        <v>275</v>
      </c>
      <c r="B206" s="82" t="s">
        <v>83</v>
      </c>
      <c r="C206" s="4" t="s">
        <v>84</v>
      </c>
      <c r="D206" s="16">
        <v>240.34863999999999</v>
      </c>
      <c r="E206" s="15">
        <v>21.914863999999998</v>
      </c>
      <c r="F206" s="20">
        <v>19.860345499999998</v>
      </c>
      <c r="G206" s="15">
        <v>13.696789999999998</v>
      </c>
      <c r="H206" s="20">
        <v>8.9029135000000004</v>
      </c>
      <c r="I206" s="15">
        <v>5.8211357499999998</v>
      </c>
      <c r="J206" s="46">
        <v>4.6837609271523171</v>
      </c>
      <c r="K206" s="15">
        <v>3.4241974999999996</v>
      </c>
      <c r="L206" s="16">
        <v>1403.9209749999998</v>
      </c>
    </row>
    <row r="207" spans="1:12" ht="15.95" customHeight="1" x14ac:dyDescent="0.2">
      <c r="A207" s="82" t="s">
        <v>276</v>
      </c>
      <c r="B207" s="82" t="s">
        <v>277</v>
      </c>
      <c r="C207" s="4" t="s">
        <v>84</v>
      </c>
      <c r="D207" s="16">
        <v>567.81062399999996</v>
      </c>
      <c r="E207" s="15">
        <v>56.78106240000001</v>
      </c>
      <c r="F207" s="20">
        <v>48.887337800000005</v>
      </c>
      <c r="G207" s="15">
        <v>33.484764000000006</v>
      </c>
      <c r="H207" s="20">
        <v>21.344806600000002</v>
      </c>
      <c r="I207" s="15">
        <v>14.136419699999999</v>
      </c>
      <c r="J207" s="46">
        <v>11.021964238410597</v>
      </c>
      <c r="K207" s="15">
        <v>8.3473410000000001</v>
      </c>
      <c r="L207" s="16">
        <v>3365.9118100000001</v>
      </c>
    </row>
    <row r="208" spans="1:12" ht="15.95" customHeight="1" x14ac:dyDescent="0.2">
      <c r="A208" s="82" t="s">
        <v>279</v>
      </c>
      <c r="B208" s="82" t="s">
        <v>277</v>
      </c>
      <c r="C208" s="4" t="s">
        <v>84</v>
      </c>
      <c r="D208" s="16">
        <v>588.332224</v>
      </c>
      <c r="E208" s="15">
        <v>56.713222399999999</v>
      </c>
      <c r="F208" s="20">
        <v>51.396357799999997</v>
      </c>
      <c r="G208" s="15">
        <v>35.445764000000004</v>
      </c>
      <c r="H208" s="20">
        <v>23.039746600000001</v>
      </c>
      <c r="I208" s="15">
        <v>15.064449700000001</v>
      </c>
      <c r="J208" s="46">
        <v>11.885407947019868</v>
      </c>
      <c r="K208" s="15">
        <v>8.861441000000001</v>
      </c>
      <c r="L208" s="16">
        <v>3633.1908100000001</v>
      </c>
    </row>
    <row r="209" spans="1:12" ht="15.95" customHeight="1" x14ac:dyDescent="0.2">
      <c r="A209" s="82" t="s">
        <v>288</v>
      </c>
      <c r="B209" s="82" t="s">
        <v>277</v>
      </c>
      <c r="C209" s="4" t="s">
        <v>84</v>
      </c>
      <c r="D209" s="16">
        <v>551.61721599999998</v>
      </c>
      <c r="E209" s="15">
        <v>53.041721600000002</v>
      </c>
      <c r="F209" s="20">
        <v>48.069060199999996</v>
      </c>
      <c r="G209" s="15">
        <v>33.151076000000003</v>
      </c>
      <c r="H209" s="20">
        <v>21.548199400000005</v>
      </c>
      <c r="I209" s="15">
        <v>14.089207300000002</v>
      </c>
      <c r="J209" s="46">
        <v>11.12557748344371</v>
      </c>
      <c r="K209" s="15">
        <v>8.2877690000000008</v>
      </c>
      <c r="L209" s="16">
        <v>3397.9852900000001</v>
      </c>
    </row>
    <row r="210" spans="1:12" ht="15.95" customHeight="1" x14ac:dyDescent="0.2">
      <c r="A210" s="82" t="s">
        <v>290</v>
      </c>
      <c r="B210" s="82" t="s">
        <v>291</v>
      </c>
      <c r="C210" s="4" t="s">
        <v>84</v>
      </c>
      <c r="D210" s="16">
        <v>233.20000000000002</v>
      </c>
      <c r="E210" s="15">
        <v>18.194688000000003</v>
      </c>
      <c r="F210" s="20">
        <v>13.918436</v>
      </c>
      <c r="G210" s="15">
        <v>9.3682800000000022</v>
      </c>
      <c r="H210" s="20">
        <v>5.6690920000000009</v>
      </c>
      <c r="I210" s="15">
        <v>3.8869140000000004</v>
      </c>
      <c r="J210" s="46">
        <v>3.036373509933775</v>
      </c>
      <c r="K210" s="15">
        <v>2.3182200000000006</v>
      </c>
      <c r="L210" s="16">
        <v>893.97220000000004</v>
      </c>
    </row>
    <row r="211" spans="1:12" ht="15.95" customHeight="1" x14ac:dyDescent="0.2">
      <c r="A211" s="82" t="s">
        <v>292</v>
      </c>
      <c r="B211" s="82" t="s">
        <v>291</v>
      </c>
      <c r="C211" s="4" t="s">
        <v>84</v>
      </c>
      <c r="D211" s="16">
        <v>233.20000000000002</v>
      </c>
      <c r="E211" s="15">
        <v>19.630182400000002</v>
      </c>
      <c r="F211" s="20">
        <v>15.219352800000001</v>
      </c>
      <c r="G211" s="15">
        <v>10.265464000000001</v>
      </c>
      <c r="H211" s="20">
        <v>6.2522616000000006</v>
      </c>
      <c r="I211" s="15">
        <v>4.2682172000000005</v>
      </c>
      <c r="J211" s="46">
        <v>3.3334543046357621</v>
      </c>
      <c r="K211" s="15">
        <v>2.542516</v>
      </c>
      <c r="L211" s="16">
        <v>985.93356000000006</v>
      </c>
    </row>
    <row r="212" spans="1:12" ht="15.95" customHeight="1" x14ac:dyDescent="0.2">
      <c r="A212" s="82" t="s">
        <v>293</v>
      </c>
      <c r="B212" s="82" t="s">
        <v>291</v>
      </c>
      <c r="C212" s="4" t="s">
        <v>84</v>
      </c>
      <c r="D212" s="16">
        <v>233.20000000000002</v>
      </c>
      <c r="E212" s="15">
        <v>18.042726399999999</v>
      </c>
      <c r="F212" s="20">
        <v>13.780720799999997</v>
      </c>
      <c r="G212" s="15">
        <v>9.2733039999999995</v>
      </c>
      <c r="H212" s="20">
        <v>5.6073576000000003</v>
      </c>
      <c r="I212" s="15">
        <v>3.8465491999999992</v>
      </c>
      <c r="J212" s="46">
        <v>3.0049245033112584</v>
      </c>
      <c r="K212" s="15">
        <v>2.2944759999999995</v>
      </c>
      <c r="L212" s="16">
        <v>834.18599999999992</v>
      </c>
    </row>
    <row r="213" spans="1:12" ht="15.95" customHeight="1" x14ac:dyDescent="0.2">
      <c r="A213" s="82" t="s">
        <v>294</v>
      </c>
      <c r="B213" s="82" t="s">
        <v>291</v>
      </c>
      <c r="C213" s="4" t="s">
        <v>84</v>
      </c>
      <c r="D213" s="16">
        <v>233.20000000000002</v>
      </c>
      <c r="E213" s="15">
        <v>21.130586112</v>
      </c>
      <c r="F213" s="20">
        <v>16.579093663999998</v>
      </c>
      <c r="G213" s="15">
        <v>11.203216319999999</v>
      </c>
      <c r="H213" s="20">
        <v>6.8618006080000011</v>
      </c>
      <c r="I213" s="15">
        <v>4.6667619360000003</v>
      </c>
      <c r="J213" s="46">
        <v>3.6439683178807951</v>
      </c>
      <c r="K213" s="15">
        <v>2.7769540799999999</v>
      </c>
      <c r="L213" s="16">
        <v>1082.0531727999999</v>
      </c>
    </row>
    <row r="214" spans="1:12" ht="15.95" customHeight="1" x14ac:dyDescent="0.2">
      <c r="A214" s="82" t="s">
        <v>295</v>
      </c>
      <c r="B214" s="82" t="s">
        <v>291</v>
      </c>
      <c r="C214" s="4" t="s">
        <v>84</v>
      </c>
      <c r="D214" s="16">
        <v>233.20000000000002</v>
      </c>
      <c r="E214" s="15">
        <v>19.567769599999998</v>
      </c>
      <c r="F214" s="20">
        <v>15.162791199999999</v>
      </c>
      <c r="G214" s="15">
        <v>10.226455999999999</v>
      </c>
      <c r="H214" s="20">
        <v>6.2269063999999998</v>
      </c>
      <c r="I214" s="15">
        <v>4.2516388000000003</v>
      </c>
      <c r="J214" s="46">
        <v>3.3205377483443708</v>
      </c>
      <c r="K214" s="15">
        <v>2.5327639999999998</v>
      </c>
      <c r="L214" s="16">
        <v>981.93524000000002</v>
      </c>
    </row>
    <row r="215" spans="1:12" ht="15.95" customHeight="1" x14ac:dyDescent="0.2">
      <c r="A215" s="82" t="s">
        <v>296</v>
      </c>
      <c r="B215" s="82" t="s">
        <v>291</v>
      </c>
      <c r="C215" s="4" t="s">
        <v>84</v>
      </c>
      <c r="D215" s="16">
        <v>233.20000000000002</v>
      </c>
      <c r="E215" s="15">
        <v>16.384716800000003</v>
      </c>
      <c r="F215" s="20">
        <v>12.278149600000001</v>
      </c>
      <c r="G215" s="15">
        <v>8.2370480000000015</v>
      </c>
      <c r="H215" s="20">
        <v>4.9337912000000008</v>
      </c>
      <c r="I215" s="15">
        <v>3.4061404000000004</v>
      </c>
      <c r="J215" s="46">
        <v>2.6617933774834439</v>
      </c>
      <c r="K215" s="15">
        <v>2.035412</v>
      </c>
      <c r="L215" s="16">
        <v>778.02092000000005</v>
      </c>
    </row>
    <row r="216" spans="1:12" ht="15.95" customHeight="1" x14ac:dyDescent="0.2">
      <c r="A216" s="82" t="s">
        <v>297</v>
      </c>
      <c r="B216" s="82" t="s">
        <v>291</v>
      </c>
      <c r="C216" s="4" t="s">
        <v>84</v>
      </c>
      <c r="D216" s="16">
        <v>233.20000000000002</v>
      </c>
      <c r="E216" s="15">
        <v>20.140508799999999</v>
      </c>
      <c r="F216" s="20">
        <v>15.6818361</v>
      </c>
      <c r="G216" s="15">
        <v>10.584417999999999</v>
      </c>
      <c r="H216" s="20">
        <v>6.4595817000000002</v>
      </c>
      <c r="I216" s="15">
        <v>4.4037726499999996</v>
      </c>
      <c r="J216" s="46">
        <v>3.4390682119205298</v>
      </c>
      <c r="K216" s="15">
        <v>2.6222544999999999</v>
      </c>
      <c r="L216" s="16">
        <v>1018.6263449999999</v>
      </c>
    </row>
    <row r="217" spans="1:12" ht="15.95" customHeight="1" x14ac:dyDescent="0.2">
      <c r="A217" s="82" t="s">
        <v>298</v>
      </c>
      <c r="B217" s="82" t="s">
        <v>291</v>
      </c>
      <c r="C217" s="4" t="s">
        <v>84</v>
      </c>
      <c r="D217" s="16">
        <v>233.20000000000002</v>
      </c>
      <c r="E217" s="15">
        <v>18.668380800000001</v>
      </c>
      <c r="F217" s="20">
        <v>14.347720099999998</v>
      </c>
      <c r="G217" s="15">
        <v>9.6643380000000008</v>
      </c>
      <c r="H217" s="20">
        <v>5.8615297000000002</v>
      </c>
      <c r="I217" s="15">
        <v>4.0127386500000002</v>
      </c>
      <c r="J217" s="46">
        <v>3.134405960264901</v>
      </c>
      <c r="K217" s="15">
        <v>2.3922345000000003</v>
      </c>
      <c r="L217" s="16">
        <v>924.31814499999996</v>
      </c>
    </row>
    <row r="218" spans="1:12" ht="15.95" customHeight="1" x14ac:dyDescent="0.2">
      <c r="A218" s="82" t="s">
        <v>299</v>
      </c>
      <c r="B218" s="82" t="s">
        <v>291</v>
      </c>
      <c r="C218" s="4" t="s">
        <v>84</v>
      </c>
      <c r="D218" s="16">
        <v>233.20000000000002</v>
      </c>
      <c r="E218" s="15">
        <v>18.818815999999998</v>
      </c>
      <c r="F218" s="20">
        <v>14.484052</v>
      </c>
      <c r="G218" s="15">
        <v>9.7583599999999997</v>
      </c>
      <c r="H218" s="20">
        <v>5.922644</v>
      </c>
      <c r="I218" s="15">
        <v>4.0526979999999995</v>
      </c>
      <c r="J218" s="46">
        <v>3.1655390728476829</v>
      </c>
      <c r="K218" s="15">
        <v>2.41574</v>
      </c>
      <c r="L218" s="16">
        <v>933.95539999999994</v>
      </c>
    </row>
    <row r="219" spans="1:12" ht="15.95" customHeight="1" x14ac:dyDescent="0.2">
      <c r="A219" s="85" t="s">
        <v>300</v>
      </c>
      <c r="B219" s="82" t="s">
        <v>291</v>
      </c>
      <c r="C219" s="4" t="s">
        <v>84</v>
      </c>
      <c r="D219" s="16">
        <v>233.20000000000002</v>
      </c>
      <c r="E219" s="15">
        <v>19.956492799999999</v>
      </c>
      <c r="F219" s="20">
        <v>15.515071599999999</v>
      </c>
      <c r="G219" s="15">
        <v>10.469408</v>
      </c>
      <c r="H219" s="20">
        <v>6.3848251999999999</v>
      </c>
      <c r="I219" s="15">
        <v>4.3548933999999999</v>
      </c>
      <c r="J219" s="46">
        <v>3.4009854304635767</v>
      </c>
      <c r="K219" s="15">
        <v>2.593502</v>
      </c>
      <c r="L219" s="16">
        <v>1006.83782</v>
      </c>
    </row>
    <row r="220" spans="1:12" ht="15.95" customHeight="1" x14ac:dyDescent="0.2">
      <c r="A220" s="82" t="s">
        <v>301</v>
      </c>
      <c r="B220" s="82" t="s">
        <v>291</v>
      </c>
      <c r="C220" s="4" t="s">
        <v>84</v>
      </c>
      <c r="D220" s="16">
        <v>233.20000000000002</v>
      </c>
      <c r="E220" s="15">
        <v>18.116332799999999</v>
      </c>
      <c r="F220" s="20">
        <v>13.847426599999997</v>
      </c>
      <c r="G220" s="15">
        <v>9.3193079999999995</v>
      </c>
      <c r="H220" s="20">
        <v>5.6372602000000009</v>
      </c>
      <c r="I220" s="15">
        <v>3.8661009000000002</v>
      </c>
      <c r="J220" s="46">
        <v>3.02015761589404</v>
      </c>
      <c r="K220" s="15">
        <v>2.3059769999999999</v>
      </c>
      <c r="L220" s="16">
        <v>888.95256999999992</v>
      </c>
    </row>
    <row r="221" spans="1:12" ht="15.95" customHeight="1" x14ac:dyDescent="0.2">
      <c r="A221" s="82" t="s">
        <v>302</v>
      </c>
      <c r="B221" s="82" t="s">
        <v>291</v>
      </c>
      <c r="C221" s="4" t="s">
        <v>84</v>
      </c>
      <c r="D221" s="16">
        <v>233.20000000000002</v>
      </c>
      <c r="E221" s="15">
        <v>23.268780800000005</v>
      </c>
      <c r="F221" s="20">
        <v>18.516832599999997</v>
      </c>
      <c r="G221" s="15">
        <v>12.539588</v>
      </c>
      <c r="H221" s="20">
        <v>7.7304422000000015</v>
      </c>
      <c r="I221" s="15">
        <v>5.2347199</v>
      </c>
      <c r="J221" s="46">
        <v>4.0864754966887418</v>
      </c>
      <c r="K221" s="15">
        <v>3.1110469999999997</v>
      </c>
      <c r="L221" s="16">
        <v>1219.0312699999999</v>
      </c>
    </row>
    <row r="222" spans="1:12" ht="15.95" customHeight="1" x14ac:dyDescent="0.2">
      <c r="A222" s="82" t="s">
        <v>303</v>
      </c>
      <c r="B222" s="82" t="s">
        <v>291</v>
      </c>
      <c r="C222" s="4" t="s">
        <v>84</v>
      </c>
      <c r="D222" s="16">
        <v>233.20000000000002</v>
      </c>
      <c r="E222" s="15">
        <v>18.705183999999999</v>
      </c>
      <c r="F222" s="20">
        <v>14.381072999999999</v>
      </c>
      <c r="G222" s="15">
        <v>9.687339999999999</v>
      </c>
      <c r="H222" s="20">
        <v>5.8764810000000001</v>
      </c>
      <c r="I222" s="15">
        <v>4.0225144999999998</v>
      </c>
      <c r="J222" s="46">
        <v>3.1420225165562914</v>
      </c>
      <c r="K222" s="15">
        <v>2.3979849999999998</v>
      </c>
      <c r="L222" s="16">
        <v>926.67584999999997</v>
      </c>
    </row>
    <row r="223" spans="1:12" ht="15.95" customHeight="1" x14ac:dyDescent="0.2">
      <c r="A223" s="82" t="s">
        <v>304</v>
      </c>
      <c r="B223" s="82" t="s">
        <v>291</v>
      </c>
      <c r="C223" s="4" t="s">
        <v>84</v>
      </c>
      <c r="D223" s="16">
        <v>233.20000000000002</v>
      </c>
      <c r="E223" s="15">
        <v>21.3182112</v>
      </c>
      <c r="F223" s="20">
        <v>16.749128899999995</v>
      </c>
      <c r="G223" s="15">
        <v>11.320481999999998</v>
      </c>
      <c r="H223" s="20">
        <v>6.9380233000000002</v>
      </c>
      <c r="I223" s="15">
        <v>4.7165998499999997</v>
      </c>
      <c r="J223" s="46">
        <v>3.6827980132450331</v>
      </c>
      <c r="K223" s="15">
        <v>2.8062704999999997</v>
      </c>
      <c r="L223" s="16">
        <v>1094.0729049999998</v>
      </c>
    </row>
    <row r="224" spans="1:12" ht="15.95" customHeight="1" x14ac:dyDescent="0.2">
      <c r="A224" s="82" t="s">
        <v>305</v>
      </c>
      <c r="B224" s="82" t="s">
        <v>291</v>
      </c>
      <c r="C224" s="4" t="s">
        <v>84</v>
      </c>
      <c r="D224" s="16">
        <v>233.20000000000002</v>
      </c>
      <c r="E224" s="15">
        <v>18.594774400000002</v>
      </c>
      <c r="F224" s="20">
        <v>14.281014299999999</v>
      </c>
      <c r="G224" s="15">
        <v>9.6183340000000008</v>
      </c>
      <c r="H224" s="20">
        <v>5.8316271000000004</v>
      </c>
      <c r="I224" s="15">
        <v>3.9931869499999997</v>
      </c>
      <c r="J224" s="46">
        <v>3.1191728476821194</v>
      </c>
      <c r="K224" s="15">
        <v>2.3807335000000003</v>
      </c>
      <c r="L224" s="16">
        <v>867.5497499999999</v>
      </c>
    </row>
    <row r="225" spans="1:12" ht="15.95" customHeight="1" x14ac:dyDescent="0.2">
      <c r="A225" s="82" t="s">
        <v>306</v>
      </c>
      <c r="B225" s="82" t="s">
        <v>291</v>
      </c>
      <c r="C225" s="4" t="s">
        <v>84</v>
      </c>
      <c r="D225" s="16">
        <v>233.20000000000002</v>
      </c>
      <c r="E225" s="15">
        <v>17.913830400000002</v>
      </c>
      <c r="F225" s="20">
        <v>13.6639088</v>
      </c>
      <c r="G225" s="15">
        <v>9.1927439999999994</v>
      </c>
      <c r="H225" s="20">
        <v>5.5549936000000004</v>
      </c>
      <c r="I225" s="15">
        <v>3.8123112000000003</v>
      </c>
      <c r="J225" s="46">
        <v>2.9782490066225167</v>
      </c>
      <c r="K225" s="15">
        <v>2.2743359999999999</v>
      </c>
      <c r="L225" s="16">
        <v>875.97975999999994</v>
      </c>
    </row>
    <row r="226" spans="1:12" ht="15.95" customHeight="1" x14ac:dyDescent="0.2">
      <c r="A226" s="82" t="s">
        <v>308</v>
      </c>
      <c r="B226" s="82" t="s">
        <v>291</v>
      </c>
      <c r="C226" s="4" t="s">
        <v>84</v>
      </c>
      <c r="D226" s="16">
        <v>233.20000000000002</v>
      </c>
      <c r="E226" s="15">
        <v>16.540748799999999</v>
      </c>
      <c r="F226" s="20">
        <v>12.419553599999999</v>
      </c>
      <c r="G226" s="15">
        <v>8.3345680000000009</v>
      </c>
      <c r="H226" s="20">
        <v>4.9971791999999997</v>
      </c>
      <c r="I226" s="15">
        <v>3.4475863999999996</v>
      </c>
      <c r="J226" s="46">
        <v>2.6940847682119204</v>
      </c>
      <c r="K226" s="15">
        <v>2.0597920000000003</v>
      </c>
      <c r="L226" s="16">
        <v>788.01671999999985</v>
      </c>
    </row>
    <row r="227" spans="1:12" ht="15.95" customHeight="1" x14ac:dyDescent="0.2">
      <c r="A227" s="82" t="s">
        <v>309</v>
      </c>
      <c r="B227" s="82" t="s">
        <v>291</v>
      </c>
      <c r="C227" s="4" t="s">
        <v>84</v>
      </c>
      <c r="D227" s="16">
        <v>233.20000000000002</v>
      </c>
      <c r="E227" s="15">
        <v>17.757798399999999</v>
      </c>
      <c r="F227" s="20">
        <v>13.5225048</v>
      </c>
      <c r="G227" s="15">
        <v>9.0952240000000018</v>
      </c>
      <c r="H227" s="20">
        <v>5.4916056000000006</v>
      </c>
      <c r="I227" s="15">
        <v>3.7708652000000003</v>
      </c>
      <c r="J227" s="46">
        <v>2.9459576158940401</v>
      </c>
      <c r="K227" s="15">
        <v>2.2499560000000005</v>
      </c>
      <c r="L227" s="16">
        <v>865.98396000000002</v>
      </c>
    </row>
    <row r="228" spans="1:12" ht="15.95" customHeight="1" x14ac:dyDescent="0.2">
      <c r="A228" s="82" t="s">
        <v>310</v>
      </c>
      <c r="B228" s="82" t="s">
        <v>291</v>
      </c>
      <c r="C228" s="4" t="s">
        <v>84</v>
      </c>
      <c r="D228" s="16">
        <v>233.20000000000002</v>
      </c>
      <c r="E228" s="15">
        <v>21.3182112</v>
      </c>
      <c r="F228" s="20">
        <v>16.749128899999995</v>
      </c>
      <c r="G228" s="15">
        <v>11.320481999999998</v>
      </c>
      <c r="H228" s="20">
        <v>6.9380233000000002</v>
      </c>
      <c r="I228" s="15">
        <v>4.7165998499999997</v>
      </c>
      <c r="J228" s="46">
        <v>3.6827980132450331</v>
      </c>
      <c r="K228" s="15">
        <v>2.8062704999999997</v>
      </c>
      <c r="L228" s="16">
        <v>1094.0729049999998</v>
      </c>
    </row>
    <row r="229" spans="1:12" ht="15.95" customHeight="1" x14ac:dyDescent="0.2">
      <c r="A229" s="82" t="s">
        <v>311</v>
      </c>
      <c r="B229" s="82" t="s">
        <v>291</v>
      </c>
      <c r="C229" s="4" t="s">
        <v>84</v>
      </c>
      <c r="D229" s="16">
        <v>233.20000000000002</v>
      </c>
      <c r="E229" s="15">
        <v>19.698212351999999</v>
      </c>
      <c r="F229" s="20">
        <v>15.281004943999998</v>
      </c>
      <c r="G229" s="15">
        <v>10.30798272</v>
      </c>
      <c r="H229" s="20">
        <v>6.2798987680000007</v>
      </c>
      <c r="I229" s="15">
        <v>4.2862876559999998</v>
      </c>
      <c r="J229" s="46">
        <v>3.3475333509933778</v>
      </c>
      <c r="K229" s="15">
        <v>2.5531456800000001</v>
      </c>
      <c r="L229" s="16">
        <v>990.29172879999999</v>
      </c>
    </row>
    <row r="230" spans="1:12" ht="15.95" customHeight="1" x14ac:dyDescent="0.2">
      <c r="A230" s="82" t="s">
        <v>312</v>
      </c>
      <c r="B230" s="82" t="s">
        <v>291</v>
      </c>
      <c r="C230" s="4" t="s">
        <v>84</v>
      </c>
      <c r="D230" s="16">
        <v>233.20000000000002</v>
      </c>
      <c r="E230" s="15">
        <v>17.289702400000003</v>
      </c>
      <c r="F230" s="20">
        <v>13.098292799999999</v>
      </c>
      <c r="G230" s="15">
        <v>8.8026640000000018</v>
      </c>
      <c r="H230" s="20">
        <v>5.3014416000000013</v>
      </c>
      <c r="I230" s="15">
        <v>3.6465272</v>
      </c>
      <c r="J230" s="46">
        <v>2.8490834437086097</v>
      </c>
      <c r="K230" s="15">
        <v>2.1768160000000005</v>
      </c>
      <c r="L230" s="16">
        <v>835.99656000000004</v>
      </c>
    </row>
    <row r="231" spans="1:12" ht="15.95" customHeight="1" x14ac:dyDescent="0.2">
      <c r="A231" s="82" t="s">
        <v>313</v>
      </c>
      <c r="B231" s="82" t="s">
        <v>291</v>
      </c>
      <c r="C231" s="4" t="s">
        <v>84</v>
      </c>
      <c r="D231" s="16">
        <v>233.20000000000002</v>
      </c>
      <c r="E231" s="15">
        <v>18.943641600000003</v>
      </c>
      <c r="F231" s="20">
        <v>14.597175199999999</v>
      </c>
      <c r="G231" s="15">
        <v>9.8363760000000013</v>
      </c>
      <c r="H231" s="20">
        <v>5.9733543999999998</v>
      </c>
      <c r="I231" s="15">
        <v>4.0858548000000008</v>
      </c>
      <c r="J231" s="46">
        <v>3.1913721854304637</v>
      </c>
      <c r="K231" s="15">
        <v>2.4352440000000004</v>
      </c>
      <c r="L231" s="16">
        <v>941.95204000000001</v>
      </c>
    </row>
    <row r="232" spans="1:12" ht="15.95" customHeight="1" x14ac:dyDescent="0.2">
      <c r="A232" s="82" t="s">
        <v>314</v>
      </c>
      <c r="B232" s="82" t="s">
        <v>291</v>
      </c>
      <c r="C232" s="4" t="s">
        <v>84</v>
      </c>
      <c r="D232" s="16">
        <v>233.20000000000002</v>
      </c>
      <c r="E232" s="15">
        <v>20.766163199999998</v>
      </c>
      <c r="F232" s="20">
        <v>16.248835400000001</v>
      </c>
      <c r="G232" s="15">
        <v>10.975451999999999</v>
      </c>
      <c r="H232" s="20">
        <v>6.7137538000000001</v>
      </c>
      <c r="I232" s="15">
        <v>4.5699620999999997</v>
      </c>
      <c r="J232" s="46">
        <v>3.5685496688741725</v>
      </c>
      <c r="K232" s="15">
        <v>2.7200129999999998</v>
      </c>
      <c r="L232" s="16">
        <v>1058.70733</v>
      </c>
    </row>
    <row r="233" spans="1:12" ht="15.95" customHeight="1" x14ac:dyDescent="0.2">
      <c r="A233" s="82" t="s">
        <v>315</v>
      </c>
      <c r="B233" s="82" t="s">
        <v>291</v>
      </c>
      <c r="C233" s="4" t="s">
        <v>84</v>
      </c>
      <c r="D233" s="16">
        <v>233.20000000000002</v>
      </c>
      <c r="E233" s="15">
        <v>21.723046400000001</v>
      </c>
      <c r="F233" s="20">
        <v>17.116010799999998</v>
      </c>
      <c r="G233" s="15">
        <v>11.573503999999998</v>
      </c>
      <c r="H233" s="20">
        <v>7.1024875999999999</v>
      </c>
      <c r="I233" s="15">
        <v>4.8241341999999996</v>
      </c>
      <c r="J233" s="46">
        <v>3.766580132450331</v>
      </c>
      <c r="K233" s="15">
        <v>2.8695259999999996</v>
      </c>
      <c r="L233" s="16">
        <v>1120.0076599999998</v>
      </c>
    </row>
    <row r="234" spans="1:12" ht="15.95" customHeight="1" x14ac:dyDescent="0.2">
      <c r="A234" s="82" t="s">
        <v>316</v>
      </c>
      <c r="B234" s="82" t="s">
        <v>291</v>
      </c>
      <c r="C234" s="4" t="s">
        <v>84</v>
      </c>
      <c r="D234" s="16">
        <v>190.8</v>
      </c>
      <c r="E234" s="15">
        <v>14.578816000000002</v>
      </c>
      <c r="F234" s="20">
        <v>13.212052</v>
      </c>
      <c r="G234" s="15">
        <v>9.1117600000000003</v>
      </c>
      <c r="H234" s="20">
        <v>5.922644</v>
      </c>
      <c r="I234" s="15">
        <v>3.8724979999999998</v>
      </c>
      <c r="J234" s="46">
        <v>3.1655390728476829</v>
      </c>
      <c r="K234" s="15">
        <v>2.2779400000000001</v>
      </c>
      <c r="L234" s="16">
        <v>933.95539999999994</v>
      </c>
    </row>
    <row r="235" spans="1:12" ht="15.95" customHeight="1" x14ac:dyDescent="0.2">
      <c r="A235" s="82" t="s">
        <v>317</v>
      </c>
      <c r="B235" s="82" t="s">
        <v>291</v>
      </c>
      <c r="C235" s="4" t="s">
        <v>84</v>
      </c>
      <c r="D235" s="16">
        <v>233.20000000000002</v>
      </c>
      <c r="E235" s="15">
        <v>17.57056</v>
      </c>
      <c r="F235" s="20">
        <v>13.352819999999999</v>
      </c>
      <c r="G235" s="15">
        <v>8.9782000000000011</v>
      </c>
      <c r="H235" s="20">
        <v>5.41554</v>
      </c>
      <c r="I235" s="15">
        <v>3.72113</v>
      </c>
      <c r="J235" s="46">
        <v>2.907207947019868</v>
      </c>
      <c r="K235" s="15">
        <v>2.2207000000000003</v>
      </c>
      <c r="L235" s="16">
        <v>853.98900000000003</v>
      </c>
    </row>
    <row r="236" spans="1:12" ht="15.95" customHeight="1" x14ac:dyDescent="0.2">
      <c r="A236" s="82" t="s">
        <v>318</v>
      </c>
      <c r="B236" s="82" t="s">
        <v>291</v>
      </c>
      <c r="C236" s="4" t="s">
        <v>84</v>
      </c>
      <c r="D236" s="16">
        <v>212</v>
      </c>
      <c r="E236" s="15">
        <v>15.671040000000001</v>
      </c>
      <c r="F236" s="20">
        <v>14.201880000000001</v>
      </c>
      <c r="G236" s="15">
        <v>9.7944000000000013</v>
      </c>
      <c r="H236" s="20">
        <v>6.3663600000000002</v>
      </c>
      <c r="I236" s="15">
        <v>4.1626200000000004</v>
      </c>
      <c r="J236" s="46">
        <v>3.3915788079470204</v>
      </c>
      <c r="K236" s="15">
        <v>2.4486000000000003</v>
      </c>
      <c r="L236" s="16">
        <v>1003.9259999999999</v>
      </c>
    </row>
    <row r="237" spans="1:12" ht="15.95" customHeight="1" x14ac:dyDescent="0.2">
      <c r="A237" s="82" t="s">
        <v>319</v>
      </c>
      <c r="B237" s="82" t="s">
        <v>291</v>
      </c>
      <c r="C237" s="4" t="s">
        <v>84</v>
      </c>
      <c r="D237" s="16">
        <v>233.20000000000002</v>
      </c>
      <c r="E237" s="15">
        <v>16.540748799999999</v>
      </c>
      <c r="F237" s="20">
        <v>12.419553599999999</v>
      </c>
      <c r="G237" s="15">
        <v>8.3345680000000009</v>
      </c>
      <c r="H237" s="20">
        <v>4.9971791999999997</v>
      </c>
      <c r="I237" s="15">
        <v>3.4475863999999996</v>
      </c>
      <c r="J237" s="46">
        <v>2.6940847682119204</v>
      </c>
      <c r="K237" s="15">
        <v>2.0597920000000003</v>
      </c>
      <c r="L237" s="16">
        <v>743.82199999999989</v>
      </c>
    </row>
    <row r="238" spans="1:12" ht="15.95" customHeight="1" x14ac:dyDescent="0.2">
      <c r="A238" s="82" t="s">
        <v>320</v>
      </c>
      <c r="B238" s="82" t="s">
        <v>291</v>
      </c>
      <c r="C238" s="4" t="s">
        <v>84</v>
      </c>
      <c r="D238" s="16">
        <v>233.20000000000002</v>
      </c>
      <c r="E238" s="15">
        <v>19.162086400000003</v>
      </c>
      <c r="F238" s="20">
        <v>14.795140799999999</v>
      </c>
      <c r="G238" s="15">
        <v>9.9729040000000015</v>
      </c>
      <c r="H238" s="20">
        <v>6.0620976000000013</v>
      </c>
      <c r="I238" s="15">
        <v>4.1438792000000007</v>
      </c>
      <c r="J238" s="46">
        <v>3.2365801324503316</v>
      </c>
      <c r="K238" s="15">
        <v>2.4693760000000005</v>
      </c>
      <c r="L238" s="16">
        <v>955.94616000000008</v>
      </c>
    </row>
    <row r="239" spans="1:12" ht="15.95" customHeight="1" x14ac:dyDescent="0.2">
      <c r="A239" s="82" t="s">
        <v>321</v>
      </c>
      <c r="B239" s="82" t="s">
        <v>291</v>
      </c>
      <c r="C239" s="4" t="s">
        <v>84</v>
      </c>
      <c r="D239" s="16">
        <v>190.8</v>
      </c>
      <c r="E239" s="15">
        <v>12.9872896</v>
      </c>
      <c r="F239" s="20">
        <v>11.769731200000001</v>
      </c>
      <c r="G239" s="15">
        <v>8.1170559999999998</v>
      </c>
      <c r="H239" s="20">
        <v>5.2760864000000005</v>
      </c>
      <c r="I239" s="15">
        <v>3.4497487999999996</v>
      </c>
      <c r="J239" s="46">
        <v>2.8361668874172188</v>
      </c>
      <c r="K239" s="15">
        <v>2.029264</v>
      </c>
      <c r="L239" s="16">
        <v>831.9982399999999</v>
      </c>
    </row>
    <row r="240" spans="1:12" ht="15.95" customHeight="1" x14ac:dyDescent="0.2">
      <c r="A240" s="82" t="s">
        <v>322</v>
      </c>
      <c r="B240" s="82" t="s">
        <v>291</v>
      </c>
      <c r="C240" s="4" t="s">
        <v>84</v>
      </c>
      <c r="D240" s="16">
        <v>233.20000000000002</v>
      </c>
      <c r="E240" s="15">
        <v>20.618950400000003</v>
      </c>
      <c r="F240" s="20">
        <v>16.115423799999999</v>
      </c>
      <c r="G240" s="15">
        <v>10.883444000000001</v>
      </c>
      <c r="H240" s="20">
        <v>6.6539486000000005</v>
      </c>
      <c r="I240" s="15">
        <v>4.5308587000000005</v>
      </c>
      <c r="J240" s="46">
        <v>3.5380834437086097</v>
      </c>
      <c r="K240" s="15">
        <v>2.6970110000000003</v>
      </c>
      <c r="L240" s="16">
        <v>1049.2765099999999</v>
      </c>
    </row>
    <row r="241" spans="1:12" ht="15.95" customHeight="1" x14ac:dyDescent="0.2">
      <c r="A241" s="82" t="s">
        <v>323</v>
      </c>
      <c r="B241" s="82" t="s">
        <v>291</v>
      </c>
      <c r="C241" s="4" t="s">
        <v>84</v>
      </c>
      <c r="D241" s="16">
        <v>233.20000000000002</v>
      </c>
      <c r="E241" s="15">
        <v>20.2509184</v>
      </c>
      <c r="F241" s="20">
        <v>15.781894799999998</v>
      </c>
      <c r="G241" s="15">
        <v>10.653424000000001</v>
      </c>
      <c r="H241" s="20">
        <v>6.5044356000000008</v>
      </c>
      <c r="I241" s="15">
        <v>4.4331002000000002</v>
      </c>
      <c r="J241" s="46">
        <v>3.4619178807947018</v>
      </c>
      <c r="K241" s="15">
        <v>2.6395059999999999</v>
      </c>
      <c r="L241" s="16">
        <v>1025.69946</v>
      </c>
    </row>
    <row r="242" spans="1:12" ht="15.95" customHeight="1" x14ac:dyDescent="0.2">
      <c r="A242" s="82" t="s">
        <v>324</v>
      </c>
      <c r="B242" s="82" t="s">
        <v>291</v>
      </c>
      <c r="C242" s="4" t="s">
        <v>84</v>
      </c>
      <c r="D242" s="16">
        <v>233.20000000000002</v>
      </c>
      <c r="E242" s="15">
        <v>16.384716800000003</v>
      </c>
      <c r="F242" s="20">
        <v>12.278149600000001</v>
      </c>
      <c r="G242" s="15">
        <v>8.2370480000000015</v>
      </c>
      <c r="H242" s="20">
        <v>4.9337912000000008</v>
      </c>
      <c r="I242" s="15">
        <v>3.4061404000000004</v>
      </c>
      <c r="J242" s="46">
        <v>2.6617933774834439</v>
      </c>
      <c r="K242" s="15">
        <v>2.035412</v>
      </c>
      <c r="L242" s="16">
        <v>778.02092000000005</v>
      </c>
    </row>
    <row r="243" spans="1:12" ht="15.95" customHeight="1" x14ac:dyDescent="0.2">
      <c r="A243" s="82" t="s">
        <v>325</v>
      </c>
      <c r="B243" s="82" t="s">
        <v>291</v>
      </c>
      <c r="C243" s="4" t="s">
        <v>84</v>
      </c>
      <c r="D243" s="16">
        <v>233.20000000000002</v>
      </c>
      <c r="E243" s="15">
        <v>17.0122368</v>
      </c>
      <c r="F243" s="20">
        <v>12.846839599999997</v>
      </c>
      <c r="G243" s="15">
        <v>8.6292479999999987</v>
      </c>
      <c r="H243" s="20">
        <v>5.1887211999999998</v>
      </c>
      <c r="I243" s="15">
        <v>3.5728253999999997</v>
      </c>
      <c r="J243" s="46">
        <v>2.7916609271523178</v>
      </c>
      <c r="K243" s="15">
        <v>2.1334619999999997</v>
      </c>
      <c r="L243" s="16">
        <v>818.22141999999985</v>
      </c>
    </row>
    <row r="244" spans="1:12" ht="15.95" customHeight="1" x14ac:dyDescent="0.2">
      <c r="A244" s="82" t="s">
        <v>326</v>
      </c>
      <c r="B244" s="82" t="s">
        <v>291</v>
      </c>
      <c r="C244" s="4" t="s">
        <v>84</v>
      </c>
      <c r="D244" s="16">
        <v>233.20000000000002</v>
      </c>
      <c r="E244" s="15">
        <v>17.164876800000002</v>
      </c>
      <c r="F244" s="20">
        <v>12.985169600000001</v>
      </c>
      <c r="G244" s="15">
        <v>8.7246480000000002</v>
      </c>
      <c r="H244" s="20">
        <v>5.2507312000000006</v>
      </c>
      <c r="I244" s="15">
        <v>3.6133704000000004</v>
      </c>
      <c r="J244" s="46">
        <v>2.8232503311258283</v>
      </c>
      <c r="K244" s="15">
        <v>2.1573120000000001</v>
      </c>
      <c r="L244" s="16">
        <v>827.99992000000009</v>
      </c>
    </row>
    <row r="245" spans="1:12" ht="15.95" customHeight="1" x14ac:dyDescent="0.2">
      <c r="A245" s="82" t="s">
        <v>328</v>
      </c>
      <c r="B245" s="82" t="s">
        <v>291</v>
      </c>
      <c r="C245" s="4" t="s">
        <v>84</v>
      </c>
      <c r="D245" s="16">
        <v>212</v>
      </c>
      <c r="E245" s="15">
        <v>16.295168000000004</v>
      </c>
      <c r="F245" s="20">
        <v>14.767496</v>
      </c>
      <c r="G245" s="15">
        <v>10.184480000000001</v>
      </c>
      <c r="H245" s="20">
        <v>6.6199120000000011</v>
      </c>
      <c r="I245" s="15">
        <v>4.3284040000000008</v>
      </c>
      <c r="J245" s="46">
        <v>3.5207443708609278</v>
      </c>
      <c r="K245" s="15">
        <v>2.5461200000000002</v>
      </c>
      <c r="L245" s="16">
        <v>1043.9092000000001</v>
      </c>
    </row>
    <row r="246" spans="1:12" ht="15.95" customHeight="1" x14ac:dyDescent="0.2">
      <c r="A246" s="82" t="s">
        <v>329</v>
      </c>
      <c r="B246" s="82" t="s">
        <v>291</v>
      </c>
      <c r="C246" s="4" t="s">
        <v>84</v>
      </c>
      <c r="D246" s="16">
        <v>233.20000000000002</v>
      </c>
      <c r="E246" s="15">
        <v>17.040051200000001</v>
      </c>
      <c r="F246" s="20">
        <v>12.872046399999999</v>
      </c>
      <c r="G246" s="15">
        <v>8.6466320000000003</v>
      </c>
      <c r="H246" s="20">
        <v>5.2000208000000008</v>
      </c>
      <c r="I246" s="15">
        <v>3.5802136000000004</v>
      </c>
      <c r="J246" s="46">
        <v>2.7974172185430466</v>
      </c>
      <c r="K246" s="15">
        <v>2.1378080000000002</v>
      </c>
      <c r="L246" s="16">
        <v>820.00328000000002</v>
      </c>
    </row>
    <row r="247" spans="1:12" ht="15.95" customHeight="1" x14ac:dyDescent="0.2">
      <c r="A247" s="82" t="s">
        <v>330</v>
      </c>
      <c r="B247" s="82" t="s">
        <v>291</v>
      </c>
      <c r="C247" s="4" t="s">
        <v>84</v>
      </c>
      <c r="D247" s="16">
        <v>233.20000000000002</v>
      </c>
      <c r="E247" s="15">
        <v>22.531129344000004</v>
      </c>
      <c r="F247" s="20">
        <v>17.848335968000001</v>
      </c>
      <c r="G247" s="15">
        <v>12.07855584</v>
      </c>
      <c r="H247" s="20">
        <v>7.4307712960000005</v>
      </c>
      <c r="I247" s="15">
        <v>5.0387812319999998</v>
      </c>
      <c r="J247" s="46">
        <v>3.9338158410596029</v>
      </c>
      <c r="K247" s="15">
        <v>2.9957889600000001</v>
      </c>
      <c r="L247" s="16">
        <v>1171.7754735999999</v>
      </c>
    </row>
    <row r="248" spans="1:12" ht="15.95" customHeight="1" x14ac:dyDescent="0.2">
      <c r="A248" s="82" t="s">
        <v>331</v>
      </c>
      <c r="B248" s="82" t="s">
        <v>291</v>
      </c>
      <c r="C248" s="4" t="s">
        <v>84</v>
      </c>
      <c r="D248" s="16">
        <v>233.20000000000002</v>
      </c>
      <c r="E248" s="15">
        <v>22.753536</v>
      </c>
      <c r="F248" s="20">
        <v>18.049892</v>
      </c>
      <c r="G248" s="15">
        <v>12.217559999999999</v>
      </c>
      <c r="H248" s="20">
        <v>7.5211240000000004</v>
      </c>
      <c r="I248" s="15">
        <v>5.0978579999999996</v>
      </c>
      <c r="J248" s="46">
        <v>3.9798437086092715</v>
      </c>
      <c r="K248" s="15">
        <v>3.0305399999999998</v>
      </c>
      <c r="L248" s="16">
        <v>1186.0233999999998</v>
      </c>
    </row>
    <row r="249" spans="1:12" ht="15.95" customHeight="1" x14ac:dyDescent="0.2">
      <c r="A249" s="82" t="s">
        <v>332</v>
      </c>
      <c r="B249" s="82" t="s">
        <v>291</v>
      </c>
      <c r="C249" s="4" t="s">
        <v>84</v>
      </c>
      <c r="D249" s="16">
        <v>233.20000000000002</v>
      </c>
      <c r="E249" s="15">
        <v>18.741987200000001</v>
      </c>
      <c r="F249" s="20">
        <v>14.414425899999998</v>
      </c>
      <c r="G249" s="15">
        <v>9.7103419999999989</v>
      </c>
      <c r="H249" s="20">
        <v>5.8914323</v>
      </c>
      <c r="I249" s="15">
        <v>4.0322903500000002</v>
      </c>
      <c r="J249" s="46">
        <v>3.1496390728476822</v>
      </c>
      <c r="K249" s="15">
        <v>2.4037354999999998</v>
      </c>
      <c r="L249" s="16">
        <v>929.03355499999986</v>
      </c>
    </row>
    <row r="250" spans="1:12" ht="15.95" customHeight="1" x14ac:dyDescent="0.2">
      <c r="A250" s="82" t="s">
        <v>333</v>
      </c>
      <c r="B250" s="82" t="s">
        <v>291</v>
      </c>
      <c r="C250" s="4" t="s">
        <v>84</v>
      </c>
      <c r="D250" s="16">
        <v>212</v>
      </c>
      <c r="E250" s="15">
        <v>14.3915776</v>
      </c>
      <c r="F250" s="20">
        <v>13.042367199999999</v>
      </c>
      <c r="G250" s="15">
        <v>8.9947359999999996</v>
      </c>
      <c r="H250" s="20">
        <v>5.8465783999999994</v>
      </c>
      <c r="I250" s="15">
        <v>3.8227628</v>
      </c>
      <c r="J250" s="46">
        <v>3.1267894039735102</v>
      </c>
      <c r="K250" s="15">
        <v>2.2486839999999999</v>
      </c>
      <c r="L250" s="16">
        <v>921.96043999999995</v>
      </c>
    </row>
    <row r="251" spans="1:12" ht="15.95" customHeight="1" x14ac:dyDescent="0.2">
      <c r="A251" s="82" t="s">
        <v>334</v>
      </c>
      <c r="B251" s="82" t="s">
        <v>291</v>
      </c>
      <c r="C251" s="4" t="s">
        <v>84</v>
      </c>
      <c r="D251" s="16">
        <v>233.20000000000002</v>
      </c>
      <c r="E251" s="15">
        <v>19.551657600000002</v>
      </c>
      <c r="F251" s="20">
        <v>15.148189699999998</v>
      </c>
      <c r="G251" s="15">
        <v>10.216386</v>
      </c>
      <c r="H251" s="20">
        <v>6.2203609000000002</v>
      </c>
      <c r="I251" s="15">
        <v>4.24735905</v>
      </c>
      <c r="J251" s="46">
        <v>3.3172033112582779</v>
      </c>
      <c r="K251" s="15">
        <v>2.5302465000000001</v>
      </c>
      <c r="L251" s="16">
        <v>980.90306499999997</v>
      </c>
    </row>
    <row r="252" spans="1:12" ht="15.95" customHeight="1" x14ac:dyDescent="0.2">
      <c r="A252" s="82" t="s">
        <v>335</v>
      </c>
      <c r="B252" s="83" t="s">
        <v>291</v>
      </c>
      <c r="C252" s="4" t="s">
        <v>84</v>
      </c>
      <c r="D252" s="16">
        <v>233.20000000000002</v>
      </c>
      <c r="E252" s="15">
        <v>20.103705600000001</v>
      </c>
      <c r="F252" s="20">
        <v>15.648483199999999</v>
      </c>
      <c r="G252" s="15">
        <v>10.561415999999999</v>
      </c>
      <c r="H252" s="20">
        <v>6.4446304000000012</v>
      </c>
      <c r="I252" s="15">
        <v>4.3939968000000009</v>
      </c>
      <c r="J252" s="46">
        <v>3.431451655629139</v>
      </c>
      <c r="K252" s="15">
        <v>2.6165039999999999</v>
      </c>
      <c r="L252" s="16">
        <v>958.74399999999991</v>
      </c>
    </row>
    <row r="253" spans="1:12" ht="15.95" customHeight="1" x14ac:dyDescent="0.2">
      <c r="A253" s="85" t="s">
        <v>336</v>
      </c>
      <c r="B253" s="82" t="s">
        <v>291</v>
      </c>
      <c r="C253" s="4" t="s">
        <v>84</v>
      </c>
      <c r="D253" s="16">
        <v>212</v>
      </c>
      <c r="E253" s="15">
        <v>15.577420800000002</v>
      </c>
      <c r="F253" s="20">
        <v>14.1170376</v>
      </c>
      <c r="G253" s="15">
        <v>9.735888000000001</v>
      </c>
      <c r="H253" s="20">
        <v>6.3283272000000013</v>
      </c>
      <c r="I253" s="15">
        <v>4.1377524000000001</v>
      </c>
      <c r="J253" s="46">
        <v>3.3722039735099343</v>
      </c>
      <c r="K253" s="15">
        <v>2.4339720000000002</v>
      </c>
      <c r="L253" s="16">
        <v>997.92852000000005</v>
      </c>
    </row>
    <row r="254" spans="1:12" ht="15.95" customHeight="1" x14ac:dyDescent="0.2">
      <c r="A254" s="82" t="s">
        <v>337</v>
      </c>
      <c r="B254" s="82" t="s">
        <v>291</v>
      </c>
      <c r="C254" s="4" t="s">
        <v>84</v>
      </c>
      <c r="D254" s="16">
        <v>233.20000000000002</v>
      </c>
      <c r="E254" s="15">
        <v>17.227289600000002</v>
      </c>
      <c r="F254" s="20">
        <v>13.041731199999999</v>
      </c>
      <c r="G254" s="15">
        <v>8.763656000000001</v>
      </c>
      <c r="H254" s="20">
        <v>5.2760864000000005</v>
      </c>
      <c r="I254" s="15">
        <v>3.6299487999999998</v>
      </c>
      <c r="J254" s="46">
        <v>2.8361668874172188</v>
      </c>
      <c r="K254" s="15">
        <v>2.1670640000000003</v>
      </c>
      <c r="L254" s="16">
        <v>831.9982399999999</v>
      </c>
    </row>
    <row r="255" spans="1:12" ht="15.95" customHeight="1" x14ac:dyDescent="0.2">
      <c r="A255" s="82" t="s">
        <v>338</v>
      </c>
      <c r="B255" s="82" t="s">
        <v>291</v>
      </c>
      <c r="C255" s="4" t="s">
        <v>84</v>
      </c>
      <c r="D255" s="16">
        <v>233.20000000000002</v>
      </c>
      <c r="E255" s="15">
        <v>20.361328</v>
      </c>
      <c r="F255" s="20">
        <v>15.881953499999998</v>
      </c>
      <c r="G255" s="15">
        <v>10.722429999999999</v>
      </c>
      <c r="H255" s="20">
        <v>6.5492894999999995</v>
      </c>
      <c r="I255" s="15">
        <v>4.4624277499999998</v>
      </c>
      <c r="J255" s="46">
        <v>3.4847675496688746</v>
      </c>
      <c r="K255" s="15">
        <v>2.6567574999999999</v>
      </c>
      <c r="L255" s="16">
        <v>1032.772575</v>
      </c>
    </row>
    <row r="256" spans="1:12" ht="15.95" customHeight="1" x14ac:dyDescent="0.2">
      <c r="A256" s="82" t="s">
        <v>339</v>
      </c>
      <c r="B256" s="82" t="s">
        <v>291</v>
      </c>
      <c r="C256" s="4" t="s">
        <v>84</v>
      </c>
      <c r="D256" s="16">
        <v>212</v>
      </c>
      <c r="E256" s="15">
        <v>14.906822399999998</v>
      </c>
      <c r="F256" s="20">
        <v>13.509307799999998</v>
      </c>
      <c r="G256" s="15">
        <v>9.3167639999999992</v>
      </c>
      <c r="H256" s="20">
        <v>6.0558966000000005</v>
      </c>
      <c r="I256" s="15">
        <v>3.9596247</v>
      </c>
      <c r="J256" s="46">
        <v>3.2334211920529801</v>
      </c>
      <c r="K256" s="15">
        <v>2.3291909999999998</v>
      </c>
      <c r="L256" s="16">
        <v>954.96830999999986</v>
      </c>
    </row>
    <row r="257" spans="1:12" ht="15.95" customHeight="1" x14ac:dyDescent="0.2">
      <c r="A257" s="82" t="s">
        <v>340</v>
      </c>
      <c r="B257" s="82" t="s">
        <v>291</v>
      </c>
      <c r="C257" s="4" t="s">
        <v>84</v>
      </c>
      <c r="D257" s="16">
        <v>233.20000000000002</v>
      </c>
      <c r="E257" s="15">
        <v>22.201488000000001</v>
      </c>
      <c r="F257" s="20">
        <v>17.549598499999998</v>
      </c>
      <c r="G257" s="15">
        <v>11.872529999999999</v>
      </c>
      <c r="H257" s="20">
        <v>7.2968545000000011</v>
      </c>
      <c r="I257" s="15">
        <v>4.9512202499999995</v>
      </c>
      <c r="J257" s="46">
        <v>3.8655953642384109</v>
      </c>
      <c r="K257" s="15">
        <v>2.9442824999999995</v>
      </c>
      <c r="L257" s="16">
        <v>1150.657825</v>
      </c>
    </row>
    <row r="258" spans="1:12" ht="15.95" customHeight="1" x14ac:dyDescent="0.2">
      <c r="A258" s="82" t="s">
        <v>341</v>
      </c>
      <c r="B258" s="82" t="s">
        <v>291</v>
      </c>
      <c r="C258" s="4" t="s">
        <v>84</v>
      </c>
      <c r="D258" s="16">
        <v>233.20000000000002</v>
      </c>
      <c r="E258" s="15">
        <v>19.367641599999999</v>
      </c>
      <c r="F258" s="20">
        <v>14.981425199999999</v>
      </c>
      <c r="G258" s="15">
        <v>10.101375999999998</v>
      </c>
      <c r="H258" s="20">
        <v>6.1456044000000007</v>
      </c>
      <c r="I258" s="15">
        <v>4.1984797999999994</v>
      </c>
      <c r="J258" s="46">
        <v>3.2791205298013248</v>
      </c>
      <c r="K258" s="15">
        <v>2.5014939999999997</v>
      </c>
      <c r="L258" s="16">
        <v>969.11453999999981</v>
      </c>
    </row>
    <row r="259" spans="1:12" ht="15.95" customHeight="1" x14ac:dyDescent="0.2">
      <c r="A259" s="82" t="s">
        <v>342</v>
      </c>
      <c r="B259" s="82" t="s">
        <v>291</v>
      </c>
      <c r="C259" s="4" t="s">
        <v>84</v>
      </c>
      <c r="D259" s="16">
        <v>233.20000000000002</v>
      </c>
      <c r="E259" s="15">
        <v>19.91104</v>
      </c>
      <c r="F259" s="20">
        <v>15.473879999999999</v>
      </c>
      <c r="G259" s="15">
        <v>10.441000000000001</v>
      </c>
      <c r="H259" s="20">
        <v>6.3663600000000002</v>
      </c>
      <c r="I259" s="15">
        <v>4.3428200000000006</v>
      </c>
      <c r="J259" s="46">
        <v>3.3915788079470204</v>
      </c>
      <c r="K259" s="15">
        <v>2.5864000000000003</v>
      </c>
      <c r="L259" s="16">
        <v>1003.9259999999999</v>
      </c>
    </row>
    <row r="260" spans="1:12" ht="15.95" customHeight="1" x14ac:dyDescent="0.2">
      <c r="A260" s="82" t="s">
        <v>343</v>
      </c>
      <c r="B260" s="82" t="s">
        <v>291</v>
      </c>
      <c r="C260" s="4" t="s">
        <v>84</v>
      </c>
      <c r="D260" s="16">
        <v>233.20000000000002</v>
      </c>
      <c r="E260" s="15">
        <v>18.410758399999999</v>
      </c>
      <c r="F260" s="20">
        <v>14.114249799999998</v>
      </c>
      <c r="G260" s="15">
        <v>9.5033239999999992</v>
      </c>
      <c r="H260" s="20">
        <v>5.7568706000000001</v>
      </c>
      <c r="I260" s="15">
        <v>3.9443077</v>
      </c>
      <c r="J260" s="46">
        <v>3.0810900662251655</v>
      </c>
      <c r="K260" s="15">
        <v>2.3519809999999999</v>
      </c>
      <c r="L260" s="16">
        <v>907.81421</v>
      </c>
    </row>
    <row r="261" spans="1:12" ht="15.95" customHeight="1" x14ac:dyDescent="0.2">
      <c r="A261" s="82" t="s">
        <v>344</v>
      </c>
      <c r="B261" s="83" t="s">
        <v>291</v>
      </c>
      <c r="C261" s="4"/>
      <c r="D261" s="16">
        <v>233.20000000000002</v>
      </c>
      <c r="E261" s="15">
        <v>17.258496000000001</v>
      </c>
      <c r="F261" s="20">
        <v>13.070011999999998</v>
      </c>
      <c r="G261" s="15">
        <v>8.7831600000000005</v>
      </c>
      <c r="H261" s="20">
        <v>5.2887640000000014</v>
      </c>
      <c r="I261" s="15">
        <v>3.6382380000000003</v>
      </c>
      <c r="J261" s="46">
        <v>2.8426251655629144</v>
      </c>
      <c r="K261" s="15">
        <v>2.1719400000000002</v>
      </c>
      <c r="L261" s="16">
        <v>833.99739999999997</v>
      </c>
    </row>
    <row r="262" spans="1:12" ht="15.95" customHeight="1" x14ac:dyDescent="0.2">
      <c r="A262" s="82" t="s">
        <v>345</v>
      </c>
      <c r="B262" s="82" t="s">
        <v>291</v>
      </c>
      <c r="C262" s="4" t="s">
        <v>84</v>
      </c>
      <c r="D262" s="16">
        <v>233.20000000000002</v>
      </c>
      <c r="E262" s="15">
        <v>18.194688000000003</v>
      </c>
      <c r="F262" s="20">
        <v>13.918436</v>
      </c>
      <c r="G262" s="15">
        <v>9.3682800000000022</v>
      </c>
      <c r="H262" s="20">
        <v>5.6690920000000009</v>
      </c>
      <c r="I262" s="15">
        <v>3.8869140000000004</v>
      </c>
      <c r="J262" s="46">
        <v>3.036373509933775</v>
      </c>
      <c r="K262" s="15">
        <v>2.3182200000000006</v>
      </c>
      <c r="L262" s="16">
        <v>893.97220000000004</v>
      </c>
    </row>
    <row r="263" spans="1:12" ht="15.95" customHeight="1" x14ac:dyDescent="0.2">
      <c r="A263" s="82" t="s">
        <v>346</v>
      </c>
      <c r="B263" s="82" t="s">
        <v>291</v>
      </c>
      <c r="C263" s="4" t="s">
        <v>84</v>
      </c>
      <c r="D263" s="16">
        <v>233.20000000000002</v>
      </c>
      <c r="E263" s="15">
        <v>19.294035200000003</v>
      </c>
      <c r="F263" s="20">
        <v>14.914719399999999</v>
      </c>
      <c r="G263" s="15">
        <v>10.055372</v>
      </c>
      <c r="H263" s="20">
        <v>6.1157018000000001</v>
      </c>
      <c r="I263" s="15">
        <v>4.1789281000000003</v>
      </c>
      <c r="J263" s="46">
        <v>3.2638874172185433</v>
      </c>
      <c r="K263" s="15">
        <v>2.4899930000000001</v>
      </c>
      <c r="L263" s="16">
        <v>964.3991299999999</v>
      </c>
    </row>
    <row r="264" spans="1:12" ht="15.95" customHeight="1" x14ac:dyDescent="0.2">
      <c r="A264" s="82" t="s">
        <v>347</v>
      </c>
      <c r="B264" s="82" t="s">
        <v>291</v>
      </c>
      <c r="C264" s="4" t="s">
        <v>84</v>
      </c>
      <c r="D264" s="16">
        <v>233.20000000000002</v>
      </c>
      <c r="E264" s="15">
        <v>17.674694400000003</v>
      </c>
      <c r="F264" s="20">
        <v>13.447191799999999</v>
      </c>
      <c r="G264" s="15">
        <v>9.0432839999999999</v>
      </c>
      <c r="H264" s="20">
        <v>5.4578446000000005</v>
      </c>
      <c r="I264" s="15">
        <v>3.7487906999999998</v>
      </c>
      <c r="J264" s="46">
        <v>2.9287589403973513</v>
      </c>
      <c r="K264" s="15">
        <v>2.236971</v>
      </c>
      <c r="L264" s="16">
        <v>860.66010999999992</v>
      </c>
    </row>
    <row r="265" spans="1:12" ht="15.95" customHeight="1" x14ac:dyDescent="0.2">
      <c r="A265" s="82" t="s">
        <v>348</v>
      </c>
      <c r="B265" s="82" t="s">
        <v>291</v>
      </c>
      <c r="C265" s="4" t="s">
        <v>84</v>
      </c>
      <c r="D265" s="16">
        <v>233.20000000000002</v>
      </c>
      <c r="E265" s="15">
        <v>20.103705600000001</v>
      </c>
      <c r="F265" s="20">
        <v>15.648483199999999</v>
      </c>
      <c r="G265" s="15">
        <v>10.561415999999999</v>
      </c>
      <c r="H265" s="20">
        <v>6.4446304000000012</v>
      </c>
      <c r="I265" s="15">
        <v>4.3939968000000009</v>
      </c>
      <c r="J265" s="46">
        <v>3.431451655629139</v>
      </c>
      <c r="K265" s="15">
        <v>2.6165039999999999</v>
      </c>
      <c r="L265" s="16">
        <v>1016.26864</v>
      </c>
    </row>
    <row r="266" spans="1:12" ht="15.95" customHeight="1" x14ac:dyDescent="0.2">
      <c r="A266" s="82" t="s">
        <v>349</v>
      </c>
      <c r="B266" s="82" t="s">
        <v>291</v>
      </c>
      <c r="C266" s="4" t="s">
        <v>84</v>
      </c>
      <c r="D266" s="16">
        <v>233.20000000000002</v>
      </c>
      <c r="E266" s="15">
        <v>16.915225600000003</v>
      </c>
      <c r="F266" s="20">
        <v>12.7589232</v>
      </c>
      <c r="G266" s="15">
        <v>8.5686160000000005</v>
      </c>
      <c r="H266" s="20">
        <v>5.149310400000001</v>
      </c>
      <c r="I266" s="15">
        <v>3.5470568</v>
      </c>
      <c r="J266" s="46">
        <v>2.7715841059602653</v>
      </c>
      <c r="K266" s="15">
        <v>2.1183040000000002</v>
      </c>
      <c r="L266" s="16">
        <v>812.00664000000006</v>
      </c>
    </row>
    <row r="267" spans="1:12" ht="15.95" customHeight="1" x14ac:dyDescent="0.2">
      <c r="A267" s="82" t="s">
        <v>350</v>
      </c>
      <c r="B267" s="82" t="s">
        <v>291</v>
      </c>
      <c r="C267" s="4" t="s">
        <v>84</v>
      </c>
      <c r="D267" s="16">
        <v>233.20000000000002</v>
      </c>
      <c r="E267" s="15">
        <v>17.320908800000005</v>
      </c>
      <c r="F267" s="20">
        <v>13.1265736</v>
      </c>
      <c r="G267" s="15">
        <v>8.8221680000000013</v>
      </c>
      <c r="H267" s="20">
        <v>5.3141192000000004</v>
      </c>
      <c r="I267" s="15">
        <v>3.6548164000000005</v>
      </c>
      <c r="J267" s="46">
        <v>2.8555417218543053</v>
      </c>
      <c r="K267" s="15">
        <v>2.1816920000000004</v>
      </c>
      <c r="L267" s="16">
        <v>837.99572000000012</v>
      </c>
    </row>
    <row r="268" spans="1:12" ht="15.95" customHeight="1" x14ac:dyDescent="0.2">
      <c r="A268" s="82" t="s">
        <v>351</v>
      </c>
      <c r="B268" s="82" t="s">
        <v>291</v>
      </c>
      <c r="C268" s="4" t="s">
        <v>84</v>
      </c>
      <c r="D268" s="16">
        <v>233.20000000000002</v>
      </c>
      <c r="E268" s="15">
        <v>17.726592000000004</v>
      </c>
      <c r="F268" s="20">
        <v>13.494224000000001</v>
      </c>
      <c r="G268" s="15">
        <v>9.0757200000000022</v>
      </c>
      <c r="H268" s="20">
        <v>5.4789280000000007</v>
      </c>
      <c r="I268" s="15">
        <v>3.7625760000000006</v>
      </c>
      <c r="J268" s="46">
        <v>2.9394993377483445</v>
      </c>
      <c r="K268" s="15">
        <v>2.2450800000000006</v>
      </c>
      <c r="L268" s="16">
        <v>863.98479999999995</v>
      </c>
    </row>
    <row r="269" spans="1:12" ht="15.95" customHeight="1" x14ac:dyDescent="0.2">
      <c r="A269" s="82" t="s">
        <v>353</v>
      </c>
      <c r="B269" s="82" t="s">
        <v>291</v>
      </c>
      <c r="C269" s="4" t="s">
        <v>84</v>
      </c>
      <c r="D269" s="16">
        <v>233.20000000000002</v>
      </c>
      <c r="E269" s="15">
        <v>18.263545600000004</v>
      </c>
      <c r="F269" s="20">
        <v>13.980838200000001</v>
      </c>
      <c r="G269" s="15">
        <v>9.4113159999999993</v>
      </c>
      <c r="H269" s="20">
        <v>5.6970654000000005</v>
      </c>
      <c r="I269" s="15">
        <v>3.9052043000000003</v>
      </c>
      <c r="J269" s="46">
        <v>3.0506238410596027</v>
      </c>
      <c r="K269" s="15">
        <v>2.3289789999999999</v>
      </c>
      <c r="L269" s="16">
        <v>847.53149999999994</v>
      </c>
    </row>
    <row r="270" spans="1:12" ht="15.95" customHeight="1" x14ac:dyDescent="0.2">
      <c r="A270" s="82" t="s">
        <v>354</v>
      </c>
      <c r="B270" s="82" t="s">
        <v>291</v>
      </c>
      <c r="C270" s="4" t="s">
        <v>84</v>
      </c>
      <c r="D270" s="16">
        <v>212</v>
      </c>
      <c r="E270" s="15">
        <v>14.266752000000002</v>
      </c>
      <c r="F270" s="20">
        <v>12.929244000000001</v>
      </c>
      <c r="G270" s="15">
        <v>8.9167200000000015</v>
      </c>
      <c r="H270" s="20">
        <v>5.7958680000000005</v>
      </c>
      <c r="I270" s="15">
        <v>3.789606</v>
      </c>
      <c r="J270" s="46">
        <v>3.1009562913907289</v>
      </c>
      <c r="K270" s="15">
        <v>2.2291800000000004</v>
      </c>
      <c r="L270" s="16">
        <v>913.96380000000011</v>
      </c>
    </row>
    <row r="271" spans="1:12" ht="15.95" customHeight="1" x14ac:dyDescent="0.2">
      <c r="A271" s="82" t="s">
        <v>355</v>
      </c>
      <c r="B271" s="82" t="s">
        <v>291</v>
      </c>
      <c r="C271" s="4" t="s">
        <v>84</v>
      </c>
      <c r="D271" s="16">
        <v>233.20000000000002</v>
      </c>
      <c r="E271" s="15">
        <v>18.373955200000001</v>
      </c>
      <c r="F271" s="20">
        <v>14.080896899999999</v>
      </c>
      <c r="G271" s="15">
        <v>9.480322000000001</v>
      </c>
      <c r="H271" s="20">
        <v>5.7419193000000011</v>
      </c>
      <c r="I271" s="15">
        <v>3.9345318500000004</v>
      </c>
      <c r="J271" s="46">
        <v>3.0734735099337751</v>
      </c>
      <c r="K271" s="15">
        <v>2.3462304999999999</v>
      </c>
      <c r="L271" s="16">
        <v>905.45650499999999</v>
      </c>
    </row>
    <row r="272" spans="1:12" ht="15.95" customHeight="1" x14ac:dyDescent="0.2">
      <c r="A272" s="82" t="s">
        <v>356</v>
      </c>
      <c r="B272" s="82" t="s">
        <v>291</v>
      </c>
      <c r="C272" s="4" t="s">
        <v>84</v>
      </c>
      <c r="D272" s="16">
        <v>233.20000000000002</v>
      </c>
      <c r="E272" s="15">
        <v>18.962806400000002</v>
      </c>
      <c r="F272" s="20">
        <v>14.614543299999998</v>
      </c>
      <c r="G272" s="15">
        <v>9.8483539999999987</v>
      </c>
      <c r="H272" s="20">
        <v>5.9811401000000002</v>
      </c>
      <c r="I272" s="15">
        <v>4.0909454499999995</v>
      </c>
      <c r="J272" s="46">
        <v>3.1953384105960265</v>
      </c>
      <c r="K272" s="15">
        <v>2.4382384999999998</v>
      </c>
      <c r="L272" s="16">
        <v>943.17978499999992</v>
      </c>
    </row>
    <row r="273" spans="1:12" ht="15.95" customHeight="1" x14ac:dyDescent="0.2">
      <c r="A273" s="82" t="s">
        <v>357</v>
      </c>
      <c r="B273" s="82" t="s">
        <v>291</v>
      </c>
      <c r="C273" s="4" t="s">
        <v>84</v>
      </c>
      <c r="D273" s="16">
        <v>233.20000000000002</v>
      </c>
      <c r="E273" s="15">
        <v>20.913376000000003</v>
      </c>
      <c r="F273" s="20">
        <v>16.382247</v>
      </c>
      <c r="G273" s="15">
        <v>11.067459999999999</v>
      </c>
      <c r="H273" s="20">
        <v>6.7735590000000006</v>
      </c>
      <c r="I273" s="15">
        <v>4.6090654999999998</v>
      </c>
      <c r="J273" s="46">
        <v>3.5990158940397357</v>
      </c>
      <c r="K273" s="15">
        <v>2.7430149999999998</v>
      </c>
      <c r="L273" s="16">
        <v>1068.13815</v>
      </c>
    </row>
    <row r="274" spans="1:12" ht="15.95" customHeight="1" x14ac:dyDescent="0.2">
      <c r="A274" s="82" t="s">
        <v>358</v>
      </c>
      <c r="B274" s="82" t="s">
        <v>291</v>
      </c>
      <c r="C274" s="4" t="s">
        <v>84</v>
      </c>
      <c r="D274" s="16">
        <v>233.20000000000002</v>
      </c>
      <c r="E274" s="15">
        <v>21.686243200000003</v>
      </c>
      <c r="F274" s="20">
        <v>17.082657900000001</v>
      </c>
      <c r="G274" s="15">
        <v>11.550502000000002</v>
      </c>
      <c r="H274" s="20">
        <v>7.0875363000000009</v>
      </c>
      <c r="I274" s="15">
        <v>4.8143583500000009</v>
      </c>
      <c r="J274" s="46">
        <v>3.7589635761589411</v>
      </c>
      <c r="K274" s="15">
        <v>2.8637755000000005</v>
      </c>
      <c r="L274" s="16">
        <v>1117.6499549999999</v>
      </c>
    </row>
    <row r="275" spans="1:12" ht="15.95" customHeight="1" x14ac:dyDescent="0.2">
      <c r="A275" s="82" t="s">
        <v>359</v>
      </c>
      <c r="B275" s="82" t="s">
        <v>291</v>
      </c>
      <c r="C275" s="4" t="s">
        <v>84</v>
      </c>
      <c r="D275" s="16">
        <v>233.20000000000002</v>
      </c>
      <c r="E275" s="15">
        <v>17.9450368</v>
      </c>
      <c r="F275" s="20">
        <v>13.692189599999999</v>
      </c>
      <c r="G275" s="15">
        <v>9.2122480000000007</v>
      </c>
      <c r="H275" s="20">
        <v>5.5676712000000013</v>
      </c>
      <c r="I275" s="15">
        <v>3.8206004000000005</v>
      </c>
      <c r="J275" s="46">
        <v>2.9847072847682123</v>
      </c>
      <c r="K275" s="15">
        <v>2.2792119999999998</v>
      </c>
      <c r="L275" s="16">
        <v>877.97892000000002</v>
      </c>
    </row>
    <row r="276" spans="1:12" ht="15.95" customHeight="1" x14ac:dyDescent="0.2">
      <c r="A276" s="82" t="s">
        <v>731</v>
      </c>
      <c r="B276" s="82" t="s">
        <v>291</v>
      </c>
      <c r="C276" s="4" t="s">
        <v>84</v>
      </c>
      <c r="D276" s="16">
        <v>233.20000000000002</v>
      </c>
      <c r="E276" s="15">
        <v>17.632972800000005</v>
      </c>
      <c r="F276" s="20">
        <v>13.4093816</v>
      </c>
      <c r="G276" s="15">
        <v>9.0172080000000001</v>
      </c>
      <c r="H276" s="20">
        <v>5.4408952000000008</v>
      </c>
      <c r="I276" s="15">
        <v>3.7377084000000003</v>
      </c>
      <c r="J276" s="46">
        <v>2.9201245033112584</v>
      </c>
      <c r="K276" s="15">
        <v>2.2304520000000001</v>
      </c>
      <c r="L276" s="16">
        <v>857.98732000000007</v>
      </c>
    </row>
    <row r="277" spans="1:12" ht="15.95" customHeight="1" x14ac:dyDescent="0.2">
      <c r="A277" s="82" t="s">
        <v>360</v>
      </c>
      <c r="B277" s="82" t="s">
        <v>291</v>
      </c>
      <c r="C277" s="4" t="s">
        <v>84</v>
      </c>
      <c r="D277" s="16">
        <v>233.20000000000002</v>
      </c>
      <c r="E277" s="15">
        <v>22.900748800000002</v>
      </c>
      <c r="F277" s="20">
        <v>18.183303599999999</v>
      </c>
      <c r="G277" s="15">
        <v>12.309568000000001</v>
      </c>
      <c r="H277" s="20">
        <v>7.5809291999999999</v>
      </c>
      <c r="I277" s="15">
        <v>5.1369614000000006</v>
      </c>
      <c r="J277" s="46">
        <v>4.0103099337748347</v>
      </c>
      <c r="K277" s="15">
        <v>3.0535420000000002</v>
      </c>
      <c r="L277" s="16">
        <v>1195.4542200000001</v>
      </c>
    </row>
    <row r="278" spans="1:12" ht="15.95" customHeight="1" x14ac:dyDescent="0.2">
      <c r="A278" s="82" t="s">
        <v>361</v>
      </c>
      <c r="B278" s="82" t="s">
        <v>291</v>
      </c>
      <c r="C278" s="4" t="s">
        <v>84</v>
      </c>
      <c r="D278" s="16">
        <v>233.20000000000002</v>
      </c>
      <c r="E278" s="15">
        <v>19.848627200000003</v>
      </c>
      <c r="F278" s="20">
        <v>15.417318400000003</v>
      </c>
      <c r="G278" s="15">
        <v>10.401992</v>
      </c>
      <c r="H278" s="20">
        <v>6.3410048000000012</v>
      </c>
      <c r="I278" s="15">
        <v>4.3262416000000004</v>
      </c>
      <c r="J278" s="46">
        <v>3.3786622516556295</v>
      </c>
      <c r="K278" s="15">
        <v>2.576648</v>
      </c>
      <c r="L278" s="16">
        <v>999.92768000000001</v>
      </c>
    </row>
    <row r="279" spans="1:12" ht="15.95" customHeight="1" x14ac:dyDescent="0.2">
      <c r="A279" s="82" t="s">
        <v>362</v>
      </c>
      <c r="B279" s="82" t="s">
        <v>291</v>
      </c>
      <c r="C279" s="4" t="s">
        <v>84</v>
      </c>
      <c r="D279" s="16">
        <v>233.20000000000002</v>
      </c>
      <c r="E279" s="15">
        <v>18.506752000000002</v>
      </c>
      <c r="F279" s="20">
        <v>14.201244000000001</v>
      </c>
      <c r="G279" s="15">
        <v>9.5633200000000009</v>
      </c>
      <c r="H279" s="20">
        <v>5.7958680000000005</v>
      </c>
      <c r="I279" s="15">
        <v>3.9698060000000002</v>
      </c>
      <c r="J279" s="46">
        <v>3.1009562913907289</v>
      </c>
      <c r="K279" s="15">
        <v>2.3669800000000003</v>
      </c>
      <c r="L279" s="16">
        <v>913.96380000000011</v>
      </c>
    </row>
    <row r="280" spans="1:12" ht="15.95" customHeight="1" x14ac:dyDescent="0.2">
      <c r="A280" s="82" t="s">
        <v>363</v>
      </c>
      <c r="B280" s="82" t="s">
        <v>291</v>
      </c>
      <c r="C280" s="4" t="s">
        <v>84</v>
      </c>
      <c r="D280" s="16">
        <v>233.20000000000002</v>
      </c>
      <c r="E280" s="15">
        <v>19.817420800000004</v>
      </c>
      <c r="F280" s="20">
        <v>15.3890376</v>
      </c>
      <c r="G280" s="15">
        <v>10.382488</v>
      </c>
      <c r="H280" s="20">
        <v>6.3283272000000013</v>
      </c>
      <c r="I280" s="15">
        <v>4.3179524000000002</v>
      </c>
      <c r="J280" s="46">
        <v>3.3722039735099343</v>
      </c>
      <c r="K280" s="15">
        <v>2.5717720000000002</v>
      </c>
      <c r="L280" s="16">
        <v>997.92852000000005</v>
      </c>
    </row>
    <row r="281" spans="1:12" ht="15.95" customHeight="1" x14ac:dyDescent="0.2">
      <c r="A281" s="82" t="s">
        <v>365</v>
      </c>
      <c r="B281" s="82" t="s">
        <v>291</v>
      </c>
      <c r="C281" s="4" t="s">
        <v>84</v>
      </c>
      <c r="D281" s="16">
        <v>233.20000000000002</v>
      </c>
      <c r="E281" s="15">
        <v>16.384716800000003</v>
      </c>
      <c r="F281" s="20">
        <v>12.278149600000001</v>
      </c>
      <c r="G281" s="15">
        <v>8.2370480000000015</v>
      </c>
      <c r="H281" s="20">
        <v>4.9337912000000008</v>
      </c>
      <c r="I281" s="15">
        <v>3.4061404000000004</v>
      </c>
      <c r="J281" s="46">
        <v>2.6617933774834439</v>
      </c>
      <c r="K281" s="15">
        <v>2.035412</v>
      </c>
      <c r="L281" s="16">
        <v>778.02092000000005</v>
      </c>
    </row>
    <row r="282" spans="1:12" ht="15.95" customHeight="1" x14ac:dyDescent="0.2">
      <c r="A282" s="82" t="s">
        <v>366</v>
      </c>
      <c r="B282" s="82" t="s">
        <v>291</v>
      </c>
      <c r="C282" s="4" t="s">
        <v>84</v>
      </c>
      <c r="D282" s="16">
        <v>233.20000000000002</v>
      </c>
      <c r="E282" s="15">
        <v>18.850022400000004</v>
      </c>
      <c r="F282" s="20">
        <v>14.512332800000001</v>
      </c>
      <c r="G282" s="15">
        <v>9.7778639999999992</v>
      </c>
      <c r="H282" s="20">
        <v>5.9353216000000009</v>
      </c>
      <c r="I282" s="15">
        <v>4.0609872000000005</v>
      </c>
      <c r="J282" s="46">
        <v>3.1719973509933777</v>
      </c>
      <c r="K282" s="15">
        <v>2.4206159999999999</v>
      </c>
      <c r="L282" s="16">
        <v>935.95456000000001</v>
      </c>
    </row>
    <row r="283" spans="1:12" ht="15.95" customHeight="1" x14ac:dyDescent="0.2">
      <c r="A283" s="82" t="s">
        <v>367</v>
      </c>
      <c r="B283" s="82" t="s">
        <v>291</v>
      </c>
      <c r="C283" s="4" t="s">
        <v>84</v>
      </c>
      <c r="D283" s="16">
        <v>233.20000000000002</v>
      </c>
      <c r="E283" s="15">
        <v>18.043024895999999</v>
      </c>
      <c r="F283" s="20">
        <v>13.780991311999999</v>
      </c>
      <c r="G283" s="15">
        <v>9.2734905600000008</v>
      </c>
      <c r="H283" s="20">
        <v>5.6074788640000008</v>
      </c>
      <c r="I283" s="15">
        <v>3.8466284879999999</v>
      </c>
      <c r="J283" s="46">
        <v>3.004986278145696</v>
      </c>
      <c r="K283" s="15">
        <v>2.2945226400000003</v>
      </c>
      <c r="L283" s="16">
        <v>884.25628240000003</v>
      </c>
    </row>
    <row r="284" spans="1:12" ht="15.95" customHeight="1" x14ac:dyDescent="0.2">
      <c r="A284" s="82" t="s">
        <v>369</v>
      </c>
      <c r="B284" s="82" t="s">
        <v>291</v>
      </c>
      <c r="C284" s="4" t="s">
        <v>84</v>
      </c>
      <c r="D284" s="16">
        <v>190.8</v>
      </c>
      <c r="E284" s="15">
        <v>17.078211199999998</v>
      </c>
      <c r="F284" s="20">
        <v>15.477128899999997</v>
      </c>
      <c r="G284" s="15">
        <v>10.673881999999999</v>
      </c>
      <c r="H284" s="20">
        <v>6.9380233000000002</v>
      </c>
      <c r="I284" s="15">
        <v>4.5363998499999996</v>
      </c>
      <c r="J284" s="46">
        <v>3.6827980132450331</v>
      </c>
      <c r="K284" s="15">
        <v>2.6684704999999997</v>
      </c>
      <c r="L284" s="16">
        <v>1094.0729049999998</v>
      </c>
    </row>
    <row r="285" spans="1:12" ht="15.95" customHeight="1" x14ac:dyDescent="0.2">
      <c r="A285" s="82" t="s">
        <v>370</v>
      </c>
      <c r="B285" s="82" t="s">
        <v>291</v>
      </c>
      <c r="C285" s="4" t="s">
        <v>84</v>
      </c>
      <c r="D285" s="16">
        <v>190.8</v>
      </c>
      <c r="E285" s="15">
        <v>17.961488000000003</v>
      </c>
      <c r="F285" s="20">
        <v>16.2775985</v>
      </c>
      <c r="G285" s="15">
        <v>11.22593</v>
      </c>
      <c r="H285" s="20">
        <v>7.2968545000000011</v>
      </c>
      <c r="I285" s="15">
        <v>4.7710202499999994</v>
      </c>
      <c r="J285" s="46">
        <v>3.8655953642384109</v>
      </c>
      <c r="K285" s="15">
        <v>2.8064825</v>
      </c>
      <c r="L285" s="16">
        <v>1150.657825</v>
      </c>
    </row>
    <row r="286" spans="1:12" ht="15.95" customHeight="1" x14ac:dyDescent="0.2">
      <c r="A286" s="82" t="s">
        <v>368</v>
      </c>
      <c r="B286" s="82" t="s">
        <v>291</v>
      </c>
      <c r="C286" s="4" t="s">
        <v>84</v>
      </c>
      <c r="D286" s="16">
        <v>233.20000000000002</v>
      </c>
      <c r="E286" s="15">
        <v>16.884019200000001</v>
      </c>
      <c r="F286" s="20">
        <v>12.730642399999999</v>
      </c>
      <c r="G286" s="15">
        <v>8.5491119999999992</v>
      </c>
      <c r="H286" s="20">
        <v>5.1366328000000001</v>
      </c>
      <c r="I286" s="15">
        <v>3.5387676000000003</v>
      </c>
      <c r="J286" s="46">
        <v>2.7651258278145701</v>
      </c>
      <c r="K286" s="15">
        <v>2.1134279999999999</v>
      </c>
      <c r="L286" s="16">
        <v>810.00747999999999</v>
      </c>
    </row>
    <row r="287" spans="1:12" ht="15.95" customHeight="1" x14ac:dyDescent="0.2">
      <c r="A287" s="82" t="s">
        <v>372</v>
      </c>
      <c r="B287" s="82" t="s">
        <v>291</v>
      </c>
      <c r="C287" s="4" t="s">
        <v>84</v>
      </c>
      <c r="D287" s="16">
        <v>190.8</v>
      </c>
      <c r="E287" s="15">
        <v>17.041408000000001</v>
      </c>
      <c r="F287" s="20">
        <v>15.443775999999998</v>
      </c>
      <c r="G287" s="15">
        <v>10.650880000000001</v>
      </c>
      <c r="H287" s="20">
        <v>6.9230720000000003</v>
      </c>
      <c r="I287" s="15">
        <v>4.526624</v>
      </c>
      <c r="J287" s="46">
        <v>3.6751814569536423</v>
      </c>
      <c r="K287" s="15">
        <v>2.6627200000000002</v>
      </c>
      <c r="L287" s="16">
        <v>1091.7151999999999</v>
      </c>
    </row>
    <row r="288" spans="1:12" ht="15.95" customHeight="1" x14ac:dyDescent="0.2">
      <c r="A288" s="82" t="s">
        <v>373</v>
      </c>
      <c r="B288" s="82" t="s">
        <v>291</v>
      </c>
      <c r="C288" s="4" t="s">
        <v>84</v>
      </c>
      <c r="D288" s="16">
        <v>233.20000000000002</v>
      </c>
      <c r="E288" s="15">
        <v>21.170998399999998</v>
      </c>
      <c r="F288" s="20">
        <v>16.6157173</v>
      </c>
      <c r="G288" s="15">
        <v>11.228473999999999</v>
      </c>
      <c r="H288" s="20">
        <v>6.8782180999999998</v>
      </c>
      <c r="I288" s="15">
        <v>4.6774964499999996</v>
      </c>
      <c r="J288" s="46">
        <v>3.6523317880794703</v>
      </c>
      <c r="K288" s="15">
        <v>2.7832684999999997</v>
      </c>
      <c r="L288" s="16">
        <v>1023.2472499999999</v>
      </c>
    </row>
    <row r="289" spans="1:12" ht="15.95" customHeight="1" x14ac:dyDescent="0.2">
      <c r="A289" s="82" t="s">
        <v>374</v>
      </c>
      <c r="B289" s="82" t="s">
        <v>291</v>
      </c>
      <c r="C289" s="4" t="s">
        <v>84</v>
      </c>
      <c r="D289" s="16">
        <v>233.20000000000002</v>
      </c>
      <c r="E289" s="15">
        <v>18.194688000000003</v>
      </c>
      <c r="F289" s="20">
        <v>13.918436</v>
      </c>
      <c r="G289" s="15">
        <v>9.3682800000000022</v>
      </c>
      <c r="H289" s="20">
        <v>5.6690920000000009</v>
      </c>
      <c r="I289" s="15">
        <v>3.8869140000000004</v>
      </c>
      <c r="J289" s="46">
        <v>3.036373509933775</v>
      </c>
      <c r="K289" s="15">
        <v>2.3182200000000006</v>
      </c>
      <c r="L289" s="16">
        <v>893.97220000000004</v>
      </c>
    </row>
    <row r="290" spans="1:12" ht="15.95" customHeight="1" x14ac:dyDescent="0.2">
      <c r="A290" s="82" t="s">
        <v>375</v>
      </c>
      <c r="B290" s="82" t="s">
        <v>291</v>
      </c>
      <c r="C290" s="4" t="s">
        <v>84</v>
      </c>
      <c r="D290" s="16">
        <v>233.20000000000002</v>
      </c>
      <c r="E290" s="15">
        <v>18.999609600000003</v>
      </c>
      <c r="F290" s="20">
        <v>14.6478962</v>
      </c>
      <c r="G290" s="15">
        <v>9.8713560000000005</v>
      </c>
      <c r="H290" s="20">
        <v>5.996091400000001</v>
      </c>
      <c r="I290" s="15">
        <v>4.1007213</v>
      </c>
      <c r="J290" s="46">
        <v>3.2029549668874173</v>
      </c>
      <c r="K290" s="15">
        <v>2.4439890000000002</v>
      </c>
      <c r="L290" s="16">
        <v>945.53748999999993</v>
      </c>
    </row>
    <row r="291" spans="1:12" ht="15.95" customHeight="1" x14ac:dyDescent="0.2">
      <c r="A291" s="82" t="s">
        <v>376</v>
      </c>
      <c r="B291" s="82" t="s">
        <v>291</v>
      </c>
      <c r="C291" s="4" t="s">
        <v>84</v>
      </c>
      <c r="D291" s="16">
        <v>233.20000000000002</v>
      </c>
      <c r="E291" s="15">
        <v>19.984687104000002</v>
      </c>
      <c r="F291" s="20">
        <v>15.540622687999999</v>
      </c>
      <c r="G291" s="15">
        <v>10.487029440000001</v>
      </c>
      <c r="H291" s="20">
        <v>6.3962791360000004</v>
      </c>
      <c r="I291" s="15">
        <v>4.3623825120000008</v>
      </c>
      <c r="J291" s="46">
        <v>3.4068203443708613</v>
      </c>
      <c r="K291" s="15">
        <v>2.5979073600000002</v>
      </c>
      <c r="L291" s="16">
        <v>1008.6440176</v>
      </c>
    </row>
    <row r="292" spans="1:12" ht="15.95" customHeight="1" x14ac:dyDescent="0.2">
      <c r="A292" s="82" t="s">
        <v>377</v>
      </c>
      <c r="B292" s="82" t="s">
        <v>291</v>
      </c>
      <c r="C292" s="4" t="s">
        <v>84</v>
      </c>
      <c r="D292" s="16">
        <v>233.20000000000002</v>
      </c>
      <c r="E292" s="15">
        <v>19.514854399999997</v>
      </c>
      <c r="F292" s="20">
        <v>15.114836799999997</v>
      </c>
      <c r="G292" s="15">
        <v>10.193384</v>
      </c>
      <c r="H292" s="20">
        <v>6.2054096000000003</v>
      </c>
      <c r="I292" s="15">
        <v>4.2375831999999996</v>
      </c>
      <c r="J292" s="46">
        <v>3.309586754966888</v>
      </c>
      <c r="K292" s="15">
        <v>2.5244959999999996</v>
      </c>
      <c r="L292" s="16">
        <v>978.54535999999996</v>
      </c>
    </row>
    <row r="293" spans="1:12" ht="15.95" customHeight="1" x14ac:dyDescent="0.2">
      <c r="A293" s="82" t="s">
        <v>378</v>
      </c>
      <c r="B293" s="82" t="s">
        <v>291</v>
      </c>
      <c r="C293" s="4" t="s">
        <v>84</v>
      </c>
      <c r="D293" s="16">
        <v>233.20000000000002</v>
      </c>
      <c r="E293" s="15">
        <v>20.214115200000002</v>
      </c>
      <c r="F293" s="20">
        <v>15.748541899999999</v>
      </c>
      <c r="G293" s="15">
        <v>10.630421999999999</v>
      </c>
      <c r="H293" s="20">
        <v>6.4894843000000009</v>
      </c>
      <c r="I293" s="15">
        <v>4.4233243499999997</v>
      </c>
      <c r="J293" s="46">
        <v>3.4543013245033118</v>
      </c>
      <c r="K293" s="15">
        <v>2.6337554999999999</v>
      </c>
      <c r="L293" s="16">
        <v>1023.3417549999999</v>
      </c>
    </row>
    <row r="294" spans="1:12" ht="15.95" customHeight="1" x14ac:dyDescent="0.2">
      <c r="A294" s="82" t="s">
        <v>379</v>
      </c>
      <c r="B294" s="82" t="s">
        <v>291</v>
      </c>
      <c r="C294" s="4"/>
      <c r="D294" s="16">
        <v>233.20000000000002</v>
      </c>
      <c r="E294" s="15">
        <v>17.913999999999998</v>
      </c>
      <c r="F294" s="20">
        <v>13.663400000000001</v>
      </c>
      <c r="G294" s="15">
        <v>9.1902000000000008</v>
      </c>
      <c r="H294" s="20">
        <v>5.5544000000000002</v>
      </c>
      <c r="I294" s="15">
        <v>3.8160000000000003</v>
      </c>
      <c r="J294" s="46">
        <v>2.9786000000000001</v>
      </c>
      <c r="K294" s="15">
        <v>2.2789999999999999</v>
      </c>
      <c r="L294" s="16">
        <v>875.97975999999994</v>
      </c>
    </row>
    <row r="295" spans="1:12" ht="15.95" customHeight="1" x14ac:dyDescent="0.2">
      <c r="A295" s="82" t="s">
        <v>380</v>
      </c>
      <c r="B295" s="82" t="s">
        <v>291</v>
      </c>
      <c r="C295" s="4" t="s">
        <v>84</v>
      </c>
      <c r="D295" s="16">
        <v>233.20000000000002</v>
      </c>
      <c r="E295" s="15">
        <v>19.255705599999999</v>
      </c>
      <c r="F295" s="20">
        <v>14.8799832</v>
      </c>
      <c r="G295" s="15">
        <v>10.031416</v>
      </c>
      <c r="H295" s="20">
        <v>6.1001304000000012</v>
      </c>
      <c r="I295" s="15">
        <v>4.1687468000000001</v>
      </c>
      <c r="J295" s="46">
        <v>3.2559549668874177</v>
      </c>
      <c r="K295" s="15">
        <v>2.4840040000000001</v>
      </c>
      <c r="L295" s="16">
        <v>961.94363999999996</v>
      </c>
    </row>
    <row r="296" spans="1:12" ht="15.95" customHeight="1" x14ac:dyDescent="0.2">
      <c r="A296" s="82" t="s">
        <v>381</v>
      </c>
      <c r="B296" s="83" t="s">
        <v>291</v>
      </c>
      <c r="C296" s="4" t="s">
        <v>84</v>
      </c>
      <c r="D296" s="16">
        <v>233.20000000000002</v>
      </c>
      <c r="E296" s="15">
        <v>18.850022400000004</v>
      </c>
      <c r="F296" s="20">
        <v>14.512332800000001</v>
      </c>
      <c r="G296" s="15">
        <v>9.7778639999999992</v>
      </c>
      <c r="H296" s="20">
        <v>5.9353216000000009</v>
      </c>
      <c r="I296" s="15">
        <v>4.0609872000000005</v>
      </c>
      <c r="J296" s="46">
        <v>3.1719973509933777</v>
      </c>
      <c r="K296" s="15">
        <v>2.4206159999999999</v>
      </c>
      <c r="L296" s="16">
        <v>935.95456000000001</v>
      </c>
    </row>
    <row r="297" spans="1:12" ht="15.95" customHeight="1" x14ac:dyDescent="0.2">
      <c r="A297" s="82" t="s">
        <v>382</v>
      </c>
      <c r="B297" s="82" t="s">
        <v>291</v>
      </c>
      <c r="C297" s="4" t="s">
        <v>84</v>
      </c>
      <c r="D297" s="16">
        <v>233.20000000000002</v>
      </c>
      <c r="E297" s="15">
        <v>17.258496000000001</v>
      </c>
      <c r="F297" s="20">
        <v>13.070011999999998</v>
      </c>
      <c r="G297" s="15">
        <v>8.7831600000000005</v>
      </c>
      <c r="H297" s="20">
        <v>5.2887640000000014</v>
      </c>
      <c r="I297" s="15">
        <v>3.6382380000000003</v>
      </c>
      <c r="J297" s="46">
        <v>2.8426251655629144</v>
      </c>
      <c r="K297" s="15">
        <v>2.1719400000000002</v>
      </c>
      <c r="L297" s="16">
        <v>833.99739999999997</v>
      </c>
    </row>
    <row r="298" spans="1:12" ht="15.95" customHeight="1" x14ac:dyDescent="0.2">
      <c r="A298" s="82" t="s">
        <v>383</v>
      </c>
      <c r="B298" s="82" t="s">
        <v>291</v>
      </c>
      <c r="C298" s="4" t="s">
        <v>84</v>
      </c>
      <c r="D298" s="16">
        <v>233.20000000000002</v>
      </c>
      <c r="E298" s="15">
        <v>19.8828864</v>
      </c>
      <c r="F298" s="20">
        <v>15.448365799999998</v>
      </c>
      <c r="G298" s="15">
        <v>10.423404</v>
      </c>
      <c r="H298" s="20">
        <v>6.3549225999999992</v>
      </c>
      <c r="I298" s="15">
        <v>4.3353417000000007</v>
      </c>
      <c r="J298" s="46">
        <v>3.3857523178807947</v>
      </c>
      <c r="K298" s="15">
        <v>2.582001</v>
      </c>
      <c r="L298" s="16">
        <v>1002.1224099999998</v>
      </c>
    </row>
    <row r="299" spans="1:12" ht="15.95" customHeight="1" x14ac:dyDescent="0.2">
      <c r="A299" s="82" t="s">
        <v>384</v>
      </c>
      <c r="B299" s="83" t="s">
        <v>291</v>
      </c>
      <c r="C299" s="4" t="s">
        <v>84</v>
      </c>
      <c r="D299" s="16">
        <v>233.20000000000002</v>
      </c>
      <c r="E299" s="15">
        <v>19.220428800000001</v>
      </c>
      <c r="F299" s="20">
        <v>14.848013599999998</v>
      </c>
      <c r="G299" s="15">
        <v>10.009367999999998</v>
      </c>
      <c r="H299" s="20">
        <v>6.0857991999999994</v>
      </c>
      <c r="I299" s="15">
        <v>4.1593764000000002</v>
      </c>
      <c r="J299" s="46">
        <v>3.2486543046357621</v>
      </c>
      <c r="K299" s="15">
        <v>2.4784919999999997</v>
      </c>
      <c r="L299" s="16">
        <v>959.68371999999988</v>
      </c>
    </row>
    <row r="300" spans="1:12" ht="15.95" customHeight="1" x14ac:dyDescent="0.2">
      <c r="A300" s="85" t="s">
        <v>385</v>
      </c>
      <c r="B300" s="82" t="s">
        <v>291</v>
      </c>
      <c r="C300" s="4" t="s">
        <v>84</v>
      </c>
      <c r="D300" s="16">
        <v>212</v>
      </c>
      <c r="E300" s="15">
        <v>17.667062400000002</v>
      </c>
      <c r="F300" s="20">
        <v>16.010775299999999</v>
      </c>
      <c r="G300" s="15">
        <v>11.041914</v>
      </c>
      <c r="H300" s="20">
        <v>7.1772441000000011</v>
      </c>
      <c r="I300" s="15">
        <v>4.6928134500000001</v>
      </c>
      <c r="J300" s="46">
        <v>3.8046629139072854</v>
      </c>
      <c r="K300" s="15">
        <v>2.7604785000000001</v>
      </c>
      <c r="L300" s="16">
        <v>1131.7961850000002</v>
      </c>
    </row>
    <row r="301" spans="1:12" ht="15.95" customHeight="1" x14ac:dyDescent="0.2">
      <c r="A301" s="82" t="s">
        <v>386</v>
      </c>
      <c r="B301" s="82" t="s">
        <v>291</v>
      </c>
      <c r="C301" s="4" t="s">
        <v>84</v>
      </c>
      <c r="D301" s="16">
        <v>233.20000000000002</v>
      </c>
      <c r="E301" s="15">
        <v>17.851417600000005</v>
      </c>
      <c r="F301" s="20">
        <v>13.6073472</v>
      </c>
      <c r="G301" s="15">
        <v>9.1537360000000003</v>
      </c>
      <c r="H301" s="20">
        <v>5.5296384000000014</v>
      </c>
      <c r="I301" s="15">
        <v>3.7957328000000001</v>
      </c>
      <c r="J301" s="46">
        <v>2.9653324503311262</v>
      </c>
      <c r="K301" s="15">
        <v>2.2645840000000002</v>
      </c>
      <c r="L301" s="16">
        <v>871.98144000000013</v>
      </c>
    </row>
    <row r="302" spans="1:12" ht="15.95" customHeight="1" x14ac:dyDescent="0.2">
      <c r="A302" s="82" t="s">
        <v>387</v>
      </c>
      <c r="B302" s="82" t="s">
        <v>291</v>
      </c>
      <c r="C302" s="4" t="s">
        <v>84</v>
      </c>
      <c r="D302" s="16">
        <v>233.20000000000002</v>
      </c>
      <c r="E302" s="15">
        <v>17.882624</v>
      </c>
      <c r="F302" s="20">
        <v>13.635627999999999</v>
      </c>
      <c r="G302" s="15">
        <v>9.1732399999999998</v>
      </c>
      <c r="H302" s="20">
        <v>5.5423160000000005</v>
      </c>
      <c r="I302" s="15">
        <v>3.8040219999999998</v>
      </c>
      <c r="J302" s="46">
        <v>2.9717907284768215</v>
      </c>
      <c r="K302" s="15">
        <v>2.26946</v>
      </c>
      <c r="L302" s="16">
        <v>873.98059999999987</v>
      </c>
    </row>
    <row r="303" spans="1:12" ht="15.95" customHeight="1" x14ac:dyDescent="0.2">
      <c r="A303" s="82" t="s">
        <v>388</v>
      </c>
      <c r="B303" s="82" t="s">
        <v>291</v>
      </c>
      <c r="C303" s="4" t="s">
        <v>84</v>
      </c>
      <c r="D303" s="16">
        <v>233.20000000000002</v>
      </c>
      <c r="E303" s="15">
        <v>16.884019200000001</v>
      </c>
      <c r="F303" s="20">
        <v>12.730642399999999</v>
      </c>
      <c r="G303" s="15">
        <v>8.5491119999999992</v>
      </c>
      <c r="H303" s="20">
        <v>5.1366328000000001</v>
      </c>
      <c r="I303" s="15">
        <v>3.5387676000000003</v>
      </c>
      <c r="J303" s="46">
        <v>2.7651258278145701</v>
      </c>
      <c r="K303" s="15">
        <v>2.1134279999999999</v>
      </c>
      <c r="L303" s="16">
        <v>810.00747999999999</v>
      </c>
    </row>
    <row r="304" spans="1:12" ht="15.95" customHeight="1" x14ac:dyDescent="0.2">
      <c r="A304" s="82" t="s">
        <v>389</v>
      </c>
      <c r="B304" s="82" t="s">
        <v>291</v>
      </c>
      <c r="C304" s="4" t="s">
        <v>84</v>
      </c>
      <c r="D304" s="16">
        <v>233.20000000000002</v>
      </c>
      <c r="E304" s="15">
        <v>19.220428800000001</v>
      </c>
      <c r="F304" s="20">
        <v>14.848013599999998</v>
      </c>
      <c r="G304" s="15">
        <v>10.009367999999998</v>
      </c>
      <c r="H304" s="20">
        <v>6.0857991999999994</v>
      </c>
      <c r="I304" s="15">
        <v>4.1593764000000002</v>
      </c>
      <c r="J304" s="46">
        <v>3.2486543046357621</v>
      </c>
      <c r="K304" s="15">
        <v>2.4784919999999997</v>
      </c>
      <c r="L304" s="16">
        <v>959.68371999999988</v>
      </c>
    </row>
    <row r="305" spans="1:12" ht="15.95" customHeight="1" x14ac:dyDescent="0.2">
      <c r="A305" s="82" t="s">
        <v>390</v>
      </c>
      <c r="B305" s="82" t="s">
        <v>291</v>
      </c>
      <c r="C305" s="4" t="s">
        <v>84</v>
      </c>
      <c r="D305" s="16">
        <v>233.20000000000002</v>
      </c>
      <c r="E305" s="15">
        <v>16.103859199999999</v>
      </c>
      <c r="F305" s="20">
        <v>12.023622399999999</v>
      </c>
      <c r="G305" s="15">
        <v>8.0615120000000005</v>
      </c>
      <c r="H305" s="20">
        <v>4.8196928000000003</v>
      </c>
      <c r="I305" s="15">
        <v>3.3315376000000003</v>
      </c>
      <c r="J305" s="46">
        <v>2.6036688741721856</v>
      </c>
      <c r="K305" s="15">
        <v>1.9915280000000002</v>
      </c>
      <c r="L305" s="16">
        <v>760.02847999999994</v>
      </c>
    </row>
    <row r="306" spans="1:12" ht="15.95" customHeight="1" x14ac:dyDescent="0.2">
      <c r="A306" s="82" t="s">
        <v>391</v>
      </c>
      <c r="B306" s="82" t="s">
        <v>291</v>
      </c>
      <c r="C306" s="4" t="s">
        <v>84</v>
      </c>
      <c r="D306" s="16">
        <v>233.20000000000002</v>
      </c>
      <c r="E306" s="15">
        <v>17.102464000000001</v>
      </c>
      <c r="F306" s="20">
        <v>12.928607999999999</v>
      </c>
      <c r="G306" s="15">
        <v>8.6856399999999994</v>
      </c>
      <c r="H306" s="20">
        <v>5.2253759999999998</v>
      </c>
      <c r="I306" s="15">
        <v>3.5967919999999998</v>
      </c>
      <c r="J306" s="46">
        <v>2.810333774834437</v>
      </c>
      <c r="K306" s="15">
        <v>2.1475599999999999</v>
      </c>
      <c r="L306" s="16">
        <v>824.00159999999994</v>
      </c>
    </row>
    <row r="307" spans="1:12" ht="15.95" customHeight="1" x14ac:dyDescent="0.2">
      <c r="A307" s="82" t="s">
        <v>392</v>
      </c>
      <c r="B307" s="82" t="s">
        <v>291</v>
      </c>
      <c r="C307" s="4" t="s">
        <v>84</v>
      </c>
      <c r="D307" s="16">
        <v>233.20000000000002</v>
      </c>
      <c r="E307" s="15">
        <v>16.478336000000002</v>
      </c>
      <c r="F307" s="20">
        <v>12.362991999999998</v>
      </c>
      <c r="G307" s="15">
        <v>8.2955600000000018</v>
      </c>
      <c r="H307" s="20">
        <v>4.9718240000000007</v>
      </c>
      <c r="I307" s="15">
        <v>3.4310080000000003</v>
      </c>
      <c r="J307" s="46">
        <v>2.68116821192053</v>
      </c>
      <c r="K307" s="15">
        <v>2.0500400000000001</v>
      </c>
      <c r="L307" s="16">
        <v>784.01840000000004</v>
      </c>
    </row>
    <row r="308" spans="1:12" ht="15.95" customHeight="1" x14ac:dyDescent="0.2">
      <c r="A308" s="82" t="s">
        <v>393</v>
      </c>
      <c r="B308" s="82" t="s">
        <v>291</v>
      </c>
      <c r="C308" s="4" t="s">
        <v>84</v>
      </c>
      <c r="D308" s="16">
        <v>233.20000000000002</v>
      </c>
      <c r="E308" s="15">
        <v>18.966110208000003</v>
      </c>
      <c r="F308" s="20">
        <v>14.617537376</v>
      </c>
      <c r="G308" s="15">
        <v>9.8504188799999994</v>
      </c>
      <c r="H308" s="20">
        <v>5.9824822720000004</v>
      </c>
      <c r="I308" s="15">
        <v>4.091823024</v>
      </c>
      <c r="J308" s="46">
        <v>3.1960221456953644</v>
      </c>
      <c r="K308" s="15">
        <v>2.4387547199999999</v>
      </c>
      <c r="L308" s="16">
        <v>943.39143520000005</v>
      </c>
    </row>
    <row r="309" spans="1:12" ht="15.95" customHeight="1" x14ac:dyDescent="0.2">
      <c r="A309" s="82" t="s">
        <v>394</v>
      </c>
      <c r="B309" s="82" t="s">
        <v>291</v>
      </c>
      <c r="C309" s="4" t="s">
        <v>84</v>
      </c>
      <c r="D309" s="16">
        <v>233.20000000000002</v>
      </c>
      <c r="E309" s="15">
        <v>21.428620800000001</v>
      </c>
      <c r="F309" s="20">
        <v>16.8491876</v>
      </c>
      <c r="G309" s="15">
        <v>11.389488</v>
      </c>
      <c r="H309" s="20">
        <v>6.9828772000000008</v>
      </c>
      <c r="I309" s="15">
        <v>4.7459274000000002</v>
      </c>
      <c r="J309" s="46">
        <v>3.7056476821192055</v>
      </c>
      <c r="K309" s="15">
        <v>2.8235220000000001</v>
      </c>
      <c r="L309" s="16">
        <v>1101.1460199999999</v>
      </c>
    </row>
    <row r="310" spans="1:12" ht="15.95" customHeight="1" x14ac:dyDescent="0.2">
      <c r="A310" s="82" t="s">
        <v>395</v>
      </c>
      <c r="B310" s="82" t="s">
        <v>291</v>
      </c>
      <c r="C310" s="4" t="s">
        <v>84</v>
      </c>
      <c r="D310" s="16">
        <v>233.20000000000002</v>
      </c>
      <c r="E310" s="15">
        <v>19.411737600000002</v>
      </c>
      <c r="F310" s="20">
        <v>15.021387199999999</v>
      </c>
      <c r="G310" s="15">
        <v>10.128936000000001</v>
      </c>
      <c r="H310" s="20">
        <v>6.163518400000001</v>
      </c>
      <c r="I310" s="15">
        <v>4.2101927999999997</v>
      </c>
      <c r="J310" s="46">
        <v>3.2882463576158947</v>
      </c>
      <c r="K310" s="15">
        <v>2.5083840000000004</v>
      </c>
      <c r="L310" s="16">
        <v>971.9394400000001</v>
      </c>
    </row>
    <row r="311" spans="1:12" ht="15.95" customHeight="1" x14ac:dyDescent="0.2">
      <c r="A311" s="82" t="s">
        <v>396</v>
      </c>
      <c r="B311" s="82" t="s">
        <v>291</v>
      </c>
      <c r="C311" s="4" t="s">
        <v>84</v>
      </c>
      <c r="D311" s="16">
        <v>212</v>
      </c>
      <c r="E311" s="15">
        <v>16.950502400000001</v>
      </c>
      <c r="F311" s="20">
        <v>15.361392800000001</v>
      </c>
      <c r="G311" s="15">
        <v>10.594064000000001</v>
      </c>
      <c r="H311" s="20">
        <v>6.8861416000000011</v>
      </c>
      <c r="I311" s="15">
        <v>4.5024772000000004</v>
      </c>
      <c r="J311" s="46">
        <v>3.6563682119205305</v>
      </c>
      <c r="K311" s="15">
        <v>2.6485160000000003</v>
      </c>
      <c r="L311" s="16">
        <v>1085.89156</v>
      </c>
    </row>
    <row r="312" spans="1:12" ht="15.95" customHeight="1" x14ac:dyDescent="0.2">
      <c r="A312" s="82" t="s">
        <v>397</v>
      </c>
      <c r="B312" s="82" t="s">
        <v>291</v>
      </c>
      <c r="C312" s="4" t="s">
        <v>84</v>
      </c>
      <c r="D312" s="16">
        <v>233.20000000000002</v>
      </c>
      <c r="E312" s="15">
        <v>19.442944000000001</v>
      </c>
      <c r="F312" s="20">
        <v>15.049668000000002</v>
      </c>
      <c r="G312" s="15">
        <v>10.148440000000001</v>
      </c>
      <c r="H312" s="20">
        <v>6.1761960000000009</v>
      </c>
      <c r="I312" s="15">
        <v>4.2184820000000007</v>
      </c>
      <c r="J312" s="46">
        <v>3.2947046357615899</v>
      </c>
      <c r="K312" s="15">
        <v>2.5132600000000003</v>
      </c>
      <c r="L312" s="16">
        <v>973.93860000000006</v>
      </c>
    </row>
    <row r="313" spans="1:12" ht="15.95" customHeight="1" x14ac:dyDescent="0.2">
      <c r="A313" s="82" t="s">
        <v>398</v>
      </c>
      <c r="B313" s="82" t="s">
        <v>291</v>
      </c>
      <c r="C313" s="4" t="s">
        <v>84</v>
      </c>
      <c r="D313" s="16">
        <v>233.20000000000002</v>
      </c>
      <c r="E313" s="15">
        <v>17.913830400000002</v>
      </c>
      <c r="F313" s="20">
        <v>13.6639088</v>
      </c>
      <c r="G313" s="15">
        <v>9.1927439999999994</v>
      </c>
      <c r="H313" s="20">
        <v>5.5549936000000004</v>
      </c>
      <c r="I313" s="15">
        <v>3.8123112000000003</v>
      </c>
      <c r="J313" s="46">
        <v>2.9782490066225167</v>
      </c>
      <c r="K313" s="15">
        <v>2.2743359999999999</v>
      </c>
      <c r="L313" s="16">
        <v>875.97975999999994</v>
      </c>
    </row>
    <row r="314" spans="1:12" ht="15.95" customHeight="1" x14ac:dyDescent="0.2">
      <c r="A314" s="82" t="s">
        <v>399</v>
      </c>
      <c r="B314" s="82" t="s">
        <v>291</v>
      </c>
      <c r="C314" s="4" t="s">
        <v>84</v>
      </c>
      <c r="D314" s="16">
        <v>233.20000000000002</v>
      </c>
      <c r="E314" s="15">
        <v>16.353510400000001</v>
      </c>
      <c r="F314" s="20">
        <v>12.2498688</v>
      </c>
      <c r="G314" s="15">
        <v>8.217544000000002</v>
      </c>
      <c r="H314" s="20">
        <v>4.9211136000000009</v>
      </c>
      <c r="I314" s="15">
        <v>3.3978512000000003</v>
      </c>
      <c r="J314" s="46">
        <v>2.6553350993377487</v>
      </c>
      <c r="K314" s="15">
        <v>2.0305360000000001</v>
      </c>
      <c r="L314" s="16">
        <v>776.02175999999997</v>
      </c>
    </row>
    <row r="315" spans="1:12" ht="15.95" customHeight="1" x14ac:dyDescent="0.2">
      <c r="A315" s="82" t="s">
        <v>400</v>
      </c>
      <c r="B315" s="82" t="s">
        <v>291</v>
      </c>
      <c r="C315" s="4" t="s">
        <v>84</v>
      </c>
      <c r="D315" s="16">
        <v>233.20000000000002</v>
      </c>
      <c r="E315" s="15">
        <v>17.320908800000005</v>
      </c>
      <c r="F315" s="20">
        <v>13.1265736</v>
      </c>
      <c r="G315" s="15">
        <v>8.8221680000000013</v>
      </c>
      <c r="H315" s="20">
        <v>5.3141192000000004</v>
      </c>
      <c r="I315" s="15">
        <v>3.6548164000000005</v>
      </c>
      <c r="J315" s="46">
        <v>2.8555417218543053</v>
      </c>
      <c r="K315" s="15">
        <v>2.1816920000000004</v>
      </c>
      <c r="L315" s="16">
        <v>837.99572000000012</v>
      </c>
    </row>
    <row r="316" spans="1:12" ht="15.95" customHeight="1" x14ac:dyDescent="0.2">
      <c r="A316" s="82" t="s">
        <v>401</v>
      </c>
      <c r="B316" s="82" t="s">
        <v>291</v>
      </c>
      <c r="C316" s="4" t="s">
        <v>84</v>
      </c>
      <c r="D316" s="16">
        <v>233.20000000000002</v>
      </c>
      <c r="E316" s="15">
        <v>19.8828864</v>
      </c>
      <c r="F316" s="20">
        <v>15.448365799999998</v>
      </c>
      <c r="G316" s="15">
        <v>10.423404</v>
      </c>
      <c r="H316" s="20">
        <v>6.3549225999999992</v>
      </c>
      <c r="I316" s="15">
        <v>4.3353417000000007</v>
      </c>
      <c r="J316" s="46">
        <v>3.3857523178807947</v>
      </c>
      <c r="K316" s="15">
        <v>2.582001</v>
      </c>
      <c r="L316" s="16">
        <v>1002.1224099999998</v>
      </c>
    </row>
    <row r="317" spans="1:12" ht="15.95" customHeight="1" x14ac:dyDescent="0.2">
      <c r="A317" s="82" t="s">
        <v>402</v>
      </c>
      <c r="B317" s="82" t="s">
        <v>291</v>
      </c>
      <c r="C317" s="4" t="s">
        <v>84</v>
      </c>
      <c r="D317" s="16">
        <v>233.20000000000002</v>
      </c>
      <c r="E317" s="15">
        <v>20.441548800000003</v>
      </c>
      <c r="F317" s="20">
        <v>15.9546536</v>
      </c>
      <c r="G317" s="15">
        <v>10.772568000000001</v>
      </c>
      <c r="H317" s="20">
        <v>6.5818792000000022</v>
      </c>
      <c r="I317" s="15">
        <v>4.4837364000000006</v>
      </c>
      <c r="J317" s="46">
        <v>3.5013695364238417</v>
      </c>
      <c r="K317" s="15">
        <v>2.6692920000000004</v>
      </c>
      <c r="L317" s="16">
        <v>1037.9117200000001</v>
      </c>
    </row>
    <row r="318" spans="1:12" ht="15.95" customHeight="1" x14ac:dyDescent="0.2">
      <c r="A318" s="82" t="s">
        <v>403</v>
      </c>
      <c r="B318" s="82" t="s">
        <v>291</v>
      </c>
      <c r="C318" s="4" t="s">
        <v>84</v>
      </c>
      <c r="D318" s="16">
        <v>233.20000000000002</v>
      </c>
      <c r="E318" s="15">
        <v>19.183625600000003</v>
      </c>
      <c r="F318" s="20">
        <v>14.814660699999999</v>
      </c>
      <c r="G318" s="15">
        <v>9.9863660000000003</v>
      </c>
      <c r="H318" s="20">
        <v>6.0708479000000004</v>
      </c>
      <c r="I318" s="15">
        <v>4.1496005499999997</v>
      </c>
      <c r="J318" s="46">
        <v>3.2410377483443713</v>
      </c>
      <c r="K318" s="15">
        <v>2.4727415000000001</v>
      </c>
      <c r="L318" s="16">
        <v>957.32601499999998</v>
      </c>
    </row>
    <row r="319" spans="1:12" ht="15.95" customHeight="1" x14ac:dyDescent="0.2">
      <c r="A319" s="82" t="s">
        <v>404</v>
      </c>
      <c r="B319" s="82" t="s">
        <v>291</v>
      </c>
      <c r="C319" s="4" t="s">
        <v>84</v>
      </c>
      <c r="D319" s="16">
        <v>233.20000000000002</v>
      </c>
      <c r="E319" s="15">
        <v>17.233056000000001</v>
      </c>
      <c r="F319" s="20">
        <v>13.046956999999999</v>
      </c>
      <c r="G319" s="15">
        <v>8.7672600000000021</v>
      </c>
      <c r="H319" s="20">
        <v>5.2784290000000009</v>
      </c>
      <c r="I319" s="15">
        <v>3.6314805000000003</v>
      </c>
      <c r="J319" s="46">
        <v>2.8373602649006626</v>
      </c>
      <c r="K319" s="15">
        <v>2.1679650000000001</v>
      </c>
      <c r="L319" s="16">
        <v>785.25249999999994</v>
      </c>
    </row>
    <row r="320" spans="1:12" ht="15.95" customHeight="1" x14ac:dyDescent="0.2">
      <c r="A320" s="82" t="s">
        <v>405</v>
      </c>
      <c r="B320" s="82" t="s">
        <v>291</v>
      </c>
      <c r="C320" s="4" t="s">
        <v>84</v>
      </c>
      <c r="D320" s="16">
        <v>233.20000000000002</v>
      </c>
      <c r="E320" s="15">
        <v>18.475545600000004</v>
      </c>
      <c r="F320" s="20">
        <v>14.1729632</v>
      </c>
      <c r="G320" s="15">
        <v>9.5438159999999996</v>
      </c>
      <c r="H320" s="20">
        <v>5.7831904000000005</v>
      </c>
      <c r="I320" s="15">
        <v>3.9615168000000005</v>
      </c>
      <c r="J320" s="46">
        <v>3.0944980132450333</v>
      </c>
      <c r="K320" s="15">
        <v>2.362104</v>
      </c>
      <c r="L320" s="16">
        <v>911.96464000000003</v>
      </c>
    </row>
    <row r="321" spans="1:12" ht="15.95" customHeight="1" x14ac:dyDescent="0.2">
      <c r="A321" s="82" t="s">
        <v>406</v>
      </c>
      <c r="B321" s="82" t="s">
        <v>291</v>
      </c>
      <c r="C321" s="4" t="s">
        <v>84</v>
      </c>
      <c r="D321" s="16">
        <v>233.20000000000002</v>
      </c>
      <c r="E321" s="15">
        <v>18.662784000000002</v>
      </c>
      <c r="F321" s="20">
        <v>14.342648000000001</v>
      </c>
      <c r="G321" s="15">
        <v>9.6608400000000021</v>
      </c>
      <c r="H321" s="20">
        <v>5.859256000000002</v>
      </c>
      <c r="I321" s="15">
        <v>4.0112520000000007</v>
      </c>
      <c r="J321" s="46">
        <v>3.1332476821192059</v>
      </c>
      <c r="K321" s="15">
        <v>2.3913600000000002</v>
      </c>
      <c r="L321" s="16">
        <v>923.95960000000002</v>
      </c>
    </row>
    <row r="322" spans="1:12" ht="15.95" customHeight="1" x14ac:dyDescent="0.2">
      <c r="A322" s="82" t="s">
        <v>407</v>
      </c>
      <c r="B322" s="82" t="s">
        <v>291</v>
      </c>
      <c r="C322" s="4" t="s">
        <v>84</v>
      </c>
      <c r="D322" s="16">
        <v>233.20000000000002</v>
      </c>
      <c r="E322" s="15">
        <v>18.9260032</v>
      </c>
      <c r="F322" s="20">
        <v>14.581190400000001</v>
      </c>
      <c r="G322" s="15">
        <v>9.8253520000000005</v>
      </c>
      <c r="H322" s="20">
        <v>5.9661888000000003</v>
      </c>
      <c r="I322" s="15">
        <v>4.0811696</v>
      </c>
      <c r="J322" s="46">
        <v>3.1877218543046362</v>
      </c>
      <c r="K322" s="15">
        <v>2.4324880000000002</v>
      </c>
      <c r="L322" s="16">
        <v>940.82207999999991</v>
      </c>
    </row>
    <row r="323" spans="1:12" ht="15.95" customHeight="1" x14ac:dyDescent="0.2">
      <c r="A323" s="82" t="s">
        <v>408</v>
      </c>
      <c r="B323" s="82" t="s">
        <v>291</v>
      </c>
      <c r="C323" s="4" t="s">
        <v>84</v>
      </c>
      <c r="D323" s="16">
        <v>233.20000000000002</v>
      </c>
      <c r="E323" s="15">
        <v>17.008844800000002</v>
      </c>
      <c r="F323" s="20">
        <v>12.843765599999999</v>
      </c>
      <c r="G323" s="15">
        <v>8.6271280000000008</v>
      </c>
      <c r="H323" s="20">
        <v>5.1873431999999999</v>
      </c>
      <c r="I323" s="15">
        <v>3.5719243999999999</v>
      </c>
      <c r="J323" s="46">
        <v>2.7909589403973509</v>
      </c>
      <c r="K323" s="15">
        <v>2.1329320000000003</v>
      </c>
      <c r="L323" s="16">
        <v>771.70199999999988</v>
      </c>
    </row>
    <row r="324" spans="1:12" ht="15.95" customHeight="1" x14ac:dyDescent="0.2">
      <c r="A324" s="82" t="s">
        <v>409</v>
      </c>
      <c r="B324" s="82" t="s">
        <v>291</v>
      </c>
      <c r="C324" s="4" t="s">
        <v>84</v>
      </c>
      <c r="D324" s="16">
        <v>233.20000000000002</v>
      </c>
      <c r="E324" s="15">
        <v>17.085843199999999</v>
      </c>
      <c r="F324" s="20">
        <v>12.913545399999999</v>
      </c>
      <c r="G324" s="15">
        <v>8.6752519999999986</v>
      </c>
      <c r="H324" s="20">
        <v>5.2186238000000005</v>
      </c>
      <c r="I324" s="15">
        <v>3.5923770999999993</v>
      </c>
      <c r="J324" s="46">
        <v>2.8068940397350994</v>
      </c>
      <c r="K324" s="15">
        <v>2.1449629999999997</v>
      </c>
      <c r="L324" s="16">
        <v>822.93682999999987</v>
      </c>
    </row>
    <row r="325" spans="1:12" ht="15.95" customHeight="1" x14ac:dyDescent="0.2">
      <c r="A325" s="82" t="s">
        <v>410</v>
      </c>
      <c r="B325" s="82" t="s">
        <v>291</v>
      </c>
      <c r="C325" s="4" t="s">
        <v>84</v>
      </c>
      <c r="D325" s="16">
        <v>233.20000000000002</v>
      </c>
      <c r="E325" s="15">
        <v>17.882624</v>
      </c>
      <c r="F325" s="20">
        <v>13.635627999999999</v>
      </c>
      <c r="G325" s="15">
        <v>9.1732399999999998</v>
      </c>
      <c r="H325" s="20">
        <v>5.5423160000000005</v>
      </c>
      <c r="I325" s="15">
        <v>3.8040219999999998</v>
      </c>
      <c r="J325" s="46">
        <v>2.9717907284768215</v>
      </c>
      <c r="K325" s="15">
        <v>2.26946</v>
      </c>
      <c r="L325" s="16">
        <v>873.98059999999987</v>
      </c>
    </row>
    <row r="326" spans="1:12" ht="15.95" customHeight="1" x14ac:dyDescent="0.2">
      <c r="A326" s="82" t="s">
        <v>411</v>
      </c>
      <c r="B326" s="82" t="s">
        <v>291</v>
      </c>
      <c r="C326" s="4" t="s">
        <v>84</v>
      </c>
      <c r="D326" s="16">
        <v>233.20000000000002</v>
      </c>
      <c r="E326" s="15">
        <v>19.294035200000003</v>
      </c>
      <c r="F326" s="20">
        <v>14.914719399999999</v>
      </c>
      <c r="G326" s="15">
        <v>10.055372</v>
      </c>
      <c r="H326" s="20">
        <v>6.1157018000000001</v>
      </c>
      <c r="I326" s="15">
        <v>4.1789281000000003</v>
      </c>
      <c r="J326" s="46">
        <v>3.2638874172185433</v>
      </c>
      <c r="K326" s="15">
        <v>2.4899930000000001</v>
      </c>
      <c r="L326" s="16">
        <v>964.3991299999999</v>
      </c>
    </row>
    <row r="327" spans="1:12" ht="15.95" customHeight="1" x14ac:dyDescent="0.2">
      <c r="A327" s="82" t="s">
        <v>412</v>
      </c>
      <c r="B327" s="82" t="s">
        <v>291</v>
      </c>
      <c r="C327" s="4" t="s">
        <v>84</v>
      </c>
      <c r="D327" s="16">
        <v>212</v>
      </c>
      <c r="E327" s="15">
        <v>17.630259200000001</v>
      </c>
      <c r="F327" s="20">
        <v>15.977422399999998</v>
      </c>
      <c r="G327" s="15">
        <v>11.018912</v>
      </c>
      <c r="H327" s="20">
        <v>7.1622928000000003</v>
      </c>
      <c r="I327" s="15">
        <v>4.6830376000000005</v>
      </c>
      <c r="J327" s="46">
        <v>3.7970463576158942</v>
      </c>
      <c r="K327" s="15">
        <v>2.7547280000000001</v>
      </c>
      <c r="L327" s="16">
        <v>1129.43848</v>
      </c>
    </row>
    <row r="328" spans="1:12" ht="15.95" customHeight="1" x14ac:dyDescent="0.2">
      <c r="A328" s="82" t="s">
        <v>413</v>
      </c>
      <c r="B328" s="82" t="s">
        <v>291</v>
      </c>
      <c r="C328" s="4" t="s">
        <v>84</v>
      </c>
      <c r="D328" s="16">
        <v>233.20000000000002</v>
      </c>
      <c r="E328" s="15">
        <v>20.143839744000001</v>
      </c>
      <c r="F328" s="20">
        <v>15.684854767999999</v>
      </c>
      <c r="G328" s="15">
        <v>10.58649984</v>
      </c>
      <c r="H328" s="20">
        <v>6.4609348959999995</v>
      </c>
      <c r="I328" s="15">
        <v>4.4046574320000005</v>
      </c>
      <c r="J328" s="46">
        <v>3.4397575629139077</v>
      </c>
      <c r="K328" s="15">
        <v>2.6227749600000001</v>
      </c>
      <c r="L328" s="16">
        <v>1018.8397335999999</v>
      </c>
    </row>
    <row r="329" spans="1:12" ht="15.95" customHeight="1" x14ac:dyDescent="0.2">
      <c r="A329" s="82" t="s">
        <v>414</v>
      </c>
      <c r="B329" s="82" t="s">
        <v>291</v>
      </c>
      <c r="C329" s="4" t="s">
        <v>84</v>
      </c>
      <c r="D329" s="16">
        <v>233.20000000000002</v>
      </c>
      <c r="E329" s="15">
        <v>18.225894400000001</v>
      </c>
      <c r="F329" s="20">
        <v>13.946716799999999</v>
      </c>
      <c r="G329" s="15">
        <v>9.3877839999999999</v>
      </c>
      <c r="H329" s="20">
        <v>5.6817696</v>
      </c>
      <c r="I329" s="15">
        <v>3.8952032000000001</v>
      </c>
      <c r="J329" s="46">
        <v>3.0428317880794706</v>
      </c>
      <c r="K329" s="15">
        <v>2.323096</v>
      </c>
      <c r="L329" s="16">
        <v>895.97136</v>
      </c>
    </row>
    <row r="330" spans="1:12" ht="15.95" customHeight="1" x14ac:dyDescent="0.2">
      <c r="A330" s="82" t="s">
        <v>415</v>
      </c>
      <c r="B330" s="82" t="s">
        <v>291</v>
      </c>
      <c r="C330" s="4" t="s">
        <v>84</v>
      </c>
      <c r="D330" s="16">
        <v>233.20000000000002</v>
      </c>
      <c r="E330" s="15">
        <v>19.183625600000003</v>
      </c>
      <c r="F330" s="20">
        <v>14.814660699999999</v>
      </c>
      <c r="G330" s="15">
        <v>9.9863660000000003</v>
      </c>
      <c r="H330" s="20">
        <v>6.0708479000000004</v>
      </c>
      <c r="I330" s="15">
        <v>4.1496005499999997</v>
      </c>
      <c r="J330" s="46">
        <v>3.2410377483443713</v>
      </c>
      <c r="K330" s="15">
        <v>2.4727415000000001</v>
      </c>
      <c r="L330" s="16">
        <v>957.32601499999998</v>
      </c>
    </row>
    <row r="331" spans="1:12" ht="15.95" customHeight="1" x14ac:dyDescent="0.2">
      <c r="A331" s="82" t="s">
        <v>732</v>
      </c>
      <c r="B331" s="82" t="s">
        <v>291</v>
      </c>
      <c r="C331" s="4"/>
      <c r="D331" s="16">
        <v>233.20000000000002</v>
      </c>
      <c r="E331" s="15">
        <v>16.103859199999999</v>
      </c>
      <c r="F331" s="20">
        <v>12.023622399999999</v>
      </c>
      <c r="G331" s="15">
        <v>8.0615120000000005</v>
      </c>
      <c r="H331" s="20">
        <v>4.8196928000000003</v>
      </c>
      <c r="I331" s="15">
        <v>3.3315376000000003</v>
      </c>
      <c r="J331" s="46">
        <v>2.6036688741721856</v>
      </c>
      <c r="K331" s="15">
        <v>1.9915280000000002</v>
      </c>
      <c r="L331" s="16">
        <v>760.02847999999994</v>
      </c>
    </row>
    <row r="332" spans="1:12" ht="15.95" customHeight="1" x14ac:dyDescent="0.2">
      <c r="A332" s="82" t="s">
        <v>417</v>
      </c>
      <c r="B332" s="82" t="s">
        <v>291</v>
      </c>
      <c r="C332" s="4" t="s">
        <v>84</v>
      </c>
      <c r="D332" s="16">
        <v>233.20000000000002</v>
      </c>
      <c r="E332" s="15">
        <v>17.227289600000002</v>
      </c>
      <c r="F332" s="20">
        <v>13.041731199999999</v>
      </c>
      <c r="G332" s="15">
        <v>8.763656000000001</v>
      </c>
      <c r="H332" s="20">
        <v>5.2760864000000005</v>
      </c>
      <c r="I332" s="15">
        <v>3.6299487999999998</v>
      </c>
      <c r="J332" s="46">
        <v>2.8361668874172188</v>
      </c>
      <c r="K332" s="15">
        <v>2.1670640000000003</v>
      </c>
      <c r="L332" s="16">
        <v>831.9982399999999</v>
      </c>
    </row>
    <row r="333" spans="1:12" ht="15.95" customHeight="1" x14ac:dyDescent="0.2">
      <c r="A333" s="82" t="s">
        <v>418</v>
      </c>
      <c r="B333" s="82" t="s">
        <v>291</v>
      </c>
      <c r="C333" s="4" t="s">
        <v>84</v>
      </c>
      <c r="D333" s="16">
        <v>233.20000000000002</v>
      </c>
      <c r="E333" s="15">
        <v>19.286912000000001</v>
      </c>
      <c r="F333" s="20">
        <v>14.908263999999999</v>
      </c>
      <c r="G333" s="15">
        <v>10.05092</v>
      </c>
      <c r="H333" s="20">
        <v>6.1128080000000011</v>
      </c>
      <c r="I333" s="15">
        <v>4.1770360000000002</v>
      </c>
      <c r="J333" s="46">
        <v>3.2624132450331134</v>
      </c>
      <c r="K333" s="15">
        <v>2.48888</v>
      </c>
      <c r="L333" s="16">
        <v>963.94280000000003</v>
      </c>
    </row>
    <row r="334" spans="1:12" ht="15.95" customHeight="1" x14ac:dyDescent="0.2">
      <c r="A334" s="82" t="s">
        <v>419</v>
      </c>
      <c r="B334" s="82" t="s">
        <v>291</v>
      </c>
      <c r="C334" s="4" t="s">
        <v>84</v>
      </c>
      <c r="D334" s="16">
        <v>233.20000000000002</v>
      </c>
      <c r="E334" s="15">
        <v>20.035865600000005</v>
      </c>
      <c r="F334" s="20">
        <v>15.587003200000002</v>
      </c>
      <c r="G334" s="15">
        <v>10.519016000000001</v>
      </c>
      <c r="H334" s="20">
        <v>6.4170704000000001</v>
      </c>
      <c r="I334" s="15">
        <v>4.3759768000000001</v>
      </c>
      <c r="J334" s="46">
        <v>3.4174119205298017</v>
      </c>
      <c r="K334" s="15">
        <v>2.6059040000000002</v>
      </c>
      <c r="L334" s="16">
        <v>1011.92264</v>
      </c>
    </row>
    <row r="335" spans="1:12" ht="15.95" customHeight="1" x14ac:dyDescent="0.2">
      <c r="A335" s="82" t="s">
        <v>420</v>
      </c>
      <c r="B335" s="82" t="s">
        <v>291</v>
      </c>
      <c r="C335" s="4" t="s">
        <v>84</v>
      </c>
      <c r="D335" s="16">
        <v>233.20000000000002</v>
      </c>
      <c r="E335" s="15">
        <v>18.225894400000001</v>
      </c>
      <c r="F335" s="20">
        <v>13.946716799999999</v>
      </c>
      <c r="G335" s="15">
        <v>9.3877839999999999</v>
      </c>
      <c r="H335" s="20">
        <v>5.6817696</v>
      </c>
      <c r="I335" s="15">
        <v>3.8952032000000001</v>
      </c>
      <c r="J335" s="46">
        <v>3.0428317880794706</v>
      </c>
      <c r="K335" s="15">
        <v>2.323096</v>
      </c>
      <c r="L335" s="16">
        <v>895.97136</v>
      </c>
    </row>
    <row r="336" spans="1:12" ht="15.95" customHeight="1" x14ac:dyDescent="0.2">
      <c r="A336" s="82" t="s">
        <v>421</v>
      </c>
      <c r="B336" s="82" t="s">
        <v>291</v>
      </c>
      <c r="C336" s="4" t="s">
        <v>84</v>
      </c>
      <c r="D336" s="16">
        <v>233.20000000000002</v>
      </c>
      <c r="E336" s="15">
        <v>17.040051200000001</v>
      </c>
      <c r="F336" s="20">
        <v>12.872046399999999</v>
      </c>
      <c r="G336" s="15">
        <v>8.6466320000000003</v>
      </c>
      <c r="H336" s="20">
        <v>5.2000208000000008</v>
      </c>
      <c r="I336" s="15">
        <v>3.5802136000000004</v>
      </c>
      <c r="J336" s="46">
        <v>2.7974172185430466</v>
      </c>
      <c r="K336" s="15">
        <v>2.1378080000000002</v>
      </c>
      <c r="L336" s="16">
        <v>820.00328000000002</v>
      </c>
    </row>
    <row r="337" spans="1:12" ht="15.95" customHeight="1" x14ac:dyDescent="0.2">
      <c r="A337" s="82" t="s">
        <v>422</v>
      </c>
      <c r="B337" s="82" t="s">
        <v>291</v>
      </c>
      <c r="C337" s="4" t="s">
        <v>84</v>
      </c>
      <c r="D337" s="16">
        <v>233.20000000000002</v>
      </c>
      <c r="E337" s="15">
        <v>17.726592000000004</v>
      </c>
      <c r="F337" s="20">
        <v>13.494224000000001</v>
      </c>
      <c r="G337" s="15">
        <v>9.0757200000000022</v>
      </c>
      <c r="H337" s="20">
        <v>5.4789280000000007</v>
      </c>
      <c r="I337" s="15">
        <v>3.7625760000000006</v>
      </c>
      <c r="J337" s="46">
        <v>2.9394993377483445</v>
      </c>
      <c r="K337" s="15">
        <v>2.2450800000000006</v>
      </c>
      <c r="L337" s="16">
        <v>863.98479999999995</v>
      </c>
    </row>
    <row r="338" spans="1:12" ht="15.95" customHeight="1" x14ac:dyDescent="0.2">
      <c r="A338" s="82" t="s">
        <v>423</v>
      </c>
      <c r="B338" s="82" t="s">
        <v>291</v>
      </c>
      <c r="C338" s="4" t="s">
        <v>84</v>
      </c>
      <c r="D338" s="16">
        <v>233.20000000000002</v>
      </c>
      <c r="E338" s="15">
        <v>18.381926400000001</v>
      </c>
      <c r="F338" s="20">
        <v>14.088120799999999</v>
      </c>
      <c r="G338" s="15">
        <v>9.4853039999999993</v>
      </c>
      <c r="H338" s="20">
        <v>5.7451576000000006</v>
      </c>
      <c r="I338" s="15">
        <v>3.9366492000000002</v>
      </c>
      <c r="J338" s="46">
        <v>3.0751231788079472</v>
      </c>
      <c r="K338" s="15">
        <v>2.3474759999999999</v>
      </c>
      <c r="L338" s="16">
        <v>905.96716000000004</v>
      </c>
    </row>
    <row r="339" spans="1:12" ht="15.95" customHeight="1" x14ac:dyDescent="0.2">
      <c r="A339" s="82" t="s">
        <v>424</v>
      </c>
      <c r="B339" s="82" t="s">
        <v>291</v>
      </c>
      <c r="C339" s="4" t="s">
        <v>84</v>
      </c>
      <c r="D339" s="16">
        <v>233.20000000000002</v>
      </c>
      <c r="E339" s="15">
        <v>20.766163199999998</v>
      </c>
      <c r="F339" s="20">
        <v>16.248835400000001</v>
      </c>
      <c r="G339" s="15">
        <v>10.975451999999999</v>
      </c>
      <c r="H339" s="20">
        <v>6.7137538000000001</v>
      </c>
      <c r="I339" s="15">
        <v>4.5699620999999997</v>
      </c>
      <c r="J339" s="46">
        <v>3.5685496688741725</v>
      </c>
      <c r="K339" s="15">
        <v>2.7200129999999998</v>
      </c>
      <c r="L339" s="16">
        <v>1058.70733</v>
      </c>
    </row>
    <row r="340" spans="1:12" ht="15.95" customHeight="1" x14ac:dyDescent="0.2">
      <c r="A340" s="82" t="s">
        <v>425</v>
      </c>
      <c r="B340" s="82" t="s">
        <v>291</v>
      </c>
      <c r="C340" s="4" t="s">
        <v>84</v>
      </c>
      <c r="D340" s="16">
        <v>233.20000000000002</v>
      </c>
      <c r="E340" s="15">
        <v>19.006054400000004</v>
      </c>
      <c r="F340" s="20">
        <v>14.653736799999999</v>
      </c>
      <c r="G340" s="15">
        <v>9.8753840000000004</v>
      </c>
      <c r="H340" s="20">
        <v>5.9987096000000015</v>
      </c>
      <c r="I340" s="15">
        <v>4.1024332000000001</v>
      </c>
      <c r="J340" s="46">
        <v>3.2042887417218546</v>
      </c>
      <c r="K340" s="15">
        <v>2.4449960000000002</v>
      </c>
      <c r="L340" s="16">
        <v>945.95035999999993</v>
      </c>
    </row>
    <row r="341" spans="1:12" ht="15.95" customHeight="1" x14ac:dyDescent="0.2">
      <c r="A341" s="82" t="s">
        <v>426</v>
      </c>
      <c r="B341" s="82" t="s">
        <v>291</v>
      </c>
      <c r="C341" s="4" t="s">
        <v>84</v>
      </c>
      <c r="D341" s="16">
        <v>233.20000000000002</v>
      </c>
      <c r="E341" s="15">
        <v>17.383321600000002</v>
      </c>
      <c r="F341" s="20">
        <v>13.183135199999999</v>
      </c>
      <c r="G341" s="15">
        <v>8.8611760000000004</v>
      </c>
      <c r="H341" s="20">
        <v>5.3394744000000012</v>
      </c>
      <c r="I341" s="15">
        <v>3.6713947999999998</v>
      </c>
      <c r="J341" s="46">
        <v>2.8684582781456958</v>
      </c>
      <c r="K341" s="15">
        <v>2.1914440000000002</v>
      </c>
      <c r="L341" s="16">
        <v>841.99404000000004</v>
      </c>
    </row>
    <row r="342" spans="1:12" ht="15.95" customHeight="1" x14ac:dyDescent="0.2">
      <c r="A342" s="82" t="s">
        <v>427</v>
      </c>
      <c r="B342" s="82" t="s">
        <v>291</v>
      </c>
      <c r="C342" s="4" t="s">
        <v>84</v>
      </c>
      <c r="D342" s="16">
        <v>233.20000000000002</v>
      </c>
      <c r="E342" s="15">
        <v>19.257232000000002</v>
      </c>
      <c r="F342" s="20">
        <v>14.881366499999997</v>
      </c>
      <c r="G342" s="15">
        <v>10.03237</v>
      </c>
      <c r="H342" s="20">
        <v>6.1007505000000002</v>
      </c>
      <c r="I342" s="15">
        <v>4.1691522499999998</v>
      </c>
      <c r="J342" s="46">
        <v>3.2562708609271525</v>
      </c>
      <c r="K342" s="15">
        <v>2.4842425000000001</v>
      </c>
      <c r="L342" s="16">
        <v>962.04142499999989</v>
      </c>
    </row>
    <row r="343" spans="1:12" ht="15.95" customHeight="1" x14ac:dyDescent="0.2">
      <c r="A343" s="82" t="s">
        <v>428</v>
      </c>
      <c r="B343" s="83" t="s">
        <v>291</v>
      </c>
      <c r="C343" s="4" t="s">
        <v>84</v>
      </c>
      <c r="D343" s="16">
        <v>233.20000000000002</v>
      </c>
      <c r="E343" s="15">
        <v>18.361330175999999</v>
      </c>
      <c r="F343" s="20">
        <v>14.069455471999998</v>
      </c>
      <c r="G343" s="15">
        <v>9.4724313599999981</v>
      </c>
      <c r="H343" s="20">
        <v>5.7367903839999999</v>
      </c>
      <c r="I343" s="15">
        <v>3.9311783279999997</v>
      </c>
      <c r="J343" s="46">
        <v>3.0708607152317882</v>
      </c>
      <c r="K343" s="15">
        <v>2.3442578399999996</v>
      </c>
      <c r="L343" s="16">
        <v>904.64771439999993</v>
      </c>
    </row>
    <row r="344" spans="1:12" ht="15.95" customHeight="1" x14ac:dyDescent="0.2">
      <c r="A344" s="85" t="s">
        <v>429</v>
      </c>
      <c r="B344" s="82" t="s">
        <v>291</v>
      </c>
      <c r="C344" s="4" t="s">
        <v>84</v>
      </c>
      <c r="D344" s="16">
        <v>233.20000000000002</v>
      </c>
      <c r="E344" s="15">
        <v>21.575833599999999</v>
      </c>
      <c r="F344" s="20">
        <v>16.982599199999996</v>
      </c>
      <c r="G344" s="15">
        <v>11.481496</v>
      </c>
      <c r="H344" s="20">
        <v>7.0426824000000003</v>
      </c>
      <c r="I344" s="15">
        <v>4.7850307999999995</v>
      </c>
      <c r="J344" s="46">
        <v>3.7361139072847682</v>
      </c>
      <c r="K344" s="15">
        <v>2.8465240000000001</v>
      </c>
      <c r="L344" s="16">
        <v>1047.7139999999999</v>
      </c>
    </row>
    <row r="345" spans="1:12" ht="15.95" customHeight="1" x14ac:dyDescent="0.2">
      <c r="A345" s="82" t="s">
        <v>430</v>
      </c>
      <c r="B345" s="82" t="s">
        <v>291</v>
      </c>
      <c r="C345" s="4" t="s">
        <v>84</v>
      </c>
      <c r="D345" s="16">
        <v>233.20000000000002</v>
      </c>
      <c r="E345" s="15">
        <v>18.838788096000002</v>
      </c>
      <c r="F345" s="20">
        <v>14.502151711999998</v>
      </c>
      <c r="G345" s="15">
        <v>9.7708425599999984</v>
      </c>
      <c r="H345" s="20">
        <v>5.9307576640000006</v>
      </c>
      <c r="I345" s="15">
        <v>4.0580030879999995</v>
      </c>
      <c r="J345" s="46">
        <v>3.1696723708609276</v>
      </c>
      <c r="K345" s="15">
        <v>2.4188606399999997</v>
      </c>
      <c r="L345" s="16">
        <v>935.23486239999988</v>
      </c>
    </row>
    <row r="346" spans="1:12" ht="15.95" customHeight="1" x14ac:dyDescent="0.2">
      <c r="A346" s="82" t="s">
        <v>431</v>
      </c>
      <c r="B346" s="82" t="s">
        <v>291</v>
      </c>
      <c r="C346" s="4" t="s">
        <v>84</v>
      </c>
      <c r="D346" s="16">
        <v>321.01548800000006</v>
      </c>
      <c r="E346" s="15">
        <v>32.101548800000003</v>
      </c>
      <c r="F346" s="20">
        <v>26.5215286</v>
      </c>
      <c r="G346" s="15">
        <v>18.060068000000001</v>
      </c>
      <c r="H346" s="20">
        <v>11.318754200000001</v>
      </c>
      <c r="I346" s="15">
        <v>7.5809238999999993</v>
      </c>
      <c r="J346" s="46">
        <v>5.9144490066225162</v>
      </c>
      <c r="K346" s="15">
        <v>4.4911670000000008</v>
      </c>
      <c r="L346" s="16">
        <v>1784.8804699999998</v>
      </c>
    </row>
    <row r="347" spans="1:12" ht="15.95" customHeight="1" x14ac:dyDescent="0.2">
      <c r="A347" s="82" t="s">
        <v>432</v>
      </c>
      <c r="B347" s="82" t="s">
        <v>291</v>
      </c>
      <c r="C347" s="4" t="s">
        <v>84</v>
      </c>
      <c r="D347" s="16">
        <v>233.20000000000002</v>
      </c>
      <c r="E347" s="15">
        <v>17.320908800000005</v>
      </c>
      <c r="F347" s="20">
        <v>13.1265736</v>
      </c>
      <c r="G347" s="15">
        <v>8.8221680000000013</v>
      </c>
      <c r="H347" s="20">
        <v>5.3141192000000004</v>
      </c>
      <c r="I347" s="15">
        <v>3.6548164000000005</v>
      </c>
      <c r="J347" s="46">
        <v>2.8555417218543053</v>
      </c>
      <c r="K347" s="15">
        <v>2.1816920000000004</v>
      </c>
      <c r="L347" s="16">
        <v>837.99572000000012</v>
      </c>
    </row>
    <row r="348" spans="1:12" ht="15.95" customHeight="1" x14ac:dyDescent="0.2">
      <c r="A348" s="82" t="s">
        <v>433</v>
      </c>
      <c r="B348" s="82" t="s">
        <v>291</v>
      </c>
      <c r="C348" s="4" t="s">
        <v>84</v>
      </c>
      <c r="D348" s="16">
        <v>212</v>
      </c>
      <c r="E348" s="15">
        <v>17.740668800000002</v>
      </c>
      <c r="F348" s="20">
        <v>16.0774811</v>
      </c>
      <c r="G348" s="15">
        <v>11.087918</v>
      </c>
      <c r="H348" s="20">
        <v>7.2071467000000009</v>
      </c>
      <c r="I348" s="15">
        <v>4.7123651500000001</v>
      </c>
      <c r="J348" s="46">
        <v>3.8198960264900665</v>
      </c>
      <c r="K348" s="15">
        <v>2.7719795</v>
      </c>
      <c r="L348" s="16">
        <v>1136.5115949999999</v>
      </c>
    </row>
    <row r="349" spans="1:12" ht="15.95" customHeight="1" x14ac:dyDescent="0.2">
      <c r="A349" s="82" t="s">
        <v>434</v>
      </c>
      <c r="B349" s="82" t="s">
        <v>291</v>
      </c>
      <c r="C349" s="4" t="s">
        <v>84</v>
      </c>
      <c r="D349" s="16">
        <v>233.20000000000002</v>
      </c>
      <c r="E349" s="15">
        <v>18.263545600000004</v>
      </c>
      <c r="F349" s="20">
        <v>13.980838200000001</v>
      </c>
      <c r="G349" s="15">
        <v>9.4113159999999993</v>
      </c>
      <c r="H349" s="20">
        <v>5.6970654000000005</v>
      </c>
      <c r="I349" s="15">
        <v>3.9052043000000003</v>
      </c>
      <c r="J349" s="46">
        <v>3.0506238410596027</v>
      </c>
      <c r="K349" s="15">
        <v>2.3289789999999999</v>
      </c>
      <c r="L349" s="16">
        <v>898.38338999999996</v>
      </c>
    </row>
    <row r="350" spans="1:12" ht="15.95" customHeight="1" x14ac:dyDescent="0.2">
      <c r="A350" s="82" t="s">
        <v>435</v>
      </c>
      <c r="B350" s="82" t="s">
        <v>291</v>
      </c>
      <c r="C350" s="4" t="s">
        <v>84</v>
      </c>
      <c r="D350" s="16">
        <v>212</v>
      </c>
      <c r="E350" s="15">
        <v>12.893670400000001</v>
      </c>
      <c r="F350" s="20">
        <v>11.6848888</v>
      </c>
      <c r="G350" s="15">
        <v>8.0585440000000013</v>
      </c>
      <c r="H350" s="20">
        <v>5.2380536000000006</v>
      </c>
      <c r="I350" s="15">
        <v>3.4248811999999997</v>
      </c>
      <c r="J350" s="46">
        <v>2.8167920529801327</v>
      </c>
      <c r="K350" s="15">
        <v>2.0146360000000003</v>
      </c>
      <c r="L350" s="16">
        <v>826.00076000000001</v>
      </c>
    </row>
    <row r="351" spans="1:12" ht="15.95" customHeight="1" x14ac:dyDescent="0.2">
      <c r="A351" s="82" t="s">
        <v>436</v>
      </c>
      <c r="B351" s="82" t="s">
        <v>291</v>
      </c>
      <c r="C351" s="4" t="s">
        <v>84</v>
      </c>
      <c r="D351" s="16">
        <v>233.20000000000002</v>
      </c>
      <c r="E351" s="15">
        <v>22.017471999999998</v>
      </c>
      <c r="F351" s="20">
        <v>17.382833999999999</v>
      </c>
      <c r="G351" s="15">
        <v>11.757519999999998</v>
      </c>
      <c r="H351" s="20">
        <v>7.222097999999999</v>
      </c>
      <c r="I351" s="15">
        <v>4.9023409999999989</v>
      </c>
      <c r="J351" s="46">
        <v>3.8275125827814565</v>
      </c>
      <c r="K351" s="15">
        <v>2.9155299999999995</v>
      </c>
      <c r="L351" s="16">
        <v>1138.8692999999998</v>
      </c>
    </row>
    <row r="352" spans="1:12" ht="15.95" customHeight="1" x14ac:dyDescent="0.2">
      <c r="A352" s="82" t="s">
        <v>437</v>
      </c>
      <c r="B352" s="82" t="s">
        <v>291</v>
      </c>
      <c r="C352" s="4" t="s">
        <v>84</v>
      </c>
      <c r="D352" s="16">
        <v>233.20000000000002</v>
      </c>
      <c r="E352" s="15">
        <v>19.8828864</v>
      </c>
      <c r="F352" s="20">
        <v>15.448365799999998</v>
      </c>
      <c r="G352" s="15">
        <v>10.423404</v>
      </c>
      <c r="H352" s="20">
        <v>6.3549225999999992</v>
      </c>
      <c r="I352" s="15">
        <v>4.3353417000000007</v>
      </c>
      <c r="J352" s="46">
        <v>3.3857523178807947</v>
      </c>
      <c r="K352" s="15">
        <v>2.582001</v>
      </c>
      <c r="L352" s="16">
        <v>1002.1224099999998</v>
      </c>
    </row>
    <row r="353" spans="1:12" ht="15.95" customHeight="1" x14ac:dyDescent="0.2">
      <c r="A353" s="82" t="s">
        <v>438</v>
      </c>
      <c r="B353" s="82" t="s">
        <v>291</v>
      </c>
      <c r="C353" s="4" t="s">
        <v>84</v>
      </c>
      <c r="D353" s="16">
        <v>233.20000000000002</v>
      </c>
      <c r="E353" s="15">
        <v>16.977638400000004</v>
      </c>
      <c r="F353" s="20">
        <v>12.815484800000002</v>
      </c>
      <c r="G353" s="15">
        <v>8.6076240000000013</v>
      </c>
      <c r="H353" s="20">
        <v>5.1746656000000009</v>
      </c>
      <c r="I353" s="15">
        <v>3.5636352000000002</v>
      </c>
      <c r="J353" s="46">
        <v>2.7845006622516562</v>
      </c>
      <c r="K353" s="15">
        <v>2.1280559999999999</v>
      </c>
      <c r="L353" s="16">
        <v>816.00495999999998</v>
      </c>
    </row>
    <row r="354" spans="1:12" ht="15.95" customHeight="1" x14ac:dyDescent="0.2">
      <c r="A354" s="82" t="s">
        <v>439</v>
      </c>
      <c r="B354" s="82" t="s">
        <v>291</v>
      </c>
      <c r="C354" s="4" t="s">
        <v>84</v>
      </c>
      <c r="D354" s="16">
        <v>233.20000000000002</v>
      </c>
      <c r="E354" s="15">
        <v>17.164876800000002</v>
      </c>
      <c r="F354" s="20">
        <v>12.985169600000001</v>
      </c>
      <c r="G354" s="15">
        <v>8.7246480000000002</v>
      </c>
      <c r="H354" s="20">
        <v>5.2507312000000006</v>
      </c>
      <c r="I354" s="15">
        <v>3.6133704000000004</v>
      </c>
      <c r="J354" s="46">
        <v>2.8232503311258283</v>
      </c>
      <c r="K354" s="15">
        <v>2.1573120000000001</v>
      </c>
      <c r="L354" s="16">
        <v>827.99992000000009</v>
      </c>
    </row>
    <row r="355" spans="1:12" ht="15.95" customHeight="1" x14ac:dyDescent="0.2">
      <c r="A355" s="82" t="s">
        <v>440</v>
      </c>
      <c r="B355" s="82" t="s">
        <v>291</v>
      </c>
      <c r="C355" s="4" t="s">
        <v>84</v>
      </c>
      <c r="D355" s="16">
        <v>233.20000000000002</v>
      </c>
      <c r="E355" s="15">
        <v>19.224499200000004</v>
      </c>
      <c r="F355" s="20">
        <v>14.851702400000001</v>
      </c>
      <c r="G355" s="15">
        <v>10.011912000000001</v>
      </c>
      <c r="H355" s="20">
        <v>6.0874528000000003</v>
      </c>
      <c r="I355" s="15">
        <v>4.1604576</v>
      </c>
      <c r="J355" s="46">
        <v>3.249496688741722</v>
      </c>
      <c r="K355" s="15">
        <v>2.4791280000000002</v>
      </c>
      <c r="L355" s="16">
        <v>905.60799999999995</v>
      </c>
    </row>
    <row r="356" spans="1:12" ht="15.95" customHeight="1" x14ac:dyDescent="0.2">
      <c r="A356" s="82" t="s">
        <v>441</v>
      </c>
      <c r="B356" s="82" t="s">
        <v>291</v>
      </c>
      <c r="C356" s="4" t="s">
        <v>84</v>
      </c>
      <c r="D356" s="16">
        <v>233.20000000000002</v>
      </c>
      <c r="E356" s="15">
        <v>13.551040000000002</v>
      </c>
      <c r="F356" s="20">
        <v>9.7101299999999995</v>
      </c>
      <c r="G356" s="15">
        <v>6.4660000000000011</v>
      </c>
      <c r="H356" s="20">
        <v>3.7826100000000005</v>
      </c>
      <c r="I356" s="15">
        <v>2.6534450000000001</v>
      </c>
      <c r="J356" s="46">
        <v>2.0753536423841061</v>
      </c>
      <c r="K356" s="15">
        <v>1.5926500000000001</v>
      </c>
      <c r="L356" s="16">
        <v>562.72499999999991</v>
      </c>
    </row>
    <row r="357" spans="1:12" ht="15.95" customHeight="1" x14ac:dyDescent="0.2">
      <c r="A357" s="82" t="s">
        <v>442</v>
      </c>
      <c r="B357" s="82" t="s">
        <v>443</v>
      </c>
      <c r="C357" s="4" t="s">
        <v>84</v>
      </c>
      <c r="D357" s="16">
        <v>190.8</v>
      </c>
      <c r="E357" s="15">
        <v>15.5757248</v>
      </c>
      <c r="F357" s="20">
        <v>14.115500599999999</v>
      </c>
      <c r="G357" s="15">
        <v>9.7348280000000003</v>
      </c>
      <c r="H357" s="20">
        <v>6.3276382000000009</v>
      </c>
      <c r="I357" s="15">
        <v>4.1373018999999998</v>
      </c>
      <c r="J357" s="46">
        <v>3.3718529801324508</v>
      </c>
      <c r="K357" s="15">
        <v>2.4337070000000001</v>
      </c>
      <c r="L357" s="16">
        <v>997.81986999999992</v>
      </c>
    </row>
    <row r="358" spans="1:12" ht="15.95" customHeight="1" x14ac:dyDescent="0.2">
      <c r="A358" s="82" t="s">
        <v>444</v>
      </c>
      <c r="B358" s="82" t="s">
        <v>443</v>
      </c>
      <c r="C358" s="4" t="s">
        <v>84</v>
      </c>
      <c r="D358" s="16">
        <v>190.8</v>
      </c>
      <c r="E358" s="15">
        <v>13.4411392</v>
      </c>
      <c r="F358" s="20">
        <v>12.181032399999999</v>
      </c>
      <c r="G358" s="15">
        <v>8.4007120000000004</v>
      </c>
      <c r="H358" s="20">
        <v>5.4604628000000011</v>
      </c>
      <c r="I358" s="15">
        <v>3.5703025999999998</v>
      </c>
      <c r="J358" s="46">
        <v>2.9300927152317886</v>
      </c>
      <c r="K358" s="15">
        <v>2.1001780000000001</v>
      </c>
      <c r="L358" s="16">
        <v>861.07297999999992</v>
      </c>
    </row>
    <row r="359" spans="1:12" ht="15.95" customHeight="1" x14ac:dyDescent="0.2">
      <c r="A359" s="82" t="s">
        <v>445</v>
      </c>
      <c r="B359" s="82" t="s">
        <v>443</v>
      </c>
      <c r="C359" s="4" t="s">
        <v>84</v>
      </c>
      <c r="D359" s="16">
        <v>190.8</v>
      </c>
      <c r="E359" s="15">
        <v>5.0032000000000005</v>
      </c>
      <c r="F359" s="20">
        <v>4.5341500000000003</v>
      </c>
      <c r="G359" s="15">
        <v>3.1270000000000002</v>
      </c>
      <c r="H359" s="20">
        <v>2.0325500000000001</v>
      </c>
      <c r="I359" s="15">
        <v>1.328975</v>
      </c>
      <c r="J359" s="46">
        <v>1.183830463576159</v>
      </c>
      <c r="K359" s="15">
        <v>0.78175000000000006</v>
      </c>
      <c r="L359" s="16">
        <v>320.51749999999998</v>
      </c>
    </row>
    <row r="360" spans="1:12" ht="15.95" customHeight="1" x14ac:dyDescent="0.2">
      <c r="A360" s="82" t="s">
        <v>733</v>
      </c>
      <c r="B360" s="82" t="s">
        <v>443</v>
      </c>
      <c r="C360" s="4" t="s">
        <v>84</v>
      </c>
      <c r="D360" s="16">
        <v>190.8</v>
      </c>
      <c r="E360" s="15">
        <v>13.422144000000001</v>
      </c>
      <c r="F360" s="20">
        <v>12.163817999999999</v>
      </c>
      <c r="G360" s="15">
        <v>8.3888400000000001</v>
      </c>
      <c r="H360" s="20">
        <v>5.4527460000000003</v>
      </c>
      <c r="I360" s="15">
        <v>3.5652569999999999</v>
      </c>
      <c r="J360" s="46">
        <v>2.9261615894039736</v>
      </c>
      <c r="K360" s="15">
        <v>2.09721</v>
      </c>
      <c r="L360" s="16">
        <v>859.85609999999997</v>
      </c>
    </row>
    <row r="361" spans="1:12" ht="15.95" customHeight="1" x14ac:dyDescent="0.2">
      <c r="A361" s="82" t="s">
        <v>446</v>
      </c>
      <c r="B361" s="82" t="s">
        <v>443</v>
      </c>
      <c r="C361" s="4" t="s">
        <v>84</v>
      </c>
      <c r="D361" s="16">
        <v>190.8</v>
      </c>
      <c r="E361" s="15">
        <v>11.159340800000001</v>
      </c>
      <c r="F361" s="20">
        <v>10.113152600000001</v>
      </c>
      <c r="G361" s="15">
        <v>6.9745880000000007</v>
      </c>
      <c r="H361" s="20">
        <v>4.5334821999999999</v>
      </c>
      <c r="I361" s="15">
        <v>2.9641999000000001</v>
      </c>
      <c r="J361" s="46">
        <v>2.4578662251655632</v>
      </c>
      <c r="K361" s="15">
        <v>1.7436470000000002</v>
      </c>
      <c r="L361" s="16">
        <v>674.42949999999996</v>
      </c>
    </row>
    <row r="362" spans="1:12" ht="15.95" customHeight="1" x14ac:dyDescent="0.2">
      <c r="A362" s="82" t="s">
        <v>447</v>
      </c>
      <c r="B362" s="82" t="s">
        <v>443</v>
      </c>
      <c r="C362" s="4" t="s">
        <v>84</v>
      </c>
      <c r="D362" s="16">
        <v>190.8</v>
      </c>
      <c r="E362" s="15">
        <v>18.961619200000001</v>
      </c>
      <c r="F362" s="20">
        <v>17.1839674</v>
      </c>
      <c r="G362" s="15">
        <v>11.851011999999999</v>
      </c>
      <c r="H362" s="20">
        <v>7.7031578000000005</v>
      </c>
      <c r="I362" s="15">
        <v>5.0366801000000008</v>
      </c>
      <c r="J362" s="46">
        <v>4.0725761589403975</v>
      </c>
      <c r="K362" s="15">
        <v>2.9627529999999997</v>
      </c>
      <c r="L362" s="16">
        <v>1214.72873</v>
      </c>
    </row>
    <row r="363" spans="1:12" ht="15.95" customHeight="1" x14ac:dyDescent="0.2">
      <c r="A363" s="82" t="s">
        <v>448</v>
      </c>
      <c r="B363" s="82" t="s">
        <v>443</v>
      </c>
      <c r="C363" s="4" t="s">
        <v>84</v>
      </c>
      <c r="D363" s="16">
        <v>190.8</v>
      </c>
      <c r="E363" s="15">
        <v>14.3980224</v>
      </c>
      <c r="F363" s="20">
        <v>13.048207799999998</v>
      </c>
      <c r="G363" s="15">
        <v>8.9987639999999995</v>
      </c>
      <c r="H363" s="20">
        <v>5.8491966</v>
      </c>
      <c r="I363" s="15">
        <v>3.8244747000000001</v>
      </c>
      <c r="J363" s="46">
        <v>3.1281231788079471</v>
      </c>
      <c r="K363" s="15">
        <v>2.2496909999999999</v>
      </c>
      <c r="L363" s="16">
        <v>922.37330999999995</v>
      </c>
    </row>
    <row r="364" spans="1:12" ht="15.95" customHeight="1" x14ac:dyDescent="0.2">
      <c r="A364" s="82" t="s">
        <v>449</v>
      </c>
      <c r="B364" s="82" t="s">
        <v>443</v>
      </c>
      <c r="C364" s="4" t="s">
        <v>84</v>
      </c>
      <c r="D364" s="16">
        <v>190.8</v>
      </c>
      <c r="E364" s="15">
        <v>16.679820799999998</v>
      </c>
      <c r="F364" s="20">
        <v>15.1160876</v>
      </c>
      <c r="G364" s="15">
        <v>10.424887999999999</v>
      </c>
      <c r="H364" s="20">
        <v>6.7761772000000011</v>
      </c>
      <c r="I364" s="15">
        <v>4.4305773999999998</v>
      </c>
      <c r="J364" s="46">
        <v>3.6003496688741725</v>
      </c>
      <c r="K364" s="15">
        <v>2.6062219999999998</v>
      </c>
      <c r="L364" s="16">
        <v>1068.5510199999999</v>
      </c>
    </row>
    <row r="365" spans="1:12" ht="15.95" customHeight="1" x14ac:dyDescent="0.2">
      <c r="A365" s="82" t="s">
        <v>450</v>
      </c>
      <c r="B365" s="82" t="s">
        <v>443</v>
      </c>
      <c r="C365" s="4" t="s">
        <v>84</v>
      </c>
      <c r="D365" s="16">
        <v>190.8</v>
      </c>
      <c r="E365" s="15">
        <v>12.263436799999999</v>
      </c>
      <c r="F365" s="20">
        <v>11.113739599999999</v>
      </c>
      <c r="G365" s="15">
        <v>7.6646479999999997</v>
      </c>
      <c r="H365" s="20">
        <v>4.9820211999999993</v>
      </c>
      <c r="I365" s="15">
        <v>3.2574753999999997</v>
      </c>
      <c r="J365" s="46">
        <v>2.6863629139072849</v>
      </c>
      <c r="K365" s="15">
        <v>1.9161619999999999</v>
      </c>
      <c r="L365" s="16">
        <v>785.62641999999994</v>
      </c>
    </row>
    <row r="366" spans="1:12" ht="15.95" customHeight="1" x14ac:dyDescent="0.2">
      <c r="A366" s="82" t="s">
        <v>451</v>
      </c>
      <c r="B366" s="82" t="s">
        <v>443</v>
      </c>
      <c r="C366" s="4" t="s">
        <v>84</v>
      </c>
      <c r="D366" s="16">
        <v>190.8</v>
      </c>
      <c r="E366" s="15">
        <v>7.5045286400000002</v>
      </c>
      <c r="F366" s="20">
        <v>6.8009790799999994</v>
      </c>
      <c r="G366" s="15">
        <v>4.6903303999999997</v>
      </c>
      <c r="H366" s="20">
        <v>3.0487147600000002</v>
      </c>
      <c r="I366" s="15">
        <v>1.9933904199999999</v>
      </c>
      <c r="J366" s="46">
        <v>1.7014895364238412</v>
      </c>
      <c r="K366" s="15">
        <v>1.1725825999999999</v>
      </c>
      <c r="L366" s="16">
        <v>453.54199999999997</v>
      </c>
    </row>
    <row r="367" spans="1:12" ht="15.95" customHeight="1" x14ac:dyDescent="0.2">
      <c r="A367" s="82" t="s">
        <v>452</v>
      </c>
      <c r="B367" s="82" t="s">
        <v>443</v>
      </c>
      <c r="C367" s="4" t="s">
        <v>84</v>
      </c>
      <c r="D367" s="16">
        <v>190.8</v>
      </c>
      <c r="E367" s="15">
        <v>5.0032000000000005</v>
      </c>
      <c r="F367" s="20">
        <v>4.5341500000000003</v>
      </c>
      <c r="G367" s="15">
        <v>3.1270000000000002</v>
      </c>
      <c r="H367" s="20">
        <v>2.0325500000000001</v>
      </c>
      <c r="I367" s="15">
        <v>1.328975</v>
      </c>
      <c r="J367" s="46">
        <v>1.183830463576159</v>
      </c>
      <c r="K367" s="15">
        <v>0.78175000000000006</v>
      </c>
      <c r="L367" s="16">
        <v>320.51749999999998</v>
      </c>
    </row>
    <row r="368" spans="1:12" ht="15.95" customHeight="1" x14ac:dyDescent="0.2">
      <c r="A368" s="82" t="s">
        <v>453</v>
      </c>
      <c r="B368" s="82" t="s">
        <v>443</v>
      </c>
      <c r="C368" s="4" t="s">
        <v>84</v>
      </c>
      <c r="D368" s="16">
        <v>190.8</v>
      </c>
      <c r="E368" s="15">
        <v>16.753427200000001</v>
      </c>
      <c r="F368" s="20">
        <v>15.1827934</v>
      </c>
      <c r="G368" s="15">
        <v>10.470892000000001</v>
      </c>
      <c r="H368" s="20">
        <v>6.8060798</v>
      </c>
      <c r="I368" s="15">
        <v>4.4501290999999998</v>
      </c>
      <c r="J368" s="46">
        <v>3.6155827814569537</v>
      </c>
      <c r="K368" s="15">
        <v>2.6177230000000002</v>
      </c>
      <c r="L368" s="16">
        <v>1073.2664299999999</v>
      </c>
    </row>
    <row r="369" spans="1:12" ht="15.95" customHeight="1" x14ac:dyDescent="0.2">
      <c r="A369" s="82" t="s">
        <v>454</v>
      </c>
      <c r="B369" s="82" t="s">
        <v>443</v>
      </c>
      <c r="C369" s="4" t="s">
        <v>84</v>
      </c>
      <c r="D369" s="16">
        <v>190.8</v>
      </c>
      <c r="E369" s="15">
        <v>5.0032000000000005</v>
      </c>
      <c r="F369" s="20">
        <v>4.5341500000000003</v>
      </c>
      <c r="G369" s="15">
        <v>3.1270000000000002</v>
      </c>
      <c r="H369" s="20">
        <v>2.0325500000000001</v>
      </c>
      <c r="I369" s="15">
        <v>1.328975</v>
      </c>
      <c r="J369" s="46">
        <v>1.183830463576159</v>
      </c>
      <c r="K369" s="15">
        <v>0.78175000000000006</v>
      </c>
      <c r="L369" s="16">
        <v>302.375</v>
      </c>
    </row>
    <row r="370" spans="1:12" ht="15.95" customHeight="1" x14ac:dyDescent="0.2">
      <c r="A370" s="82" t="s">
        <v>455</v>
      </c>
      <c r="B370" s="82" t="s">
        <v>443</v>
      </c>
      <c r="C370" s="4" t="s">
        <v>84</v>
      </c>
      <c r="D370" s="16">
        <v>190.8</v>
      </c>
      <c r="E370" s="15">
        <v>5.0032000000000005</v>
      </c>
      <c r="F370" s="20">
        <v>4.5341500000000003</v>
      </c>
      <c r="G370" s="15">
        <v>3.1270000000000002</v>
      </c>
      <c r="H370" s="20">
        <v>2.0325500000000001</v>
      </c>
      <c r="I370" s="15">
        <v>1.328975</v>
      </c>
      <c r="J370" s="46">
        <v>1.183830463576159</v>
      </c>
      <c r="K370" s="15">
        <v>0.78175000000000006</v>
      </c>
      <c r="L370" s="16">
        <v>302.375</v>
      </c>
    </row>
    <row r="371" spans="1:12" ht="15.95" customHeight="1" x14ac:dyDescent="0.2">
      <c r="A371" s="82" t="s">
        <v>456</v>
      </c>
      <c r="B371" s="82" t="s">
        <v>443</v>
      </c>
      <c r="C371" s="4" t="s">
        <v>84</v>
      </c>
      <c r="D371" s="16">
        <v>190.8</v>
      </c>
      <c r="E371" s="15">
        <v>6.5906559999999992</v>
      </c>
      <c r="F371" s="20">
        <v>5.9727819999999996</v>
      </c>
      <c r="G371" s="15">
        <v>4.1191599999999999</v>
      </c>
      <c r="H371" s="20">
        <v>2.6774539999999996</v>
      </c>
      <c r="I371" s="15">
        <v>1.7506429999999997</v>
      </c>
      <c r="J371" s="46">
        <v>1.5123602649006622</v>
      </c>
      <c r="K371" s="15">
        <v>1.02979</v>
      </c>
      <c r="L371" s="16">
        <v>422.21389999999997</v>
      </c>
    </row>
    <row r="372" spans="1:12" ht="15.95" customHeight="1" x14ac:dyDescent="0.2">
      <c r="A372" s="82" t="s">
        <v>457</v>
      </c>
      <c r="B372" s="82" t="s">
        <v>443</v>
      </c>
      <c r="C372" s="4" t="s">
        <v>84</v>
      </c>
      <c r="D372" s="16">
        <v>190.8</v>
      </c>
      <c r="E372" s="15">
        <v>18.955174400000001</v>
      </c>
      <c r="F372" s="20">
        <v>17.178126799999998</v>
      </c>
      <c r="G372" s="15">
        <v>11.846983999999999</v>
      </c>
      <c r="H372" s="20">
        <v>7.7005395999999999</v>
      </c>
      <c r="I372" s="15">
        <v>5.0349681999999998</v>
      </c>
      <c r="J372" s="46">
        <v>4.0712423841059602</v>
      </c>
      <c r="K372" s="15">
        <v>2.9617459999999998</v>
      </c>
      <c r="L372" s="16">
        <v>1214.3158599999999</v>
      </c>
    </row>
    <row r="373" spans="1:12" ht="15.95" customHeight="1" x14ac:dyDescent="0.2">
      <c r="A373" s="82" t="s">
        <v>458</v>
      </c>
      <c r="B373" s="82" t="s">
        <v>443</v>
      </c>
      <c r="C373" s="4" t="s">
        <v>84</v>
      </c>
      <c r="D373" s="16">
        <v>190.8</v>
      </c>
      <c r="E373" s="15">
        <v>13.735564800000001</v>
      </c>
      <c r="F373" s="20">
        <v>12.4478556</v>
      </c>
      <c r="G373" s="15">
        <v>8.5847280000000019</v>
      </c>
      <c r="H373" s="20">
        <v>5.5800732000000002</v>
      </c>
      <c r="I373" s="15">
        <v>3.6485094000000005</v>
      </c>
      <c r="J373" s="46">
        <v>2.9910251655629145</v>
      </c>
      <c r="K373" s="15">
        <v>2.1461820000000005</v>
      </c>
      <c r="L373" s="16">
        <v>879.93461999999988</v>
      </c>
    </row>
    <row r="374" spans="1:12" ht="15.95" customHeight="1" x14ac:dyDescent="0.2">
      <c r="A374" s="82" t="s">
        <v>459</v>
      </c>
      <c r="B374" s="82" t="s">
        <v>443</v>
      </c>
      <c r="C374" s="4" t="s">
        <v>84</v>
      </c>
      <c r="D374" s="16">
        <v>212</v>
      </c>
      <c r="E374" s="15">
        <v>6.2684160000000002</v>
      </c>
      <c r="F374" s="20">
        <v>5.680752</v>
      </c>
      <c r="G374" s="15">
        <v>3.9177599999999999</v>
      </c>
      <c r="H374" s="20">
        <v>2.5465439999999999</v>
      </c>
      <c r="I374" s="15">
        <v>1.6650479999999999</v>
      </c>
      <c r="J374" s="46">
        <v>1.445671523178808</v>
      </c>
      <c r="K374" s="15">
        <v>0.97943999999999998</v>
      </c>
      <c r="L374" s="16">
        <v>401.57039999999995</v>
      </c>
    </row>
    <row r="375" spans="1:12" ht="15.95" customHeight="1" x14ac:dyDescent="0.2">
      <c r="A375" s="82" t="s">
        <v>460</v>
      </c>
      <c r="B375" s="82" t="s">
        <v>443</v>
      </c>
      <c r="C375" s="4" t="s">
        <v>84</v>
      </c>
      <c r="D375" s="16">
        <v>190.8</v>
      </c>
      <c r="E375" s="15">
        <v>16.532608</v>
      </c>
      <c r="F375" s="20">
        <v>14.982675999999998</v>
      </c>
      <c r="G375" s="15">
        <v>10.332879999999999</v>
      </c>
      <c r="H375" s="20">
        <v>6.7163719999999998</v>
      </c>
      <c r="I375" s="15">
        <v>4.3914740000000005</v>
      </c>
      <c r="J375" s="46">
        <v>3.5698834437086093</v>
      </c>
      <c r="K375" s="15">
        <v>2.5832199999999998</v>
      </c>
      <c r="L375" s="16">
        <v>999.16999999999985</v>
      </c>
    </row>
    <row r="376" spans="1:12" ht="15.95" customHeight="1" x14ac:dyDescent="0.2">
      <c r="A376" s="82" t="s">
        <v>461</v>
      </c>
      <c r="B376" s="82" t="s">
        <v>443</v>
      </c>
      <c r="C376" s="4" t="s">
        <v>84</v>
      </c>
      <c r="D376" s="16">
        <v>190.8</v>
      </c>
      <c r="E376" s="15">
        <v>15.2076928</v>
      </c>
      <c r="F376" s="20">
        <v>13.7819716</v>
      </c>
      <c r="G376" s="15">
        <v>9.5048079999999988</v>
      </c>
      <c r="H376" s="20">
        <v>6.1781252000000002</v>
      </c>
      <c r="I376" s="15">
        <v>4.0395433999999995</v>
      </c>
      <c r="J376" s="46">
        <v>3.2956874172185429</v>
      </c>
      <c r="K376" s="15">
        <v>2.3762019999999997</v>
      </c>
      <c r="L376" s="16">
        <v>974.24281999999994</v>
      </c>
    </row>
    <row r="377" spans="1:12" ht="15.95" customHeight="1" x14ac:dyDescent="0.2">
      <c r="A377" s="82" t="s">
        <v>462</v>
      </c>
      <c r="B377" s="82" t="s">
        <v>443</v>
      </c>
      <c r="C377" s="4" t="s">
        <v>84</v>
      </c>
      <c r="D377" s="16">
        <v>212</v>
      </c>
      <c r="E377" s="15">
        <v>15.281299199999999</v>
      </c>
      <c r="F377" s="20">
        <v>13.8486774</v>
      </c>
      <c r="G377" s="15">
        <v>9.5508120000000005</v>
      </c>
      <c r="H377" s="20">
        <v>6.2080278</v>
      </c>
      <c r="I377" s="15">
        <v>4.0590951000000004</v>
      </c>
      <c r="J377" s="46">
        <v>3.3109205298013249</v>
      </c>
      <c r="K377" s="15">
        <v>2.3877030000000001</v>
      </c>
      <c r="L377" s="16">
        <v>978.95822999999996</v>
      </c>
    </row>
    <row r="378" spans="1:12" ht="15.95" customHeight="1" x14ac:dyDescent="0.2">
      <c r="A378" s="82" t="s">
        <v>463</v>
      </c>
      <c r="B378" s="82" t="s">
        <v>443</v>
      </c>
      <c r="C378" s="4" t="s">
        <v>84</v>
      </c>
      <c r="D378" s="16">
        <v>190.8</v>
      </c>
      <c r="E378" s="15">
        <v>15.943756800000001</v>
      </c>
      <c r="F378" s="20">
        <v>14.449029599999998</v>
      </c>
      <c r="G378" s="15">
        <v>9.9648479999999982</v>
      </c>
      <c r="H378" s="20">
        <v>6.4771512000000007</v>
      </c>
      <c r="I378" s="15">
        <v>4.2350603999999992</v>
      </c>
      <c r="J378" s="46">
        <v>3.4480185430463575</v>
      </c>
      <c r="K378" s="15">
        <v>2.4912119999999995</v>
      </c>
      <c r="L378" s="16">
        <v>1021.3969199999999</v>
      </c>
    </row>
    <row r="379" spans="1:12" ht="15.95" customHeight="1" x14ac:dyDescent="0.2">
      <c r="A379" s="82" t="s">
        <v>464</v>
      </c>
      <c r="B379" s="82" t="s">
        <v>443</v>
      </c>
      <c r="C379" s="4" t="s">
        <v>84</v>
      </c>
      <c r="D379" s="16">
        <v>190.8</v>
      </c>
      <c r="E379" s="15">
        <v>18.4463744</v>
      </c>
      <c r="F379" s="20">
        <v>16.717026799999996</v>
      </c>
      <c r="G379" s="15">
        <v>11.528983999999999</v>
      </c>
      <c r="H379" s="20">
        <v>7.4938395999999994</v>
      </c>
      <c r="I379" s="15">
        <v>4.8998182000000003</v>
      </c>
      <c r="J379" s="46">
        <v>3.9659443708609268</v>
      </c>
      <c r="K379" s="15">
        <v>2.8822459999999999</v>
      </c>
      <c r="L379" s="16">
        <v>1181.7208599999997</v>
      </c>
    </row>
    <row r="380" spans="1:12" ht="15.95" customHeight="1" x14ac:dyDescent="0.2">
      <c r="A380" s="82" t="s">
        <v>465</v>
      </c>
      <c r="B380" s="82" t="s">
        <v>443</v>
      </c>
      <c r="C380" s="4" t="s">
        <v>84</v>
      </c>
      <c r="D380" s="16">
        <v>190.8</v>
      </c>
      <c r="E380" s="15">
        <v>8.5885440000000006</v>
      </c>
      <c r="F380" s="20">
        <v>7.7833680000000003</v>
      </c>
      <c r="G380" s="15">
        <v>5.3678400000000002</v>
      </c>
      <c r="H380" s="20">
        <v>3.489096</v>
      </c>
      <c r="I380" s="15">
        <v>2.2813320000000004</v>
      </c>
      <c r="J380" s="46">
        <v>1.9258304635761592</v>
      </c>
      <c r="K380" s="15">
        <v>1.34196</v>
      </c>
      <c r="L380" s="16">
        <v>550.20359999999994</v>
      </c>
    </row>
    <row r="381" spans="1:12" ht="15.95" customHeight="1" x14ac:dyDescent="0.2">
      <c r="A381" s="82" t="s">
        <v>466</v>
      </c>
      <c r="B381" s="82" t="s">
        <v>443</v>
      </c>
      <c r="C381" s="4" t="s">
        <v>84</v>
      </c>
      <c r="D381" s="16">
        <v>190.8</v>
      </c>
      <c r="E381" s="15">
        <v>5.0032000000000005</v>
      </c>
      <c r="F381" s="20">
        <v>4.5341500000000003</v>
      </c>
      <c r="G381" s="15">
        <v>3.1270000000000002</v>
      </c>
      <c r="H381" s="20">
        <v>2.0325500000000001</v>
      </c>
      <c r="I381" s="15">
        <v>1.328975</v>
      </c>
      <c r="J381" s="46">
        <v>1.183830463576159</v>
      </c>
      <c r="K381" s="15">
        <v>0.78175000000000006</v>
      </c>
      <c r="L381" s="16">
        <v>320.51749999999998</v>
      </c>
    </row>
    <row r="382" spans="1:12" ht="15.95" customHeight="1" x14ac:dyDescent="0.2">
      <c r="A382" s="82" t="s">
        <v>467</v>
      </c>
      <c r="B382" s="82" t="s">
        <v>443</v>
      </c>
      <c r="C382" s="4" t="s">
        <v>84</v>
      </c>
      <c r="D382" s="16">
        <v>190.8</v>
      </c>
      <c r="E382" s="15">
        <v>6.3973120000000003</v>
      </c>
      <c r="F382" s="20">
        <v>5.7975639999999995</v>
      </c>
      <c r="G382" s="15">
        <v>3.9983200000000001</v>
      </c>
      <c r="H382" s="20">
        <v>2.5989080000000002</v>
      </c>
      <c r="I382" s="15">
        <v>1.6992860000000001</v>
      </c>
      <c r="J382" s="46">
        <v>1.4723470198675497</v>
      </c>
      <c r="K382" s="15">
        <v>0.99958000000000002</v>
      </c>
      <c r="L382" s="16">
        <v>409.82779999999997</v>
      </c>
    </row>
    <row r="383" spans="1:12" ht="15.95" customHeight="1" x14ac:dyDescent="0.2">
      <c r="A383" s="82" t="s">
        <v>468</v>
      </c>
      <c r="B383" s="82" t="s">
        <v>443</v>
      </c>
      <c r="C383" s="4" t="s">
        <v>84</v>
      </c>
      <c r="D383" s="16">
        <v>212</v>
      </c>
      <c r="E383" s="15">
        <v>10.644096000000001</v>
      </c>
      <c r="F383" s="20">
        <v>9.6462120000000002</v>
      </c>
      <c r="G383" s="15">
        <v>6.6525600000000003</v>
      </c>
      <c r="H383" s="20">
        <v>4.3241640000000006</v>
      </c>
      <c r="I383" s="15">
        <v>2.8273380000000001</v>
      </c>
      <c r="J383" s="46">
        <v>2.3512344370860929</v>
      </c>
      <c r="K383" s="15">
        <v>1.6631400000000001</v>
      </c>
      <c r="L383" s="16">
        <v>681.88740000000007</v>
      </c>
    </row>
    <row r="384" spans="1:12" ht="15.95" customHeight="1" x14ac:dyDescent="0.2">
      <c r="A384" s="82" t="s">
        <v>469</v>
      </c>
      <c r="B384" s="82" t="s">
        <v>443</v>
      </c>
      <c r="C384" s="4" t="s">
        <v>84</v>
      </c>
      <c r="D384" s="16">
        <v>190.8</v>
      </c>
      <c r="E384" s="15">
        <v>15.060480000000004</v>
      </c>
      <c r="F384" s="20">
        <v>13.64856</v>
      </c>
      <c r="G384" s="15">
        <v>9.4128000000000007</v>
      </c>
      <c r="H384" s="20">
        <v>6.1183200000000006</v>
      </c>
      <c r="I384" s="15">
        <v>4.0004399999999993</v>
      </c>
      <c r="J384" s="46">
        <v>3.2652211920529806</v>
      </c>
      <c r="K384" s="15">
        <v>2.3532000000000002</v>
      </c>
      <c r="L384" s="16">
        <v>964.81200000000001</v>
      </c>
    </row>
    <row r="385" spans="1:12" ht="15.95" customHeight="1" x14ac:dyDescent="0.2">
      <c r="A385" s="82" t="s">
        <v>470</v>
      </c>
      <c r="B385" s="82" t="s">
        <v>443</v>
      </c>
      <c r="C385" s="4" t="s">
        <v>84</v>
      </c>
      <c r="D385" s="16">
        <v>190.8</v>
      </c>
      <c r="E385" s="15">
        <v>11.748192</v>
      </c>
      <c r="F385" s="20">
        <v>10.646799</v>
      </c>
      <c r="G385" s="15">
        <v>7.3426200000000001</v>
      </c>
      <c r="H385" s="20">
        <v>4.7727030000000008</v>
      </c>
      <c r="I385" s="15">
        <v>3.1206135000000002</v>
      </c>
      <c r="J385" s="46">
        <v>2.5797311258278146</v>
      </c>
      <c r="K385" s="15">
        <v>1.835655</v>
      </c>
      <c r="L385" s="16">
        <v>752.61854999999991</v>
      </c>
    </row>
    <row r="386" spans="1:12" ht="15.95" customHeight="1" x14ac:dyDescent="0.2">
      <c r="A386" s="82" t="s">
        <v>471</v>
      </c>
      <c r="B386" s="83" t="s">
        <v>443</v>
      </c>
      <c r="C386" s="4" t="s">
        <v>84</v>
      </c>
      <c r="D386" s="16">
        <v>190.8</v>
      </c>
      <c r="E386" s="15">
        <v>11.306553600000001</v>
      </c>
      <c r="F386" s="20">
        <v>10.246564199999998</v>
      </c>
      <c r="G386" s="15">
        <v>7.0665960000000005</v>
      </c>
      <c r="H386" s="20">
        <v>4.5932874000000004</v>
      </c>
      <c r="I386" s="15">
        <v>3.0033032999999998</v>
      </c>
      <c r="J386" s="46">
        <v>2.4883324503311259</v>
      </c>
      <c r="K386" s="15">
        <v>1.7666490000000001</v>
      </c>
      <c r="L386" s="16">
        <v>724.32608999999991</v>
      </c>
    </row>
    <row r="387" spans="1:12" ht="15.95" customHeight="1" x14ac:dyDescent="0.2">
      <c r="A387" s="82" t="s">
        <v>472</v>
      </c>
      <c r="B387" s="82" t="s">
        <v>443</v>
      </c>
      <c r="C387" s="4" t="s">
        <v>84</v>
      </c>
      <c r="D387" s="16">
        <v>190.8</v>
      </c>
      <c r="E387" s="15">
        <v>14.324416000000001</v>
      </c>
      <c r="F387" s="20">
        <v>12.981502000000001</v>
      </c>
      <c r="G387" s="15">
        <v>8.9527599999999996</v>
      </c>
      <c r="H387" s="20">
        <v>5.8192940000000011</v>
      </c>
      <c r="I387" s="15">
        <v>3.8049230000000001</v>
      </c>
      <c r="J387" s="46">
        <v>3.112890066225166</v>
      </c>
      <c r="K387" s="15">
        <v>2.2381899999999999</v>
      </c>
      <c r="L387" s="16">
        <v>865.71499999999992</v>
      </c>
    </row>
    <row r="388" spans="1:12" ht="15.95" customHeight="1" x14ac:dyDescent="0.2">
      <c r="A388" s="82" t="s">
        <v>473</v>
      </c>
      <c r="B388" s="82" t="s">
        <v>443</v>
      </c>
      <c r="C388" s="4" t="s">
        <v>84</v>
      </c>
      <c r="D388" s="16">
        <v>190.8</v>
      </c>
      <c r="E388" s="15">
        <v>11.159340800000001</v>
      </c>
      <c r="F388" s="20">
        <v>10.113152600000001</v>
      </c>
      <c r="G388" s="15">
        <v>6.9745880000000007</v>
      </c>
      <c r="H388" s="20">
        <v>4.5334821999999999</v>
      </c>
      <c r="I388" s="15">
        <v>2.9641999000000001</v>
      </c>
      <c r="J388" s="46">
        <v>2.4578662251655632</v>
      </c>
      <c r="K388" s="15">
        <v>1.7436470000000002</v>
      </c>
      <c r="L388" s="16">
        <v>674.42949999999996</v>
      </c>
    </row>
    <row r="389" spans="1:12" ht="15.95" customHeight="1" x14ac:dyDescent="0.2">
      <c r="A389" s="82" t="s">
        <v>474</v>
      </c>
      <c r="B389" s="82" t="s">
        <v>443</v>
      </c>
      <c r="C389" s="4" t="s">
        <v>84</v>
      </c>
      <c r="D389" s="16">
        <v>197.71289600000003</v>
      </c>
      <c r="E389" s="15">
        <v>19.771289600000003</v>
      </c>
      <c r="F389" s="20">
        <v>17.917731199999999</v>
      </c>
      <c r="G389" s="15">
        <v>12.357056000000002</v>
      </c>
      <c r="H389" s="20">
        <v>8.0320864000000007</v>
      </c>
      <c r="I389" s="15">
        <v>5.2517488000000005</v>
      </c>
      <c r="J389" s="46">
        <v>4.2401403973509941</v>
      </c>
      <c r="K389" s="15">
        <v>3.0892640000000005</v>
      </c>
      <c r="L389" s="16">
        <v>1266.5982399999998</v>
      </c>
    </row>
    <row r="390" spans="1:12" ht="15.95" customHeight="1" x14ac:dyDescent="0.2">
      <c r="A390" s="82" t="s">
        <v>475</v>
      </c>
      <c r="B390" s="82" t="s">
        <v>443</v>
      </c>
      <c r="C390" s="4" t="s">
        <v>84</v>
      </c>
      <c r="D390" s="16">
        <v>190.8</v>
      </c>
      <c r="E390" s="15">
        <v>15.649331200000001</v>
      </c>
      <c r="F390" s="20">
        <v>14.1822064</v>
      </c>
      <c r="G390" s="15">
        <v>9.7808320000000002</v>
      </c>
      <c r="H390" s="20">
        <v>6.3575408000000007</v>
      </c>
      <c r="I390" s="15">
        <v>4.1568535999999998</v>
      </c>
      <c r="J390" s="46">
        <v>3.387086092715232</v>
      </c>
      <c r="K390" s="15">
        <v>2.445208</v>
      </c>
      <c r="L390" s="16">
        <v>1002.5352799999999</v>
      </c>
    </row>
    <row r="391" spans="1:12" ht="15.95" customHeight="1" x14ac:dyDescent="0.2">
      <c r="A391" s="82" t="s">
        <v>476</v>
      </c>
      <c r="B391" s="82" t="s">
        <v>443</v>
      </c>
      <c r="C391" s="4" t="s">
        <v>84</v>
      </c>
      <c r="D391" s="16">
        <v>190.8</v>
      </c>
      <c r="E391" s="15">
        <v>8.1374080000000006</v>
      </c>
      <c r="F391" s="20">
        <v>7.3745259999999986</v>
      </c>
      <c r="G391" s="15">
        <v>5.0858799999999995</v>
      </c>
      <c r="H391" s="20">
        <v>3.305822</v>
      </c>
      <c r="I391" s="15">
        <v>2.1614990000000001</v>
      </c>
      <c r="J391" s="46">
        <v>1.832466225165563</v>
      </c>
      <c r="K391" s="15">
        <v>1.2714699999999999</v>
      </c>
      <c r="L391" s="16">
        <v>491.79499999999996</v>
      </c>
    </row>
    <row r="392" spans="1:12" ht="15.95" customHeight="1" x14ac:dyDescent="0.2">
      <c r="A392" s="82" t="s">
        <v>477</v>
      </c>
      <c r="B392" s="82" t="s">
        <v>443</v>
      </c>
      <c r="C392" s="4" t="s">
        <v>84</v>
      </c>
      <c r="D392" s="16">
        <v>190.8</v>
      </c>
      <c r="E392" s="15">
        <v>13.073107199999999</v>
      </c>
      <c r="F392" s="20">
        <v>11.847503399999999</v>
      </c>
      <c r="G392" s="15">
        <v>8.1706920000000007</v>
      </c>
      <c r="H392" s="20">
        <v>5.3109498000000004</v>
      </c>
      <c r="I392" s="15">
        <v>3.4725440999999995</v>
      </c>
      <c r="J392" s="46">
        <v>2.8539271523178806</v>
      </c>
      <c r="K392" s="15">
        <v>2.0426730000000002</v>
      </c>
      <c r="L392" s="16">
        <v>790.09050000000002</v>
      </c>
    </row>
    <row r="393" spans="1:12" ht="15.95" customHeight="1" x14ac:dyDescent="0.2">
      <c r="A393" s="82" t="s">
        <v>478</v>
      </c>
      <c r="B393" s="82" t="s">
        <v>443</v>
      </c>
      <c r="C393" s="4" t="s">
        <v>84</v>
      </c>
      <c r="D393" s="16">
        <v>190.8</v>
      </c>
      <c r="E393" s="15">
        <v>17.783916799999997</v>
      </c>
      <c r="F393" s="20">
        <v>16.1166746</v>
      </c>
      <c r="G393" s="15">
        <v>11.114948</v>
      </c>
      <c r="H393" s="20">
        <v>7.2247161999999996</v>
      </c>
      <c r="I393" s="15">
        <v>4.7238528999999998</v>
      </c>
      <c r="J393" s="46">
        <v>3.8288463576158942</v>
      </c>
      <c r="K393" s="15">
        <v>2.778737</v>
      </c>
      <c r="L393" s="16">
        <v>1139.28217</v>
      </c>
    </row>
    <row r="394" spans="1:12" ht="15.95" customHeight="1" x14ac:dyDescent="0.2">
      <c r="A394" s="82" t="s">
        <v>479</v>
      </c>
      <c r="B394" s="82" t="s">
        <v>443</v>
      </c>
      <c r="C394" s="4" t="s">
        <v>84</v>
      </c>
      <c r="D394" s="16">
        <v>190.8</v>
      </c>
      <c r="E394" s="15">
        <v>7.1101068800000009</v>
      </c>
      <c r="F394" s="20">
        <v>6.4435343599999992</v>
      </c>
      <c r="G394" s="15">
        <v>4.4438168000000005</v>
      </c>
      <c r="H394" s="20">
        <v>2.8884809200000001</v>
      </c>
      <c r="I394" s="15">
        <v>1.8886221399999998</v>
      </c>
      <c r="J394" s="46">
        <v>1.6198625165562914</v>
      </c>
      <c r="K394" s="15">
        <v>1.1109542000000001</v>
      </c>
      <c r="L394" s="16">
        <v>429.71074999999996</v>
      </c>
    </row>
    <row r="395" spans="1:12" ht="15.95" customHeight="1" x14ac:dyDescent="0.2">
      <c r="A395" s="82" t="s">
        <v>480</v>
      </c>
      <c r="B395" s="82" t="s">
        <v>443</v>
      </c>
      <c r="C395" s="4" t="s">
        <v>84</v>
      </c>
      <c r="D395" s="16">
        <v>190.8</v>
      </c>
      <c r="E395" s="15">
        <v>5.0032000000000005</v>
      </c>
      <c r="F395" s="20">
        <v>4.5341500000000003</v>
      </c>
      <c r="G395" s="15">
        <v>3.1270000000000002</v>
      </c>
      <c r="H395" s="20">
        <v>2.0325500000000001</v>
      </c>
      <c r="I395" s="15">
        <v>1.328975</v>
      </c>
      <c r="J395" s="46">
        <v>1.183830463576159</v>
      </c>
      <c r="K395" s="15">
        <v>0.78175000000000006</v>
      </c>
      <c r="L395" s="16">
        <v>302.375</v>
      </c>
    </row>
    <row r="396" spans="1:12" ht="15.95" customHeight="1" x14ac:dyDescent="0.2">
      <c r="A396" s="82" t="s">
        <v>481</v>
      </c>
      <c r="B396" s="82" t="s">
        <v>443</v>
      </c>
      <c r="C396" s="4" t="s">
        <v>84</v>
      </c>
      <c r="D396" s="16">
        <v>190.8</v>
      </c>
      <c r="E396" s="15">
        <v>16.753427200000001</v>
      </c>
      <c r="F396" s="20">
        <v>15.1827934</v>
      </c>
      <c r="G396" s="15">
        <v>10.470892000000001</v>
      </c>
      <c r="H396" s="20">
        <v>6.8060798</v>
      </c>
      <c r="I396" s="15">
        <v>4.4501290999999998</v>
      </c>
      <c r="J396" s="46">
        <v>3.6155827814569537</v>
      </c>
      <c r="K396" s="15">
        <v>2.6177230000000002</v>
      </c>
      <c r="L396" s="16">
        <v>1073.2664299999999</v>
      </c>
    </row>
    <row r="397" spans="1:12" ht="15.95" customHeight="1" x14ac:dyDescent="0.2">
      <c r="A397" s="82" t="s">
        <v>482</v>
      </c>
      <c r="B397" s="82" t="s">
        <v>443</v>
      </c>
      <c r="C397" s="4" t="s">
        <v>84</v>
      </c>
      <c r="D397" s="16">
        <v>190.8</v>
      </c>
      <c r="E397" s="15">
        <v>10.202457599999999</v>
      </c>
      <c r="F397" s="20">
        <v>9.2459772000000005</v>
      </c>
      <c r="G397" s="15">
        <v>6.3765359999999998</v>
      </c>
      <c r="H397" s="20">
        <v>4.1447484000000001</v>
      </c>
      <c r="I397" s="15">
        <v>2.7100277999999998</v>
      </c>
      <c r="J397" s="46">
        <v>2.2598357615894038</v>
      </c>
      <c r="K397" s="15">
        <v>1.5941339999999999</v>
      </c>
      <c r="L397" s="16">
        <v>653.59493999999995</v>
      </c>
    </row>
    <row r="398" spans="1:12" ht="15.95" customHeight="1" x14ac:dyDescent="0.2">
      <c r="A398" s="82" t="s">
        <v>483</v>
      </c>
      <c r="B398" s="82" t="s">
        <v>443</v>
      </c>
      <c r="C398" s="4" t="s">
        <v>84</v>
      </c>
      <c r="D398" s="16">
        <v>190.8</v>
      </c>
      <c r="E398" s="15">
        <v>12.778681599999999</v>
      </c>
      <c r="F398" s="20">
        <v>11.580680199999998</v>
      </c>
      <c r="G398" s="15">
        <v>7.9866759999999992</v>
      </c>
      <c r="H398" s="20">
        <v>5.1913393999999995</v>
      </c>
      <c r="I398" s="15">
        <v>3.3943373000000001</v>
      </c>
      <c r="J398" s="46">
        <v>2.7929947019867547</v>
      </c>
      <c r="K398" s="15">
        <v>1.9966689999999998</v>
      </c>
      <c r="L398" s="16">
        <v>772.29649999999992</v>
      </c>
    </row>
    <row r="399" spans="1:12" ht="15.95" customHeight="1" x14ac:dyDescent="0.2">
      <c r="A399" s="82" t="s">
        <v>484</v>
      </c>
      <c r="B399" s="82" t="s">
        <v>443</v>
      </c>
      <c r="C399" s="4" t="s">
        <v>84</v>
      </c>
      <c r="D399" s="16">
        <v>190.8</v>
      </c>
      <c r="E399" s="15">
        <v>16.532608</v>
      </c>
      <c r="F399" s="20">
        <v>14.982675999999998</v>
      </c>
      <c r="G399" s="15">
        <v>10.332879999999999</v>
      </c>
      <c r="H399" s="20">
        <v>6.7163719999999998</v>
      </c>
      <c r="I399" s="15">
        <v>4.3914740000000005</v>
      </c>
      <c r="J399" s="46">
        <v>3.5698834437086093</v>
      </c>
      <c r="K399" s="15">
        <v>2.5832199999999998</v>
      </c>
      <c r="L399" s="16">
        <v>1059.1201999999998</v>
      </c>
    </row>
    <row r="400" spans="1:12" ht="15.95" customHeight="1" x14ac:dyDescent="0.2">
      <c r="A400" s="82" t="s">
        <v>485</v>
      </c>
      <c r="B400" s="82" t="s">
        <v>443</v>
      </c>
      <c r="C400" s="4" t="s">
        <v>84</v>
      </c>
      <c r="D400" s="16">
        <v>190.8</v>
      </c>
      <c r="E400" s="15">
        <v>6.1897894400000002</v>
      </c>
      <c r="F400" s="20">
        <v>5.6094966799999995</v>
      </c>
      <c r="G400" s="15">
        <v>3.8686183999999999</v>
      </c>
      <c r="H400" s="20">
        <v>2.5146019600000002</v>
      </c>
      <c r="I400" s="15">
        <v>1.64416282</v>
      </c>
      <c r="J400" s="46">
        <v>1.4293994701986759</v>
      </c>
      <c r="K400" s="15">
        <v>0.96715459999999998</v>
      </c>
      <c r="L400" s="16">
        <v>396.53338600000001</v>
      </c>
    </row>
    <row r="401" spans="1:12" ht="15.95" customHeight="1" x14ac:dyDescent="0.2">
      <c r="A401" s="82" t="s">
        <v>486</v>
      </c>
      <c r="B401" s="82" t="s">
        <v>443</v>
      </c>
      <c r="C401" s="4" t="s">
        <v>84</v>
      </c>
      <c r="D401" s="16">
        <v>190.8</v>
      </c>
      <c r="E401" s="15">
        <v>11.159340800000001</v>
      </c>
      <c r="F401" s="20">
        <v>10.113152600000001</v>
      </c>
      <c r="G401" s="15">
        <v>6.9745880000000007</v>
      </c>
      <c r="H401" s="20">
        <v>4.5334821999999999</v>
      </c>
      <c r="I401" s="15">
        <v>2.9641999000000001</v>
      </c>
      <c r="J401" s="46">
        <v>2.4578662251655632</v>
      </c>
      <c r="K401" s="15">
        <v>1.7436470000000002</v>
      </c>
      <c r="L401" s="16">
        <v>714.8952700000001</v>
      </c>
    </row>
    <row r="402" spans="1:12" ht="15.95" customHeight="1" x14ac:dyDescent="0.2">
      <c r="A402" s="82" t="s">
        <v>487</v>
      </c>
      <c r="B402" s="82" t="s">
        <v>443</v>
      </c>
      <c r="C402" s="4" t="s">
        <v>84</v>
      </c>
      <c r="D402" s="16">
        <v>190.8</v>
      </c>
      <c r="E402" s="15">
        <v>6.9128959999999999</v>
      </c>
      <c r="F402" s="20">
        <v>6.2648119999999992</v>
      </c>
      <c r="G402" s="15">
        <v>4.3205599999999995</v>
      </c>
      <c r="H402" s="20">
        <v>2.8083640000000001</v>
      </c>
      <c r="I402" s="15">
        <v>1.836238</v>
      </c>
      <c r="J402" s="46">
        <v>1.5790490066225165</v>
      </c>
      <c r="K402" s="15">
        <v>1.0801399999999999</v>
      </c>
      <c r="L402" s="16">
        <v>442.85739999999993</v>
      </c>
    </row>
    <row r="403" spans="1:12" ht="15.95" customHeight="1" x14ac:dyDescent="0.2">
      <c r="A403" s="82" t="s">
        <v>488</v>
      </c>
      <c r="B403" s="82" t="s">
        <v>443</v>
      </c>
      <c r="C403" s="4" t="s">
        <v>84</v>
      </c>
      <c r="D403" s="16">
        <v>217.522176</v>
      </c>
      <c r="E403" s="15">
        <v>21.752217599999998</v>
      </c>
      <c r="F403" s="20">
        <v>19.712947199999999</v>
      </c>
      <c r="G403" s="15">
        <v>13.595136</v>
      </c>
      <c r="H403" s="20">
        <v>8.8368383999999995</v>
      </c>
      <c r="I403" s="15">
        <v>5.7779328000000003</v>
      </c>
      <c r="J403" s="46">
        <v>4.6501006622516545</v>
      </c>
      <c r="K403" s="15">
        <v>3.398784</v>
      </c>
      <c r="L403" s="16">
        <v>1393.5014399999998</v>
      </c>
    </row>
    <row r="404" spans="1:12" ht="15.95" customHeight="1" x14ac:dyDescent="0.2">
      <c r="A404" s="82" t="s">
        <v>489</v>
      </c>
      <c r="B404" s="82" t="s">
        <v>443</v>
      </c>
      <c r="C404" s="4" t="s">
        <v>84</v>
      </c>
      <c r="D404" s="16">
        <v>190.8</v>
      </c>
      <c r="E404" s="15">
        <v>10.457536000000001</v>
      </c>
      <c r="F404" s="20">
        <v>9.4771420000000006</v>
      </c>
      <c r="G404" s="15">
        <v>6.5359600000000011</v>
      </c>
      <c r="H404" s="20">
        <v>4.2483740000000001</v>
      </c>
      <c r="I404" s="15">
        <v>2.7777830000000003</v>
      </c>
      <c r="J404" s="46">
        <v>2.3126251655629142</v>
      </c>
      <c r="K404" s="15">
        <v>1.6339900000000003</v>
      </c>
      <c r="L404" s="16">
        <v>632.01499999999999</v>
      </c>
    </row>
    <row r="405" spans="1:12" ht="15.95" customHeight="1" x14ac:dyDescent="0.2">
      <c r="A405" s="82" t="s">
        <v>490</v>
      </c>
      <c r="B405" s="82" t="s">
        <v>443</v>
      </c>
      <c r="C405" s="4" t="s">
        <v>84</v>
      </c>
      <c r="D405" s="16">
        <v>190.8</v>
      </c>
      <c r="E405" s="15">
        <v>7.2995840000000003</v>
      </c>
      <c r="F405" s="20">
        <v>6.6152479999999994</v>
      </c>
      <c r="G405" s="15">
        <v>4.5622399999999992</v>
      </c>
      <c r="H405" s="20">
        <v>2.9654560000000001</v>
      </c>
      <c r="I405" s="15">
        <v>1.938952</v>
      </c>
      <c r="J405" s="46">
        <v>1.659075496688742</v>
      </c>
      <c r="K405" s="15">
        <v>1.1405599999999998</v>
      </c>
      <c r="L405" s="16">
        <v>467.62959999999993</v>
      </c>
    </row>
    <row r="406" spans="1:12" ht="15.95" customHeight="1" x14ac:dyDescent="0.2">
      <c r="A406" s="82" t="s">
        <v>491</v>
      </c>
      <c r="B406" s="82" t="s">
        <v>443</v>
      </c>
      <c r="C406" s="4" t="s">
        <v>84</v>
      </c>
      <c r="D406" s="16">
        <v>190.8</v>
      </c>
      <c r="E406" s="15">
        <v>10.055244800000001</v>
      </c>
      <c r="F406" s="20">
        <v>9.1125655999999999</v>
      </c>
      <c r="G406" s="15">
        <v>6.2845279999999999</v>
      </c>
      <c r="H406" s="20">
        <v>4.0849432000000006</v>
      </c>
      <c r="I406" s="15">
        <v>2.6709244000000001</v>
      </c>
      <c r="J406" s="46">
        <v>2.2293695364238411</v>
      </c>
      <c r="K406" s="15">
        <v>1.571132</v>
      </c>
      <c r="L406" s="16">
        <v>644.16412000000003</v>
      </c>
    </row>
    <row r="407" spans="1:12" ht="15.95" customHeight="1" x14ac:dyDescent="0.2">
      <c r="A407" s="82" t="s">
        <v>492</v>
      </c>
      <c r="B407" s="82" t="s">
        <v>443</v>
      </c>
      <c r="C407" s="4" t="s">
        <v>84</v>
      </c>
      <c r="D407" s="16">
        <v>190.8</v>
      </c>
      <c r="E407" s="15">
        <v>5.0439040000000004</v>
      </c>
      <c r="F407" s="20">
        <v>4.5710379999999988</v>
      </c>
      <c r="G407" s="15">
        <v>3.1524399999999999</v>
      </c>
      <c r="H407" s="20">
        <v>2.049086</v>
      </c>
      <c r="I407" s="15">
        <v>1.3397870000000001</v>
      </c>
      <c r="J407" s="46">
        <v>1.1922543046357617</v>
      </c>
      <c r="K407" s="15">
        <v>0.78810999999999998</v>
      </c>
      <c r="L407" s="16">
        <v>323.12509999999992</v>
      </c>
    </row>
    <row r="408" spans="1:12" ht="15.95" customHeight="1" x14ac:dyDescent="0.2">
      <c r="A408" s="82" t="s">
        <v>493</v>
      </c>
      <c r="B408" s="82" t="s">
        <v>443</v>
      </c>
      <c r="C408" s="4" t="s">
        <v>84</v>
      </c>
      <c r="D408" s="16">
        <v>190.8</v>
      </c>
      <c r="E408" s="15">
        <v>5.1083520000000009</v>
      </c>
      <c r="F408" s="20">
        <v>4.6294439999999994</v>
      </c>
      <c r="G408" s="15">
        <v>3.19272</v>
      </c>
      <c r="H408" s="20">
        <v>2.0752679999999999</v>
      </c>
      <c r="I408" s="15">
        <v>1.3569060000000002</v>
      </c>
      <c r="J408" s="46">
        <v>1.2055920529801325</v>
      </c>
      <c r="K408" s="15">
        <v>0.79818</v>
      </c>
      <c r="L408" s="16">
        <v>327.25379999999996</v>
      </c>
    </row>
    <row r="409" spans="1:12" ht="15.95" customHeight="1" x14ac:dyDescent="0.2">
      <c r="A409" s="82" t="s">
        <v>494</v>
      </c>
      <c r="B409" s="82" t="s">
        <v>443</v>
      </c>
      <c r="C409" s="4" t="s">
        <v>84</v>
      </c>
      <c r="D409" s="16">
        <v>190.8</v>
      </c>
      <c r="E409" s="15">
        <v>15.134086399999999</v>
      </c>
      <c r="F409" s="20">
        <v>13.715265799999999</v>
      </c>
      <c r="G409" s="15">
        <v>9.4588039999999989</v>
      </c>
      <c r="H409" s="20">
        <v>6.1482226000000004</v>
      </c>
      <c r="I409" s="15">
        <v>4.0199916999999994</v>
      </c>
      <c r="J409" s="46">
        <v>3.2804543046357617</v>
      </c>
      <c r="K409" s="15">
        <v>2.3647009999999997</v>
      </c>
      <c r="L409" s="16">
        <v>969.52740999999992</v>
      </c>
    </row>
    <row r="410" spans="1:12" ht="15.95" customHeight="1" x14ac:dyDescent="0.2">
      <c r="A410" s="82" t="s">
        <v>495</v>
      </c>
      <c r="B410" s="82" t="s">
        <v>443</v>
      </c>
      <c r="C410" s="4" t="s">
        <v>84</v>
      </c>
      <c r="D410" s="16">
        <v>190.8</v>
      </c>
      <c r="E410" s="15">
        <v>13.588351999999999</v>
      </c>
      <c r="F410" s="20">
        <v>12.314443999999998</v>
      </c>
      <c r="G410" s="15">
        <v>8.4927199999999985</v>
      </c>
      <c r="H410" s="20">
        <v>5.5202679999999997</v>
      </c>
      <c r="I410" s="15">
        <v>3.6094059999999994</v>
      </c>
      <c r="J410" s="46">
        <v>2.9605589403973513</v>
      </c>
      <c r="K410" s="15">
        <v>2.1231799999999996</v>
      </c>
      <c r="L410" s="16">
        <v>870.50379999999984</v>
      </c>
    </row>
    <row r="411" spans="1:12" ht="15.95" customHeight="1" x14ac:dyDescent="0.2">
      <c r="A411" s="82" t="s">
        <v>496</v>
      </c>
      <c r="B411" s="82" t="s">
        <v>443</v>
      </c>
      <c r="C411" s="4" t="s">
        <v>84</v>
      </c>
      <c r="D411" s="16">
        <v>190.8</v>
      </c>
      <c r="E411" s="15">
        <v>5.0032000000000005</v>
      </c>
      <c r="F411" s="20">
        <v>4.5341500000000003</v>
      </c>
      <c r="G411" s="15">
        <v>3.1270000000000002</v>
      </c>
      <c r="H411" s="20">
        <v>2.0325500000000001</v>
      </c>
      <c r="I411" s="15">
        <v>1.328975</v>
      </c>
      <c r="J411" s="46">
        <v>1.183830463576159</v>
      </c>
      <c r="K411" s="15">
        <v>0.78175000000000006</v>
      </c>
      <c r="L411" s="16">
        <v>320.51749999999998</v>
      </c>
    </row>
    <row r="412" spans="1:12" ht="15.95" customHeight="1" x14ac:dyDescent="0.2">
      <c r="A412" s="82" t="s">
        <v>497</v>
      </c>
      <c r="B412" s="82" t="s">
        <v>443</v>
      </c>
      <c r="C412" s="4" t="s">
        <v>84</v>
      </c>
      <c r="D412" s="16">
        <v>190.8</v>
      </c>
      <c r="E412" s="15">
        <v>18.961619200000001</v>
      </c>
      <c r="F412" s="20">
        <v>17.1839674</v>
      </c>
      <c r="G412" s="15">
        <v>11.851011999999999</v>
      </c>
      <c r="H412" s="20">
        <v>7.7031578000000005</v>
      </c>
      <c r="I412" s="15">
        <v>5.0366801000000008</v>
      </c>
      <c r="J412" s="46">
        <v>4.0725761589403975</v>
      </c>
      <c r="K412" s="15">
        <v>2.9627529999999997</v>
      </c>
      <c r="L412" s="16">
        <v>1145.9704999999999</v>
      </c>
    </row>
    <row r="413" spans="1:12" ht="15.95" customHeight="1" x14ac:dyDescent="0.2">
      <c r="A413" s="82" t="s">
        <v>498</v>
      </c>
      <c r="B413" s="82" t="s">
        <v>443</v>
      </c>
      <c r="C413" s="4" t="s">
        <v>84</v>
      </c>
      <c r="D413" s="16">
        <v>190.8</v>
      </c>
      <c r="E413" s="15">
        <v>6.2039680000000006</v>
      </c>
      <c r="F413" s="20">
        <v>5.6223460000000003</v>
      </c>
      <c r="G413" s="15">
        <v>3.8774800000000003</v>
      </c>
      <c r="H413" s="20">
        <v>2.520362</v>
      </c>
      <c r="I413" s="15">
        <v>1.6479290000000002</v>
      </c>
      <c r="J413" s="46">
        <v>1.4323337748344371</v>
      </c>
      <c r="K413" s="15">
        <v>0.96937000000000006</v>
      </c>
      <c r="L413" s="16">
        <v>374.94499999999999</v>
      </c>
    </row>
    <row r="414" spans="1:12" ht="15.95" customHeight="1" x14ac:dyDescent="0.2">
      <c r="A414" s="82" t="s">
        <v>499</v>
      </c>
      <c r="B414" s="82" t="s">
        <v>443</v>
      </c>
      <c r="C414" s="4"/>
      <c r="D414" s="16">
        <v>214.57792000000003</v>
      </c>
      <c r="E414" s="15">
        <v>21.457792000000001</v>
      </c>
      <c r="F414" s="20">
        <v>19.446124000000001</v>
      </c>
      <c r="G414" s="15">
        <v>13.411120000000002</v>
      </c>
      <c r="H414" s="20">
        <v>8.7172280000000004</v>
      </c>
      <c r="I414" s="15">
        <v>5.699726000000001</v>
      </c>
      <c r="J414" s="46">
        <v>4.589168211920529</v>
      </c>
      <c r="K414" s="15">
        <v>3.3527800000000005</v>
      </c>
      <c r="L414" s="16">
        <v>1374.6397999999999</v>
      </c>
    </row>
    <row r="415" spans="1:12" ht="15.95" customHeight="1" x14ac:dyDescent="0.2">
      <c r="A415" s="82" t="s">
        <v>500</v>
      </c>
      <c r="B415" s="82" t="s">
        <v>443</v>
      </c>
      <c r="C415" s="4" t="s">
        <v>84</v>
      </c>
      <c r="D415" s="16">
        <v>190.8</v>
      </c>
      <c r="E415" s="15">
        <v>13.735564800000001</v>
      </c>
      <c r="F415" s="20">
        <v>12.4478556</v>
      </c>
      <c r="G415" s="15">
        <v>8.5847280000000019</v>
      </c>
      <c r="H415" s="20">
        <v>5.5800732000000002</v>
      </c>
      <c r="I415" s="15">
        <v>3.6485094000000005</v>
      </c>
      <c r="J415" s="46">
        <v>2.9910251655629145</v>
      </c>
      <c r="K415" s="15">
        <v>2.1461820000000005</v>
      </c>
      <c r="L415" s="16">
        <v>879.93461999999988</v>
      </c>
    </row>
    <row r="416" spans="1:12" ht="15.95" customHeight="1" x14ac:dyDescent="0.2">
      <c r="A416" s="82" t="s">
        <v>501</v>
      </c>
      <c r="B416" s="82" t="s">
        <v>443</v>
      </c>
      <c r="C416" s="4" t="s">
        <v>84</v>
      </c>
      <c r="D416" s="16">
        <v>190.8</v>
      </c>
      <c r="E416" s="15">
        <v>18.409571200000002</v>
      </c>
      <c r="F416" s="20">
        <v>16.683673899999999</v>
      </c>
      <c r="G416" s="15">
        <v>11.505982000000001</v>
      </c>
      <c r="H416" s="20">
        <v>7.4788883000000013</v>
      </c>
      <c r="I416" s="15">
        <v>4.8900423499999999</v>
      </c>
      <c r="J416" s="46">
        <v>3.9583278145695364</v>
      </c>
      <c r="K416" s="15">
        <v>2.8764955000000003</v>
      </c>
      <c r="L416" s="16">
        <v>1179.363155</v>
      </c>
    </row>
    <row r="417" spans="1:15" ht="15.95" customHeight="1" x14ac:dyDescent="0.2">
      <c r="A417" s="82" t="s">
        <v>502</v>
      </c>
      <c r="B417" s="82" t="s">
        <v>443</v>
      </c>
      <c r="C417" s="4" t="s">
        <v>84</v>
      </c>
      <c r="D417" s="16">
        <v>201.39321600000002</v>
      </c>
      <c r="E417" s="15">
        <v>20.139321600000002</v>
      </c>
      <c r="F417" s="20">
        <v>18.251260200000001</v>
      </c>
      <c r="G417" s="15">
        <v>12.587076000000001</v>
      </c>
      <c r="H417" s="20">
        <v>8.1815993999999996</v>
      </c>
      <c r="I417" s="15">
        <v>5.3495073000000009</v>
      </c>
      <c r="J417" s="46">
        <v>4.3163059602649003</v>
      </c>
      <c r="K417" s="15">
        <v>3.1467690000000004</v>
      </c>
      <c r="L417" s="16">
        <v>1290.1752900000001</v>
      </c>
    </row>
    <row r="418" spans="1:15" ht="15.95" customHeight="1" x14ac:dyDescent="0.2">
      <c r="A418" s="82" t="s">
        <v>503</v>
      </c>
      <c r="B418" s="82" t="s">
        <v>443</v>
      </c>
      <c r="C418" s="4" t="s">
        <v>84</v>
      </c>
      <c r="D418" s="16">
        <v>190.8</v>
      </c>
      <c r="E418" s="15">
        <v>12.410649599999999</v>
      </c>
      <c r="F418" s="20">
        <v>11.247151199999999</v>
      </c>
      <c r="G418" s="15">
        <v>7.7566560000000004</v>
      </c>
      <c r="H418" s="20">
        <v>5.0418264000000006</v>
      </c>
      <c r="I418" s="15">
        <v>3.2965787999999998</v>
      </c>
      <c r="J418" s="46">
        <v>2.7168291390728481</v>
      </c>
      <c r="K418" s="15">
        <v>1.9391640000000001</v>
      </c>
      <c r="L418" s="16">
        <v>795.05723999999998</v>
      </c>
    </row>
    <row r="419" spans="1:15" ht="15.95" customHeight="1" x14ac:dyDescent="0.2">
      <c r="A419" s="82" t="s">
        <v>504</v>
      </c>
      <c r="B419" s="82" t="s">
        <v>443</v>
      </c>
      <c r="C419" s="4" t="s">
        <v>84</v>
      </c>
      <c r="D419" s="16">
        <v>190.8</v>
      </c>
      <c r="E419" s="15">
        <v>15.134086399999999</v>
      </c>
      <c r="F419" s="20">
        <v>13.715265799999999</v>
      </c>
      <c r="G419" s="15">
        <v>9.4588039999999989</v>
      </c>
      <c r="H419" s="20">
        <v>6.1482226000000004</v>
      </c>
      <c r="I419" s="15">
        <v>4.0199916999999994</v>
      </c>
      <c r="J419" s="46">
        <v>3.2804543046357617</v>
      </c>
      <c r="K419" s="15">
        <v>2.3647009999999997</v>
      </c>
      <c r="L419" s="16">
        <v>969.52740999999992</v>
      </c>
    </row>
    <row r="420" spans="1:15" ht="15.95" customHeight="1" x14ac:dyDescent="0.2">
      <c r="A420" s="82" t="s">
        <v>505</v>
      </c>
      <c r="B420" s="82" t="s">
        <v>443</v>
      </c>
      <c r="C420" s="4" t="s">
        <v>84</v>
      </c>
      <c r="D420" s="16">
        <v>190.8</v>
      </c>
      <c r="E420" s="15">
        <v>6.9128959999999999</v>
      </c>
      <c r="F420" s="20">
        <v>6.2648119999999992</v>
      </c>
      <c r="G420" s="15">
        <v>4.3205599999999995</v>
      </c>
      <c r="H420" s="20">
        <v>2.8083640000000001</v>
      </c>
      <c r="I420" s="15">
        <v>1.836238</v>
      </c>
      <c r="J420" s="46">
        <v>1.5790490066225165</v>
      </c>
      <c r="K420" s="15">
        <v>1.0801399999999999</v>
      </c>
      <c r="L420" s="16">
        <v>442.85739999999993</v>
      </c>
    </row>
    <row r="421" spans="1:15" s="11" customFormat="1" ht="15.95" customHeight="1" x14ac:dyDescent="0.2">
      <c r="A421" s="85" t="s">
        <v>506</v>
      </c>
      <c r="B421" s="82" t="s">
        <v>443</v>
      </c>
      <c r="C421" s="4" t="s">
        <v>84</v>
      </c>
      <c r="D421" s="16">
        <v>190.8</v>
      </c>
      <c r="E421" s="15">
        <v>16.238182399999999</v>
      </c>
      <c r="F421" s="20">
        <v>14.715852799999997</v>
      </c>
      <c r="G421" s="15">
        <v>10.148864</v>
      </c>
      <c r="H421" s="20">
        <v>6.5967616000000007</v>
      </c>
      <c r="I421" s="15">
        <v>4.3132672000000003</v>
      </c>
      <c r="J421" s="46">
        <v>3.5089509933774834</v>
      </c>
      <c r="K421" s="15">
        <v>2.5372159999999999</v>
      </c>
      <c r="L421" s="16">
        <v>1040.25856</v>
      </c>
      <c r="O421"/>
    </row>
    <row r="422" spans="1:15" ht="15.95" customHeight="1" x14ac:dyDescent="0.2">
      <c r="A422" s="82" t="s">
        <v>507</v>
      </c>
      <c r="B422" s="82" t="s">
        <v>443</v>
      </c>
      <c r="C422" s="4" t="s">
        <v>84</v>
      </c>
      <c r="D422" s="16">
        <v>190.8</v>
      </c>
      <c r="E422" s="15">
        <v>18.292716800000001</v>
      </c>
      <c r="F422" s="20">
        <v>16.577774599999998</v>
      </c>
      <c r="G422" s="15">
        <v>11.432948000000001</v>
      </c>
      <c r="H422" s="20">
        <v>7.4314162000000001</v>
      </c>
      <c r="I422" s="15">
        <v>4.8590028999999992</v>
      </c>
      <c r="J422" s="46">
        <v>3.9341443708609272</v>
      </c>
      <c r="K422" s="15">
        <v>2.8582370000000004</v>
      </c>
      <c r="L422" s="16">
        <v>1171.8771699999998</v>
      </c>
    </row>
    <row r="423" spans="1:15" ht="15.95" customHeight="1" x14ac:dyDescent="0.2">
      <c r="A423" s="82" t="s">
        <v>508</v>
      </c>
      <c r="B423" s="82" t="s">
        <v>443</v>
      </c>
      <c r="C423" s="4" t="s">
        <v>84</v>
      </c>
      <c r="D423" s="16">
        <v>199.92108800000003</v>
      </c>
      <c r="E423" s="15">
        <v>19.992108800000004</v>
      </c>
      <c r="F423" s="20">
        <v>18.117848599999999</v>
      </c>
      <c r="G423" s="15">
        <v>12.495068</v>
      </c>
      <c r="H423" s="20">
        <v>8.1217942000000001</v>
      </c>
      <c r="I423" s="15">
        <v>5.3104038999999998</v>
      </c>
      <c r="J423" s="46">
        <v>4.285839735099338</v>
      </c>
      <c r="K423" s="15">
        <v>3.123767</v>
      </c>
      <c r="L423" s="16">
        <v>1280.7444700000001</v>
      </c>
    </row>
    <row r="424" spans="1:15" ht="15.95" customHeight="1" x14ac:dyDescent="0.2">
      <c r="A424" s="82" t="s">
        <v>509</v>
      </c>
      <c r="B424" s="82" t="s">
        <v>443</v>
      </c>
      <c r="C424" s="4" t="s">
        <v>84</v>
      </c>
      <c r="D424" s="16">
        <v>190.8</v>
      </c>
      <c r="E424" s="15">
        <v>9.8344256000000012</v>
      </c>
      <c r="F424" s="20">
        <v>8.9124482000000018</v>
      </c>
      <c r="G424" s="15">
        <v>6.146516000000001</v>
      </c>
      <c r="H424" s="20">
        <v>3.9952354000000003</v>
      </c>
      <c r="I424" s="15">
        <v>2.6122692999999999</v>
      </c>
      <c r="J424" s="46">
        <v>2.1836701986754967</v>
      </c>
      <c r="K424" s="15">
        <v>1.5366290000000002</v>
      </c>
      <c r="L424" s="16">
        <v>630.01788999999997</v>
      </c>
    </row>
    <row r="425" spans="1:15" ht="15.95" customHeight="1" x14ac:dyDescent="0.2">
      <c r="A425" s="82" t="s">
        <v>510</v>
      </c>
      <c r="B425" s="82" t="s">
        <v>443</v>
      </c>
      <c r="C425" s="4" t="s">
        <v>84</v>
      </c>
      <c r="D425" s="16">
        <v>198.44896</v>
      </c>
      <c r="E425" s="15">
        <v>19.844895999999999</v>
      </c>
      <c r="F425" s="20">
        <v>17.984437</v>
      </c>
      <c r="G425" s="15">
        <v>12.40306</v>
      </c>
      <c r="H425" s="20">
        <v>8.0619890000000005</v>
      </c>
      <c r="I425" s="15">
        <v>5.2713005000000006</v>
      </c>
      <c r="J425" s="46">
        <v>4.2553735099337739</v>
      </c>
      <c r="K425" s="15">
        <v>3.100765</v>
      </c>
      <c r="L425" s="16">
        <v>1271.3136499999998</v>
      </c>
    </row>
    <row r="426" spans="1:15" ht="15.95" customHeight="1" x14ac:dyDescent="0.2">
      <c r="A426" s="82" t="s">
        <v>511</v>
      </c>
      <c r="B426" s="82" t="s">
        <v>443</v>
      </c>
      <c r="C426" s="4" t="s">
        <v>84</v>
      </c>
      <c r="D426" s="16">
        <v>190.8</v>
      </c>
      <c r="E426" s="15">
        <v>5.0032000000000005</v>
      </c>
      <c r="F426" s="20">
        <v>4.5341500000000003</v>
      </c>
      <c r="G426" s="15">
        <v>3.1270000000000002</v>
      </c>
      <c r="H426" s="20">
        <v>2.0325500000000001</v>
      </c>
      <c r="I426" s="15">
        <v>1.328975</v>
      </c>
      <c r="J426" s="46">
        <v>1.183830463576159</v>
      </c>
      <c r="K426" s="15">
        <v>0.78175000000000006</v>
      </c>
      <c r="L426" s="16">
        <v>302.375</v>
      </c>
    </row>
    <row r="427" spans="1:15" ht="15.95" customHeight="1" x14ac:dyDescent="0.2">
      <c r="A427" s="82" t="s">
        <v>512</v>
      </c>
      <c r="B427" s="82" t="s">
        <v>443</v>
      </c>
      <c r="C427" s="4" t="s">
        <v>84</v>
      </c>
      <c r="D427" s="16">
        <v>190.8</v>
      </c>
      <c r="E427" s="15">
        <v>7.7507200000000003</v>
      </c>
      <c r="F427" s="20">
        <v>7.0240900000000002</v>
      </c>
      <c r="G427" s="15">
        <v>4.8442000000000007</v>
      </c>
      <c r="H427" s="20">
        <v>3.14873</v>
      </c>
      <c r="I427" s="15">
        <v>2.0587850000000003</v>
      </c>
      <c r="J427" s="46">
        <v>1.7524397350993381</v>
      </c>
      <c r="K427" s="15">
        <v>1.2110500000000002</v>
      </c>
      <c r="L427" s="16">
        <v>496.53049999999996</v>
      </c>
    </row>
    <row r="428" spans="1:15" ht="15.95" customHeight="1" x14ac:dyDescent="0.2">
      <c r="A428" s="82" t="s">
        <v>513</v>
      </c>
      <c r="B428" s="82" t="s">
        <v>443</v>
      </c>
      <c r="C428" s="4" t="s">
        <v>84</v>
      </c>
      <c r="D428" s="16">
        <v>190.8</v>
      </c>
      <c r="E428" s="15">
        <v>16.459001599999997</v>
      </c>
      <c r="F428" s="20">
        <v>14.915970199999999</v>
      </c>
      <c r="G428" s="15">
        <v>10.286875999999999</v>
      </c>
      <c r="H428" s="20">
        <v>6.6864694000000009</v>
      </c>
      <c r="I428" s="15">
        <v>4.3719223000000005</v>
      </c>
      <c r="J428" s="46">
        <v>3.5546503311258277</v>
      </c>
      <c r="K428" s="15">
        <v>2.5717189999999999</v>
      </c>
      <c r="L428" s="16">
        <v>1054.4047899999998</v>
      </c>
    </row>
    <row r="429" spans="1:15" ht="15.95" customHeight="1" x14ac:dyDescent="0.2">
      <c r="A429" s="82" t="s">
        <v>514</v>
      </c>
      <c r="B429" s="82" t="s">
        <v>443</v>
      </c>
      <c r="C429" s="4" t="s">
        <v>84</v>
      </c>
      <c r="D429" s="16">
        <v>190.8</v>
      </c>
      <c r="E429" s="15">
        <v>8.3591091200000012</v>
      </c>
      <c r="F429" s="20">
        <v>7.5754426399999995</v>
      </c>
      <c r="G429" s="15">
        <v>5.2244432000000005</v>
      </c>
      <c r="H429" s="20">
        <v>3.3958880800000002</v>
      </c>
      <c r="I429" s="15">
        <v>2.2203883600000003</v>
      </c>
      <c r="J429" s="46">
        <v>1.8783480794701988</v>
      </c>
      <c r="K429" s="15">
        <v>1.3061108000000001</v>
      </c>
      <c r="L429" s="16">
        <v>535.50542800000005</v>
      </c>
    </row>
    <row r="430" spans="1:15" ht="15.95" customHeight="1" x14ac:dyDescent="0.2">
      <c r="A430" s="82" t="s">
        <v>515</v>
      </c>
      <c r="B430" s="82" t="s">
        <v>443</v>
      </c>
      <c r="C430" s="4" t="s">
        <v>84</v>
      </c>
      <c r="D430" s="16">
        <v>190.8</v>
      </c>
      <c r="E430" s="15">
        <v>18.4463744</v>
      </c>
      <c r="F430" s="20">
        <v>16.717026799999996</v>
      </c>
      <c r="G430" s="15">
        <v>11.528983999999999</v>
      </c>
      <c r="H430" s="20">
        <v>7.4938395999999994</v>
      </c>
      <c r="I430" s="15">
        <v>4.8998182000000003</v>
      </c>
      <c r="J430" s="46">
        <v>3.9659443708609268</v>
      </c>
      <c r="K430" s="15">
        <v>2.8822459999999999</v>
      </c>
      <c r="L430" s="16">
        <v>1181.7208599999997</v>
      </c>
    </row>
    <row r="431" spans="1:15" ht="15.95" customHeight="1" x14ac:dyDescent="0.2">
      <c r="A431" s="82" t="s">
        <v>516</v>
      </c>
      <c r="B431" s="82" t="s">
        <v>443</v>
      </c>
      <c r="C431" s="4" t="s">
        <v>84</v>
      </c>
      <c r="D431" s="16">
        <v>190.8</v>
      </c>
      <c r="E431" s="15">
        <v>6.1240524799999996</v>
      </c>
      <c r="F431" s="20">
        <v>5.5499225599999997</v>
      </c>
      <c r="G431" s="15">
        <v>3.8275328000000002</v>
      </c>
      <c r="H431" s="20">
        <v>2.4878963199999999</v>
      </c>
      <c r="I431" s="15">
        <v>1.6267014399999999</v>
      </c>
      <c r="J431" s="46">
        <v>1.4157949668874172</v>
      </c>
      <c r="K431" s="15">
        <v>0.95688320000000004</v>
      </c>
      <c r="L431" s="16">
        <v>392.32211199999995</v>
      </c>
    </row>
    <row r="432" spans="1:15" ht="15.95" customHeight="1" x14ac:dyDescent="0.2">
      <c r="A432" s="82" t="s">
        <v>517</v>
      </c>
      <c r="B432" s="82" t="s">
        <v>443</v>
      </c>
      <c r="C432" s="4" t="s">
        <v>84</v>
      </c>
      <c r="D432" s="16">
        <v>190.8</v>
      </c>
      <c r="E432" s="15">
        <v>11.895404800000001</v>
      </c>
      <c r="F432" s="20">
        <v>10.7802106</v>
      </c>
      <c r="G432" s="15">
        <v>7.434628</v>
      </c>
      <c r="H432" s="20">
        <v>4.8325081999999995</v>
      </c>
      <c r="I432" s="15">
        <v>3.1597169000000003</v>
      </c>
      <c r="J432" s="46">
        <v>2.6101973509933778</v>
      </c>
      <c r="K432" s="15">
        <v>1.858657</v>
      </c>
      <c r="L432" s="16">
        <v>762.04936999999995</v>
      </c>
    </row>
    <row r="433" spans="1:12" ht="15.95" customHeight="1" x14ac:dyDescent="0.2">
      <c r="A433" s="82" t="s">
        <v>518</v>
      </c>
      <c r="B433" s="82" t="s">
        <v>443</v>
      </c>
      <c r="C433" s="4" t="s">
        <v>84</v>
      </c>
      <c r="D433" s="16">
        <v>190.8</v>
      </c>
      <c r="E433" s="15">
        <v>15.943756800000001</v>
      </c>
      <c r="F433" s="20">
        <v>14.449029599999998</v>
      </c>
      <c r="G433" s="15">
        <v>9.9648479999999982</v>
      </c>
      <c r="H433" s="20">
        <v>6.4771512000000007</v>
      </c>
      <c r="I433" s="15">
        <v>4.2350603999999992</v>
      </c>
      <c r="J433" s="46">
        <v>3.4480185430463575</v>
      </c>
      <c r="K433" s="15">
        <v>2.4912119999999995</v>
      </c>
      <c r="L433" s="16">
        <v>1021.3969199999999</v>
      </c>
    </row>
    <row r="434" spans="1:12" ht="15.95" customHeight="1" x14ac:dyDescent="0.2">
      <c r="A434" s="82" t="s">
        <v>519</v>
      </c>
      <c r="B434" s="82" t="s">
        <v>443</v>
      </c>
      <c r="C434" s="4" t="s">
        <v>84</v>
      </c>
      <c r="D434" s="16">
        <v>190.8</v>
      </c>
      <c r="E434" s="15">
        <v>5.0032000000000005</v>
      </c>
      <c r="F434" s="20">
        <v>4.5341500000000003</v>
      </c>
      <c r="G434" s="15">
        <v>3.1270000000000002</v>
      </c>
      <c r="H434" s="20">
        <v>2.0325500000000001</v>
      </c>
      <c r="I434" s="15">
        <v>1.328975</v>
      </c>
      <c r="J434" s="46">
        <v>1.183830463576159</v>
      </c>
      <c r="K434" s="15">
        <v>0.78175000000000006</v>
      </c>
      <c r="L434" s="16">
        <v>302.375</v>
      </c>
    </row>
    <row r="435" spans="1:12" ht="15.95" customHeight="1" x14ac:dyDescent="0.2">
      <c r="A435" s="82" t="s">
        <v>734</v>
      </c>
      <c r="B435" s="82" t="s">
        <v>443</v>
      </c>
      <c r="C435" s="4" t="s">
        <v>84</v>
      </c>
      <c r="D435" s="16">
        <v>212</v>
      </c>
      <c r="E435" s="15">
        <v>18.888012800000002</v>
      </c>
      <c r="F435" s="20">
        <v>17.117261600000003</v>
      </c>
      <c r="G435" s="15">
        <v>11.805008000000001</v>
      </c>
      <c r="H435" s="20">
        <v>7.6732552000000007</v>
      </c>
      <c r="I435" s="15">
        <v>5.0171284000000007</v>
      </c>
      <c r="J435" s="46">
        <v>4.0573430463576168</v>
      </c>
      <c r="K435" s="15">
        <v>2.9512520000000002</v>
      </c>
      <c r="L435" s="16">
        <v>1210.01332</v>
      </c>
    </row>
    <row r="436" spans="1:12" ht="15.95" customHeight="1" x14ac:dyDescent="0.2">
      <c r="A436" s="82" t="s">
        <v>520</v>
      </c>
      <c r="B436" s="82" t="s">
        <v>443</v>
      </c>
      <c r="C436" s="4" t="s">
        <v>84</v>
      </c>
      <c r="D436" s="16">
        <v>190.8</v>
      </c>
      <c r="E436" s="15">
        <v>8.0085120000000014</v>
      </c>
      <c r="F436" s="20">
        <v>7.257714</v>
      </c>
      <c r="G436" s="15">
        <v>5.0053199999999993</v>
      </c>
      <c r="H436" s="20">
        <v>3.2534580000000002</v>
      </c>
      <c r="I436" s="15">
        <v>2.1272610000000003</v>
      </c>
      <c r="J436" s="46">
        <v>1.8057907284768211</v>
      </c>
      <c r="K436" s="15">
        <v>1.2513299999999998</v>
      </c>
      <c r="L436" s="16">
        <v>484.64049999999997</v>
      </c>
    </row>
    <row r="437" spans="1:12" ht="15.95" customHeight="1" x14ac:dyDescent="0.2">
      <c r="A437" s="82" t="s">
        <v>521</v>
      </c>
      <c r="B437" s="82" t="s">
        <v>443</v>
      </c>
      <c r="C437" s="4" t="s">
        <v>84</v>
      </c>
      <c r="D437" s="16">
        <v>192.92848000000001</v>
      </c>
      <c r="E437" s="15">
        <v>19.292848000000003</v>
      </c>
      <c r="F437" s="20">
        <v>17.484143499999998</v>
      </c>
      <c r="G437" s="15">
        <v>12.058029999999999</v>
      </c>
      <c r="H437" s="20">
        <v>7.8377195000000004</v>
      </c>
      <c r="I437" s="15">
        <v>5.1246627499999997</v>
      </c>
      <c r="J437" s="46">
        <v>4.1411251655629142</v>
      </c>
      <c r="K437" s="15">
        <v>3.0145074999999997</v>
      </c>
      <c r="L437" s="16">
        <v>1235.948075</v>
      </c>
    </row>
    <row r="438" spans="1:12" ht="15.95" customHeight="1" x14ac:dyDescent="0.2">
      <c r="A438" s="82" t="s">
        <v>522</v>
      </c>
      <c r="B438" s="82" t="s">
        <v>443</v>
      </c>
      <c r="C438" s="4" t="s">
        <v>84</v>
      </c>
      <c r="D438" s="16">
        <v>190.8</v>
      </c>
      <c r="E438" s="15">
        <v>5.0032000000000005</v>
      </c>
      <c r="F438" s="20">
        <v>4.5341500000000003</v>
      </c>
      <c r="G438" s="15">
        <v>3.1270000000000002</v>
      </c>
      <c r="H438" s="20">
        <v>2.0325500000000001</v>
      </c>
      <c r="I438" s="15">
        <v>1.328975</v>
      </c>
      <c r="J438" s="46">
        <v>1.183830463576159</v>
      </c>
      <c r="K438" s="15">
        <v>0.78175000000000006</v>
      </c>
      <c r="L438" s="16">
        <v>320.51749999999998</v>
      </c>
    </row>
    <row r="439" spans="1:12" ht="15.95" customHeight="1" x14ac:dyDescent="0.2">
      <c r="A439" s="82" t="s">
        <v>523</v>
      </c>
      <c r="B439" s="82" t="s">
        <v>443</v>
      </c>
      <c r="C439" s="4" t="s">
        <v>84</v>
      </c>
      <c r="D439" s="16">
        <v>191.82438400000001</v>
      </c>
      <c r="E439" s="15">
        <v>19.182438400000002</v>
      </c>
      <c r="F439" s="20">
        <v>17.384084799999997</v>
      </c>
      <c r="G439" s="15">
        <v>11.989024000000001</v>
      </c>
      <c r="H439" s="20">
        <v>7.7928656000000007</v>
      </c>
      <c r="I439" s="15">
        <v>5.0953352000000001</v>
      </c>
      <c r="J439" s="46">
        <v>4.1182754966887423</v>
      </c>
      <c r="K439" s="15">
        <v>2.9972560000000001</v>
      </c>
      <c r="L439" s="16">
        <v>1228.8749599999999</v>
      </c>
    </row>
    <row r="440" spans="1:12" ht="15.95" customHeight="1" x14ac:dyDescent="0.2">
      <c r="A440" s="82" t="s">
        <v>524</v>
      </c>
      <c r="B440" s="82" t="s">
        <v>443</v>
      </c>
      <c r="C440" s="4" t="s">
        <v>84</v>
      </c>
      <c r="D440" s="16">
        <v>190.8</v>
      </c>
      <c r="E440" s="15">
        <v>11.748192</v>
      </c>
      <c r="F440" s="20">
        <v>10.646799</v>
      </c>
      <c r="G440" s="15">
        <v>7.3426200000000001</v>
      </c>
      <c r="H440" s="20">
        <v>4.7727030000000008</v>
      </c>
      <c r="I440" s="15">
        <v>3.1206135000000002</v>
      </c>
      <c r="J440" s="46">
        <v>2.5797311258278146</v>
      </c>
      <c r="K440" s="15">
        <v>1.835655</v>
      </c>
      <c r="L440" s="16">
        <v>752.61854999999991</v>
      </c>
    </row>
    <row r="441" spans="1:12" ht="15.95" customHeight="1" x14ac:dyDescent="0.2">
      <c r="A441" s="82" t="s">
        <v>525</v>
      </c>
      <c r="B441" s="82" t="s">
        <v>443</v>
      </c>
      <c r="C441" s="4" t="s">
        <v>84</v>
      </c>
      <c r="D441" s="16">
        <v>203.96943999999999</v>
      </c>
      <c r="E441" s="15">
        <v>20.396943999999998</v>
      </c>
      <c r="F441" s="20">
        <v>18.484730500000001</v>
      </c>
      <c r="G441" s="15">
        <v>12.748089999999999</v>
      </c>
      <c r="H441" s="20">
        <v>8.2862585000000006</v>
      </c>
      <c r="I441" s="15">
        <v>5.4179382499999988</v>
      </c>
      <c r="J441" s="46">
        <v>4.3696218543046355</v>
      </c>
      <c r="K441" s="15">
        <v>3.1870224999999999</v>
      </c>
      <c r="L441" s="16">
        <v>1306.6792249999999</v>
      </c>
    </row>
    <row r="442" spans="1:12" ht="15.95" customHeight="1" x14ac:dyDescent="0.2">
      <c r="A442" s="82" t="s">
        <v>526</v>
      </c>
      <c r="B442" s="82" t="s">
        <v>443</v>
      </c>
      <c r="C442" s="4" t="s">
        <v>84</v>
      </c>
      <c r="D442" s="16">
        <v>190.8</v>
      </c>
      <c r="E442" s="15">
        <v>5.0032000000000005</v>
      </c>
      <c r="F442" s="20">
        <v>4.5341500000000003</v>
      </c>
      <c r="G442" s="15">
        <v>3.1270000000000002</v>
      </c>
      <c r="H442" s="20">
        <v>2.0325500000000001</v>
      </c>
      <c r="I442" s="15">
        <v>1.328975</v>
      </c>
      <c r="J442" s="46">
        <v>1.183830463576159</v>
      </c>
      <c r="K442" s="15">
        <v>0.78175000000000006</v>
      </c>
      <c r="L442" s="16">
        <v>320.51749999999998</v>
      </c>
    </row>
    <row r="443" spans="1:12" ht="15.95" customHeight="1" x14ac:dyDescent="0.2">
      <c r="A443" s="82" t="s">
        <v>527</v>
      </c>
      <c r="B443" s="82" t="s">
        <v>443</v>
      </c>
      <c r="C443" s="4" t="s">
        <v>84</v>
      </c>
      <c r="D443" s="16">
        <v>190.8</v>
      </c>
      <c r="E443" s="15">
        <v>6.9128959999999999</v>
      </c>
      <c r="F443" s="20">
        <v>6.2648119999999992</v>
      </c>
      <c r="G443" s="15">
        <v>4.3205599999999995</v>
      </c>
      <c r="H443" s="20">
        <v>2.8083640000000001</v>
      </c>
      <c r="I443" s="15">
        <v>1.836238</v>
      </c>
      <c r="J443" s="46">
        <v>1.5790490066225165</v>
      </c>
      <c r="K443" s="15">
        <v>1.0801399999999999</v>
      </c>
      <c r="L443" s="16">
        <v>442.85739999999993</v>
      </c>
    </row>
    <row r="444" spans="1:12" ht="15.95" customHeight="1" x14ac:dyDescent="0.2">
      <c r="A444" s="82" t="s">
        <v>528</v>
      </c>
      <c r="B444" s="82" t="s">
        <v>443</v>
      </c>
      <c r="C444" s="4" t="s">
        <v>84</v>
      </c>
      <c r="D444" s="16">
        <v>190.8</v>
      </c>
      <c r="E444" s="15">
        <v>5.0032000000000005</v>
      </c>
      <c r="F444" s="20">
        <v>4.5341500000000003</v>
      </c>
      <c r="G444" s="15">
        <v>3.1270000000000002</v>
      </c>
      <c r="H444" s="20">
        <v>2.0325500000000001</v>
      </c>
      <c r="I444" s="15">
        <v>1.328975</v>
      </c>
      <c r="J444" s="46">
        <v>1.183830463576159</v>
      </c>
      <c r="K444" s="15">
        <v>0.78175000000000006</v>
      </c>
      <c r="L444" s="16">
        <v>302.375</v>
      </c>
    </row>
    <row r="445" spans="1:12" ht="15.95" customHeight="1" x14ac:dyDescent="0.2">
      <c r="A445" s="82" t="s">
        <v>529</v>
      </c>
      <c r="B445" s="82" t="s">
        <v>443</v>
      </c>
      <c r="C445" s="4" t="s">
        <v>84</v>
      </c>
      <c r="D445" s="16">
        <v>190.8</v>
      </c>
      <c r="E445" s="15">
        <v>5.0032000000000005</v>
      </c>
      <c r="F445" s="20">
        <v>4.5341500000000003</v>
      </c>
      <c r="G445" s="15">
        <v>3.1270000000000002</v>
      </c>
      <c r="H445" s="20">
        <v>2.0325500000000001</v>
      </c>
      <c r="I445" s="15">
        <v>1.328975</v>
      </c>
      <c r="J445" s="46">
        <v>1.183830463576159</v>
      </c>
      <c r="K445" s="15">
        <v>0.78175000000000006</v>
      </c>
      <c r="L445" s="16">
        <v>320.51749999999998</v>
      </c>
    </row>
    <row r="446" spans="1:12" ht="15.95" customHeight="1" x14ac:dyDescent="0.2">
      <c r="A446" s="82" t="s">
        <v>530</v>
      </c>
      <c r="B446" s="82" t="s">
        <v>443</v>
      </c>
      <c r="C446" s="4" t="s">
        <v>84</v>
      </c>
      <c r="D446" s="16">
        <v>190.8</v>
      </c>
      <c r="E446" s="15">
        <v>7.8989504000000004</v>
      </c>
      <c r="F446" s="20">
        <v>7.1584237999999996</v>
      </c>
      <c r="G446" s="15">
        <v>4.9368439999999998</v>
      </c>
      <c r="H446" s="20">
        <v>3.2089486000000003</v>
      </c>
      <c r="I446" s="15">
        <v>2.0981586999999999</v>
      </c>
      <c r="J446" s="46">
        <v>1.7831165562913911</v>
      </c>
      <c r="K446" s="15">
        <v>1.2342109999999999</v>
      </c>
      <c r="L446" s="16">
        <v>477.38349999999997</v>
      </c>
    </row>
    <row r="447" spans="1:12" ht="15.95" customHeight="1" x14ac:dyDescent="0.2">
      <c r="A447" s="82" t="s">
        <v>531</v>
      </c>
      <c r="B447" s="82" t="s">
        <v>443</v>
      </c>
      <c r="C447" s="4" t="s">
        <v>84</v>
      </c>
      <c r="D447" s="16">
        <v>190.8</v>
      </c>
      <c r="E447" s="15">
        <v>5.0032000000000005</v>
      </c>
      <c r="F447" s="20">
        <v>4.5341500000000003</v>
      </c>
      <c r="G447" s="15">
        <v>3.1270000000000002</v>
      </c>
      <c r="H447" s="20">
        <v>2.0325500000000001</v>
      </c>
      <c r="I447" s="15">
        <v>1.328975</v>
      </c>
      <c r="J447" s="46">
        <v>1.183830463576159</v>
      </c>
      <c r="K447" s="15">
        <v>0.78175000000000006</v>
      </c>
      <c r="L447" s="16">
        <v>320.51749999999998</v>
      </c>
    </row>
    <row r="448" spans="1:12" ht="15.95" customHeight="1" x14ac:dyDescent="0.2">
      <c r="A448" s="82" t="s">
        <v>532</v>
      </c>
      <c r="B448" s="82" t="s">
        <v>443</v>
      </c>
      <c r="C448" s="4" t="s">
        <v>84</v>
      </c>
      <c r="D448" s="16">
        <v>190.8</v>
      </c>
      <c r="E448" s="15">
        <v>5.3661439999999994</v>
      </c>
      <c r="F448" s="20">
        <v>4.8630680000000002</v>
      </c>
      <c r="G448" s="15">
        <v>3.3538399999999999</v>
      </c>
      <c r="H448" s="20">
        <v>2.179996</v>
      </c>
      <c r="I448" s="15">
        <v>1.4253820000000001</v>
      </c>
      <c r="J448" s="46">
        <v>1.2589430463576157</v>
      </c>
      <c r="K448" s="15">
        <v>0.83845999999999998</v>
      </c>
      <c r="L448" s="16">
        <v>324.30999999999995</v>
      </c>
    </row>
    <row r="449" spans="1:12" ht="15.95" customHeight="1" x14ac:dyDescent="0.2">
      <c r="A449" s="82" t="s">
        <v>533</v>
      </c>
      <c r="B449" s="82" t="s">
        <v>443</v>
      </c>
      <c r="C449" s="4" t="s">
        <v>84</v>
      </c>
      <c r="D449" s="16">
        <v>190.8</v>
      </c>
      <c r="E449" s="15">
        <v>6.010624</v>
      </c>
      <c r="F449" s="20">
        <v>5.4471279999999993</v>
      </c>
      <c r="G449" s="15">
        <v>3.75664</v>
      </c>
      <c r="H449" s="20">
        <v>2.4418159999999998</v>
      </c>
      <c r="I449" s="15">
        <v>1.5965719999999999</v>
      </c>
      <c r="J449" s="46">
        <v>1.3923205298013244</v>
      </c>
      <c r="K449" s="15">
        <v>0.93915999999999999</v>
      </c>
      <c r="L449" s="16">
        <v>363.25999999999993</v>
      </c>
    </row>
    <row r="450" spans="1:12" ht="15.95" customHeight="1" x14ac:dyDescent="0.2">
      <c r="A450" s="82" t="s">
        <v>534</v>
      </c>
      <c r="B450" s="82" t="s">
        <v>443</v>
      </c>
      <c r="C450" s="4" t="s">
        <v>84</v>
      </c>
      <c r="D450" s="16">
        <v>190.8</v>
      </c>
      <c r="E450" s="15">
        <v>12.842111999999998</v>
      </c>
      <c r="F450" s="20">
        <v>11.638163999999998</v>
      </c>
      <c r="G450" s="15">
        <v>8.0263200000000001</v>
      </c>
      <c r="H450" s="20">
        <v>5.2171079999999996</v>
      </c>
      <c r="I450" s="15">
        <v>3.4111859999999994</v>
      </c>
      <c r="J450" s="46">
        <v>2.8061218543046356</v>
      </c>
      <c r="K450" s="15">
        <v>2.00658</v>
      </c>
      <c r="L450" s="16">
        <v>822.69779999999992</v>
      </c>
    </row>
    <row r="451" spans="1:12" ht="15.95" customHeight="1" x14ac:dyDescent="0.2">
      <c r="A451" s="82" t="s">
        <v>535</v>
      </c>
      <c r="B451" s="82" t="s">
        <v>443</v>
      </c>
      <c r="C451" s="4" t="s">
        <v>84</v>
      </c>
      <c r="D451" s="16">
        <v>190.8</v>
      </c>
      <c r="E451" s="15">
        <v>13.882777600000001</v>
      </c>
      <c r="F451" s="20">
        <v>12.581267199999999</v>
      </c>
      <c r="G451" s="15">
        <v>8.676736</v>
      </c>
      <c r="H451" s="20">
        <v>5.6398784000000006</v>
      </c>
      <c r="I451" s="15">
        <v>3.6876128000000001</v>
      </c>
      <c r="J451" s="46">
        <v>3.0214913907284773</v>
      </c>
      <c r="K451" s="15">
        <v>2.169184</v>
      </c>
      <c r="L451" s="16">
        <v>839.02399999999989</v>
      </c>
    </row>
    <row r="452" spans="1:12" ht="15.95" customHeight="1" x14ac:dyDescent="0.2">
      <c r="A452" s="82" t="s">
        <v>536</v>
      </c>
      <c r="B452" s="82" t="s">
        <v>443</v>
      </c>
      <c r="C452" s="4" t="s">
        <v>84</v>
      </c>
      <c r="D452" s="16">
        <v>190.8</v>
      </c>
      <c r="E452" s="15">
        <v>16.8270336</v>
      </c>
      <c r="F452" s="20">
        <v>15.249499199999999</v>
      </c>
      <c r="G452" s="15">
        <v>10.516896000000001</v>
      </c>
      <c r="H452" s="20">
        <v>6.8359824000000007</v>
      </c>
      <c r="I452" s="15">
        <v>4.4696807999999999</v>
      </c>
      <c r="J452" s="46">
        <v>3.6308158940397353</v>
      </c>
      <c r="K452" s="15">
        <v>2.6292240000000002</v>
      </c>
      <c r="L452" s="16">
        <v>1077.9818399999999</v>
      </c>
    </row>
    <row r="453" spans="1:12" ht="15.95" customHeight="1" x14ac:dyDescent="0.2">
      <c r="A453" s="82" t="s">
        <v>537</v>
      </c>
      <c r="B453" s="82" t="s">
        <v>443</v>
      </c>
      <c r="C453" s="4" t="s">
        <v>84</v>
      </c>
      <c r="D453" s="16">
        <v>190.8</v>
      </c>
      <c r="E453" s="15">
        <v>14.324416000000001</v>
      </c>
      <c r="F453" s="20">
        <v>12.981502000000001</v>
      </c>
      <c r="G453" s="15">
        <v>8.9527599999999996</v>
      </c>
      <c r="H453" s="20">
        <v>5.8192940000000011</v>
      </c>
      <c r="I453" s="15">
        <v>3.8049230000000001</v>
      </c>
      <c r="J453" s="46">
        <v>3.112890066225166</v>
      </c>
      <c r="K453" s="15">
        <v>2.2381899999999999</v>
      </c>
      <c r="L453" s="16">
        <v>917.65790000000004</v>
      </c>
    </row>
    <row r="454" spans="1:12" ht="15.95" customHeight="1" x14ac:dyDescent="0.2">
      <c r="A454" s="82" t="s">
        <v>538</v>
      </c>
      <c r="B454" s="82" t="s">
        <v>443</v>
      </c>
      <c r="C454" s="4" t="s">
        <v>364</v>
      </c>
      <c r="D454" s="16">
        <v>190.8</v>
      </c>
      <c r="E454" s="15">
        <v>18.924816</v>
      </c>
      <c r="F454" s="20">
        <v>17.1506145</v>
      </c>
      <c r="G454" s="15">
        <v>11.828009999999999</v>
      </c>
      <c r="H454" s="20">
        <v>7.6882065000000006</v>
      </c>
      <c r="I454" s="15">
        <v>5.0269042499999994</v>
      </c>
      <c r="J454" s="46">
        <v>4.0649596026490062</v>
      </c>
      <c r="K454" s="15">
        <v>2.9570024999999998</v>
      </c>
      <c r="L454" s="16">
        <v>1212.3710249999999</v>
      </c>
    </row>
    <row r="455" spans="1:12" ht="15.95" customHeight="1" x14ac:dyDescent="0.2">
      <c r="A455" s="82" t="s">
        <v>539</v>
      </c>
      <c r="B455" s="82" t="s">
        <v>443</v>
      </c>
      <c r="C455" s="4" t="s">
        <v>84</v>
      </c>
      <c r="D455" s="16">
        <v>190.8</v>
      </c>
      <c r="E455" s="15">
        <v>8.3307520000000004</v>
      </c>
      <c r="F455" s="20">
        <v>7.5497439999999996</v>
      </c>
      <c r="G455" s="15">
        <v>5.2067199999999998</v>
      </c>
      <c r="H455" s="20">
        <v>3.3843680000000003</v>
      </c>
      <c r="I455" s="15">
        <v>2.2128560000000004</v>
      </c>
      <c r="J455" s="46">
        <v>1.8724794701986756</v>
      </c>
      <c r="K455" s="15">
        <v>1.3016799999999999</v>
      </c>
      <c r="L455" s="16">
        <v>533.68880000000001</v>
      </c>
    </row>
    <row r="456" spans="1:12" ht="15.95" customHeight="1" x14ac:dyDescent="0.2">
      <c r="A456" s="82" t="s">
        <v>540</v>
      </c>
      <c r="B456" s="82" t="s">
        <v>443</v>
      </c>
      <c r="C456" s="4" t="s">
        <v>84</v>
      </c>
      <c r="D456" s="16">
        <v>190.8</v>
      </c>
      <c r="E456" s="15">
        <v>11.58022016</v>
      </c>
      <c r="F456" s="20">
        <v>10.494574519999999</v>
      </c>
      <c r="G456" s="15">
        <v>7.2376375999999993</v>
      </c>
      <c r="H456" s="20">
        <v>4.7044644400000006</v>
      </c>
      <c r="I456" s="15">
        <v>3.0759959800000001</v>
      </c>
      <c r="J456" s="46">
        <v>2.5449687417218545</v>
      </c>
      <c r="K456" s="15">
        <v>1.8094093999999998</v>
      </c>
      <c r="L456" s="16">
        <v>699.86999999999989</v>
      </c>
    </row>
    <row r="457" spans="1:12" ht="15.95" customHeight="1" x14ac:dyDescent="0.2">
      <c r="A457" s="82" t="s">
        <v>541</v>
      </c>
      <c r="B457" s="82" t="s">
        <v>443</v>
      </c>
      <c r="C457" s="4" t="s">
        <v>84</v>
      </c>
      <c r="D457" s="16">
        <v>190.8</v>
      </c>
      <c r="E457" s="15">
        <v>14.2508096</v>
      </c>
      <c r="F457" s="20">
        <v>12.9147962</v>
      </c>
      <c r="G457" s="15">
        <v>8.9067559999999997</v>
      </c>
      <c r="H457" s="20">
        <v>5.7893914000000004</v>
      </c>
      <c r="I457" s="15">
        <v>3.7853713000000004</v>
      </c>
      <c r="J457" s="46">
        <v>3.0976569536423844</v>
      </c>
      <c r="K457" s="15">
        <v>2.2266889999999999</v>
      </c>
      <c r="L457" s="16">
        <v>912.94248999999991</v>
      </c>
    </row>
    <row r="458" spans="1:12" ht="15.95" customHeight="1" x14ac:dyDescent="0.2">
      <c r="A458" s="82" t="s">
        <v>735</v>
      </c>
      <c r="B458" s="82" t="s">
        <v>443</v>
      </c>
      <c r="C458" s="4"/>
      <c r="D458" s="16">
        <v>190.8</v>
      </c>
      <c r="E458" s="15">
        <v>14.41</v>
      </c>
      <c r="F458" s="20">
        <v>13.06</v>
      </c>
      <c r="G458" s="15">
        <v>9.01</v>
      </c>
      <c r="H458" s="20">
        <v>5.85</v>
      </c>
      <c r="I458" s="15">
        <v>3.83</v>
      </c>
      <c r="J458" s="46">
        <v>3.15</v>
      </c>
      <c r="K458" s="15">
        <v>2.25</v>
      </c>
      <c r="L458" s="16">
        <v>923.25849999999991</v>
      </c>
    </row>
    <row r="459" spans="1:12" ht="15.95" customHeight="1" x14ac:dyDescent="0.2">
      <c r="A459" s="82" t="s">
        <v>542</v>
      </c>
      <c r="B459" s="82" t="s">
        <v>443</v>
      </c>
      <c r="C459" s="4" t="s">
        <v>84</v>
      </c>
      <c r="D459" s="16">
        <v>190.8</v>
      </c>
      <c r="E459" s="15">
        <v>8.3307520000000004</v>
      </c>
      <c r="F459" s="20">
        <v>7.5497439999999996</v>
      </c>
      <c r="G459" s="15">
        <v>5.2067199999999998</v>
      </c>
      <c r="H459" s="20">
        <v>3.3843680000000003</v>
      </c>
      <c r="I459" s="15">
        <v>2.2128560000000004</v>
      </c>
      <c r="J459" s="46">
        <v>1.8724794701986756</v>
      </c>
      <c r="K459" s="15">
        <v>1.3016799999999999</v>
      </c>
      <c r="L459" s="16">
        <v>503.47999999999996</v>
      </c>
    </row>
    <row r="460" spans="1:12" ht="15.95" customHeight="1" x14ac:dyDescent="0.2">
      <c r="A460" s="82" t="s">
        <v>543</v>
      </c>
      <c r="B460" s="82" t="s">
        <v>443</v>
      </c>
      <c r="C460" s="4" t="s">
        <v>84</v>
      </c>
      <c r="D460" s="16">
        <v>190.8</v>
      </c>
      <c r="E460" s="15">
        <v>9.9816383999999996</v>
      </c>
      <c r="F460" s="20">
        <v>9.0458597999999988</v>
      </c>
      <c r="G460" s="15">
        <v>6.238524</v>
      </c>
      <c r="H460" s="20">
        <v>4.0550405999999999</v>
      </c>
      <c r="I460" s="15">
        <v>2.6513727</v>
      </c>
      <c r="J460" s="46">
        <v>2.2141364238410595</v>
      </c>
      <c r="K460" s="15">
        <v>1.559631</v>
      </c>
      <c r="L460" s="16">
        <v>639.44870999999989</v>
      </c>
    </row>
    <row r="461" spans="1:12" ht="15.95" customHeight="1" x14ac:dyDescent="0.2">
      <c r="A461" s="82" t="s">
        <v>544</v>
      </c>
      <c r="B461" s="82" t="s">
        <v>443</v>
      </c>
      <c r="C461" s="4" t="s">
        <v>84</v>
      </c>
      <c r="D461" s="16">
        <v>190.8</v>
      </c>
      <c r="E461" s="15">
        <v>15.502118400000001</v>
      </c>
      <c r="F461" s="20">
        <v>14.0487948</v>
      </c>
      <c r="G461" s="15">
        <v>9.6888240000000003</v>
      </c>
      <c r="H461" s="20">
        <v>6.2977356000000002</v>
      </c>
      <c r="I461" s="15">
        <v>4.1177501999999997</v>
      </c>
      <c r="J461" s="46">
        <v>3.3566198675496688</v>
      </c>
      <c r="K461" s="15">
        <v>2.4222060000000001</v>
      </c>
      <c r="L461" s="16">
        <v>993.1044599999999</v>
      </c>
    </row>
    <row r="462" spans="1:12" ht="15.95" customHeight="1" x14ac:dyDescent="0.2">
      <c r="A462" s="82" t="s">
        <v>545</v>
      </c>
      <c r="B462" s="82" t="s">
        <v>443</v>
      </c>
      <c r="C462" s="4" t="s">
        <v>84</v>
      </c>
      <c r="D462" s="16">
        <v>190.8</v>
      </c>
      <c r="E462" s="15">
        <v>18.513535999999998</v>
      </c>
      <c r="F462" s="20">
        <v>16.777892000000001</v>
      </c>
      <c r="G462" s="15">
        <v>11.570959999999999</v>
      </c>
      <c r="H462" s="20">
        <v>7.5211240000000004</v>
      </c>
      <c r="I462" s="15">
        <v>4.9176579999999994</v>
      </c>
      <c r="J462" s="46">
        <v>3.9798437086092715</v>
      </c>
      <c r="K462" s="15">
        <v>2.8927399999999999</v>
      </c>
      <c r="L462" s="16">
        <v>1186.0233999999998</v>
      </c>
    </row>
    <row r="463" spans="1:12" ht="15.95" customHeight="1" x14ac:dyDescent="0.2">
      <c r="A463" s="82" t="s">
        <v>546</v>
      </c>
      <c r="B463" s="82" t="s">
        <v>443</v>
      </c>
      <c r="C463" s="4" t="s">
        <v>84</v>
      </c>
      <c r="D463" s="16">
        <v>190.8</v>
      </c>
      <c r="E463" s="15">
        <v>10.496883199999999</v>
      </c>
      <c r="F463" s="20">
        <v>9.5128003999999997</v>
      </c>
      <c r="G463" s="15">
        <v>6.5605519999999995</v>
      </c>
      <c r="H463" s="20">
        <v>4.264358800000001</v>
      </c>
      <c r="I463" s="15">
        <v>2.7882346</v>
      </c>
      <c r="J463" s="46">
        <v>2.3207682119205297</v>
      </c>
      <c r="K463" s="15">
        <v>1.6401379999999999</v>
      </c>
      <c r="L463" s="16">
        <v>634.39299999999992</v>
      </c>
    </row>
    <row r="464" spans="1:12" ht="15.95" customHeight="1" x14ac:dyDescent="0.2">
      <c r="A464" s="82" t="s">
        <v>547</v>
      </c>
      <c r="B464" s="82" t="s">
        <v>443</v>
      </c>
      <c r="C464" s="4" t="s">
        <v>84</v>
      </c>
      <c r="D464" s="16">
        <v>190.8</v>
      </c>
      <c r="E464" s="15">
        <v>5.9461759999999995</v>
      </c>
      <c r="F464" s="20">
        <v>5.3887219999999987</v>
      </c>
      <c r="G464" s="15">
        <v>3.7163599999999999</v>
      </c>
      <c r="H464" s="20">
        <v>2.4156339999999998</v>
      </c>
      <c r="I464" s="15">
        <v>1.579453</v>
      </c>
      <c r="J464" s="46">
        <v>1.3789827814569535</v>
      </c>
      <c r="K464" s="15">
        <v>0.92908999999999997</v>
      </c>
      <c r="L464" s="16">
        <v>380.92689999999993</v>
      </c>
    </row>
    <row r="465" spans="1:12" ht="15.95" customHeight="1" x14ac:dyDescent="0.2">
      <c r="A465" s="82" t="s">
        <v>548</v>
      </c>
      <c r="B465" s="82" t="s">
        <v>443</v>
      </c>
      <c r="C465" s="4" t="s">
        <v>84</v>
      </c>
      <c r="D465" s="16">
        <v>190.8</v>
      </c>
      <c r="E465" s="15">
        <v>5.0032000000000005</v>
      </c>
      <c r="F465" s="20">
        <v>4.5341500000000003</v>
      </c>
      <c r="G465" s="15">
        <v>3.1270000000000002</v>
      </c>
      <c r="H465" s="20">
        <v>2.0325500000000001</v>
      </c>
      <c r="I465" s="15">
        <v>1.328975</v>
      </c>
      <c r="J465" s="46">
        <v>1.183830463576159</v>
      </c>
      <c r="K465" s="15">
        <v>0.78175000000000006</v>
      </c>
      <c r="L465" s="16">
        <v>320.51749999999998</v>
      </c>
    </row>
    <row r="466" spans="1:12" ht="15.95" customHeight="1" x14ac:dyDescent="0.2">
      <c r="A466" s="82" t="s">
        <v>549</v>
      </c>
      <c r="B466" s="82" t="s">
        <v>443</v>
      </c>
      <c r="C466" s="4" t="s">
        <v>84</v>
      </c>
      <c r="D466" s="16">
        <v>190.8</v>
      </c>
      <c r="E466" s="15">
        <v>11.453766400000001</v>
      </c>
      <c r="F466" s="20">
        <v>10.3799758</v>
      </c>
      <c r="G466" s="15">
        <v>7.1586040000000004</v>
      </c>
      <c r="H466" s="20">
        <v>4.6530926000000008</v>
      </c>
      <c r="I466" s="15">
        <v>3.0424066999999999</v>
      </c>
      <c r="J466" s="46">
        <v>2.5187986754966891</v>
      </c>
      <c r="K466" s="15">
        <v>1.7896510000000001</v>
      </c>
      <c r="L466" s="16">
        <v>692.22349999999994</v>
      </c>
    </row>
    <row r="467" spans="1:12" ht="15.95" customHeight="1" x14ac:dyDescent="0.2">
      <c r="A467" s="82" t="s">
        <v>550</v>
      </c>
      <c r="B467" s="82" t="s">
        <v>443</v>
      </c>
      <c r="C467" s="4" t="s">
        <v>364</v>
      </c>
      <c r="D467" s="16">
        <v>190.8</v>
      </c>
      <c r="E467" s="15">
        <v>5.6239360000000005</v>
      </c>
      <c r="F467" s="20">
        <v>5.096692</v>
      </c>
      <c r="G467" s="15">
        <v>3.5149599999999999</v>
      </c>
      <c r="H467" s="20">
        <v>2.2847239999999998</v>
      </c>
      <c r="I467" s="15">
        <v>1.4938579999999999</v>
      </c>
      <c r="J467" s="46">
        <v>1.3122940397350993</v>
      </c>
      <c r="K467" s="15">
        <v>0.87873999999999997</v>
      </c>
      <c r="L467" s="16">
        <v>360.28339999999997</v>
      </c>
    </row>
    <row r="468" spans="1:12" ht="15.95" customHeight="1" x14ac:dyDescent="0.2">
      <c r="A468" s="82" t="s">
        <v>551</v>
      </c>
      <c r="B468" s="82" t="s">
        <v>443</v>
      </c>
      <c r="C468" s="4" t="s">
        <v>84</v>
      </c>
      <c r="D468" s="16">
        <v>190.8</v>
      </c>
      <c r="E468" s="15">
        <v>12.557862400000001</v>
      </c>
      <c r="F468" s="20">
        <v>11.3805628</v>
      </c>
      <c r="G468" s="15">
        <v>7.8486639999999994</v>
      </c>
      <c r="H468" s="20">
        <v>5.1016316000000002</v>
      </c>
      <c r="I468" s="15">
        <v>3.3356821999999995</v>
      </c>
      <c r="J468" s="46">
        <v>2.7472953642384108</v>
      </c>
      <c r="K468" s="15">
        <v>1.9621659999999999</v>
      </c>
      <c r="L468" s="16">
        <v>758.95100000000002</v>
      </c>
    </row>
    <row r="469" spans="1:12" ht="15.95" customHeight="1" x14ac:dyDescent="0.2">
      <c r="A469" s="82" t="s">
        <v>552</v>
      </c>
      <c r="B469" s="82" t="s">
        <v>443</v>
      </c>
      <c r="C469" s="4" t="s">
        <v>84</v>
      </c>
      <c r="D469" s="16">
        <v>190.8</v>
      </c>
      <c r="E469" s="15">
        <v>11.895404800000001</v>
      </c>
      <c r="F469" s="20">
        <v>10.7802106</v>
      </c>
      <c r="G469" s="15">
        <v>7.434628</v>
      </c>
      <c r="H469" s="20">
        <v>4.8325081999999995</v>
      </c>
      <c r="I469" s="15">
        <v>3.1597169000000003</v>
      </c>
      <c r="J469" s="46">
        <v>2.6101973509933778</v>
      </c>
      <c r="K469" s="15">
        <v>1.858657</v>
      </c>
      <c r="L469" s="16">
        <v>762.04936999999995</v>
      </c>
    </row>
    <row r="470" spans="1:12" ht="15.95" customHeight="1" x14ac:dyDescent="0.2">
      <c r="A470" s="82" t="s">
        <v>553</v>
      </c>
      <c r="B470" s="82" t="s">
        <v>443</v>
      </c>
      <c r="C470" s="4" t="s">
        <v>84</v>
      </c>
      <c r="D470" s="16">
        <v>190.8</v>
      </c>
      <c r="E470" s="15">
        <v>11.748192</v>
      </c>
      <c r="F470" s="20">
        <v>10.646799</v>
      </c>
      <c r="G470" s="15">
        <v>7.3426200000000001</v>
      </c>
      <c r="H470" s="20">
        <v>4.7727030000000008</v>
      </c>
      <c r="I470" s="15">
        <v>3.1206135000000002</v>
      </c>
      <c r="J470" s="46">
        <v>2.5797311258278146</v>
      </c>
      <c r="K470" s="15">
        <v>1.835655</v>
      </c>
      <c r="L470" s="16">
        <v>752.61854999999991</v>
      </c>
    </row>
    <row r="471" spans="1:12" ht="15.95" customHeight="1" x14ac:dyDescent="0.2">
      <c r="A471" s="82" t="s">
        <v>554</v>
      </c>
      <c r="B471" s="82" t="s">
        <v>443</v>
      </c>
      <c r="C471" s="4" t="s">
        <v>84</v>
      </c>
      <c r="D471" s="16">
        <v>198.44896</v>
      </c>
      <c r="E471" s="15">
        <v>19.844895999999999</v>
      </c>
      <c r="F471" s="20">
        <v>17.984437</v>
      </c>
      <c r="G471" s="15">
        <v>12.40306</v>
      </c>
      <c r="H471" s="20">
        <v>8.0619890000000005</v>
      </c>
      <c r="I471" s="15">
        <v>5.2713005000000006</v>
      </c>
      <c r="J471" s="46">
        <v>4.2553735099337739</v>
      </c>
      <c r="K471" s="15">
        <v>3.100765</v>
      </c>
      <c r="L471" s="16">
        <v>1271.3136499999998</v>
      </c>
    </row>
    <row r="472" spans="1:12" ht="15.95" customHeight="1" x14ac:dyDescent="0.2">
      <c r="A472" s="82" t="s">
        <v>736</v>
      </c>
      <c r="B472" s="82" t="s">
        <v>443</v>
      </c>
      <c r="C472" s="4" t="s">
        <v>84</v>
      </c>
      <c r="D472" s="16">
        <v>190.8</v>
      </c>
      <c r="E472" s="15">
        <v>9.8775040000000018</v>
      </c>
      <c r="F472" s="20">
        <v>8.9514879999999994</v>
      </c>
      <c r="G472" s="15">
        <v>6.1734400000000003</v>
      </c>
      <c r="H472" s="20">
        <v>4.0127360000000003</v>
      </c>
      <c r="I472" s="15">
        <v>2.6237119999999998</v>
      </c>
      <c r="J472" s="46">
        <v>2.1925854304635761</v>
      </c>
      <c r="K472" s="15">
        <v>1.5433600000000001</v>
      </c>
      <c r="L472" s="16">
        <v>632.77760000000001</v>
      </c>
    </row>
    <row r="473" spans="1:12" ht="15.95" customHeight="1" x14ac:dyDescent="0.2">
      <c r="A473" s="82" t="s">
        <v>555</v>
      </c>
      <c r="B473" s="82" t="s">
        <v>443</v>
      </c>
      <c r="C473" s="4" t="s">
        <v>84</v>
      </c>
      <c r="D473" s="16">
        <v>190.8</v>
      </c>
      <c r="E473" s="15">
        <v>18.1519488</v>
      </c>
      <c r="F473" s="20">
        <v>16.450203600000002</v>
      </c>
      <c r="G473" s="15">
        <v>11.344968</v>
      </c>
      <c r="H473" s="20">
        <v>7.3742292000000011</v>
      </c>
      <c r="I473" s="15">
        <v>4.8216114000000001</v>
      </c>
      <c r="J473" s="46">
        <v>3.9050119205298013</v>
      </c>
      <c r="K473" s="15">
        <v>2.8362419999999999</v>
      </c>
      <c r="L473" s="16">
        <v>1097.0369999999998</v>
      </c>
    </row>
    <row r="474" spans="1:12" ht="15.95" customHeight="1" x14ac:dyDescent="0.2">
      <c r="A474" s="82" t="s">
        <v>556</v>
      </c>
      <c r="B474" s="82" t="s">
        <v>443</v>
      </c>
      <c r="C474" s="4" t="s">
        <v>84</v>
      </c>
      <c r="D474" s="16">
        <v>190.8</v>
      </c>
      <c r="E474" s="15">
        <v>14.545235200000002</v>
      </c>
      <c r="F474" s="20">
        <v>13.181619399999999</v>
      </c>
      <c r="G474" s="15">
        <v>9.0907720000000012</v>
      </c>
      <c r="H474" s="20">
        <v>5.9090017999999995</v>
      </c>
      <c r="I474" s="15">
        <v>3.8635781000000002</v>
      </c>
      <c r="J474" s="46">
        <v>3.1585894039735103</v>
      </c>
      <c r="K474" s="15">
        <v>2.2726930000000003</v>
      </c>
      <c r="L474" s="16">
        <v>931.80412999999999</v>
      </c>
    </row>
    <row r="475" spans="1:12" ht="15.95" customHeight="1" x14ac:dyDescent="0.2">
      <c r="A475" s="82" t="s">
        <v>557</v>
      </c>
      <c r="B475" s="82" t="s">
        <v>443</v>
      </c>
      <c r="C475" s="4" t="s">
        <v>84</v>
      </c>
      <c r="D475" s="16">
        <v>190.8</v>
      </c>
      <c r="E475" s="15">
        <v>7.3640319999999999</v>
      </c>
      <c r="F475" s="20">
        <v>6.673654</v>
      </c>
      <c r="G475" s="15">
        <v>4.6025200000000002</v>
      </c>
      <c r="H475" s="20">
        <v>2.9916380000000005</v>
      </c>
      <c r="I475" s="15">
        <v>1.9560710000000001</v>
      </c>
      <c r="J475" s="46">
        <v>1.6724132450331126</v>
      </c>
      <c r="K475" s="15">
        <v>1.15063</v>
      </c>
      <c r="L475" s="16">
        <v>471.75829999999996</v>
      </c>
    </row>
    <row r="476" spans="1:12" ht="15.95" customHeight="1" x14ac:dyDescent="0.2">
      <c r="A476" s="82" t="s">
        <v>558</v>
      </c>
      <c r="B476" s="82" t="s">
        <v>443</v>
      </c>
      <c r="C476" s="4" t="s">
        <v>84</v>
      </c>
      <c r="D476" s="16">
        <v>190.8</v>
      </c>
      <c r="E476" s="15">
        <v>7.1706879999999993</v>
      </c>
      <c r="F476" s="20">
        <v>6.4984359999999999</v>
      </c>
      <c r="G476" s="15">
        <v>4.4816799999999999</v>
      </c>
      <c r="H476" s="20">
        <v>2.9130919999999998</v>
      </c>
      <c r="I476" s="15">
        <v>1.9047139999999998</v>
      </c>
      <c r="J476" s="46">
        <v>1.6324000000000001</v>
      </c>
      <c r="K476" s="15">
        <v>1.12042</v>
      </c>
      <c r="L476" s="16">
        <v>459.37219999999991</v>
      </c>
    </row>
    <row r="477" spans="1:12" ht="15.95" customHeight="1" x14ac:dyDescent="0.2">
      <c r="A477" s="82" t="s">
        <v>559</v>
      </c>
      <c r="B477" s="82" t="s">
        <v>443</v>
      </c>
      <c r="C477" s="4" t="s">
        <v>84</v>
      </c>
      <c r="D477" s="16">
        <v>190.8</v>
      </c>
      <c r="E477" s="15">
        <v>5.0032000000000005</v>
      </c>
      <c r="F477" s="20">
        <v>4.5341500000000003</v>
      </c>
      <c r="G477" s="15">
        <v>3.1270000000000002</v>
      </c>
      <c r="H477" s="20">
        <v>2.0325500000000001</v>
      </c>
      <c r="I477" s="15">
        <v>1.328975</v>
      </c>
      <c r="J477" s="46">
        <v>1.183830463576159</v>
      </c>
      <c r="K477" s="15">
        <v>0.78175000000000006</v>
      </c>
      <c r="L477" s="16">
        <v>320.51749999999998</v>
      </c>
    </row>
    <row r="478" spans="1:12" ht="15.95" customHeight="1" x14ac:dyDescent="0.2">
      <c r="A478" s="82" t="s">
        <v>560</v>
      </c>
      <c r="B478" s="82" t="s">
        <v>443</v>
      </c>
      <c r="C478" s="4" t="s">
        <v>84</v>
      </c>
      <c r="D478" s="16">
        <v>190.8</v>
      </c>
      <c r="E478" s="15">
        <v>16.974246399999998</v>
      </c>
      <c r="F478" s="20">
        <v>15.382910799999998</v>
      </c>
      <c r="G478" s="15">
        <v>10.608904000000001</v>
      </c>
      <c r="H478" s="20">
        <v>6.8957875999999994</v>
      </c>
      <c r="I478" s="15">
        <v>4.5087842</v>
      </c>
      <c r="J478" s="46">
        <v>3.661282119205298</v>
      </c>
      <c r="K478" s="15">
        <v>2.6522260000000002</v>
      </c>
      <c r="L478" s="16">
        <v>1087.41266</v>
      </c>
    </row>
    <row r="479" spans="1:12" ht="15.95" customHeight="1" x14ac:dyDescent="0.2">
      <c r="A479" s="82" t="s">
        <v>561</v>
      </c>
      <c r="B479" s="82" t="s">
        <v>443</v>
      </c>
      <c r="C479" s="4" t="s">
        <v>84</v>
      </c>
      <c r="D479" s="16">
        <v>190.8</v>
      </c>
      <c r="E479" s="15">
        <v>14.545235200000002</v>
      </c>
      <c r="F479" s="20">
        <v>13.181619399999999</v>
      </c>
      <c r="G479" s="15">
        <v>9.0907720000000012</v>
      </c>
      <c r="H479" s="20">
        <v>5.9090017999999995</v>
      </c>
      <c r="I479" s="15">
        <v>3.8635781000000002</v>
      </c>
      <c r="J479" s="46">
        <v>3.1585894039735103</v>
      </c>
      <c r="K479" s="15">
        <v>2.2726930000000003</v>
      </c>
      <c r="L479" s="16">
        <v>931.80412999999999</v>
      </c>
    </row>
    <row r="480" spans="1:12" ht="15.95" customHeight="1" x14ac:dyDescent="0.2">
      <c r="A480" s="82" t="s">
        <v>562</v>
      </c>
      <c r="B480" s="82" t="s">
        <v>443</v>
      </c>
      <c r="C480" s="4" t="s">
        <v>84</v>
      </c>
      <c r="D480" s="16">
        <v>190.8</v>
      </c>
      <c r="E480" s="15">
        <v>9.7608192000000003</v>
      </c>
      <c r="F480" s="20">
        <v>8.8457423999999989</v>
      </c>
      <c r="G480" s="15">
        <v>6.1005119999999993</v>
      </c>
      <c r="H480" s="20">
        <v>3.9653328000000005</v>
      </c>
      <c r="I480" s="15">
        <v>2.5927175999999998</v>
      </c>
      <c r="J480" s="46">
        <v>2.1684370860927151</v>
      </c>
      <c r="K480" s="15">
        <v>1.5251279999999998</v>
      </c>
      <c r="L480" s="16">
        <v>625.30247999999995</v>
      </c>
    </row>
    <row r="481" spans="1:12" ht="15.95" customHeight="1" x14ac:dyDescent="0.2">
      <c r="A481" s="82" t="s">
        <v>563</v>
      </c>
      <c r="B481" s="82" t="s">
        <v>443</v>
      </c>
      <c r="C481" s="4" t="s">
        <v>84</v>
      </c>
      <c r="D481" s="16">
        <v>190.8</v>
      </c>
      <c r="E481" s="15">
        <v>5.5120000000000005</v>
      </c>
      <c r="F481" s="20">
        <v>4.9952500000000004</v>
      </c>
      <c r="G481" s="15">
        <v>3.4450000000000003</v>
      </c>
      <c r="H481" s="20">
        <v>2.2392499999999997</v>
      </c>
      <c r="I481" s="15">
        <v>1.4641250000000001</v>
      </c>
      <c r="J481" s="46">
        <v>1.2891284768211924</v>
      </c>
      <c r="K481" s="15">
        <v>0.86125000000000007</v>
      </c>
      <c r="L481" s="16">
        <v>333.12499999999994</v>
      </c>
    </row>
    <row r="482" spans="1:12" ht="15.95" customHeight="1" x14ac:dyDescent="0.2">
      <c r="A482" s="82" t="s">
        <v>564</v>
      </c>
      <c r="B482" s="82" t="s">
        <v>443</v>
      </c>
      <c r="C482" s="4" t="s">
        <v>84</v>
      </c>
      <c r="D482" s="16">
        <v>190.8</v>
      </c>
      <c r="E482" s="15">
        <v>7.8728320000000016</v>
      </c>
      <c r="F482" s="20">
        <v>7.134754</v>
      </c>
      <c r="G482" s="15">
        <v>4.9205199999999998</v>
      </c>
      <c r="H482" s="20">
        <v>3.1983380000000001</v>
      </c>
      <c r="I482" s="15">
        <v>2.091221</v>
      </c>
      <c r="J482" s="46">
        <v>1.7777112582781456</v>
      </c>
      <c r="K482" s="15">
        <v>1.2301299999999999</v>
      </c>
      <c r="L482" s="16">
        <v>504.35329999999999</v>
      </c>
    </row>
    <row r="483" spans="1:12" ht="15.95" customHeight="1" x14ac:dyDescent="0.2">
      <c r="A483" s="82" t="s">
        <v>565</v>
      </c>
      <c r="B483" s="82" t="s">
        <v>443</v>
      </c>
      <c r="C483" s="4" t="s">
        <v>84</v>
      </c>
      <c r="D483" s="16">
        <v>190.8</v>
      </c>
      <c r="E483" s="15">
        <v>11.674585600000002</v>
      </c>
      <c r="F483" s="20">
        <v>10.580093199999999</v>
      </c>
      <c r="G483" s="15">
        <v>7.2966160000000011</v>
      </c>
      <c r="H483" s="20">
        <v>4.742800400000001</v>
      </c>
      <c r="I483" s="15">
        <v>3.1010618000000005</v>
      </c>
      <c r="J483" s="46">
        <v>2.5644980132450335</v>
      </c>
      <c r="K483" s="15">
        <v>1.8241540000000003</v>
      </c>
      <c r="L483" s="16">
        <v>747.90314000000001</v>
      </c>
    </row>
    <row r="484" spans="1:12" ht="15.95" customHeight="1" x14ac:dyDescent="0.2">
      <c r="A484" s="82" t="s">
        <v>566</v>
      </c>
      <c r="B484" s="82" t="s">
        <v>443</v>
      </c>
      <c r="C484" s="4" t="s">
        <v>84</v>
      </c>
      <c r="D484" s="16">
        <v>190.8</v>
      </c>
      <c r="E484" s="15">
        <v>8.2276352000000017</v>
      </c>
      <c r="F484" s="20">
        <v>7.4562944</v>
      </c>
      <c r="G484" s="15">
        <v>5.1422720000000011</v>
      </c>
      <c r="H484" s="20">
        <v>3.3424768000000009</v>
      </c>
      <c r="I484" s="15">
        <v>2.1854656000000001</v>
      </c>
      <c r="J484" s="46">
        <v>1.8511390728476824</v>
      </c>
      <c r="K484" s="15">
        <v>1.2855680000000003</v>
      </c>
      <c r="L484" s="16">
        <v>527.08288000000005</v>
      </c>
    </row>
    <row r="485" spans="1:12" ht="15.95" customHeight="1" x14ac:dyDescent="0.2">
      <c r="A485" s="82" t="s">
        <v>567</v>
      </c>
      <c r="B485" s="82" t="s">
        <v>443</v>
      </c>
      <c r="C485" s="4" t="s">
        <v>84</v>
      </c>
      <c r="D485" s="16">
        <v>190.8</v>
      </c>
      <c r="E485" s="15">
        <v>18.078342400000004</v>
      </c>
      <c r="F485" s="20">
        <v>16.383497799999997</v>
      </c>
      <c r="G485" s="15">
        <v>11.298964</v>
      </c>
      <c r="H485" s="20">
        <v>7.3443266000000014</v>
      </c>
      <c r="I485" s="15">
        <v>4.8020597</v>
      </c>
      <c r="J485" s="46">
        <v>3.8897788079470206</v>
      </c>
      <c r="K485" s="15">
        <v>2.8247409999999999</v>
      </c>
      <c r="L485" s="16">
        <v>1158.14381</v>
      </c>
    </row>
    <row r="486" spans="1:12" ht="15.95" customHeight="1" x14ac:dyDescent="0.2">
      <c r="A486" s="82" t="s">
        <v>568</v>
      </c>
      <c r="B486" s="82" t="s">
        <v>443</v>
      </c>
      <c r="C486" s="4" t="s">
        <v>364</v>
      </c>
      <c r="D486" s="16">
        <v>190.8</v>
      </c>
      <c r="E486" s="15">
        <v>9.8344256000000012</v>
      </c>
      <c r="F486" s="20">
        <v>8.9124482000000018</v>
      </c>
      <c r="G486" s="15">
        <v>6.146516000000001</v>
      </c>
      <c r="H486" s="20">
        <v>3.9952354000000003</v>
      </c>
      <c r="I486" s="15">
        <v>2.6122692999999999</v>
      </c>
      <c r="J486" s="46">
        <v>2.1836701986754967</v>
      </c>
      <c r="K486" s="15">
        <v>1.5366290000000002</v>
      </c>
      <c r="L486" s="16">
        <v>630.01788999999997</v>
      </c>
    </row>
    <row r="487" spans="1:12" ht="15.95" customHeight="1" x14ac:dyDescent="0.2">
      <c r="A487" s="82" t="s">
        <v>569</v>
      </c>
      <c r="B487" s="82" t="s">
        <v>443</v>
      </c>
      <c r="C487" s="4" t="s">
        <v>84</v>
      </c>
      <c r="D487" s="16">
        <v>190.8</v>
      </c>
      <c r="E487" s="15">
        <v>10.8649152</v>
      </c>
      <c r="F487" s="20">
        <v>9.8463294000000001</v>
      </c>
      <c r="G487" s="15">
        <v>6.7905720000000001</v>
      </c>
      <c r="H487" s="20">
        <v>4.4138718000000008</v>
      </c>
      <c r="I487" s="15">
        <v>2.8859931000000003</v>
      </c>
      <c r="J487" s="46">
        <v>2.3969337748344373</v>
      </c>
      <c r="K487" s="15">
        <v>1.697643</v>
      </c>
      <c r="L487" s="16">
        <v>656.63549999999998</v>
      </c>
    </row>
    <row r="488" spans="1:12" ht="15.95" customHeight="1" x14ac:dyDescent="0.2">
      <c r="A488" s="82" t="s">
        <v>570</v>
      </c>
      <c r="B488" s="82" t="s">
        <v>443</v>
      </c>
      <c r="C488" s="4" t="s">
        <v>84</v>
      </c>
      <c r="D488" s="16">
        <v>190.8</v>
      </c>
      <c r="E488" s="15">
        <v>13.809171200000002</v>
      </c>
      <c r="F488" s="20">
        <v>12.5145614</v>
      </c>
      <c r="G488" s="15">
        <v>8.6307320000000018</v>
      </c>
      <c r="H488" s="20">
        <v>5.6099758000000008</v>
      </c>
      <c r="I488" s="15">
        <v>3.6680611000000001</v>
      </c>
      <c r="J488" s="46">
        <v>3.0062582781456957</v>
      </c>
      <c r="K488" s="15">
        <v>2.1576830000000005</v>
      </c>
      <c r="L488" s="16">
        <v>884.65003000000002</v>
      </c>
    </row>
    <row r="489" spans="1:12" ht="15.95" customHeight="1" x14ac:dyDescent="0.2">
      <c r="A489" s="82" t="s">
        <v>571</v>
      </c>
      <c r="B489" s="82" t="s">
        <v>443</v>
      </c>
      <c r="C489" s="4"/>
      <c r="D489" s="16">
        <v>190.8</v>
      </c>
      <c r="E489" s="15">
        <v>7.3640319999999999</v>
      </c>
      <c r="F489" s="20">
        <v>6.673654</v>
      </c>
      <c r="G489" s="15">
        <v>4.6025200000000002</v>
      </c>
      <c r="H489" s="20">
        <v>2.9916380000000005</v>
      </c>
      <c r="I489" s="15">
        <v>1.9560710000000001</v>
      </c>
      <c r="J489" s="46">
        <v>1.6724132450331126</v>
      </c>
      <c r="K489" s="15">
        <v>1.15063</v>
      </c>
      <c r="L489" s="16">
        <v>471.75829999999996</v>
      </c>
    </row>
    <row r="490" spans="1:12" ht="15.95" customHeight="1" x14ac:dyDescent="0.2">
      <c r="A490" s="82" t="s">
        <v>572</v>
      </c>
      <c r="B490" s="82" t="s">
        <v>443</v>
      </c>
      <c r="C490" s="4" t="s">
        <v>84</v>
      </c>
      <c r="D490" s="16">
        <v>190.8</v>
      </c>
      <c r="E490" s="15">
        <v>18.372768000000001</v>
      </c>
      <c r="F490" s="20">
        <v>16.650320999999998</v>
      </c>
      <c r="G490" s="15">
        <v>11.482980000000001</v>
      </c>
      <c r="H490" s="20">
        <v>7.4639370000000005</v>
      </c>
      <c r="I490" s="15">
        <v>4.8802665000000003</v>
      </c>
      <c r="J490" s="46">
        <v>3.9507112582781461</v>
      </c>
      <c r="K490" s="15">
        <v>2.8707450000000003</v>
      </c>
      <c r="L490" s="16">
        <v>1177.0054499999999</v>
      </c>
    </row>
    <row r="491" spans="1:12" ht="15.95" customHeight="1" x14ac:dyDescent="0.2">
      <c r="A491" s="82" t="s">
        <v>573</v>
      </c>
      <c r="B491" s="82" t="s">
        <v>443</v>
      </c>
      <c r="C491" s="4" t="s">
        <v>84</v>
      </c>
      <c r="D491" s="16">
        <v>190.8</v>
      </c>
      <c r="E491" s="15">
        <v>18.299161599999998</v>
      </c>
      <c r="F491" s="20">
        <v>16.583615200000001</v>
      </c>
      <c r="G491" s="15">
        <v>11.436976000000001</v>
      </c>
      <c r="H491" s="20">
        <v>7.4340344000000007</v>
      </c>
      <c r="I491" s="15">
        <v>4.8607148000000002</v>
      </c>
      <c r="J491" s="46">
        <v>3.9354781456953645</v>
      </c>
      <c r="K491" s="15">
        <v>2.8592440000000003</v>
      </c>
      <c r="L491" s="16">
        <v>1172.2900400000001</v>
      </c>
    </row>
    <row r="492" spans="1:12" ht="15.95" customHeight="1" x14ac:dyDescent="0.2">
      <c r="A492" s="82" t="s">
        <v>574</v>
      </c>
      <c r="B492" s="82" t="s">
        <v>443</v>
      </c>
      <c r="C492" s="4" t="s">
        <v>84</v>
      </c>
      <c r="D492" s="16">
        <v>190.8</v>
      </c>
      <c r="E492" s="15">
        <v>17.1214592</v>
      </c>
      <c r="F492" s="20">
        <v>15.516322399999998</v>
      </c>
      <c r="G492" s="15">
        <v>10.700912000000001</v>
      </c>
      <c r="H492" s="20">
        <v>6.9555927999999998</v>
      </c>
      <c r="I492" s="15">
        <v>4.5478875999999993</v>
      </c>
      <c r="J492" s="46">
        <v>3.6917483443708612</v>
      </c>
      <c r="K492" s="15">
        <v>2.6752280000000002</v>
      </c>
      <c r="L492" s="16">
        <v>1096.84348</v>
      </c>
    </row>
    <row r="493" spans="1:12" ht="15.95" customHeight="1" x14ac:dyDescent="0.2">
      <c r="A493" s="82" t="s">
        <v>575</v>
      </c>
      <c r="B493" s="82" t="s">
        <v>443</v>
      </c>
      <c r="C493" s="4" t="s">
        <v>84</v>
      </c>
      <c r="D493" s="16">
        <v>190.8</v>
      </c>
      <c r="E493" s="15">
        <v>5.237248000000001</v>
      </c>
      <c r="F493" s="20">
        <v>4.7462559999999998</v>
      </c>
      <c r="G493" s="15">
        <v>3.2732800000000002</v>
      </c>
      <c r="H493" s="20">
        <v>2.1276320000000002</v>
      </c>
      <c r="I493" s="15">
        <v>1.3911440000000002</v>
      </c>
      <c r="J493" s="46">
        <v>1.2322675496688744</v>
      </c>
      <c r="K493" s="15">
        <v>0.81832000000000005</v>
      </c>
      <c r="L493" s="16">
        <v>335.51120000000003</v>
      </c>
    </row>
    <row r="494" spans="1:12" ht="15.95" customHeight="1" x14ac:dyDescent="0.2">
      <c r="A494" s="82" t="s">
        <v>576</v>
      </c>
      <c r="B494" s="82" t="s">
        <v>443</v>
      </c>
      <c r="C494" s="4"/>
      <c r="D494" s="16">
        <v>216.114496</v>
      </c>
      <c r="E494" s="15">
        <v>21.6114496</v>
      </c>
      <c r="F494" s="20">
        <v>19.585376199999999</v>
      </c>
      <c r="G494" s="15">
        <v>13.507156</v>
      </c>
      <c r="H494" s="20">
        <v>8.7796514000000005</v>
      </c>
      <c r="I494" s="15">
        <v>5.7405412999999994</v>
      </c>
      <c r="J494" s="46">
        <v>4.6209682119205295</v>
      </c>
      <c r="K494" s="15">
        <v>3.376789</v>
      </c>
      <c r="L494" s="16">
        <v>1384.4834899999998</v>
      </c>
    </row>
    <row r="495" spans="1:12" ht="15.95" customHeight="1" x14ac:dyDescent="0.2">
      <c r="A495" s="82" t="s">
        <v>577</v>
      </c>
      <c r="B495" s="82" t="s">
        <v>443</v>
      </c>
      <c r="C495" s="4" t="s">
        <v>84</v>
      </c>
      <c r="D495" s="16">
        <v>190.8</v>
      </c>
      <c r="E495" s="15">
        <v>5.7528320000000006</v>
      </c>
      <c r="F495" s="20">
        <v>5.2135040000000004</v>
      </c>
      <c r="G495" s="15">
        <v>3.59552</v>
      </c>
      <c r="H495" s="20">
        <v>2.3370880000000001</v>
      </c>
      <c r="I495" s="15">
        <v>1.5280960000000001</v>
      </c>
      <c r="J495" s="46">
        <v>1.3389695364238412</v>
      </c>
      <c r="K495" s="15">
        <v>0.89888000000000001</v>
      </c>
      <c r="L495" s="16">
        <v>368.54079999999999</v>
      </c>
    </row>
    <row r="496" spans="1:12" ht="15.95" customHeight="1" x14ac:dyDescent="0.2">
      <c r="A496" s="82" t="s">
        <v>578</v>
      </c>
      <c r="B496" s="82" t="s">
        <v>443</v>
      </c>
      <c r="C496" s="4" t="s">
        <v>84</v>
      </c>
      <c r="D496" s="16">
        <v>190.8</v>
      </c>
      <c r="E496" s="15">
        <v>7.7507200000000003</v>
      </c>
      <c r="F496" s="20">
        <v>7.0240900000000002</v>
      </c>
      <c r="G496" s="15">
        <v>4.8442000000000007</v>
      </c>
      <c r="H496" s="20">
        <v>3.14873</v>
      </c>
      <c r="I496" s="15">
        <v>2.0587850000000003</v>
      </c>
      <c r="J496" s="46">
        <v>1.7524397350993381</v>
      </c>
      <c r="K496" s="15">
        <v>1.2110500000000002</v>
      </c>
      <c r="L496" s="16">
        <v>496.53049999999996</v>
      </c>
    </row>
    <row r="497" spans="1:15" ht="15.95" customHeight="1" x14ac:dyDescent="0.2">
      <c r="A497" s="82" t="s">
        <v>579</v>
      </c>
      <c r="B497" s="82" t="s">
        <v>443</v>
      </c>
      <c r="C497" s="4" t="s">
        <v>84</v>
      </c>
      <c r="D497" s="16">
        <v>190.8</v>
      </c>
      <c r="E497" s="15">
        <v>6.010624</v>
      </c>
      <c r="F497" s="20">
        <v>5.4471279999999993</v>
      </c>
      <c r="G497" s="15">
        <v>3.75664</v>
      </c>
      <c r="H497" s="20">
        <v>2.4418159999999998</v>
      </c>
      <c r="I497" s="15">
        <v>1.5965719999999999</v>
      </c>
      <c r="J497" s="46">
        <v>1.3923205298013244</v>
      </c>
      <c r="K497" s="15">
        <v>0.93915999999999999</v>
      </c>
      <c r="L497" s="16">
        <v>385.05559999999997</v>
      </c>
    </row>
    <row r="498" spans="1:15" ht="15.95" customHeight="1" x14ac:dyDescent="0.2">
      <c r="A498" s="82" t="s">
        <v>580</v>
      </c>
      <c r="B498" s="82" t="s">
        <v>443</v>
      </c>
      <c r="C498" s="4" t="s">
        <v>84</v>
      </c>
      <c r="D498" s="16">
        <v>190.8</v>
      </c>
      <c r="E498" s="15">
        <v>5.0032000000000005</v>
      </c>
      <c r="F498" s="20">
        <v>4.5341500000000003</v>
      </c>
      <c r="G498" s="15">
        <v>3.1270000000000002</v>
      </c>
      <c r="H498" s="20">
        <v>2.0325500000000001</v>
      </c>
      <c r="I498" s="15">
        <v>1.328975</v>
      </c>
      <c r="J498" s="46">
        <v>1.183830463576159</v>
      </c>
      <c r="K498" s="15">
        <v>0.78175000000000006</v>
      </c>
      <c r="L498" s="16">
        <v>320.51749999999998</v>
      </c>
    </row>
    <row r="499" spans="1:15" ht="15.95" customHeight="1" x14ac:dyDescent="0.2">
      <c r="A499" s="82" t="s">
        <v>581</v>
      </c>
      <c r="B499" s="82" t="s">
        <v>443</v>
      </c>
      <c r="C499" s="4" t="s">
        <v>84</v>
      </c>
      <c r="D499" s="16">
        <v>190.8</v>
      </c>
      <c r="E499" s="15">
        <v>5.0439040000000004</v>
      </c>
      <c r="F499" s="20">
        <v>4.5710379999999988</v>
      </c>
      <c r="G499" s="15">
        <v>3.1524399999999999</v>
      </c>
      <c r="H499" s="20">
        <v>2.049086</v>
      </c>
      <c r="I499" s="15">
        <v>1.3397870000000001</v>
      </c>
      <c r="J499" s="46">
        <v>1.1922543046357617</v>
      </c>
      <c r="K499" s="15">
        <v>0.78810999999999998</v>
      </c>
      <c r="L499" s="16">
        <v>323.12509999999992</v>
      </c>
    </row>
    <row r="500" spans="1:15" ht="15.95" customHeight="1" x14ac:dyDescent="0.2">
      <c r="A500" s="82" t="s">
        <v>582</v>
      </c>
      <c r="B500" s="82" t="s">
        <v>443</v>
      </c>
      <c r="C500" s="4" t="s">
        <v>84</v>
      </c>
      <c r="D500" s="16">
        <v>190.8</v>
      </c>
      <c r="E500" s="15">
        <v>8.0961612800000005</v>
      </c>
      <c r="F500" s="20">
        <v>7.3371461599999996</v>
      </c>
      <c r="G500" s="15">
        <v>5.0601007999999998</v>
      </c>
      <c r="H500" s="20">
        <v>3.2890655199999999</v>
      </c>
      <c r="I500" s="15">
        <v>2.15054284</v>
      </c>
      <c r="J500" s="46">
        <v>1.8239300662251654</v>
      </c>
      <c r="K500" s="15">
        <v>1.2650252</v>
      </c>
      <c r="L500" s="16">
        <v>518.66033199999993</v>
      </c>
    </row>
    <row r="501" spans="1:15" ht="15.95" customHeight="1" x14ac:dyDescent="0.2">
      <c r="A501" s="82" t="s">
        <v>583</v>
      </c>
      <c r="B501" s="82" t="s">
        <v>443</v>
      </c>
      <c r="C501" s="4" t="s">
        <v>84</v>
      </c>
      <c r="D501" s="16">
        <v>212</v>
      </c>
      <c r="E501" s="15">
        <v>12.705075200000001</v>
      </c>
      <c r="F501" s="20">
        <v>11.5139744</v>
      </c>
      <c r="G501" s="15">
        <v>7.9406720000000002</v>
      </c>
      <c r="H501" s="20">
        <v>5.1614367999999997</v>
      </c>
      <c r="I501" s="15">
        <v>3.3747856000000001</v>
      </c>
      <c r="J501" s="46">
        <v>2.777761589403974</v>
      </c>
      <c r="K501" s="15">
        <v>1.985168</v>
      </c>
      <c r="L501" s="16">
        <v>813.91888000000006</v>
      </c>
    </row>
    <row r="502" spans="1:15" s="11" customFormat="1" ht="15.95" customHeight="1" x14ac:dyDescent="0.2">
      <c r="A502" s="82" t="s">
        <v>584</v>
      </c>
      <c r="B502" s="82" t="s">
        <v>443</v>
      </c>
      <c r="C502" s="4" t="s">
        <v>84</v>
      </c>
      <c r="D502" s="16">
        <v>190.8</v>
      </c>
      <c r="E502" s="15">
        <v>5.0032000000000005</v>
      </c>
      <c r="F502" s="20">
        <v>4.5341500000000003</v>
      </c>
      <c r="G502" s="15">
        <v>3.1270000000000002</v>
      </c>
      <c r="H502" s="20">
        <v>2.0325500000000001</v>
      </c>
      <c r="I502" s="15">
        <v>1.328975</v>
      </c>
      <c r="J502" s="46">
        <v>1.183830463576159</v>
      </c>
      <c r="K502" s="15">
        <v>0.78175000000000006</v>
      </c>
      <c r="L502" s="16">
        <v>320.51749999999998</v>
      </c>
      <c r="O502"/>
    </row>
    <row r="503" spans="1:15" ht="15.95" customHeight="1" x14ac:dyDescent="0.2">
      <c r="A503" s="82" t="s">
        <v>585</v>
      </c>
      <c r="B503" s="82" t="s">
        <v>443</v>
      </c>
      <c r="C503" s="4" t="s">
        <v>84</v>
      </c>
      <c r="D503" s="16">
        <v>190.8</v>
      </c>
      <c r="E503" s="15">
        <v>18.372768000000001</v>
      </c>
      <c r="F503" s="20">
        <v>16.650320999999998</v>
      </c>
      <c r="G503" s="15">
        <v>11.482980000000001</v>
      </c>
      <c r="H503" s="20">
        <v>7.4639370000000005</v>
      </c>
      <c r="I503" s="15">
        <v>4.8802665000000003</v>
      </c>
      <c r="J503" s="46">
        <v>3.9507112582781461</v>
      </c>
      <c r="K503" s="15">
        <v>2.8707450000000003</v>
      </c>
      <c r="L503" s="16">
        <v>1177.0054499999999</v>
      </c>
    </row>
    <row r="504" spans="1:15" ht="15.95" customHeight="1" x14ac:dyDescent="0.2">
      <c r="A504" s="82" t="s">
        <v>586</v>
      </c>
      <c r="B504" s="82" t="s">
        <v>443</v>
      </c>
      <c r="C504" s="4" t="s">
        <v>84</v>
      </c>
      <c r="D504" s="16">
        <v>212</v>
      </c>
      <c r="E504" s="15">
        <v>8.0085120000000014</v>
      </c>
      <c r="F504" s="20">
        <v>7.257714</v>
      </c>
      <c r="G504" s="15">
        <v>5.0053199999999993</v>
      </c>
      <c r="H504" s="20">
        <v>3.2534580000000002</v>
      </c>
      <c r="I504" s="15">
        <v>2.1272610000000003</v>
      </c>
      <c r="J504" s="46">
        <v>1.8057907284768211</v>
      </c>
      <c r="K504" s="15">
        <v>1.2513299999999998</v>
      </c>
      <c r="L504" s="16">
        <v>513.0453</v>
      </c>
    </row>
    <row r="505" spans="1:15" ht="15.95" customHeight="1" x14ac:dyDescent="0.2">
      <c r="A505" s="82" t="s">
        <v>587</v>
      </c>
      <c r="B505" s="82" t="s">
        <v>443</v>
      </c>
      <c r="C505" s="4" t="s">
        <v>84</v>
      </c>
      <c r="D505" s="16">
        <v>190.8</v>
      </c>
      <c r="E505" s="15">
        <v>12.3370432</v>
      </c>
      <c r="F505" s="20">
        <v>11.180445399999998</v>
      </c>
      <c r="G505" s="15">
        <v>7.7106519999999996</v>
      </c>
      <c r="H505" s="20">
        <v>5.0119237999999999</v>
      </c>
      <c r="I505" s="15">
        <v>3.2770270999999997</v>
      </c>
      <c r="J505" s="46">
        <v>2.701596026490066</v>
      </c>
      <c r="K505" s="15">
        <v>1.9276629999999999</v>
      </c>
      <c r="L505" s="16">
        <v>790.34182999999996</v>
      </c>
    </row>
    <row r="506" spans="1:15" ht="15.95" customHeight="1" x14ac:dyDescent="0.2">
      <c r="A506" s="82" t="s">
        <v>588</v>
      </c>
      <c r="B506" s="82" t="s">
        <v>443</v>
      </c>
      <c r="C506" s="4" t="s">
        <v>84</v>
      </c>
      <c r="D506" s="16">
        <v>190.8</v>
      </c>
      <c r="E506" s="15">
        <v>5.0032000000000005</v>
      </c>
      <c r="F506" s="20">
        <v>4.5341500000000003</v>
      </c>
      <c r="G506" s="15">
        <v>3.1270000000000002</v>
      </c>
      <c r="H506" s="20">
        <v>2.0325500000000001</v>
      </c>
      <c r="I506" s="15">
        <v>1.328975</v>
      </c>
      <c r="J506" s="46">
        <v>1.183830463576159</v>
      </c>
      <c r="K506" s="15">
        <v>0.78175000000000006</v>
      </c>
      <c r="L506" s="16">
        <v>302.375</v>
      </c>
    </row>
    <row r="507" spans="1:15" ht="15.95" customHeight="1" x14ac:dyDescent="0.2">
      <c r="A507" s="82" t="s">
        <v>589</v>
      </c>
      <c r="B507" s="82" t="s">
        <v>443</v>
      </c>
      <c r="C507" s="4" t="s">
        <v>84</v>
      </c>
      <c r="D507" s="16">
        <v>202.49731200000002</v>
      </c>
      <c r="E507" s="15">
        <v>20.249731199999999</v>
      </c>
      <c r="F507" s="20">
        <v>18.351318899999999</v>
      </c>
      <c r="G507" s="15">
        <v>12.656082000000001</v>
      </c>
      <c r="H507" s="20">
        <v>8.2264533000000011</v>
      </c>
      <c r="I507" s="15">
        <v>5.3788348500000005</v>
      </c>
      <c r="J507" s="46">
        <v>4.3391556291390732</v>
      </c>
      <c r="K507" s="15">
        <v>3.1640205000000003</v>
      </c>
      <c r="L507" s="16">
        <v>1297.248405</v>
      </c>
    </row>
    <row r="508" spans="1:15" ht="15.95" customHeight="1" x14ac:dyDescent="0.2">
      <c r="A508" s="82" t="s">
        <v>590</v>
      </c>
      <c r="B508" s="82" t="s">
        <v>443</v>
      </c>
      <c r="C508" s="4" t="s">
        <v>84</v>
      </c>
      <c r="D508" s="16">
        <v>211.33008000000001</v>
      </c>
      <c r="E508" s="15">
        <v>21.133008</v>
      </c>
      <c r="F508" s="20">
        <v>19.151788499999999</v>
      </c>
      <c r="G508" s="15">
        <v>13.208130000000001</v>
      </c>
      <c r="H508" s="20">
        <v>8.5852845000000002</v>
      </c>
      <c r="I508" s="15">
        <v>5.6134552499999995</v>
      </c>
      <c r="J508" s="46">
        <v>4.5219529801324505</v>
      </c>
      <c r="K508" s="15">
        <v>3.3020325000000001</v>
      </c>
      <c r="L508" s="16">
        <v>1353.8333250000001</v>
      </c>
    </row>
    <row r="509" spans="1:15" ht="15.95" customHeight="1" x14ac:dyDescent="0.2">
      <c r="A509" s="82" t="s">
        <v>591</v>
      </c>
      <c r="B509" s="82" t="s">
        <v>443</v>
      </c>
      <c r="C509" s="4" t="s">
        <v>84</v>
      </c>
      <c r="D509" s="16">
        <v>190.8</v>
      </c>
      <c r="E509" s="15">
        <v>7.1062400000000014</v>
      </c>
      <c r="F509" s="20">
        <v>6.4400300000000001</v>
      </c>
      <c r="G509" s="15">
        <v>4.4414000000000007</v>
      </c>
      <c r="H509" s="20">
        <v>2.8869100000000003</v>
      </c>
      <c r="I509" s="15">
        <v>1.8875949999999999</v>
      </c>
      <c r="J509" s="46">
        <v>1.6190622516556294</v>
      </c>
      <c r="K509" s="15">
        <v>1.1103500000000002</v>
      </c>
      <c r="L509" s="16">
        <v>429.47499999999997</v>
      </c>
    </row>
    <row r="510" spans="1:15" ht="15.95" customHeight="1" x14ac:dyDescent="0.2">
      <c r="A510" s="82" t="s">
        <v>592</v>
      </c>
      <c r="B510" s="82" t="s">
        <v>443</v>
      </c>
      <c r="C510" s="4" t="s">
        <v>364</v>
      </c>
      <c r="D510" s="16">
        <v>190.8</v>
      </c>
      <c r="E510" s="15">
        <v>18.372768000000001</v>
      </c>
      <c r="F510" s="20">
        <v>16.650320999999998</v>
      </c>
      <c r="G510" s="15">
        <v>11.482980000000001</v>
      </c>
      <c r="H510" s="20">
        <v>7.4639370000000005</v>
      </c>
      <c r="I510" s="15">
        <v>4.8802665000000003</v>
      </c>
      <c r="J510" s="46">
        <v>3.9507112582781461</v>
      </c>
      <c r="K510" s="15">
        <v>2.8707450000000003</v>
      </c>
      <c r="L510" s="16">
        <v>1177.0054499999999</v>
      </c>
    </row>
    <row r="511" spans="1:15" ht="15.95" customHeight="1" x14ac:dyDescent="0.2">
      <c r="A511" s="82" t="s">
        <v>593</v>
      </c>
      <c r="B511" s="82" t="s">
        <v>443</v>
      </c>
      <c r="C511" s="4" t="s">
        <v>84</v>
      </c>
      <c r="D511" s="16">
        <v>208.38582400000004</v>
      </c>
      <c r="E511" s="15">
        <v>20.838582400000004</v>
      </c>
      <c r="F511" s="20">
        <v>18.884965299999998</v>
      </c>
      <c r="G511" s="15">
        <v>13.024114000000003</v>
      </c>
      <c r="H511" s="20">
        <v>8.4656741000000011</v>
      </c>
      <c r="I511" s="15">
        <v>5.535248450000001</v>
      </c>
      <c r="J511" s="46">
        <v>4.461020529801325</v>
      </c>
      <c r="K511" s="15">
        <v>3.2560285000000007</v>
      </c>
      <c r="L511" s="16">
        <v>1334.971685</v>
      </c>
    </row>
    <row r="512" spans="1:15" ht="15.95" customHeight="1" x14ac:dyDescent="0.2">
      <c r="A512" s="82" t="s">
        <v>594</v>
      </c>
      <c r="B512" s="82" t="s">
        <v>443</v>
      </c>
      <c r="C512" s="4" t="s">
        <v>84</v>
      </c>
      <c r="D512" s="16">
        <v>190.8</v>
      </c>
      <c r="E512" s="15">
        <v>13.956384</v>
      </c>
      <c r="F512" s="20">
        <v>12.647973</v>
      </c>
      <c r="G512" s="15">
        <v>8.7227399999999999</v>
      </c>
      <c r="H512" s="20">
        <v>5.6697809999999995</v>
      </c>
      <c r="I512" s="15">
        <v>3.7071644999999998</v>
      </c>
      <c r="J512" s="46">
        <v>3.0367245033112584</v>
      </c>
      <c r="K512" s="15">
        <v>2.180685</v>
      </c>
      <c r="L512" s="16">
        <v>894.08084999999994</v>
      </c>
    </row>
    <row r="513" spans="1:12" ht="15.95" customHeight="1" x14ac:dyDescent="0.2">
      <c r="A513" s="82" t="s">
        <v>595</v>
      </c>
      <c r="B513" s="82" t="s">
        <v>443</v>
      </c>
      <c r="C513" s="4" t="s">
        <v>84</v>
      </c>
      <c r="D513" s="16">
        <v>190.8</v>
      </c>
      <c r="E513" s="15">
        <v>17.710310400000001</v>
      </c>
      <c r="F513" s="20">
        <v>16.049968799999998</v>
      </c>
      <c r="G513" s="15">
        <v>11.068944</v>
      </c>
      <c r="H513" s="20">
        <v>7.1948136000000016</v>
      </c>
      <c r="I513" s="15">
        <v>4.7043011999999997</v>
      </c>
      <c r="J513" s="46">
        <v>3.8136132450331126</v>
      </c>
      <c r="K513" s="15">
        <v>2.767236</v>
      </c>
      <c r="L513" s="16">
        <v>1134.5667599999999</v>
      </c>
    </row>
    <row r="514" spans="1:12" ht="15.95" customHeight="1" x14ac:dyDescent="0.2">
      <c r="A514" s="82" t="s">
        <v>596</v>
      </c>
      <c r="B514" s="82" t="s">
        <v>443</v>
      </c>
      <c r="C514" s="4" t="s">
        <v>84</v>
      </c>
      <c r="D514" s="16">
        <v>190.8</v>
      </c>
      <c r="E514" s="15">
        <v>18.888012800000002</v>
      </c>
      <c r="F514" s="20">
        <v>17.117261600000003</v>
      </c>
      <c r="G514" s="15">
        <v>11.805008000000001</v>
      </c>
      <c r="H514" s="20">
        <v>7.6732552000000007</v>
      </c>
      <c r="I514" s="15">
        <v>5.0171284000000007</v>
      </c>
      <c r="J514" s="46">
        <v>4.0573430463576168</v>
      </c>
      <c r="K514" s="15">
        <v>2.9512520000000002</v>
      </c>
      <c r="L514" s="16">
        <v>1210.01332</v>
      </c>
    </row>
    <row r="515" spans="1:12" ht="15.95" customHeight="1" x14ac:dyDescent="0.2">
      <c r="A515" s="82" t="s">
        <v>597</v>
      </c>
      <c r="B515" s="82" t="s">
        <v>443</v>
      </c>
      <c r="C515" s="4" t="s">
        <v>84</v>
      </c>
      <c r="D515" s="16">
        <v>191.45635199999998</v>
      </c>
      <c r="E515" s="15">
        <v>19.145635199999997</v>
      </c>
      <c r="F515" s="20">
        <v>17.3507319</v>
      </c>
      <c r="G515" s="15">
        <v>11.966021999999999</v>
      </c>
      <c r="H515" s="20">
        <v>7.7779142999999999</v>
      </c>
      <c r="I515" s="15">
        <v>5.0855593499999996</v>
      </c>
      <c r="J515" s="46">
        <v>4.110658940397351</v>
      </c>
      <c r="K515" s="15">
        <v>2.9915054999999997</v>
      </c>
      <c r="L515" s="16">
        <v>1226.517255</v>
      </c>
    </row>
    <row r="516" spans="1:12" ht="15.95" customHeight="1" x14ac:dyDescent="0.2">
      <c r="A516" s="82" t="s">
        <v>598</v>
      </c>
      <c r="B516" s="82" t="s">
        <v>443</v>
      </c>
      <c r="C516" s="4" t="s">
        <v>84</v>
      </c>
      <c r="D516" s="16">
        <v>190.8</v>
      </c>
      <c r="E516" s="15">
        <v>18.372768000000001</v>
      </c>
      <c r="F516" s="20">
        <v>16.650320999999998</v>
      </c>
      <c r="G516" s="15">
        <v>11.482980000000001</v>
      </c>
      <c r="H516" s="20">
        <v>7.4639370000000005</v>
      </c>
      <c r="I516" s="15">
        <v>4.8802665000000003</v>
      </c>
      <c r="J516" s="46">
        <v>3.9507112582781461</v>
      </c>
      <c r="K516" s="15">
        <v>2.8707450000000003</v>
      </c>
      <c r="L516" s="16">
        <v>1177.0054499999999</v>
      </c>
    </row>
    <row r="517" spans="1:12" ht="15.95" customHeight="1" x14ac:dyDescent="0.2">
      <c r="A517" s="82" t="s">
        <v>599</v>
      </c>
      <c r="B517" s="82" t="s">
        <v>443</v>
      </c>
      <c r="C517" s="4" t="s">
        <v>84</v>
      </c>
      <c r="D517" s="16">
        <v>190.8</v>
      </c>
      <c r="E517" s="15">
        <v>12.484256000000002</v>
      </c>
      <c r="F517" s="20">
        <v>11.313856999999999</v>
      </c>
      <c r="G517" s="15">
        <v>7.8026600000000013</v>
      </c>
      <c r="H517" s="20">
        <v>5.0717290000000004</v>
      </c>
      <c r="I517" s="15">
        <v>3.3161305000000008</v>
      </c>
      <c r="J517" s="46">
        <v>2.7320622516556292</v>
      </c>
      <c r="K517" s="15">
        <v>1.9506650000000003</v>
      </c>
      <c r="L517" s="16">
        <v>754.50249999999994</v>
      </c>
    </row>
    <row r="518" spans="1:12" ht="15.95" customHeight="1" x14ac:dyDescent="0.2">
      <c r="A518" s="82" t="s">
        <v>600</v>
      </c>
      <c r="B518" s="82" t="s">
        <v>443</v>
      </c>
      <c r="C518" s="4" t="s">
        <v>84</v>
      </c>
      <c r="D518" s="16">
        <v>190.8</v>
      </c>
      <c r="E518" s="15">
        <v>16.532608</v>
      </c>
      <c r="F518" s="20">
        <v>14.982675999999998</v>
      </c>
      <c r="G518" s="15">
        <v>10.332879999999999</v>
      </c>
      <c r="H518" s="20">
        <v>6.7163719999999998</v>
      </c>
      <c r="I518" s="15">
        <v>4.3914740000000005</v>
      </c>
      <c r="J518" s="46">
        <v>3.5698834437086093</v>
      </c>
      <c r="K518" s="15">
        <v>2.5832199999999998</v>
      </c>
      <c r="L518" s="16">
        <v>1059.1201999999998</v>
      </c>
    </row>
    <row r="519" spans="1:12" ht="15.95" customHeight="1" x14ac:dyDescent="0.2">
      <c r="A519" s="82" t="s">
        <v>601</v>
      </c>
      <c r="B519" s="82" t="s">
        <v>443</v>
      </c>
      <c r="C519" s="4" t="s">
        <v>84</v>
      </c>
      <c r="D519" s="16">
        <v>190.8</v>
      </c>
      <c r="E519" s="15">
        <v>5.0032000000000005</v>
      </c>
      <c r="F519" s="20">
        <v>4.5341500000000003</v>
      </c>
      <c r="G519" s="15">
        <v>3.1270000000000002</v>
      </c>
      <c r="H519" s="20">
        <v>2.0325500000000001</v>
      </c>
      <c r="I519" s="15">
        <v>1.328975</v>
      </c>
      <c r="J519" s="46">
        <v>1.183830463576159</v>
      </c>
      <c r="K519" s="15">
        <v>0.78175000000000006</v>
      </c>
      <c r="L519" s="16">
        <v>320.51749999999998</v>
      </c>
    </row>
    <row r="520" spans="1:12" ht="15.95" customHeight="1" x14ac:dyDescent="0.2">
      <c r="A520" s="82" t="s">
        <v>602</v>
      </c>
      <c r="B520" s="82" t="s">
        <v>443</v>
      </c>
      <c r="C520" s="4" t="s">
        <v>84</v>
      </c>
      <c r="D520" s="16">
        <v>230.83577600000001</v>
      </c>
      <c r="E520" s="15">
        <v>23.083577600000002</v>
      </c>
      <c r="F520" s="20">
        <v>20.919492199999997</v>
      </c>
      <c r="G520" s="15">
        <v>14.427236000000001</v>
      </c>
      <c r="H520" s="20">
        <v>9.3777034000000015</v>
      </c>
      <c r="I520" s="15">
        <v>6.1315752999999997</v>
      </c>
      <c r="J520" s="46">
        <v>4.9256304635761587</v>
      </c>
      <c r="K520" s="15">
        <v>3.6068090000000002</v>
      </c>
      <c r="L520" s="16">
        <v>1478.79169</v>
      </c>
    </row>
    <row r="521" spans="1:12" ht="15.95" customHeight="1" x14ac:dyDescent="0.2">
      <c r="A521" s="82" t="s">
        <v>603</v>
      </c>
      <c r="B521" s="83" t="s">
        <v>443</v>
      </c>
      <c r="C521" s="4" t="s">
        <v>84</v>
      </c>
      <c r="D521" s="16">
        <v>196.912384</v>
      </c>
      <c r="E521" s="15">
        <v>19.691238400000003</v>
      </c>
      <c r="F521" s="20">
        <v>17.845184799999998</v>
      </c>
      <c r="G521" s="15">
        <v>12.307024</v>
      </c>
      <c r="H521" s="20">
        <v>7.9995656000000013</v>
      </c>
      <c r="I521" s="15">
        <v>5.2304851999999995</v>
      </c>
      <c r="J521" s="46">
        <v>4.2235735099337752</v>
      </c>
      <c r="K521" s="15">
        <v>3.076756</v>
      </c>
      <c r="L521" s="16">
        <v>1261.4699600000001</v>
      </c>
    </row>
    <row r="522" spans="1:12" ht="15.95" customHeight="1" x14ac:dyDescent="0.2">
      <c r="A522" s="85" t="s">
        <v>604</v>
      </c>
      <c r="B522" s="82" t="s">
        <v>443</v>
      </c>
      <c r="C522" s="4" t="s">
        <v>84</v>
      </c>
      <c r="D522" s="16">
        <v>216.114496</v>
      </c>
      <c r="E522" s="15">
        <v>21.6114496</v>
      </c>
      <c r="F522" s="20">
        <v>19.585376199999999</v>
      </c>
      <c r="G522" s="15">
        <v>13.507156</v>
      </c>
      <c r="H522" s="20">
        <v>8.7796514000000005</v>
      </c>
      <c r="I522" s="15">
        <v>5.7405412999999994</v>
      </c>
      <c r="J522" s="46">
        <v>4.6209682119205295</v>
      </c>
      <c r="K522" s="15">
        <v>3.376789</v>
      </c>
      <c r="L522" s="16">
        <v>1384.4834899999998</v>
      </c>
    </row>
    <row r="523" spans="1:12" ht="15.95" customHeight="1" x14ac:dyDescent="0.2">
      <c r="A523" s="82" t="s">
        <v>605</v>
      </c>
      <c r="B523" s="82" t="s">
        <v>443</v>
      </c>
      <c r="C523" s="4" t="s">
        <v>84</v>
      </c>
      <c r="D523" s="16">
        <v>190.8</v>
      </c>
      <c r="E523" s="15">
        <v>13.220320000000001</v>
      </c>
      <c r="F523" s="20">
        <v>11.980915</v>
      </c>
      <c r="G523" s="15">
        <v>8.2627000000000006</v>
      </c>
      <c r="H523" s="20">
        <v>5.3707549999999999</v>
      </c>
      <c r="I523" s="15">
        <v>3.5116474999999996</v>
      </c>
      <c r="J523" s="46">
        <v>2.8843933774834438</v>
      </c>
      <c r="K523" s="15">
        <v>2.0656750000000001</v>
      </c>
      <c r="L523" s="16">
        <v>798.98749999999995</v>
      </c>
    </row>
    <row r="524" spans="1:12" ht="15.95" customHeight="1" x14ac:dyDescent="0.2">
      <c r="A524" s="82" t="s">
        <v>606</v>
      </c>
      <c r="B524" s="82" t="s">
        <v>443</v>
      </c>
      <c r="C524" s="4" t="s">
        <v>84</v>
      </c>
      <c r="D524" s="16">
        <v>190.8</v>
      </c>
      <c r="E524" s="15">
        <v>6.2684160000000002</v>
      </c>
      <c r="F524" s="20">
        <v>5.680752</v>
      </c>
      <c r="G524" s="15">
        <v>3.9177599999999999</v>
      </c>
      <c r="H524" s="20">
        <v>2.5465439999999999</v>
      </c>
      <c r="I524" s="15">
        <v>1.6650479999999999</v>
      </c>
      <c r="J524" s="46">
        <v>1.445671523178808</v>
      </c>
      <c r="K524" s="15">
        <v>0.97943999999999998</v>
      </c>
      <c r="L524" s="16">
        <v>378.84</v>
      </c>
    </row>
    <row r="525" spans="1:12" ht="15.95" customHeight="1" x14ac:dyDescent="0.2">
      <c r="A525" s="82" t="s">
        <v>607</v>
      </c>
      <c r="B525" s="82" t="s">
        <v>443</v>
      </c>
      <c r="C525" s="4" t="s">
        <v>84</v>
      </c>
      <c r="D525" s="16">
        <v>199.92108800000003</v>
      </c>
      <c r="E525" s="15">
        <v>19.992108800000004</v>
      </c>
      <c r="F525" s="20">
        <v>18.117848599999999</v>
      </c>
      <c r="G525" s="15">
        <v>12.495068</v>
      </c>
      <c r="H525" s="20">
        <v>8.1217942000000001</v>
      </c>
      <c r="I525" s="15">
        <v>5.3104038999999998</v>
      </c>
      <c r="J525" s="46">
        <v>4.285839735099338</v>
      </c>
      <c r="K525" s="15">
        <v>3.123767</v>
      </c>
      <c r="L525" s="16">
        <v>1280.7444700000001</v>
      </c>
    </row>
    <row r="526" spans="1:12" ht="15.95" customHeight="1" x14ac:dyDescent="0.2">
      <c r="A526" s="82" t="s">
        <v>608</v>
      </c>
      <c r="B526" s="82" t="s">
        <v>443</v>
      </c>
      <c r="C526" s="4" t="s">
        <v>84</v>
      </c>
      <c r="D526" s="16">
        <v>198.44896</v>
      </c>
      <c r="E526" s="15">
        <v>19.844895999999999</v>
      </c>
      <c r="F526" s="20">
        <v>17.984437</v>
      </c>
      <c r="G526" s="15">
        <v>12.40306</v>
      </c>
      <c r="H526" s="20">
        <v>8.0619890000000005</v>
      </c>
      <c r="I526" s="15">
        <v>5.2713005000000006</v>
      </c>
      <c r="J526" s="46">
        <v>4.2553735099337739</v>
      </c>
      <c r="K526" s="15">
        <v>3.100765</v>
      </c>
      <c r="L526" s="16">
        <v>1271.3136499999998</v>
      </c>
    </row>
    <row r="527" spans="1:12" ht="15.95" customHeight="1" x14ac:dyDescent="0.2">
      <c r="A527" s="82" t="s">
        <v>609</v>
      </c>
      <c r="B527" s="82" t="s">
        <v>443</v>
      </c>
      <c r="C527" s="4" t="s">
        <v>84</v>
      </c>
      <c r="D527" s="16">
        <v>190.8</v>
      </c>
      <c r="E527" s="15">
        <v>7.0350079999999995</v>
      </c>
      <c r="F527" s="20">
        <v>6.375475999999999</v>
      </c>
      <c r="G527" s="15">
        <v>4.3968799999999995</v>
      </c>
      <c r="H527" s="20">
        <v>2.8579720000000002</v>
      </c>
      <c r="I527" s="15">
        <v>1.8686739999999997</v>
      </c>
      <c r="J527" s="46">
        <v>1.6043205298013246</v>
      </c>
      <c r="K527" s="15">
        <v>1.0992199999999999</v>
      </c>
      <c r="L527" s="16">
        <v>450.68019999999996</v>
      </c>
    </row>
    <row r="528" spans="1:12" ht="15.95" customHeight="1" x14ac:dyDescent="0.2">
      <c r="A528" s="82" t="s">
        <v>610</v>
      </c>
      <c r="B528" s="82" t="s">
        <v>443</v>
      </c>
      <c r="C528" s="4" t="s">
        <v>84</v>
      </c>
      <c r="D528" s="16">
        <v>190.8</v>
      </c>
      <c r="E528" s="15">
        <v>12.189830400000002</v>
      </c>
      <c r="F528" s="20">
        <v>11.047033800000001</v>
      </c>
      <c r="G528" s="15">
        <v>7.6186440000000006</v>
      </c>
      <c r="H528" s="20">
        <v>4.9521186000000013</v>
      </c>
      <c r="I528" s="15">
        <v>3.2379237000000001</v>
      </c>
      <c r="J528" s="46">
        <v>2.6711298013245033</v>
      </c>
      <c r="K528" s="15">
        <v>1.9046610000000002</v>
      </c>
      <c r="L528" s="16">
        <v>780.91101000000003</v>
      </c>
    </row>
    <row r="529" spans="1:12" ht="15.95" customHeight="1" x14ac:dyDescent="0.2">
      <c r="A529" s="82" t="s">
        <v>611</v>
      </c>
      <c r="B529" s="82" t="s">
        <v>443</v>
      </c>
      <c r="C529" s="4" t="s">
        <v>84</v>
      </c>
      <c r="D529" s="16">
        <v>190.8</v>
      </c>
      <c r="E529" s="15">
        <v>12.6314688</v>
      </c>
      <c r="F529" s="20">
        <v>11.447268599999999</v>
      </c>
      <c r="G529" s="15">
        <v>7.8946680000000002</v>
      </c>
      <c r="H529" s="20">
        <v>5.1315341999999999</v>
      </c>
      <c r="I529" s="15">
        <v>3.3552339000000004</v>
      </c>
      <c r="J529" s="46">
        <v>2.762528476821192</v>
      </c>
      <c r="K529" s="15">
        <v>1.9736670000000001</v>
      </c>
      <c r="L529" s="16">
        <v>809.20346999999992</v>
      </c>
    </row>
    <row r="530" spans="1:12" ht="15.95" customHeight="1" x14ac:dyDescent="0.2">
      <c r="A530" s="82" t="s">
        <v>612</v>
      </c>
      <c r="B530" s="82" t="s">
        <v>443</v>
      </c>
      <c r="C530" s="4" t="s">
        <v>84</v>
      </c>
      <c r="D530" s="16">
        <v>190.8</v>
      </c>
      <c r="E530" s="15">
        <v>5.0032000000000005</v>
      </c>
      <c r="F530" s="20">
        <v>4.5341500000000003</v>
      </c>
      <c r="G530" s="15">
        <v>3.1270000000000002</v>
      </c>
      <c r="H530" s="20">
        <v>2.0325500000000001</v>
      </c>
      <c r="I530" s="15">
        <v>1.328975</v>
      </c>
      <c r="J530" s="46">
        <v>1.183830463576159</v>
      </c>
      <c r="K530" s="15">
        <v>0.78175000000000006</v>
      </c>
      <c r="L530" s="16">
        <v>302.375</v>
      </c>
    </row>
    <row r="531" spans="1:12" ht="15.95" customHeight="1" x14ac:dyDescent="0.2">
      <c r="A531" s="82" t="s">
        <v>613</v>
      </c>
      <c r="B531" s="82" t="s">
        <v>443</v>
      </c>
      <c r="C531" s="4" t="s">
        <v>84</v>
      </c>
      <c r="D531" s="16">
        <v>190.8</v>
      </c>
      <c r="E531" s="15">
        <v>5.0032000000000005</v>
      </c>
      <c r="F531" s="20">
        <v>4.5341500000000003</v>
      </c>
      <c r="G531" s="15">
        <v>3.1270000000000002</v>
      </c>
      <c r="H531" s="20">
        <v>2.0325500000000001</v>
      </c>
      <c r="I531" s="15">
        <v>1.328975</v>
      </c>
      <c r="J531" s="46">
        <v>1.183830463576159</v>
      </c>
      <c r="K531" s="15">
        <v>0.78175000000000006</v>
      </c>
      <c r="L531" s="16">
        <v>302.375</v>
      </c>
    </row>
    <row r="532" spans="1:12" ht="15.95" customHeight="1" x14ac:dyDescent="0.2">
      <c r="A532" s="82" t="s">
        <v>614</v>
      </c>
      <c r="B532" s="82" t="s">
        <v>443</v>
      </c>
      <c r="C532" s="4" t="s">
        <v>84</v>
      </c>
      <c r="D532" s="16">
        <v>190.8</v>
      </c>
      <c r="E532" s="15">
        <v>5.0032000000000005</v>
      </c>
      <c r="F532" s="20">
        <v>4.5341500000000003</v>
      </c>
      <c r="G532" s="15">
        <v>3.1270000000000002</v>
      </c>
      <c r="H532" s="20">
        <v>2.0325500000000001</v>
      </c>
      <c r="I532" s="15">
        <v>1.328975</v>
      </c>
      <c r="J532" s="46">
        <v>1.183830463576159</v>
      </c>
      <c r="K532" s="15">
        <v>0.78175000000000006</v>
      </c>
      <c r="L532" s="16">
        <v>302.375</v>
      </c>
    </row>
    <row r="533" spans="1:12" ht="15.95" customHeight="1" x14ac:dyDescent="0.2">
      <c r="A533" s="82" t="s">
        <v>615</v>
      </c>
      <c r="B533" s="82" t="s">
        <v>443</v>
      </c>
      <c r="C533" s="4" t="s">
        <v>84</v>
      </c>
      <c r="D533" s="16">
        <v>190.8</v>
      </c>
      <c r="E533" s="15">
        <v>10.496883199999999</v>
      </c>
      <c r="F533" s="20">
        <v>9.5128003999999997</v>
      </c>
      <c r="G533" s="15">
        <v>6.5605519999999995</v>
      </c>
      <c r="H533" s="20">
        <v>4.264358800000001</v>
      </c>
      <c r="I533" s="15">
        <v>2.7882346</v>
      </c>
      <c r="J533" s="46">
        <v>2.3207682119205297</v>
      </c>
      <c r="K533" s="15">
        <v>1.6401379999999999</v>
      </c>
      <c r="L533" s="16">
        <v>634.39299999999992</v>
      </c>
    </row>
    <row r="534" spans="1:12" ht="15.95" customHeight="1" x14ac:dyDescent="0.2">
      <c r="A534" s="82" t="s">
        <v>616</v>
      </c>
      <c r="B534" s="82" t="s">
        <v>443</v>
      </c>
      <c r="C534" s="4" t="s">
        <v>84</v>
      </c>
      <c r="D534" s="16">
        <v>190.8</v>
      </c>
      <c r="E534" s="15">
        <v>7.8151679999999999</v>
      </c>
      <c r="F534" s="20">
        <v>7.082495999999999</v>
      </c>
      <c r="G534" s="15">
        <v>4.8844799999999999</v>
      </c>
      <c r="H534" s="20">
        <v>3.174912</v>
      </c>
      <c r="I534" s="15">
        <v>2.075904</v>
      </c>
      <c r="J534" s="46">
        <v>1.7657774834437088</v>
      </c>
      <c r="K534" s="15">
        <v>1.22112</v>
      </c>
      <c r="L534" s="16">
        <v>500.65919999999994</v>
      </c>
    </row>
    <row r="535" spans="1:12" ht="15.95" customHeight="1" x14ac:dyDescent="0.2">
      <c r="A535" s="82" t="s">
        <v>617</v>
      </c>
      <c r="B535" s="82" t="s">
        <v>443</v>
      </c>
      <c r="C535" s="4" t="s">
        <v>84</v>
      </c>
      <c r="D535" s="16">
        <v>190.8</v>
      </c>
      <c r="E535" s="15">
        <v>5.9461759999999995</v>
      </c>
      <c r="F535" s="20">
        <v>5.3887219999999987</v>
      </c>
      <c r="G535" s="15">
        <v>3.7163599999999999</v>
      </c>
      <c r="H535" s="20">
        <v>2.4156339999999998</v>
      </c>
      <c r="I535" s="15">
        <v>1.579453</v>
      </c>
      <c r="J535" s="46">
        <v>1.3789827814569535</v>
      </c>
      <c r="K535" s="15">
        <v>0.92908999999999997</v>
      </c>
      <c r="L535" s="16">
        <v>380.92689999999993</v>
      </c>
    </row>
    <row r="536" spans="1:12" ht="15.95" customHeight="1" x14ac:dyDescent="0.2">
      <c r="A536" s="82" t="s">
        <v>618</v>
      </c>
      <c r="B536" s="82" t="s">
        <v>443</v>
      </c>
      <c r="C536" s="4" t="s">
        <v>84</v>
      </c>
      <c r="D536" s="16">
        <v>190.8</v>
      </c>
      <c r="E536" s="15">
        <v>10.7177024</v>
      </c>
      <c r="F536" s="20">
        <v>9.7129177999999996</v>
      </c>
      <c r="G536" s="15">
        <v>6.6985639999999993</v>
      </c>
      <c r="H536" s="20">
        <v>4.3540665999999995</v>
      </c>
      <c r="I536" s="15">
        <v>2.8468896999999993</v>
      </c>
      <c r="J536" s="46">
        <v>2.3664675496688741</v>
      </c>
      <c r="K536" s="15">
        <v>1.6746409999999998</v>
      </c>
      <c r="L536" s="16">
        <v>686.60280999999998</v>
      </c>
    </row>
    <row r="537" spans="1:12" ht="15.95" customHeight="1" x14ac:dyDescent="0.2">
      <c r="A537" s="82" t="s">
        <v>619</v>
      </c>
      <c r="B537" s="82" t="s">
        <v>443</v>
      </c>
      <c r="C537" s="4" t="s">
        <v>84</v>
      </c>
      <c r="D537" s="16">
        <v>191.45635199999998</v>
      </c>
      <c r="E537" s="15">
        <v>19.145635199999997</v>
      </c>
      <c r="F537" s="20">
        <v>17.3507319</v>
      </c>
      <c r="G537" s="15">
        <v>11.966021999999999</v>
      </c>
      <c r="H537" s="20">
        <v>7.7779142999999999</v>
      </c>
      <c r="I537" s="15">
        <v>5.0855593499999996</v>
      </c>
      <c r="J537" s="46">
        <v>4.110658940397351</v>
      </c>
      <c r="K537" s="15">
        <v>2.9915054999999997</v>
      </c>
      <c r="L537" s="16">
        <v>1226.517255</v>
      </c>
    </row>
    <row r="538" spans="1:12" ht="15.95" customHeight="1" x14ac:dyDescent="0.2">
      <c r="A538" s="82" t="s">
        <v>620</v>
      </c>
      <c r="B538" s="82" t="s">
        <v>443</v>
      </c>
      <c r="C538" s="4" t="s">
        <v>84</v>
      </c>
      <c r="D538" s="16">
        <v>190.8</v>
      </c>
      <c r="E538" s="15">
        <v>12.778681599999999</v>
      </c>
      <c r="F538" s="20">
        <v>11.580680199999998</v>
      </c>
      <c r="G538" s="15">
        <v>7.9866759999999992</v>
      </c>
      <c r="H538" s="20">
        <v>5.1913393999999995</v>
      </c>
      <c r="I538" s="15">
        <v>3.3943373000000001</v>
      </c>
      <c r="J538" s="46">
        <v>2.7929947019867547</v>
      </c>
      <c r="K538" s="15">
        <v>1.9966689999999998</v>
      </c>
      <c r="L538" s="16">
        <v>818.63428999999996</v>
      </c>
    </row>
    <row r="539" spans="1:12" ht="15.95" customHeight="1" x14ac:dyDescent="0.2">
      <c r="A539" s="82" t="s">
        <v>621</v>
      </c>
      <c r="B539" s="82" t="s">
        <v>443</v>
      </c>
      <c r="C539" s="4" t="s">
        <v>84</v>
      </c>
      <c r="D539" s="16">
        <v>190.8</v>
      </c>
      <c r="E539" s="15">
        <v>16.974246399999998</v>
      </c>
      <c r="F539" s="20">
        <v>15.382910799999998</v>
      </c>
      <c r="G539" s="15">
        <v>10.608904000000001</v>
      </c>
      <c r="H539" s="20">
        <v>6.8957875999999994</v>
      </c>
      <c r="I539" s="15">
        <v>4.5087842</v>
      </c>
      <c r="J539" s="46">
        <v>3.661282119205298</v>
      </c>
      <c r="K539" s="15">
        <v>2.6522260000000002</v>
      </c>
      <c r="L539" s="16">
        <v>1087.41266</v>
      </c>
    </row>
    <row r="540" spans="1:12" ht="15.95" customHeight="1" x14ac:dyDescent="0.2">
      <c r="A540" s="82" t="s">
        <v>622</v>
      </c>
      <c r="B540" s="82" t="s">
        <v>443</v>
      </c>
      <c r="C540" s="4" t="s">
        <v>84</v>
      </c>
      <c r="D540" s="16">
        <v>190.8</v>
      </c>
      <c r="E540" s="15">
        <v>5.8172800000000011</v>
      </c>
      <c r="F540" s="20">
        <v>5.2719100000000001</v>
      </c>
      <c r="G540" s="15">
        <v>3.6358000000000001</v>
      </c>
      <c r="H540" s="20">
        <v>2.3632700000000004</v>
      </c>
      <c r="I540" s="15">
        <v>1.5452150000000002</v>
      </c>
      <c r="J540" s="46">
        <v>1.3523072847682118</v>
      </c>
      <c r="K540" s="15">
        <v>0.90895000000000004</v>
      </c>
      <c r="L540" s="16">
        <v>372.66950000000003</v>
      </c>
    </row>
    <row r="541" spans="1:12" ht="15.95" customHeight="1" x14ac:dyDescent="0.2">
      <c r="A541" s="82" t="s">
        <v>623</v>
      </c>
      <c r="B541" s="82" t="s">
        <v>443</v>
      </c>
      <c r="C541" s="4" t="s">
        <v>84</v>
      </c>
      <c r="D541" s="16">
        <v>190.8</v>
      </c>
      <c r="E541" s="15">
        <v>13.4411392</v>
      </c>
      <c r="F541" s="20">
        <v>12.181032399999999</v>
      </c>
      <c r="G541" s="15">
        <v>8.4007120000000004</v>
      </c>
      <c r="H541" s="20">
        <v>5.4604628000000011</v>
      </c>
      <c r="I541" s="15">
        <v>3.5703025999999998</v>
      </c>
      <c r="J541" s="46">
        <v>2.9300927152317886</v>
      </c>
      <c r="K541" s="15">
        <v>2.1001780000000001</v>
      </c>
      <c r="L541" s="16">
        <v>812.33299999999986</v>
      </c>
    </row>
    <row r="542" spans="1:12" ht="15.95" customHeight="1" x14ac:dyDescent="0.2">
      <c r="A542" s="82" t="s">
        <v>624</v>
      </c>
      <c r="B542" s="82" t="s">
        <v>443</v>
      </c>
      <c r="C542" s="4" t="s">
        <v>84</v>
      </c>
      <c r="D542" s="16">
        <v>190.8</v>
      </c>
      <c r="E542" s="15">
        <v>18.409571200000002</v>
      </c>
      <c r="F542" s="20">
        <v>16.683673899999999</v>
      </c>
      <c r="G542" s="15">
        <v>11.505982000000001</v>
      </c>
      <c r="H542" s="20">
        <v>7.4788883000000013</v>
      </c>
      <c r="I542" s="15">
        <v>4.8900423499999999</v>
      </c>
      <c r="J542" s="46">
        <v>3.9583278145695364</v>
      </c>
      <c r="K542" s="15">
        <v>2.8764955000000003</v>
      </c>
      <c r="L542" s="16">
        <v>1112.6067499999999</v>
      </c>
    </row>
    <row r="543" spans="1:12" ht="15.95" customHeight="1" x14ac:dyDescent="0.2">
      <c r="A543" s="82" t="s">
        <v>625</v>
      </c>
      <c r="B543" s="82" t="s">
        <v>443</v>
      </c>
      <c r="C543" s="4" t="s">
        <v>84</v>
      </c>
      <c r="D543" s="16">
        <v>190.8</v>
      </c>
      <c r="E543" s="15">
        <v>5.0032000000000005</v>
      </c>
      <c r="F543" s="20">
        <v>4.5341500000000003</v>
      </c>
      <c r="G543" s="15">
        <v>3.1270000000000002</v>
      </c>
      <c r="H543" s="20">
        <v>2.0325500000000001</v>
      </c>
      <c r="I543" s="15">
        <v>1.328975</v>
      </c>
      <c r="J543" s="46">
        <v>1.183830463576159</v>
      </c>
      <c r="K543" s="15">
        <v>0.78175000000000006</v>
      </c>
      <c r="L543" s="16">
        <v>320.51749999999998</v>
      </c>
    </row>
    <row r="544" spans="1:12" ht="15.95" customHeight="1" x14ac:dyDescent="0.2">
      <c r="A544" s="82" t="s">
        <v>626</v>
      </c>
      <c r="B544" s="82" t="s">
        <v>443</v>
      </c>
      <c r="C544" s="4"/>
      <c r="D544" s="16">
        <v>190.8</v>
      </c>
      <c r="E544" s="15">
        <v>5.0439040000000004</v>
      </c>
      <c r="F544" s="20">
        <v>4.5710379999999988</v>
      </c>
      <c r="G544" s="15">
        <v>3.1524399999999999</v>
      </c>
      <c r="H544" s="20">
        <v>2.049086</v>
      </c>
      <c r="I544" s="15">
        <v>1.3397870000000001</v>
      </c>
      <c r="J544" s="46">
        <v>1.1922543046357617</v>
      </c>
      <c r="K544" s="15">
        <v>0.78810999999999998</v>
      </c>
      <c r="L544" s="16">
        <v>323.12509999999992</v>
      </c>
    </row>
    <row r="545" spans="1:12" ht="15.95" customHeight="1" x14ac:dyDescent="0.2">
      <c r="A545" s="82" t="s">
        <v>627</v>
      </c>
      <c r="B545" s="82" t="s">
        <v>443</v>
      </c>
      <c r="C545" s="4" t="s">
        <v>84</v>
      </c>
      <c r="D545" s="16">
        <v>190.8</v>
      </c>
      <c r="E545" s="15">
        <v>13.588351999999999</v>
      </c>
      <c r="F545" s="20">
        <v>12.314443999999998</v>
      </c>
      <c r="G545" s="15">
        <v>8.4927199999999985</v>
      </c>
      <c r="H545" s="20">
        <v>5.5202679999999997</v>
      </c>
      <c r="I545" s="15">
        <v>3.6094059999999994</v>
      </c>
      <c r="J545" s="46">
        <v>2.9605589403973513</v>
      </c>
      <c r="K545" s="15">
        <v>2.1231799999999996</v>
      </c>
      <c r="L545" s="16">
        <v>870.50379999999984</v>
      </c>
    </row>
    <row r="546" spans="1:12" ht="15.95" customHeight="1" x14ac:dyDescent="0.2">
      <c r="A546" s="82" t="s">
        <v>628</v>
      </c>
      <c r="B546" s="82" t="s">
        <v>443</v>
      </c>
      <c r="C546" s="4" t="s">
        <v>84</v>
      </c>
      <c r="D546" s="16">
        <v>190.8</v>
      </c>
      <c r="E546" s="15">
        <v>7.2995840000000003</v>
      </c>
      <c r="F546" s="20">
        <v>6.6152479999999994</v>
      </c>
      <c r="G546" s="15">
        <v>4.5622399999999992</v>
      </c>
      <c r="H546" s="20">
        <v>2.9654560000000001</v>
      </c>
      <c r="I546" s="15">
        <v>1.938952</v>
      </c>
      <c r="J546" s="46">
        <v>1.659075496688742</v>
      </c>
      <c r="K546" s="15">
        <v>1.1405599999999998</v>
      </c>
      <c r="L546" s="16">
        <v>467.62959999999993</v>
      </c>
    </row>
    <row r="547" spans="1:12" ht="15.95" customHeight="1" x14ac:dyDescent="0.2">
      <c r="A547" s="82" t="s">
        <v>629</v>
      </c>
      <c r="B547" s="82" t="s">
        <v>443</v>
      </c>
      <c r="C547" s="4" t="s">
        <v>84</v>
      </c>
      <c r="D547" s="16">
        <v>190.8</v>
      </c>
      <c r="E547" s="15">
        <v>11.159340800000001</v>
      </c>
      <c r="F547" s="20">
        <v>10.113152600000001</v>
      </c>
      <c r="G547" s="15">
        <v>6.9745880000000007</v>
      </c>
      <c r="H547" s="20">
        <v>4.5334821999999999</v>
      </c>
      <c r="I547" s="15">
        <v>2.9641999000000001</v>
      </c>
      <c r="J547" s="46">
        <v>2.4578662251655632</v>
      </c>
      <c r="K547" s="15">
        <v>1.7436470000000002</v>
      </c>
      <c r="L547" s="16">
        <v>714.8952700000001</v>
      </c>
    </row>
    <row r="548" spans="1:12" ht="15.95" customHeight="1" x14ac:dyDescent="0.2">
      <c r="A548" s="82" t="s">
        <v>630</v>
      </c>
      <c r="B548" s="82" t="s">
        <v>443</v>
      </c>
      <c r="C548" s="4" t="s">
        <v>84</v>
      </c>
      <c r="D548" s="16">
        <v>190.8</v>
      </c>
      <c r="E548" s="15">
        <v>11.748192</v>
      </c>
      <c r="F548" s="20">
        <v>10.646799</v>
      </c>
      <c r="G548" s="15">
        <v>7.3426200000000001</v>
      </c>
      <c r="H548" s="20">
        <v>4.7727030000000008</v>
      </c>
      <c r="I548" s="15">
        <v>3.1206135000000002</v>
      </c>
      <c r="J548" s="46">
        <v>2.5797311258278146</v>
      </c>
      <c r="K548" s="15">
        <v>1.835655</v>
      </c>
      <c r="L548" s="16">
        <v>752.61854999999991</v>
      </c>
    </row>
    <row r="549" spans="1:12" ht="15.95" customHeight="1" x14ac:dyDescent="0.2">
      <c r="A549" s="82" t="s">
        <v>631</v>
      </c>
      <c r="B549" s="82" t="s">
        <v>443</v>
      </c>
      <c r="C549" s="4" t="s">
        <v>84</v>
      </c>
      <c r="D549" s="16">
        <v>190.8</v>
      </c>
      <c r="E549" s="15">
        <v>5.0032000000000005</v>
      </c>
      <c r="F549" s="20">
        <v>4.5341500000000003</v>
      </c>
      <c r="G549" s="15">
        <v>3.1270000000000002</v>
      </c>
      <c r="H549" s="20">
        <v>2.0325500000000001</v>
      </c>
      <c r="I549" s="15">
        <v>1.328975</v>
      </c>
      <c r="J549" s="46">
        <v>1.183830463576159</v>
      </c>
      <c r="K549" s="15">
        <v>0.78175000000000006</v>
      </c>
      <c r="L549" s="16">
        <v>320.51749999999998</v>
      </c>
    </row>
    <row r="550" spans="1:12" ht="15.95" customHeight="1" x14ac:dyDescent="0.2">
      <c r="A550" s="82" t="s">
        <v>632</v>
      </c>
      <c r="B550" s="82" t="s">
        <v>443</v>
      </c>
      <c r="C550" s="4" t="s">
        <v>84</v>
      </c>
      <c r="D550" s="16">
        <v>201.025184</v>
      </c>
      <c r="E550" s="15">
        <v>20.102518400000001</v>
      </c>
      <c r="F550" s="20">
        <v>18.217907299999997</v>
      </c>
      <c r="G550" s="15">
        <v>12.564074</v>
      </c>
      <c r="H550" s="20">
        <v>8.1666480999999997</v>
      </c>
      <c r="I550" s="15">
        <v>5.3397314499999995</v>
      </c>
      <c r="J550" s="46">
        <v>4.30868940397351</v>
      </c>
      <c r="K550" s="15">
        <v>3.1410184999999999</v>
      </c>
      <c r="L550" s="16">
        <v>1287.817585</v>
      </c>
    </row>
    <row r="551" spans="1:12" ht="15.95" customHeight="1" x14ac:dyDescent="0.2">
      <c r="A551" s="82" t="s">
        <v>633</v>
      </c>
      <c r="B551" s="82" t="s">
        <v>443</v>
      </c>
      <c r="C551" s="4" t="s">
        <v>84</v>
      </c>
      <c r="D551" s="16">
        <v>190.8</v>
      </c>
      <c r="E551" s="15">
        <v>18.078342400000004</v>
      </c>
      <c r="F551" s="20">
        <v>16.383497799999997</v>
      </c>
      <c r="G551" s="15">
        <v>11.298964</v>
      </c>
      <c r="H551" s="20">
        <v>7.3443266000000014</v>
      </c>
      <c r="I551" s="15">
        <v>4.8020597</v>
      </c>
      <c r="J551" s="46">
        <v>3.8897788079470206</v>
      </c>
      <c r="K551" s="15">
        <v>2.8247409999999999</v>
      </c>
      <c r="L551" s="16">
        <v>1158.14381</v>
      </c>
    </row>
    <row r="552" spans="1:12" ht="15.95" customHeight="1" x14ac:dyDescent="0.2">
      <c r="A552" s="82" t="s">
        <v>634</v>
      </c>
      <c r="B552" s="82" t="s">
        <v>443</v>
      </c>
      <c r="C552" s="4" t="s">
        <v>84</v>
      </c>
      <c r="D552" s="16">
        <v>190.8</v>
      </c>
      <c r="E552" s="15">
        <v>5.0032000000000005</v>
      </c>
      <c r="F552" s="20">
        <v>4.5341500000000003</v>
      </c>
      <c r="G552" s="15">
        <v>3.1270000000000002</v>
      </c>
      <c r="H552" s="20">
        <v>2.0325500000000001</v>
      </c>
      <c r="I552" s="15">
        <v>1.328975</v>
      </c>
      <c r="J552" s="46">
        <v>1.183830463576159</v>
      </c>
      <c r="K552" s="15">
        <v>0.78175000000000006</v>
      </c>
      <c r="L552" s="16">
        <v>320.51749999999998</v>
      </c>
    </row>
    <row r="553" spans="1:12" ht="15.95" customHeight="1" x14ac:dyDescent="0.2">
      <c r="A553" s="82" t="s">
        <v>635</v>
      </c>
      <c r="B553" s="82" t="s">
        <v>443</v>
      </c>
      <c r="C553" s="4" t="s">
        <v>84</v>
      </c>
      <c r="D553" s="16">
        <v>190.8</v>
      </c>
      <c r="E553" s="15">
        <v>18.955174400000001</v>
      </c>
      <c r="F553" s="20">
        <v>17.178126799999998</v>
      </c>
      <c r="G553" s="15">
        <v>11.846983999999999</v>
      </c>
      <c r="H553" s="20">
        <v>7.7005395999999999</v>
      </c>
      <c r="I553" s="15">
        <v>5.0349681999999998</v>
      </c>
      <c r="J553" s="46">
        <v>4.0712423841059602</v>
      </c>
      <c r="K553" s="15">
        <v>2.9617459999999998</v>
      </c>
      <c r="L553" s="16">
        <v>1214.3158599999999</v>
      </c>
    </row>
    <row r="554" spans="1:12" ht="15.95" customHeight="1" x14ac:dyDescent="0.2">
      <c r="A554" s="82" t="s">
        <v>636</v>
      </c>
      <c r="B554" s="82" t="s">
        <v>443</v>
      </c>
      <c r="C554" s="4" t="s">
        <v>84</v>
      </c>
      <c r="D554" s="16">
        <v>190.8</v>
      </c>
      <c r="E554" s="15">
        <v>13.3307296</v>
      </c>
      <c r="F554" s="20">
        <v>12.080973699999999</v>
      </c>
      <c r="G554" s="15">
        <v>8.3317060000000005</v>
      </c>
      <c r="H554" s="20">
        <v>5.4156089000000005</v>
      </c>
      <c r="I554" s="15">
        <v>3.5409750500000001</v>
      </c>
      <c r="J554" s="46">
        <v>2.9072430463576158</v>
      </c>
      <c r="K554" s="15">
        <v>2.0829265000000001</v>
      </c>
      <c r="L554" s="16">
        <v>853.999865</v>
      </c>
    </row>
    <row r="555" spans="1:12" ht="15.95" customHeight="1" x14ac:dyDescent="0.2">
      <c r="A555" s="82" t="s">
        <v>637</v>
      </c>
      <c r="B555" s="82" t="s">
        <v>443</v>
      </c>
      <c r="C555" s="61" t="s">
        <v>84</v>
      </c>
      <c r="D555" s="16">
        <v>190.8</v>
      </c>
      <c r="E555" s="15">
        <v>14.029990400000003</v>
      </c>
      <c r="F555" s="20">
        <v>12.714678800000002</v>
      </c>
      <c r="G555" s="15">
        <v>8.7687439999999999</v>
      </c>
      <c r="H555" s="20">
        <v>5.6996836000000002</v>
      </c>
      <c r="I555" s="15">
        <v>3.7267161999999998</v>
      </c>
      <c r="J555" s="46">
        <v>3.05195761589404</v>
      </c>
      <c r="K555" s="15">
        <v>2.192186</v>
      </c>
      <c r="L555" s="16">
        <v>898.79625999999996</v>
      </c>
    </row>
    <row r="556" spans="1:12" ht="15.95" customHeight="1" x14ac:dyDescent="0.2">
      <c r="A556" s="82" t="s">
        <v>638</v>
      </c>
      <c r="B556" s="82" t="s">
        <v>443</v>
      </c>
      <c r="C556" s="10" t="s">
        <v>84</v>
      </c>
      <c r="D556" s="16">
        <v>190.8</v>
      </c>
      <c r="E556" s="15">
        <v>5.0032000000000005</v>
      </c>
      <c r="F556" s="20">
        <v>4.5341500000000003</v>
      </c>
      <c r="G556" s="15">
        <v>3.1270000000000002</v>
      </c>
      <c r="H556" s="20">
        <v>2.0325500000000001</v>
      </c>
      <c r="I556" s="15">
        <v>1.328975</v>
      </c>
      <c r="J556" s="46">
        <v>1.183830463576159</v>
      </c>
      <c r="K556" s="15">
        <v>0.78175000000000006</v>
      </c>
      <c r="L556" s="16">
        <v>320.51749999999998</v>
      </c>
    </row>
    <row r="557" spans="1:12" ht="15.95" customHeight="1" x14ac:dyDescent="0.2">
      <c r="A557" s="82" t="s">
        <v>639</v>
      </c>
      <c r="B557" s="83" t="s">
        <v>443</v>
      </c>
      <c r="C557" s="10" t="s">
        <v>84</v>
      </c>
      <c r="D557" s="16">
        <v>190.8</v>
      </c>
      <c r="E557" s="15">
        <v>15.134086399999999</v>
      </c>
      <c r="F557" s="20">
        <v>13.715265799999999</v>
      </c>
      <c r="G557" s="15">
        <v>9.4588039999999989</v>
      </c>
      <c r="H557" s="20">
        <v>6.1482226000000004</v>
      </c>
      <c r="I557" s="15">
        <v>4.0199916999999994</v>
      </c>
      <c r="J557" s="46">
        <v>3.2804543046357617</v>
      </c>
      <c r="K557" s="15">
        <v>2.3647009999999997</v>
      </c>
      <c r="L557" s="16">
        <v>969.52740999999992</v>
      </c>
    </row>
    <row r="558" spans="1:12" ht="15.95" customHeight="1" x14ac:dyDescent="0.2">
      <c r="A558" s="82" t="s">
        <v>737</v>
      </c>
      <c r="B558" s="83" t="s">
        <v>443</v>
      </c>
      <c r="D558" s="16">
        <v>190.8</v>
      </c>
      <c r="E558" s="15">
        <v>5.0031999999999996</v>
      </c>
      <c r="F558" s="20">
        <v>4.5368000000000004</v>
      </c>
      <c r="G558" s="15">
        <v>3.1270000000000002</v>
      </c>
      <c r="H558" s="20">
        <v>2.0352000000000001</v>
      </c>
      <c r="I558" s="15">
        <v>1.3250000000000002</v>
      </c>
      <c r="J558" s="46">
        <v>1.1872000000000003</v>
      </c>
      <c r="K558" s="15">
        <v>0.78439999999999999</v>
      </c>
      <c r="L558" s="16">
        <v>320.51749999999998</v>
      </c>
    </row>
    <row r="559" spans="1:12" ht="15.95" customHeight="1" x14ac:dyDescent="0.2">
      <c r="A559" s="82" t="s">
        <v>641</v>
      </c>
      <c r="B559" s="82" t="s">
        <v>443</v>
      </c>
      <c r="C559" s="10" t="s">
        <v>84</v>
      </c>
      <c r="D559" s="16">
        <v>190.8</v>
      </c>
      <c r="E559" s="15">
        <v>17.563097599999999</v>
      </c>
      <c r="F559" s="20">
        <v>15.9165572</v>
      </c>
      <c r="G559" s="15">
        <v>10.976936</v>
      </c>
      <c r="H559" s="20">
        <v>7.1350084000000003</v>
      </c>
      <c r="I559" s="15">
        <v>4.6651977999999996</v>
      </c>
      <c r="J559" s="46">
        <v>3.7831470198675499</v>
      </c>
      <c r="K559" s="15">
        <v>2.7442340000000001</v>
      </c>
      <c r="L559" s="16">
        <v>1125.1359399999999</v>
      </c>
    </row>
    <row r="560" spans="1:12" ht="15.95" customHeight="1" x14ac:dyDescent="0.2">
      <c r="A560" s="82" t="s">
        <v>642</v>
      </c>
      <c r="B560" s="82" t="s">
        <v>443</v>
      </c>
      <c r="C560" t="s">
        <v>84</v>
      </c>
      <c r="D560" s="16">
        <v>190.8</v>
      </c>
      <c r="E560" s="15">
        <v>14.029990400000003</v>
      </c>
      <c r="F560" s="20">
        <v>12.714678800000002</v>
      </c>
      <c r="G560" s="15">
        <v>8.7687439999999999</v>
      </c>
      <c r="H560" s="20">
        <v>5.6996836000000002</v>
      </c>
      <c r="I560" s="15">
        <v>3.7267161999999998</v>
      </c>
      <c r="J560" s="46">
        <v>3.05195761589404</v>
      </c>
      <c r="K560" s="15">
        <v>2.192186</v>
      </c>
      <c r="L560" s="16">
        <v>898.79625999999996</v>
      </c>
    </row>
    <row r="561" spans="1:12" ht="15.95" customHeight="1" x14ac:dyDescent="0.2">
      <c r="A561" s="82" t="s">
        <v>643</v>
      </c>
      <c r="B561" s="82" t="s">
        <v>443</v>
      </c>
      <c r="C561" t="s">
        <v>84</v>
      </c>
      <c r="D561" s="16">
        <v>190.8</v>
      </c>
      <c r="E561" s="15">
        <v>14.692448000000002</v>
      </c>
      <c r="F561" s="20">
        <v>13.315030999999999</v>
      </c>
      <c r="G561" s="15">
        <v>9.1827800000000011</v>
      </c>
      <c r="H561" s="20">
        <v>5.9688070000000009</v>
      </c>
      <c r="I561" s="15">
        <v>3.9026814999999999</v>
      </c>
      <c r="J561" s="46">
        <v>3.189055629139073</v>
      </c>
      <c r="K561" s="15">
        <v>2.2956950000000003</v>
      </c>
      <c r="L561" s="16">
        <v>941.23494999999991</v>
      </c>
    </row>
    <row r="562" spans="1:12" ht="15.95" customHeight="1" x14ac:dyDescent="0.2">
      <c r="A562" s="82" t="s">
        <v>644</v>
      </c>
      <c r="B562" s="82" t="s">
        <v>443</v>
      </c>
      <c r="C562" t="s">
        <v>84</v>
      </c>
      <c r="D562" s="16">
        <v>190.8</v>
      </c>
      <c r="E562" s="15">
        <v>17.710310400000001</v>
      </c>
      <c r="F562" s="20">
        <v>16.049968799999998</v>
      </c>
      <c r="G562" s="15">
        <v>11.068944</v>
      </c>
      <c r="H562" s="20">
        <v>7.1948136000000016</v>
      </c>
      <c r="I562" s="15">
        <v>4.7043011999999997</v>
      </c>
      <c r="J562" s="46">
        <v>3.8136132450331126</v>
      </c>
      <c r="K562" s="15">
        <v>2.767236</v>
      </c>
      <c r="L562" s="16">
        <v>1134.5667599999999</v>
      </c>
    </row>
    <row r="563" spans="1:12" ht="15.95" customHeight="1" x14ac:dyDescent="0.2">
      <c r="A563" s="82" t="s">
        <v>645</v>
      </c>
      <c r="B563" s="82" t="s">
        <v>443</v>
      </c>
      <c r="C563" t="s">
        <v>84</v>
      </c>
      <c r="D563" s="16">
        <v>190.8</v>
      </c>
      <c r="E563" s="15">
        <v>17.268672000000002</v>
      </c>
      <c r="F563" s="20">
        <v>15.649733999999999</v>
      </c>
      <c r="G563" s="15">
        <v>10.792919999999999</v>
      </c>
      <c r="H563" s="20">
        <v>7.0153980000000002</v>
      </c>
      <c r="I563" s="15">
        <v>4.5869909999999994</v>
      </c>
      <c r="J563" s="46">
        <v>3.7222145695364239</v>
      </c>
      <c r="K563" s="15">
        <v>2.6982299999999997</v>
      </c>
      <c r="L563" s="16">
        <v>1043.655</v>
      </c>
    </row>
    <row r="564" spans="1:12" ht="15.95" customHeight="1" x14ac:dyDescent="0.2">
      <c r="A564" s="82" t="s">
        <v>646</v>
      </c>
      <c r="B564" s="82" t="s">
        <v>647</v>
      </c>
      <c r="C564" t="s">
        <v>84</v>
      </c>
      <c r="D564" s="16">
        <v>190.8</v>
      </c>
      <c r="E564" s="15">
        <v>10.1288512</v>
      </c>
      <c r="F564" s="20">
        <v>9.1792714000000011</v>
      </c>
      <c r="G564" s="15">
        <v>6.3305319999999998</v>
      </c>
      <c r="H564" s="20">
        <v>4.1148458000000012</v>
      </c>
      <c r="I564" s="15">
        <v>2.6904761000000001</v>
      </c>
      <c r="J564" s="46">
        <v>2.2446026490066227</v>
      </c>
      <c r="K564" s="15">
        <v>1.582633</v>
      </c>
      <c r="L564" s="16">
        <v>648.87953000000005</v>
      </c>
    </row>
    <row r="565" spans="1:12" ht="15.95" customHeight="1" x14ac:dyDescent="0.2">
      <c r="A565" s="82" t="s">
        <v>648</v>
      </c>
      <c r="B565" s="82" t="s">
        <v>443</v>
      </c>
      <c r="C565" t="s">
        <v>84</v>
      </c>
      <c r="D565" s="16">
        <v>218.69072000000003</v>
      </c>
      <c r="E565" s="15">
        <v>21.869071999999999</v>
      </c>
      <c r="F565" s="20">
        <v>19.818846499999999</v>
      </c>
      <c r="G565" s="15">
        <v>13.668170000000002</v>
      </c>
      <c r="H565" s="20">
        <v>8.8843104999999998</v>
      </c>
      <c r="I565" s="15">
        <v>5.8089722500000009</v>
      </c>
      <c r="J565" s="46">
        <v>4.6742841059602647</v>
      </c>
      <c r="K565" s="15">
        <v>3.4170425000000004</v>
      </c>
      <c r="L565" s="16">
        <v>1400.9874249999998</v>
      </c>
    </row>
    <row r="566" spans="1:12" ht="15.95" customHeight="1" x14ac:dyDescent="0.2">
      <c r="A566" s="82" t="s">
        <v>649</v>
      </c>
      <c r="B566" s="82" t="s">
        <v>443</v>
      </c>
      <c r="C566" t="s">
        <v>84</v>
      </c>
      <c r="D566" s="16">
        <v>190.8</v>
      </c>
      <c r="E566" s="15">
        <v>15.354905600000004</v>
      </c>
      <c r="F566" s="20">
        <v>13.915383200000001</v>
      </c>
      <c r="G566" s="15">
        <v>9.5968160000000005</v>
      </c>
      <c r="H566" s="20">
        <v>6.2379304000000007</v>
      </c>
      <c r="I566" s="15">
        <v>4.0786468000000005</v>
      </c>
      <c r="J566" s="46">
        <v>3.326153642384106</v>
      </c>
      <c r="K566" s="15">
        <v>2.3992040000000001</v>
      </c>
      <c r="L566" s="16">
        <v>983.67364000000009</v>
      </c>
    </row>
    <row r="567" spans="1:12" ht="15.95" customHeight="1" x14ac:dyDescent="0.2">
      <c r="A567" s="82" t="s">
        <v>650</v>
      </c>
      <c r="B567" s="82" t="s">
        <v>443</v>
      </c>
      <c r="C567" t="s">
        <v>84</v>
      </c>
      <c r="D567" s="16">
        <v>190.8</v>
      </c>
      <c r="E567" s="15">
        <v>5.7528320000000006</v>
      </c>
      <c r="F567" s="20">
        <v>5.2135040000000004</v>
      </c>
      <c r="G567" s="15">
        <v>3.59552</v>
      </c>
      <c r="H567" s="20">
        <v>2.3370880000000001</v>
      </c>
      <c r="I567" s="15">
        <v>1.5280960000000001</v>
      </c>
      <c r="J567" s="46">
        <v>1.3389695364238412</v>
      </c>
      <c r="K567" s="15">
        <v>0.89888000000000001</v>
      </c>
      <c r="L567" s="16">
        <v>347.67999999999995</v>
      </c>
    </row>
    <row r="568" spans="1:12" ht="15.95" customHeight="1" x14ac:dyDescent="0.2">
      <c r="A568" s="82" t="s">
        <v>651</v>
      </c>
      <c r="B568" s="82" t="s">
        <v>443</v>
      </c>
      <c r="C568" t="s">
        <v>84</v>
      </c>
      <c r="D568" s="16">
        <v>190.8</v>
      </c>
      <c r="E568" s="15">
        <v>12.042617600000002</v>
      </c>
      <c r="F568" s="20">
        <v>10.913622199999997</v>
      </c>
      <c r="G568" s="15">
        <v>7.5266359999999999</v>
      </c>
      <c r="H568" s="20">
        <v>4.8923133999999999</v>
      </c>
      <c r="I568" s="15">
        <v>3.1988202999999999</v>
      </c>
      <c r="J568" s="46">
        <v>2.6406635761589405</v>
      </c>
      <c r="K568" s="15">
        <v>1.881659</v>
      </c>
      <c r="L568" s="16">
        <v>771.48018999999988</v>
      </c>
    </row>
    <row r="569" spans="1:12" ht="15.95" customHeight="1" x14ac:dyDescent="0.2">
      <c r="A569" s="82" t="s">
        <v>652</v>
      </c>
      <c r="B569" s="82" t="s">
        <v>443</v>
      </c>
      <c r="C569" t="s">
        <v>84</v>
      </c>
      <c r="D569" s="16">
        <v>190.8</v>
      </c>
      <c r="E569" s="15">
        <v>5.0032000000000005</v>
      </c>
      <c r="F569" s="20">
        <v>4.5341500000000003</v>
      </c>
      <c r="G569" s="15">
        <v>3.1270000000000002</v>
      </c>
      <c r="H569" s="20">
        <v>2.0325500000000001</v>
      </c>
      <c r="I569" s="15">
        <v>1.328975</v>
      </c>
      <c r="J569" s="46">
        <v>1.183830463576159</v>
      </c>
      <c r="K569" s="15">
        <v>0.78175000000000006</v>
      </c>
      <c r="L569" s="16">
        <v>302.375</v>
      </c>
    </row>
    <row r="570" spans="1:12" ht="15.95" customHeight="1" x14ac:dyDescent="0.2">
      <c r="A570" s="82" t="s">
        <v>653</v>
      </c>
      <c r="B570" s="82" t="s">
        <v>443</v>
      </c>
      <c r="C570" t="s">
        <v>84</v>
      </c>
      <c r="D570" s="16">
        <v>190.8</v>
      </c>
      <c r="E570" s="15">
        <v>13.514745600000001</v>
      </c>
      <c r="F570" s="20">
        <v>12.247738199999999</v>
      </c>
      <c r="G570" s="15">
        <v>8.4467160000000003</v>
      </c>
      <c r="H570" s="20">
        <v>5.4903654000000017</v>
      </c>
      <c r="I570" s="15">
        <v>3.5898543000000003</v>
      </c>
      <c r="J570" s="46">
        <v>2.9453258278145698</v>
      </c>
      <c r="K570" s="15">
        <v>2.1116790000000001</v>
      </c>
      <c r="L570" s="16">
        <v>816.78149999999994</v>
      </c>
    </row>
    <row r="571" spans="1:12" ht="15.95" customHeight="1" x14ac:dyDescent="0.2">
      <c r="A571" s="82" t="s">
        <v>738</v>
      </c>
      <c r="B571" s="82" t="s">
        <v>443</v>
      </c>
      <c r="C571"/>
      <c r="D571" s="16">
        <v>190.8</v>
      </c>
      <c r="E571" s="15">
        <v>7.8151679999999999</v>
      </c>
      <c r="F571" s="20">
        <v>7.082495999999999</v>
      </c>
      <c r="G571" s="15">
        <v>4.8844799999999999</v>
      </c>
      <c r="H571" s="20">
        <v>3.174912</v>
      </c>
      <c r="I571" s="15">
        <v>2.075904</v>
      </c>
      <c r="J571" s="46">
        <v>1.7657774834437088</v>
      </c>
      <c r="K571" s="15">
        <v>1.22112</v>
      </c>
      <c r="L571" s="16">
        <v>500.65919999999994</v>
      </c>
    </row>
    <row r="572" spans="1:12" ht="15.95" customHeight="1" x14ac:dyDescent="0.2">
      <c r="A572" s="82" t="s">
        <v>654</v>
      </c>
      <c r="B572" s="82" t="s">
        <v>443</v>
      </c>
      <c r="C572" t="s">
        <v>84</v>
      </c>
      <c r="D572" s="16">
        <v>190.8</v>
      </c>
      <c r="E572" s="15">
        <v>5.0032000000000005</v>
      </c>
      <c r="F572" s="20">
        <v>4.5341500000000003</v>
      </c>
      <c r="G572" s="15">
        <v>3.1270000000000002</v>
      </c>
      <c r="H572" s="20">
        <v>2.0325500000000001</v>
      </c>
      <c r="I572" s="15">
        <v>1.328975</v>
      </c>
      <c r="J572" s="46">
        <v>1.183830463576159</v>
      </c>
      <c r="K572" s="15">
        <v>0.78175000000000006</v>
      </c>
      <c r="L572" s="16">
        <v>302.375</v>
      </c>
    </row>
    <row r="573" spans="1:12" ht="15.95" customHeight="1" x14ac:dyDescent="0.2">
      <c r="A573" s="82" t="s">
        <v>655</v>
      </c>
      <c r="B573" s="82" t="s">
        <v>443</v>
      </c>
      <c r="C573" t="s">
        <v>84</v>
      </c>
      <c r="D573" s="16">
        <v>190.8</v>
      </c>
      <c r="E573" s="15">
        <v>10.570489599999998</v>
      </c>
      <c r="F573" s="20">
        <v>9.5795061999999991</v>
      </c>
      <c r="G573" s="15">
        <v>6.6065560000000003</v>
      </c>
      <c r="H573" s="20">
        <v>4.2942613999999999</v>
      </c>
      <c r="I573" s="15">
        <v>2.8077863000000001</v>
      </c>
      <c r="J573" s="46">
        <v>2.3360013245033113</v>
      </c>
      <c r="K573" s="15">
        <v>1.6516390000000001</v>
      </c>
      <c r="L573" s="16">
        <v>677.17198999999994</v>
      </c>
    </row>
    <row r="574" spans="1:12" ht="15.95" customHeight="1" x14ac:dyDescent="0.2">
      <c r="A574" s="82" t="s">
        <v>656</v>
      </c>
      <c r="B574" s="82" t="s">
        <v>443</v>
      </c>
      <c r="C574" t="s">
        <v>84</v>
      </c>
      <c r="D574" s="16">
        <v>190.8</v>
      </c>
      <c r="E574" s="15">
        <v>5.0032000000000005</v>
      </c>
      <c r="F574" s="20">
        <v>4.5341500000000003</v>
      </c>
      <c r="G574" s="15">
        <v>3.1270000000000002</v>
      </c>
      <c r="H574" s="20">
        <v>2.0325500000000001</v>
      </c>
      <c r="I574" s="15">
        <v>1.328975</v>
      </c>
      <c r="J574" s="46">
        <v>1.183830463576159</v>
      </c>
      <c r="K574" s="15">
        <v>0.78175000000000006</v>
      </c>
      <c r="L574" s="16">
        <v>320.51749999999998</v>
      </c>
    </row>
    <row r="575" spans="1:12" ht="15.95" customHeight="1" x14ac:dyDescent="0.2">
      <c r="A575" s="82" t="s">
        <v>657</v>
      </c>
      <c r="B575" s="82" t="s">
        <v>443</v>
      </c>
      <c r="C575"/>
      <c r="D575" s="16">
        <v>190.8</v>
      </c>
      <c r="E575" s="15">
        <v>5.0032000000000005</v>
      </c>
      <c r="F575" s="20">
        <v>4.5341500000000003</v>
      </c>
      <c r="G575" s="15">
        <v>3.1270000000000002</v>
      </c>
      <c r="H575" s="20">
        <v>2.0325500000000001</v>
      </c>
      <c r="I575" s="15">
        <v>1.328975</v>
      </c>
      <c r="J575" s="46">
        <v>1.183830463576159</v>
      </c>
      <c r="K575" s="15">
        <v>0.78175000000000006</v>
      </c>
      <c r="L575" s="16">
        <v>320.51749999999998</v>
      </c>
    </row>
    <row r="576" spans="1:12" ht="15.95" customHeight="1" x14ac:dyDescent="0.2">
      <c r="A576" s="82" t="s">
        <v>658</v>
      </c>
      <c r="B576" s="82" t="s">
        <v>443</v>
      </c>
      <c r="C576"/>
      <c r="D576" s="16">
        <v>190.8</v>
      </c>
      <c r="E576" s="15">
        <v>15.649331200000001</v>
      </c>
      <c r="F576" s="20">
        <v>14.1822064</v>
      </c>
      <c r="G576" s="15">
        <v>9.7808320000000002</v>
      </c>
      <c r="H576" s="20">
        <v>6.3575408000000007</v>
      </c>
      <c r="I576" s="15">
        <v>4.1568535999999998</v>
      </c>
      <c r="J576" s="46">
        <v>3.387086092715232</v>
      </c>
      <c r="K576" s="15">
        <v>2.445208</v>
      </c>
      <c r="L576" s="16">
        <v>1002.5352799999999</v>
      </c>
    </row>
    <row r="577" spans="1:12" ht="15.95" customHeight="1" x14ac:dyDescent="0.2">
      <c r="A577" s="82" t="s">
        <v>659</v>
      </c>
      <c r="B577" s="82" t="s">
        <v>443</v>
      </c>
      <c r="C577"/>
      <c r="D577" s="16">
        <v>190.8</v>
      </c>
      <c r="E577" s="15">
        <v>11.600979200000001</v>
      </c>
      <c r="F577" s="20">
        <v>10.513387399999999</v>
      </c>
      <c r="G577" s="15">
        <v>7.2506119999999994</v>
      </c>
      <c r="H577" s="20">
        <v>4.7128978000000004</v>
      </c>
      <c r="I577" s="15">
        <v>3.0815100999999996</v>
      </c>
      <c r="J577" s="46">
        <v>2.5492649006622519</v>
      </c>
      <c r="K577" s="15">
        <v>1.8126529999999998</v>
      </c>
      <c r="L577" s="16">
        <v>743.18772999999987</v>
      </c>
    </row>
    <row r="578" spans="1:12" ht="15.95" customHeight="1" x14ac:dyDescent="0.2">
      <c r="A578" s="82" t="s">
        <v>660</v>
      </c>
      <c r="B578" s="82" t="s">
        <v>443</v>
      </c>
      <c r="C578"/>
      <c r="D578" s="16">
        <v>194.40060800000003</v>
      </c>
      <c r="E578" s="15">
        <v>19.440060800000001</v>
      </c>
      <c r="F578" s="20">
        <v>17.617555100000001</v>
      </c>
      <c r="G578" s="15">
        <v>12.150038000000002</v>
      </c>
      <c r="H578" s="20">
        <v>7.8975247000000017</v>
      </c>
      <c r="I578" s="15">
        <v>5.1637661500000007</v>
      </c>
      <c r="J578" s="46">
        <v>4.1715913907284774</v>
      </c>
      <c r="K578" s="15">
        <v>3.0375095000000005</v>
      </c>
      <c r="L578" s="16">
        <v>1245.3788950000001</v>
      </c>
    </row>
    <row r="579" spans="1:12" ht="15.95" customHeight="1" x14ac:dyDescent="0.2">
      <c r="A579" s="82" t="s">
        <v>661</v>
      </c>
      <c r="B579" s="82" t="s">
        <v>443</v>
      </c>
      <c r="C579"/>
      <c r="D579" s="16">
        <v>190.8</v>
      </c>
      <c r="E579" s="15">
        <v>11.5273728</v>
      </c>
      <c r="F579" s="20">
        <v>10.4466816</v>
      </c>
      <c r="G579" s="15">
        <v>7.2046079999999995</v>
      </c>
      <c r="H579" s="20">
        <v>4.6829951999999997</v>
      </c>
      <c r="I579" s="15">
        <v>3.0619584</v>
      </c>
      <c r="J579" s="46">
        <v>2.5340317880794703</v>
      </c>
      <c r="K579" s="15">
        <v>1.8011519999999999</v>
      </c>
      <c r="L579" s="16">
        <v>738.47231999999985</v>
      </c>
    </row>
    <row r="580" spans="1:12" ht="15.95" customHeight="1" x14ac:dyDescent="0.2">
      <c r="A580" s="82" t="s">
        <v>662</v>
      </c>
      <c r="B580" s="82" t="s">
        <v>443</v>
      </c>
      <c r="C580"/>
      <c r="D580" s="16">
        <v>190.8</v>
      </c>
      <c r="E580" s="15">
        <v>14.324416000000001</v>
      </c>
      <c r="F580" s="20">
        <v>12.981502000000001</v>
      </c>
      <c r="G580" s="15">
        <v>8.9527599999999996</v>
      </c>
      <c r="H580" s="20">
        <v>5.8192940000000011</v>
      </c>
      <c r="I580" s="15">
        <v>3.8049230000000001</v>
      </c>
      <c r="J580" s="46">
        <v>3.112890066225166</v>
      </c>
      <c r="K580" s="15">
        <v>2.2381899999999999</v>
      </c>
      <c r="L580" s="16">
        <v>865.71499999999992</v>
      </c>
    </row>
    <row r="581" spans="1:12" ht="15.95" customHeight="1" x14ac:dyDescent="0.2">
      <c r="A581" s="82" t="s">
        <v>663</v>
      </c>
      <c r="B581" s="82" t="s">
        <v>443</v>
      </c>
      <c r="C581"/>
      <c r="D581" s="16">
        <v>190.8</v>
      </c>
      <c r="E581" s="15">
        <v>15.2076928</v>
      </c>
      <c r="F581" s="20">
        <v>13.7819716</v>
      </c>
      <c r="G581" s="15">
        <v>9.5048079999999988</v>
      </c>
      <c r="H581" s="20">
        <v>6.1781252000000002</v>
      </c>
      <c r="I581" s="15">
        <v>4.0395433999999995</v>
      </c>
      <c r="J581" s="46">
        <v>3.2956874172185429</v>
      </c>
      <c r="K581" s="15">
        <v>2.3762019999999997</v>
      </c>
      <c r="L581" s="16">
        <v>974.24281999999994</v>
      </c>
    </row>
    <row r="582" spans="1:12" x14ac:dyDescent="0.2">
      <c r="A582" s="82" t="s">
        <v>664</v>
      </c>
      <c r="B582" s="82" t="s">
        <v>443</v>
      </c>
      <c r="C582"/>
      <c r="D582" s="16">
        <v>190.8</v>
      </c>
      <c r="E582" s="15">
        <v>5.0032000000000005</v>
      </c>
      <c r="F582" s="20">
        <v>4.5341500000000003</v>
      </c>
      <c r="G582" s="15">
        <v>3.1270000000000002</v>
      </c>
      <c r="H582" s="20">
        <v>2.0325500000000001</v>
      </c>
      <c r="I582" s="15">
        <v>1.328975</v>
      </c>
      <c r="J582" s="46">
        <v>1.183830463576159</v>
      </c>
      <c r="K582" s="15">
        <v>0.78175000000000006</v>
      </c>
      <c r="L582" s="16">
        <v>302.375</v>
      </c>
    </row>
    <row r="583" spans="1:12" x14ac:dyDescent="0.2">
      <c r="A583" s="82" t="s">
        <v>665</v>
      </c>
      <c r="B583" s="82" t="s">
        <v>443</v>
      </c>
      <c r="C583"/>
      <c r="D583" s="16">
        <v>190.8</v>
      </c>
      <c r="E583" s="15">
        <v>5.0032000000000005</v>
      </c>
      <c r="F583" s="20">
        <v>4.5341500000000003</v>
      </c>
      <c r="G583" s="15">
        <v>3.1270000000000002</v>
      </c>
      <c r="H583" s="20">
        <v>2.0325500000000001</v>
      </c>
      <c r="I583" s="15">
        <v>1.328975</v>
      </c>
      <c r="J583" s="46">
        <v>1.183830463576159</v>
      </c>
      <c r="K583" s="15">
        <v>0.78175000000000006</v>
      </c>
      <c r="L583" s="16">
        <v>320.51749999999998</v>
      </c>
    </row>
    <row r="584" spans="1:12" x14ac:dyDescent="0.2">
      <c r="A584" s="82" t="s">
        <v>666</v>
      </c>
      <c r="B584" s="82" t="s">
        <v>443</v>
      </c>
      <c r="C584"/>
      <c r="D584" s="16">
        <v>190.8</v>
      </c>
      <c r="E584" s="15">
        <v>8.5648</v>
      </c>
      <c r="F584" s="20">
        <v>7.7618499999999999</v>
      </c>
      <c r="G584" s="15">
        <v>5.3529999999999998</v>
      </c>
      <c r="H584" s="20">
        <v>3.4794500000000004</v>
      </c>
      <c r="I584" s="15">
        <v>2.2750250000000003</v>
      </c>
      <c r="J584" s="46">
        <v>1.920916556291391</v>
      </c>
      <c r="K584" s="15">
        <v>1.3382499999999999</v>
      </c>
      <c r="L584" s="16">
        <v>517.625</v>
      </c>
    </row>
    <row r="585" spans="1:12" x14ac:dyDescent="0.2">
      <c r="A585" s="82" t="s">
        <v>667</v>
      </c>
      <c r="B585" s="82" t="s">
        <v>647</v>
      </c>
      <c r="C585"/>
      <c r="D585" s="16">
        <v>190.8</v>
      </c>
      <c r="E585" s="15">
        <v>17.342278400000001</v>
      </c>
      <c r="F585" s="20">
        <v>15.716439799999998</v>
      </c>
      <c r="G585" s="15">
        <v>10.838924</v>
      </c>
      <c r="H585" s="20">
        <v>7.0453005999999991</v>
      </c>
      <c r="I585" s="15">
        <v>4.6065427000000003</v>
      </c>
      <c r="J585" s="46">
        <v>3.7374476821192055</v>
      </c>
      <c r="K585" s="15">
        <v>2.7097310000000001</v>
      </c>
      <c r="L585" s="16">
        <v>1110.9897099999998</v>
      </c>
    </row>
    <row r="586" spans="1:12" x14ac:dyDescent="0.2">
      <c r="A586" s="82" t="s">
        <v>668</v>
      </c>
      <c r="B586" s="82" t="s">
        <v>443</v>
      </c>
      <c r="C586"/>
      <c r="D586" s="16">
        <v>190.8</v>
      </c>
      <c r="E586" s="15">
        <v>5.0032000000000005</v>
      </c>
      <c r="F586" s="20">
        <v>4.5341500000000003</v>
      </c>
      <c r="G586" s="15">
        <v>3.1270000000000002</v>
      </c>
      <c r="H586" s="20">
        <v>2.0325500000000001</v>
      </c>
      <c r="I586" s="15">
        <v>1.328975</v>
      </c>
      <c r="J586" s="46">
        <v>1.183830463576159</v>
      </c>
      <c r="K586" s="15">
        <v>0.78175000000000006</v>
      </c>
      <c r="L586" s="16">
        <v>320.51749999999998</v>
      </c>
    </row>
    <row r="587" spans="1:12" x14ac:dyDescent="0.2">
      <c r="A587" s="82" t="s">
        <v>669</v>
      </c>
      <c r="B587" s="82" t="s">
        <v>443</v>
      </c>
      <c r="C587"/>
      <c r="D587" s="16">
        <v>190.8</v>
      </c>
      <c r="E587" s="15">
        <v>7.1706879999999993</v>
      </c>
      <c r="F587" s="20">
        <v>6.4984359999999999</v>
      </c>
      <c r="G587" s="15">
        <v>4.4816799999999999</v>
      </c>
      <c r="H587" s="20">
        <v>2.9130919999999998</v>
      </c>
      <c r="I587" s="15">
        <v>1.9047139999999998</v>
      </c>
      <c r="J587" s="46">
        <v>1.6324000000000001</v>
      </c>
      <c r="K587" s="15">
        <v>1.12042</v>
      </c>
      <c r="L587" s="16">
        <v>459.37219999999991</v>
      </c>
    </row>
    <row r="588" spans="1:12" x14ac:dyDescent="0.2">
      <c r="A588" s="82" t="s">
        <v>670</v>
      </c>
      <c r="B588" s="82" t="s">
        <v>443</v>
      </c>
      <c r="C588"/>
      <c r="D588" s="16">
        <v>190.8</v>
      </c>
      <c r="E588" s="15">
        <v>16.311788800000002</v>
      </c>
      <c r="F588" s="20">
        <v>14.782558599999998</v>
      </c>
      <c r="G588" s="15">
        <v>10.194868</v>
      </c>
      <c r="H588" s="20">
        <v>6.6266642000000004</v>
      </c>
      <c r="I588" s="15">
        <v>4.3328188999999995</v>
      </c>
      <c r="J588" s="46">
        <v>3.524184105960265</v>
      </c>
      <c r="K588" s="15">
        <v>2.5487169999999999</v>
      </c>
      <c r="L588" s="16">
        <v>985.82449999999983</v>
      </c>
    </row>
    <row r="589" spans="1:12" x14ac:dyDescent="0.2">
      <c r="A589" s="82" t="s">
        <v>671</v>
      </c>
      <c r="B589" s="82" t="s">
        <v>443</v>
      </c>
      <c r="C589"/>
      <c r="D589" s="16">
        <v>190.8</v>
      </c>
      <c r="E589" s="15">
        <v>18.7408</v>
      </c>
      <c r="F589" s="20">
        <v>16.98385</v>
      </c>
      <c r="G589" s="15">
        <v>11.713000000000001</v>
      </c>
      <c r="H589" s="20">
        <v>7.6134500000000003</v>
      </c>
      <c r="I589" s="15">
        <v>4.9780250000000006</v>
      </c>
      <c r="J589" s="46">
        <v>4.0268768211920536</v>
      </c>
      <c r="K589" s="15">
        <v>2.9282500000000002</v>
      </c>
      <c r="L589" s="16">
        <v>1200.5824999999998</v>
      </c>
    </row>
    <row r="590" spans="1:12" x14ac:dyDescent="0.2">
      <c r="A590" s="82" t="s">
        <v>672</v>
      </c>
      <c r="B590" s="82" t="s">
        <v>443</v>
      </c>
      <c r="C590"/>
      <c r="D590" s="16">
        <v>190.8</v>
      </c>
      <c r="E590" s="15">
        <v>6.4617600000000008</v>
      </c>
      <c r="F590" s="20">
        <v>5.8559700000000001</v>
      </c>
      <c r="G590" s="15">
        <v>4.0386000000000006</v>
      </c>
      <c r="H590" s="20">
        <v>2.6250900000000001</v>
      </c>
      <c r="I590" s="15">
        <v>1.716405</v>
      </c>
      <c r="J590" s="46">
        <v>1.4856847682119203</v>
      </c>
      <c r="K590" s="15">
        <v>1.0096500000000002</v>
      </c>
      <c r="L590" s="16">
        <v>413.95650000000001</v>
      </c>
    </row>
    <row r="591" spans="1:12" x14ac:dyDescent="0.2">
      <c r="A591" s="82" t="s">
        <v>673</v>
      </c>
      <c r="B591" s="82" t="s">
        <v>443</v>
      </c>
      <c r="C591"/>
      <c r="D591" s="16">
        <v>190.8</v>
      </c>
      <c r="E591" s="15">
        <v>5.0032000000000005</v>
      </c>
      <c r="F591" s="20">
        <v>4.5341500000000003</v>
      </c>
      <c r="G591" s="15">
        <v>3.1270000000000002</v>
      </c>
      <c r="H591" s="20">
        <v>2.0325500000000001</v>
      </c>
      <c r="I591" s="15">
        <v>1.328975</v>
      </c>
      <c r="J591" s="46">
        <v>1.183830463576159</v>
      </c>
      <c r="K591" s="15">
        <v>0.78175000000000006</v>
      </c>
      <c r="L591" s="16">
        <v>320.51749999999998</v>
      </c>
    </row>
    <row r="592" spans="1:12" x14ac:dyDescent="0.2">
      <c r="A592" s="82" t="s">
        <v>674</v>
      </c>
      <c r="B592" s="82" t="s">
        <v>443</v>
      </c>
      <c r="C592"/>
      <c r="D592" s="16">
        <v>190.8</v>
      </c>
      <c r="E592" s="15">
        <v>5.0032000000000005</v>
      </c>
      <c r="F592" s="20">
        <v>4.5341500000000003</v>
      </c>
      <c r="G592" s="15">
        <v>3.1270000000000002</v>
      </c>
      <c r="H592" s="20">
        <v>2.0325500000000001</v>
      </c>
      <c r="I592" s="15">
        <v>1.328975</v>
      </c>
      <c r="J592" s="46">
        <v>1.183830463576159</v>
      </c>
      <c r="K592" s="15">
        <v>0.78175000000000006</v>
      </c>
      <c r="L592" s="16">
        <v>302.375</v>
      </c>
    </row>
    <row r="593" spans="1:12" x14ac:dyDescent="0.2">
      <c r="A593" s="82" t="s">
        <v>675</v>
      </c>
      <c r="B593" s="82" t="s">
        <v>443</v>
      </c>
      <c r="C593"/>
      <c r="D593" s="16">
        <v>190.8</v>
      </c>
      <c r="E593" s="15">
        <v>10.784864000000001</v>
      </c>
      <c r="F593" s="20">
        <v>9.7737829999999999</v>
      </c>
      <c r="G593" s="15">
        <v>6.7405400000000002</v>
      </c>
      <c r="H593" s="20">
        <v>4.3813510000000004</v>
      </c>
      <c r="I593" s="15">
        <v>2.8647295000000002</v>
      </c>
      <c r="J593" s="46">
        <v>2.3803668874172184</v>
      </c>
      <c r="K593" s="15">
        <v>1.685135</v>
      </c>
      <c r="L593" s="16">
        <v>690.90534999999988</v>
      </c>
    </row>
    <row r="594" spans="1:12" x14ac:dyDescent="0.2">
      <c r="A594" s="82" t="s">
        <v>676</v>
      </c>
      <c r="B594" s="82" t="s">
        <v>443</v>
      </c>
      <c r="C594"/>
      <c r="D594" s="16">
        <v>190.8</v>
      </c>
      <c r="E594" s="15">
        <v>17.783916799999997</v>
      </c>
      <c r="F594" s="20">
        <v>16.1166746</v>
      </c>
      <c r="G594" s="15">
        <v>11.114948</v>
      </c>
      <c r="H594" s="20">
        <v>7.2247161999999996</v>
      </c>
      <c r="I594" s="15">
        <v>4.7238528999999998</v>
      </c>
      <c r="J594" s="46">
        <v>3.8288463576158942</v>
      </c>
      <c r="K594" s="15">
        <v>2.778737</v>
      </c>
      <c r="L594" s="16">
        <v>1139.28217</v>
      </c>
    </row>
    <row r="595" spans="1:12" x14ac:dyDescent="0.2">
      <c r="A595" s="82" t="s">
        <v>677</v>
      </c>
      <c r="B595" s="82" t="s">
        <v>443</v>
      </c>
      <c r="C595"/>
      <c r="D595" s="16">
        <v>201.39321600000002</v>
      </c>
      <c r="E595" s="15">
        <v>20.139321600000002</v>
      </c>
      <c r="F595" s="20">
        <v>18.251260200000001</v>
      </c>
      <c r="G595" s="15">
        <v>12.587076000000001</v>
      </c>
      <c r="H595" s="20">
        <v>8.1815993999999996</v>
      </c>
      <c r="I595" s="15">
        <v>5.3495073000000009</v>
      </c>
      <c r="J595" s="46">
        <v>4.3163059602649003</v>
      </c>
      <c r="K595" s="15">
        <v>3.1467690000000004</v>
      </c>
      <c r="L595" s="16">
        <v>1290.1752900000001</v>
      </c>
    </row>
    <row r="596" spans="1:12" x14ac:dyDescent="0.2">
      <c r="A596" s="82" t="s">
        <v>678</v>
      </c>
      <c r="B596" s="82" t="s">
        <v>443</v>
      </c>
      <c r="C596"/>
      <c r="D596" s="16">
        <v>190.8</v>
      </c>
      <c r="E596" s="15">
        <v>12.852288</v>
      </c>
      <c r="F596" s="20">
        <v>11.647385999999999</v>
      </c>
      <c r="G596" s="15">
        <v>8.0326799999999992</v>
      </c>
      <c r="H596" s="20">
        <v>5.2212420000000002</v>
      </c>
      <c r="I596" s="15">
        <v>3.4138890000000002</v>
      </c>
      <c r="J596" s="46">
        <v>2.8082278145695367</v>
      </c>
      <c r="K596" s="15">
        <v>2.0081699999999998</v>
      </c>
      <c r="L596" s="16">
        <v>823.34969999999998</v>
      </c>
    </row>
    <row r="597" spans="1:12" x14ac:dyDescent="0.2">
      <c r="A597" s="82" t="s">
        <v>679</v>
      </c>
      <c r="B597" s="82" t="s">
        <v>443</v>
      </c>
      <c r="C597"/>
      <c r="D597" s="16">
        <v>200.657152</v>
      </c>
      <c r="E597" s="15">
        <v>20.0657152</v>
      </c>
      <c r="F597" s="20">
        <v>18.1845544</v>
      </c>
      <c r="G597" s="15">
        <v>12.541072</v>
      </c>
      <c r="H597" s="20">
        <v>8.1516967999999999</v>
      </c>
      <c r="I597" s="15">
        <v>5.3299555999999999</v>
      </c>
      <c r="J597" s="46">
        <v>4.3010728476821196</v>
      </c>
      <c r="K597" s="15">
        <v>3.1352679999999999</v>
      </c>
      <c r="L597" s="16">
        <v>1285.4598799999999</v>
      </c>
    </row>
    <row r="598" spans="1:12" x14ac:dyDescent="0.2">
      <c r="A598" s="82" t="s">
        <v>680</v>
      </c>
      <c r="B598" s="82" t="s">
        <v>443</v>
      </c>
      <c r="C598"/>
      <c r="D598" s="16">
        <v>190.8</v>
      </c>
      <c r="E598" s="15">
        <v>14.465184000000001</v>
      </c>
      <c r="F598" s="20">
        <v>13.109073</v>
      </c>
      <c r="G598" s="15">
        <v>9.0407399999999996</v>
      </c>
      <c r="H598" s="20">
        <v>5.8764810000000001</v>
      </c>
      <c r="I598" s="15">
        <v>3.8423144999999996</v>
      </c>
      <c r="J598" s="46">
        <v>3.1420225165562914</v>
      </c>
      <c r="K598" s="15">
        <v>2.2601849999999999</v>
      </c>
      <c r="L598" s="16">
        <v>926.67584999999997</v>
      </c>
    </row>
    <row r="599" spans="1:12" x14ac:dyDescent="0.2">
      <c r="A599" s="82" t="s">
        <v>681</v>
      </c>
      <c r="B599" s="82" t="s">
        <v>443</v>
      </c>
      <c r="C599"/>
      <c r="D599" s="16">
        <v>190.8</v>
      </c>
      <c r="E599" s="15">
        <v>12.852288</v>
      </c>
      <c r="F599" s="20">
        <v>11.647385999999999</v>
      </c>
      <c r="G599" s="15">
        <v>8.0326799999999992</v>
      </c>
      <c r="H599" s="20">
        <v>5.2212420000000002</v>
      </c>
      <c r="I599" s="15">
        <v>3.4138890000000002</v>
      </c>
      <c r="J599" s="46">
        <v>2.8082278145695367</v>
      </c>
      <c r="K599" s="15">
        <v>2.0081699999999998</v>
      </c>
      <c r="L599" s="16">
        <v>823.34969999999998</v>
      </c>
    </row>
    <row r="600" spans="1:12" x14ac:dyDescent="0.2">
      <c r="A600" s="82" t="s">
        <v>682</v>
      </c>
      <c r="B600" s="82" t="s">
        <v>443</v>
      </c>
      <c r="C600"/>
      <c r="D600" s="16">
        <v>190.8</v>
      </c>
      <c r="E600" s="15">
        <v>10.1288512</v>
      </c>
      <c r="F600" s="20">
        <v>9.1792714000000011</v>
      </c>
      <c r="G600" s="15">
        <v>6.3305319999999998</v>
      </c>
      <c r="H600" s="20">
        <v>4.1148458000000012</v>
      </c>
      <c r="I600" s="15">
        <v>2.6904761000000001</v>
      </c>
      <c r="J600" s="46">
        <v>2.2446026490066227</v>
      </c>
      <c r="K600" s="15">
        <v>1.582633</v>
      </c>
      <c r="L600" s="16">
        <v>648.87953000000005</v>
      </c>
    </row>
    <row r="601" spans="1:12" x14ac:dyDescent="0.2">
      <c r="A601" s="82" t="s">
        <v>683</v>
      </c>
      <c r="B601" s="82" t="s">
        <v>443</v>
      </c>
      <c r="C601"/>
      <c r="D601" s="16">
        <v>190.8</v>
      </c>
      <c r="E601" s="15">
        <v>5.8817279999999998</v>
      </c>
      <c r="F601" s="20">
        <v>5.3303159999999998</v>
      </c>
      <c r="G601" s="15">
        <v>3.6760800000000002</v>
      </c>
      <c r="H601" s="20">
        <v>2.3894519999999999</v>
      </c>
      <c r="I601" s="15">
        <v>1.5623340000000003</v>
      </c>
      <c r="J601" s="46">
        <v>1.3656450331125829</v>
      </c>
      <c r="K601" s="15">
        <v>0.91902000000000006</v>
      </c>
      <c r="L601" s="16">
        <v>376.79819999999995</v>
      </c>
    </row>
    <row r="602" spans="1:12" x14ac:dyDescent="0.2">
      <c r="A602" s="82" t="s">
        <v>684</v>
      </c>
      <c r="B602" s="82" t="s">
        <v>443</v>
      </c>
      <c r="C602"/>
      <c r="D602" s="16">
        <v>190.8</v>
      </c>
      <c r="E602" s="15">
        <v>5.0032000000000005</v>
      </c>
      <c r="F602" s="20">
        <v>4.5341500000000003</v>
      </c>
      <c r="G602" s="15">
        <v>3.1270000000000002</v>
      </c>
      <c r="H602" s="20">
        <v>2.0325500000000001</v>
      </c>
      <c r="I602" s="15">
        <v>1.328975</v>
      </c>
      <c r="J602" s="46">
        <v>1.183830463576159</v>
      </c>
      <c r="K602" s="15">
        <v>0.78175000000000006</v>
      </c>
      <c r="L602" s="16">
        <v>320.51749999999998</v>
      </c>
    </row>
    <row r="603" spans="1:12" x14ac:dyDescent="0.2">
      <c r="A603" s="82" t="s">
        <v>685</v>
      </c>
      <c r="B603" s="82" t="s">
        <v>443</v>
      </c>
      <c r="C603"/>
      <c r="D603" s="16">
        <v>190.8</v>
      </c>
      <c r="E603" s="15">
        <v>9.5400000000000009</v>
      </c>
      <c r="F603" s="20">
        <v>8.6456250000000008</v>
      </c>
      <c r="G603" s="15">
        <v>5.9625000000000004</v>
      </c>
      <c r="H603" s="20">
        <v>3.8756250000000003</v>
      </c>
      <c r="I603" s="15">
        <v>2.5340625000000001</v>
      </c>
      <c r="J603" s="46">
        <v>2.1227377483443708</v>
      </c>
      <c r="K603" s="15">
        <v>1.4906250000000001</v>
      </c>
      <c r="L603" s="16">
        <v>611.15625</v>
      </c>
    </row>
    <row r="604" spans="1:12" x14ac:dyDescent="0.2">
      <c r="A604" s="82" t="s">
        <v>686</v>
      </c>
      <c r="B604" s="82" t="s">
        <v>443</v>
      </c>
      <c r="C604"/>
      <c r="D604" s="16">
        <v>190.8</v>
      </c>
      <c r="E604" s="15">
        <v>12.999500800000002</v>
      </c>
      <c r="F604" s="20">
        <v>11.780797600000001</v>
      </c>
      <c r="G604" s="15">
        <v>8.1246880000000008</v>
      </c>
      <c r="H604" s="20">
        <v>5.2810472000000006</v>
      </c>
      <c r="I604" s="15">
        <v>3.4529924000000003</v>
      </c>
      <c r="J604" s="46">
        <v>2.8386940397350999</v>
      </c>
      <c r="K604" s="15">
        <v>2.0311720000000002</v>
      </c>
      <c r="L604" s="16">
        <v>832.78052000000002</v>
      </c>
    </row>
    <row r="605" spans="1:12" x14ac:dyDescent="0.2">
      <c r="A605" s="82" t="s">
        <v>687</v>
      </c>
      <c r="B605" s="82" t="s">
        <v>443</v>
      </c>
      <c r="C605"/>
      <c r="D605" s="16">
        <v>190.8</v>
      </c>
      <c r="E605" s="15">
        <v>11.5273728</v>
      </c>
      <c r="F605" s="20">
        <v>10.4466816</v>
      </c>
      <c r="G605" s="15">
        <v>7.2046079999999995</v>
      </c>
      <c r="H605" s="20">
        <v>4.6829951999999997</v>
      </c>
      <c r="I605" s="15">
        <v>3.0619584</v>
      </c>
      <c r="J605" s="46">
        <v>2.5340317880794703</v>
      </c>
      <c r="K605" s="15">
        <v>1.8011519999999999</v>
      </c>
      <c r="L605" s="16">
        <v>696.67199999999991</v>
      </c>
    </row>
    <row r="606" spans="1:12" x14ac:dyDescent="0.2">
      <c r="A606" s="82" t="s">
        <v>688</v>
      </c>
      <c r="B606" s="82" t="s">
        <v>443</v>
      </c>
      <c r="C606"/>
      <c r="D606" s="16">
        <v>190.8</v>
      </c>
      <c r="E606" s="15">
        <v>10.055244800000001</v>
      </c>
      <c r="F606" s="20">
        <v>9.1125655999999999</v>
      </c>
      <c r="G606" s="15">
        <v>6.2845279999999999</v>
      </c>
      <c r="H606" s="20">
        <v>4.0849432000000006</v>
      </c>
      <c r="I606" s="15">
        <v>2.6709244000000001</v>
      </c>
      <c r="J606" s="46">
        <v>2.2293695364238411</v>
      </c>
      <c r="K606" s="15">
        <v>1.571132</v>
      </c>
      <c r="L606" s="16">
        <v>644.16412000000003</v>
      </c>
    </row>
    <row r="607" spans="1:12" x14ac:dyDescent="0.2">
      <c r="A607" s="82" t="s">
        <v>689</v>
      </c>
      <c r="B607" s="82" t="s">
        <v>443</v>
      </c>
      <c r="C607"/>
      <c r="D607" s="16">
        <v>190.8</v>
      </c>
      <c r="E607" s="15">
        <v>14.2508096</v>
      </c>
      <c r="F607" s="20">
        <v>12.9147962</v>
      </c>
      <c r="G607" s="15">
        <v>8.9067559999999997</v>
      </c>
      <c r="H607" s="20">
        <v>5.7893914000000004</v>
      </c>
      <c r="I607" s="15">
        <v>3.7853713000000004</v>
      </c>
      <c r="J607" s="46">
        <v>3.0976569536423844</v>
      </c>
      <c r="K607" s="15">
        <v>2.2266889999999999</v>
      </c>
      <c r="L607" s="16">
        <v>861.26649999999995</v>
      </c>
    </row>
    <row r="608" spans="1:12" x14ac:dyDescent="0.2">
      <c r="A608" s="82" t="s">
        <v>690</v>
      </c>
      <c r="B608" s="82" t="s">
        <v>443</v>
      </c>
      <c r="C608"/>
      <c r="D608" s="16">
        <v>190.8</v>
      </c>
      <c r="E608" s="15">
        <v>15.4956736</v>
      </c>
      <c r="F608" s="20">
        <v>14.042954199999999</v>
      </c>
      <c r="G608" s="15">
        <v>9.6847960000000004</v>
      </c>
      <c r="H608" s="20">
        <v>6.2951174000000005</v>
      </c>
      <c r="I608" s="15">
        <v>4.1160383000000005</v>
      </c>
      <c r="J608" s="46">
        <v>3.3552860927152319</v>
      </c>
      <c r="K608" s="15">
        <v>2.4211990000000001</v>
      </c>
      <c r="L608" s="16">
        <v>992.69158999999991</v>
      </c>
    </row>
    <row r="609" spans="1:12" x14ac:dyDescent="0.2">
      <c r="A609" s="82" t="s">
        <v>691</v>
      </c>
      <c r="B609" s="82" t="s">
        <v>443</v>
      </c>
      <c r="C609"/>
      <c r="D609" s="16">
        <v>190.8</v>
      </c>
      <c r="E609" s="15">
        <v>7.7017395199999994</v>
      </c>
      <c r="F609" s="20">
        <v>6.9797014400000004</v>
      </c>
      <c r="G609" s="15">
        <v>4.8135871999999997</v>
      </c>
      <c r="H609" s="20">
        <v>3.1288316800000002</v>
      </c>
      <c r="I609" s="15">
        <v>2.0457745599999999</v>
      </c>
      <c r="J609" s="46">
        <v>1.7423030463576157</v>
      </c>
      <c r="K609" s="15">
        <v>1.2033967999999999</v>
      </c>
      <c r="L609" s="16">
        <v>493.39268799999996</v>
      </c>
    </row>
    <row r="610" spans="1:12" x14ac:dyDescent="0.2">
      <c r="A610" s="82" t="s">
        <v>692</v>
      </c>
      <c r="B610" s="82" t="s">
        <v>443</v>
      </c>
      <c r="C610"/>
      <c r="D610" s="16">
        <v>190.8</v>
      </c>
      <c r="E610" s="15">
        <v>6.7814220800000014</v>
      </c>
      <c r="F610" s="20">
        <v>6.1456637600000006</v>
      </c>
      <c r="G610" s="15">
        <v>4.2383888000000001</v>
      </c>
      <c r="H610" s="20">
        <v>2.7549527200000004</v>
      </c>
      <c r="I610" s="15">
        <v>1.8013152399999999</v>
      </c>
      <c r="J610" s="46">
        <v>1.5518400000000001</v>
      </c>
      <c r="K610" s="15">
        <v>1.0595972</v>
      </c>
      <c r="L610" s="16">
        <v>434.43485199999998</v>
      </c>
    </row>
    <row r="611" spans="1:12" x14ac:dyDescent="0.2">
      <c r="A611" s="82" t="s">
        <v>693</v>
      </c>
      <c r="B611" s="82" t="s">
        <v>443</v>
      </c>
      <c r="C611"/>
      <c r="D611" s="16">
        <v>190.8</v>
      </c>
      <c r="E611" s="15">
        <v>6.5842111999999995</v>
      </c>
      <c r="F611" s="20">
        <v>5.9669413999999996</v>
      </c>
      <c r="G611" s="15">
        <v>4.115132</v>
      </c>
      <c r="H611" s="20">
        <v>2.6748357999999999</v>
      </c>
      <c r="I611" s="15">
        <v>1.7489311000000001</v>
      </c>
      <c r="J611" s="46">
        <v>1.5110264900662251</v>
      </c>
      <c r="K611" s="15">
        <v>1.028783</v>
      </c>
      <c r="L611" s="16">
        <v>421.80102999999997</v>
      </c>
    </row>
    <row r="612" spans="1:12" x14ac:dyDescent="0.2">
      <c r="A612" s="82" t="s">
        <v>739</v>
      </c>
      <c r="B612" s="82" t="s">
        <v>443</v>
      </c>
      <c r="C612"/>
      <c r="D612" s="16">
        <v>190.8</v>
      </c>
      <c r="E612" s="15">
        <v>11.5273728</v>
      </c>
      <c r="F612" s="20">
        <v>10.4466816</v>
      </c>
      <c r="G612" s="15">
        <v>7.2046079999999995</v>
      </c>
      <c r="H612" s="20">
        <v>4.6829951999999997</v>
      </c>
      <c r="I612" s="15">
        <v>3.0619584</v>
      </c>
      <c r="J612" s="46">
        <v>2.5340317880794703</v>
      </c>
      <c r="K612" s="15">
        <v>1.8011519999999999</v>
      </c>
      <c r="L612" s="16">
        <v>738.47231999999985</v>
      </c>
    </row>
    <row r="613" spans="1:12" x14ac:dyDescent="0.2">
      <c r="A613" s="82" t="s">
        <v>694</v>
      </c>
      <c r="B613" s="82" t="s">
        <v>443</v>
      </c>
      <c r="C613"/>
      <c r="D613" s="16">
        <v>198.44896</v>
      </c>
      <c r="E613" s="15">
        <v>19.844895999999999</v>
      </c>
      <c r="F613" s="20">
        <v>17.984437</v>
      </c>
      <c r="G613" s="15">
        <v>12.40306</v>
      </c>
      <c r="H613" s="20">
        <v>8.0619890000000005</v>
      </c>
      <c r="I613" s="15">
        <v>5.2713005000000006</v>
      </c>
      <c r="J613" s="46">
        <v>4.2553735099337739</v>
      </c>
      <c r="K613" s="15">
        <v>3.100765</v>
      </c>
      <c r="L613" s="16">
        <v>1271.3136499999998</v>
      </c>
    </row>
    <row r="614" spans="1:12" x14ac:dyDescent="0.2">
      <c r="A614" s="82" t="s">
        <v>695</v>
      </c>
      <c r="B614" s="82" t="s">
        <v>443</v>
      </c>
      <c r="C614"/>
      <c r="D614" s="16">
        <v>212</v>
      </c>
      <c r="E614" s="15">
        <v>5.0032000000000005</v>
      </c>
      <c r="F614" s="20">
        <v>4.5341500000000003</v>
      </c>
      <c r="G614" s="15">
        <v>3.1270000000000002</v>
      </c>
      <c r="H614" s="20">
        <v>2.0325500000000001</v>
      </c>
      <c r="I614" s="15">
        <v>1.328975</v>
      </c>
      <c r="J614" s="46">
        <v>1.183830463576159</v>
      </c>
      <c r="K614" s="15">
        <v>0.78175000000000006</v>
      </c>
      <c r="L614" s="16">
        <v>320.51749999999998</v>
      </c>
    </row>
    <row r="615" spans="1:12" x14ac:dyDescent="0.2">
      <c r="A615" s="82" t="s">
        <v>696</v>
      </c>
      <c r="B615" s="82" t="s">
        <v>443</v>
      </c>
      <c r="C615"/>
      <c r="D615" s="16">
        <v>203.23337600000002</v>
      </c>
      <c r="E615" s="15">
        <v>20.323337600000002</v>
      </c>
      <c r="F615" s="20">
        <v>18.418024699999997</v>
      </c>
      <c r="G615" s="15">
        <v>12.702086000000001</v>
      </c>
      <c r="H615" s="20">
        <v>8.2563558999999991</v>
      </c>
      <c r="I615" s="15">
        <v>5.3983865499999997</v>
      </c>
      <c r="J615" s="46">
        <v>4.3543887417218547</v>
      </c>
      <c r="K615" s="15">
        <v>3.1755215000000003</v>
      </c>
      <c r="L615" s="16">
        <v>1301.9638149999998</v>
      </c>
    </row>
    <row r="616" spans="1:12" x14ac:dyDescent="0.2">
      <c r="A616" s="82" t="s">
        <v>740</v>
      </c>
      <c r="B616" s="82" t="s">
        <v>443</v>
      </c>
      <c r="C616"/>
      <c r="D616" s="16">
        <v>190.8</v>
      </c>
      <c r="E616" s="15">
        <v>15.7229376</v>
      </c>
      <c r="F616" s="20">
        <v>14.248912200000001</v>
      </c>
      <c r="G616" s="15">
        <v>9.8268360000000001</v>
      </c>
      <c r="H616" s="20">
        <v>6.3874433999999995</v>
      </c>
      <c r="I616" s="15">
        <v>4.1764052999999999</v>
      </c>
      <c r="J616" s="46">
        <v>3.4023192052980136</v>
      </c>
      <c r="K616" s="15">
        <v>2.456709</v>
      </c>
      <c r="L616" s="16">
        <v>1007.2506899999998</v>
      </c>
    </row>
    <row r="617" spans="1:12" x14ac:dyDescent="0.2">
      <c r="A617" s="82" t="s">
        <v>697</v>
      </c>
      <c r="B617" s="82" t="s">
        <v>443</v>
      </c>
      <c r="C617"/>
      <c r="D617" s="16">
        <v>212</v>
      </c>
      <c r="E617" s="15">
        <v>14.324416000000001</v>
      </c>
      <c r="F617" s="20">
        <v>12.981502000000001</v>
      </c>
      <c r="G617" s="15">
        <v>8.9527599999999996</v>
      </c>
      <c r="H617" s="20">
        <v>5.8192940000000011</v>
      </c>
      <c r="I617" s="15">
        <v>3.8049230000000001</v>
      </c>
      <c r="J617" s="46">
        <v>3.112890066225166</v>
      </c>
      <c r="K617" s="15">
        <v>2.2381899999999999</v>
      </c>
      <c r="L617" s="16">
        <v>917.65790000000004</v>
      </c>
    </row>
    <row r="618" spans="1:12" x14ac:dyDescent="0.2">
      <c r="A618" s="82" t="s">
        <v>698</v>
      </c>
      <c r="B618" s="82" t="s">
        <v>443</v>
      </c>
      <c r="C618"/>
      <c r="D618" s="16">
        <v>190.8</v>
      </c>
      <c r="E618" s="15">
        <v>13.588351999999999</v>
      </c>
      <c r="F618" s="20">
        <v>12.314443999999998</v>
      </c>
      <c r="G618" s="15">
        <v>8.4927199999999985</v>
      </c>
      <c r="H618" s="20">
        <v>5.5202679999999997</v>
      </c>
      <c r="I618" s="15">
        <v>3.6094059999999994</v>
      </c>
      <c r="J618" s="46">
        <v>2.9605589403973513</v>
      </c>
      <c r="K618" s="15">
        <v>2.1231799999999996</v>
      </c>
      <c r="L618" s="16">
        <v>870.50379999999984</v>
      </c>
    </row>
    <row r="619" spans="1:12" x14ac:dyDescent="0.2">
      <c r="A619" s="82" t="s">
        <v>699</v>
      </c>
      <c r="B619" s="82" t="s">
        <v>443</v>
      </c>
      <c r="C619"/>
      <c r="D619" s="16">
        <v>190.8</v>
      </c>
      <c r="E619" s="15">
        <v>5.0032000000000005</v>
      </c>
      <c r="F619" s="20">
        <v>4.5341500000000003</v>
      </c>
      <c r="G619" s="15">
        <v>3.1270000000000002</v>
      </c>
      <c r="H619" s="20">
        <v>2.0325500000000001</v>
      </c>
      <c r="I619" s="15">
        <v>1.328975</v>
      </c>
      <c r="J619" s="46">
        <v>1.183830463576159</v>
      </c>
      <c r="K619" s="15">
        <v>0.78175000000000006</v>
      </c>
      <c r="L619" s="16">
        <v>320.51749999999998</v>
      </c>
    </row>
    <row r="620" spans="1:12" x14ac:dyDescent="0.2">
      <c r="A620" s="82" t="s">
        <v>700</v>
      </c>
      <c r="B620" s="82" t="s">
        <v>443</v>
      </c>
      <c r="C620"/>
      <c r="D620" s="16">
        <v>190.8</v>
      </c>
      <c r="E620" s="15">
        <v>10.423276799999998</v>
      </c>
      <c r="F620" s="20">
        <v>9.4460945999999986</v>
      </c>
      <c r="G620" s="15">
        <v>6.5145479999999996</v>
      </c>
      <c r="H620" s="20">
        <v>4.2344562000000003</v>
      </c>
      <c r="I620" s="15">
        <v>2.7686828999999999</v>
      </c>
      <c r="J620" s="46">
        <v>2.3055350993377481</v>
      </c>
      <c r="K620" s="15">
        <v>1.6286369999999999</v>
      </c>
      <c r="L620" s="16">
        <v>667.7411699999999</v>
      </c>
    </row>
    <row r="621" spans="1:12" x14ac:dyDescent="0.2">
      <c r="A621" s="82" t="s">
        <v>701</v>
      </c>
      <c r="B621" s="82" t="s">
        <v>443</v>
      </c>
      <c r="C621"/>
      <c r="D621" s="16">
        <v>190.8</v>
      </c>
      <c r="E621" s="15">
        <v>9.7608192000000003</v>
      </c>
      <c r="F621" s="20">
        <v>8.8457423999999989</v>
      </c>
      <c r="G621" s="15">
        <v>6.1005119999999993</v>
      </c>
      <c r="H621" s="20">
        <v>3.9653328000000005</v>
      </c>
      <c r="I621" s="15">
        <v>2.5927175999999998</v>
      </c>
      <c r="J621" s="46">
        <v>2.1684370860927151</v>
      </c>
      <c r="K621" s="15">
        <v>1.5251279999999998</v>
      </c>
      <c r="L621" s="16">
        <v>589.9079999999999</v>
      </c>
    </row>
    <row r="622" spans="1:12" x14ac:dyDescent="0.2">
      <c r="A622" s="82" t="s">
        <v>702</v>
      </c>
      <c r="B622" s="82" t="s">
        <v>443</v>
      </c>
      <c r="C622"/>
      <c r="D622" s="16">
        <v>190.8</v>
      </c>
      <c r="E622" s="15">
        <v>14.3980224</v>
      </c>
      <c r="F622" s="20">
        <v>13.048207799999998</v>
      </c>
      <c r="G622" s="15">
        <v>8.9987639999999995</v>
      </c>
      <c r="H622" s="20">
        <v>5.8491966</v>
      </c>
      <c r="I622" s="15">
        <v>3.8244747000000001</v>
      </c>
      <c r="J622" s="46">
        <v>3.1281231788079471</v>
      </c>
      <c r="K622" s="15">
        <v>2.2496909999999999</v>
      </c>
      <c r="L622" s="16">
        <v>922.37330999999995</v>
      </c>
    </row>
    <row r="623" spans="1:12" x14ac:dyDescent="0.2">
      <c r="A623" s="82" t="s">
        <v>703</v>
      </c>
      <c r="B623" s="82" t="s">
        <v>443</v>
      </c>
      <c r="C623"/>
      <c r="D623" s="16">
        <v>190.8</v>
      </c>
      <c r="E623" s="15">
        <v>14.913267199999998</v>
      </c>
      <c r="F623" s="20">
        <v>13.515148399999999</v>
      </c>
      <c r="G623" s="15">
        <v>9.3207919999999991</v>
      </c>
      <c r="H623" s="20">
        <v>6.0585148000000002</v>
      </c>
      <c r="I623" s="15">
        <v>3.9613365999999997</v>
      </c>
      <c r="J623" s="46">
        <v>3.2347549668874169</v>
      </c>
      <c r="K623" s="15">
        <v>2.3301979999999998</v>
      </c>
      <c r="L623" s="16">
        <v>955.38117999999997</v>
      </c>
    </row>
    <row r="624" spans="1:12" x14ac:dyDescent="0.2">
      <c r="A624" s="82" t="s">
        <v>704</v>
      </c>
      <c r="B624" s="82" t="s">
        <v>443</v>
      </c>
      <c r="C624"/>
      <c r="D624" s="16">
        <v>190.8</v>
      </c>
      <c r="E624" s="15">
        <v>7.307317760000001</v>
      </c>
      <c r="F624" s="20">
        <v>6.6222567199999993</v>
      </c>
      <c r="G624" s="15">
        <v>4.5670736000000005</v>
      </c>
      <c r="H624" s="20">
        <v>2.9685978400000002</v>
      </c>
      <c r="I624" s="15">
        <v>1.9410062800000001</v>
      </c>
      <c r="J624" s="46">
        <v>1.6606760264900664</v>
      </c>
      <c r="K624" s="15">
        <v>1.1417684000000001</v>
      </c>
      <c r="L624" s="16">
        <v>468.12504399999995</v>
      </c>
    </row>
    <row r="625" spans="1:12" x14ac:dyDescent="0.2">
      <c r="A625" s="82" t="s">
        <v>705</v>
      </c>
      <c r="B625" s="82" t="s">
        <v>647</v>
      </c>
      <c r="C625"/>
      <c r="D625" s="16">
        <v>190.8</v>
      </c>
      <c r="E625" s="15">
        <v>9.4663936</v>
      </c>
      <c r="F625" s="20">
        <v>8.5789191999999996</v>
      </c>
      <c r="G625" s="15">
        <v>5.9164960000000004</v>
      </c>
      <c r="H625" s="20">
        <v>3.8457224000000001</v>
      </c>
      <c r="I625" s="15">
        <v>2.5145108</v>
      </c>
      <c r="J625" s="46">
        <v>2.1075046357615896</v>
      </c>
      <c r="K625" s="15">
        <v>1.4791240000000001</v>
      </c>
      <c r="L625" s="16">
        <v>606.44083999999987</v>
      </c>
    </row>
    <row r="626" spans="1:12" x14ac:dyDescent="0.2">
      <c r="A626" s="82" t="s">
        <v>706</v>
      </c>
      <c r="B626" s="82" t="s">
        <v>443</v>
      </c>
      <c r="C626"/>
      <c r="D626" s="16">
        <v>190.8</v>
      </c>
      <c r="E626" s="15">
        <v>7.4284800000000004</v>
      </c>
      <c r="F626" s="20">
        <v>6.7320600000000006</v>
      </c>
      <c r="G626" s="15">
        <v>4.6428000000000003</v>
      </c>
      <c r="H626" s="20">
        <v>3.0178199999999999</v>
      </c>
      <c r="I626" s="15">
        <v>1.9731900000000002</v>
      </c>
      <c r="J626" s="46">
        <v>1.6857509933774837</v>
      </c>
      <c r="K626" s="15">
        <v>1.1607000000000001</v>
      </c>
      <c r="L626" s="16">
        <v>475.887</v>
      </c>
    </row>
    <row r="627" spans="1:12" x14ac:dyDescent="0.2">
      <c r="A627" s="82" t="s">
        <v>707</v>
      </c>
      <c r="B627" s="82" t="s">
        <v>443</v>
      </c>
      <c r="C627"/>
      <c r="D627" s="16">
        <v>190.8</v>
      </c>
      <c r="E627" s="15">
        <v>8.1374080000000006</v>
      </c>
      <c r="F627" s="20">
        <v>7.3745259999999986</v>
      </c>
      <c r="G627" s="15">
        <v>5.0858799999999995</v>
      </c>
      <c r="H627" s="20">
        <v>3.305822</v>
      </c>
      <c r="I627" s="15">
        <v>2.1614990000000001</v>
      </c>
      <c r="J627" s="46">
        <v>1.832466225165563</v>
      </c>
      <c r="K627" s="15">
        <v>1.2714699999999999</v>
      </c>
      <c r="L627" s="16">
        <v>521.30269999999996</v>
      </c>
    </row>
    <row r="628" spans="1:12" x14ac:dyDescent="0.2">
      <c r="A628" s="82" t="s">
        <v>708</v>
      </c>
      <c r="B628" s="82" t="s">
        <v>443</v>
      </c>
      <c r="C628"/>
      <c r="D628" s="16">
        <v>190.8</v>
      </c>
      <c r="E628" s="15">
        <v>11.453766400000001</v>
      </c>
      <c r="F628" s="20">
        <v>10.3799758</v>
      </c>
      <c r="G628" s="15">
        <v>7.1586040000000004</v>
      </c>
      <c r="H628" s="20">
        <v>4.6530926000000008</v>
      </c>
      <c r="I628" s="15">
        <v>3.0424066999999999</v>
      </c>
      <c r="J628" s="46">
        <v>2.5187986754966891</v>
      </c>
      <c r="K628" s="15">
        <v>1.7896510000000001</v>
      </c>
      <c r="L628" s="16">
        <v>733.75690999999995</v>
      </c>
    </row>
    <row r="629" spans="1:12" x14ac:dyDescent="0.2">
      <c r="A629" s="82" t="s">
        <v>709</v>
      </c>
      <c r="B629" s="82" t="s">
        <v>443</v>
      </c>
      <c r="C629"/>
      <c r="D629" s="16">
        <v>190.8</v>
      </c>
      <c r="E629" s="15">
        <v>5.0032000000000005</v>
      </c>
      <c r="F629" s="20">
        <v>4.5341500000000003</v>
      </c>
      <c r="G629" s="15">
        <v>3.1270000000000002</v>
      </c>
      <c r="H629" s="20">
        <v>2.0325500000000001</v>
      </c>
      <c r="I629" s="15">
        <v>1.328975</v>
      </c>
      <c r="J629" s="46">
        <v>1.183830463576159</v>
      </c>
      <c r="K629" s="15">
        <v>0.78175000000000006</v>
      </c>
      <c r="L629" s="16">
        <v>302.375</v>
      </c>
    </row>
    <row r="630" spans="1:12" x14ac:dyDescent="0.2">
      <c r="A630" s="82" t="s">
        <v>710</v>
      </c>
      <c r="B630" s="82" t="s">
        <v>443</v>
      </c>
      <c r="C630"/>
      <c r="D630" s="16">
        <v>190.8</v>
      </c>
      <c r="E630" s="15">
        <v>5.0032000000000005</v>
      </c>
      <c r="F630" s="20">
        <v>4.5341500000000003</v>
      </c>
      <c r="G630" s="15">
        <v>3.1270000000000002</v>
      </c>
      <c r="H630" s="20">
        <v>2.0325500000000001</v>
      </c>
      <c r="I630" s="15">
        <v>1.328975</v>
      </c>
      <c r="J630" s="46">
        <v>1.183830463576159</v>
      </c>
      <c r="K630" s="15">
        <v>0.78175000000000006</v>
      </c>
      <c r="L630" s="16">
        <v>320.51749999999998</v>
      </c>
    </row>
    <row r="631" spans="1:12" x14ac:dyDescent="0.2">
      <c r="A631" s="82" t="s">
        <v>711</v>
      </c>
      <c r="B631" s="82" t="s">
        <v>443</v>
      </c>
      <c r="C631"/>
      <c r="D631" s="16">
        <v>190.8</v>
      </c>
      <c r="E631" s="15">
        <v>17.783916799999997</v>
      </c>
      <c r="F631" s="20">
        <v>16.1166746</v>
      </c>
      <c r="G631" s="15">
        <v>11.114948</v>
      </c>
      <c r="H631" s="20">
        <v>7.2247161999999996</v>
      </c>
      <c r="I631" s="15">
        <v>4.7238528999999998</v>
      </c>
      <c r="J631" s="46">
        <v>3.8288463576158942</v>
      </c>
      <c r="K631" s="15">
        <v>2.778737</v>
      </c>
      <c r="L631" s="16">
        <v>1139.28217</v>
      </c>
    </row>
    <row r="632" spans="1:12" x14ac:dyDescent="0.2">
      <c r="A632" s="82" t="s">
        <v>712</v>
      </c>
      <c r="B632" s="82" t="s">
        <v>443</v>
      </c>
      <c r="C632"/>
      <c r="D632" s="16">
        <v>190.8</v>
      </c>
      <c r="E632" s="15">
        <v>7.3640319999999999</v>
      </c>
      <c r="F632" s="20">
        <v>6.673654</v>
      </c>
      <c r="G632" s="15">
        <v>4.6025200000000002</v>
      </c>
      <c r="H632" s="20">
        <v>2.9916380000000005</v>
      </c>
      <c r="I632" s="15">
        <v>1.9560710000000001</v>
      </c>
      <c r="J632" s="46">
        <v>1.6724132450331126</v>
      </c>
      <c r="K632" s="15">
        <v>1.15063</v>
      </c>
      <c r="L632" s="16">
        <v>471.75829999999996</v>
      </c>
    </row>
    <row r="633" spans="1:12" x14ac:dyDescent="0.2">
      <c r="A633" s="82" t="s">
        <v>713</v>
      </c>
      <c r="B633" s="82" t="s">
        <v>647</v>
      </c>
      <c r="C633"/>
      <c r="D633" s="16">
        <v>190.8</v>
      </c>
      <c r="E633" s="15">
        <v>5.0032000000000005</v>
      </c>
      <c r="F633" s="20">
        <v>4.5341500000000003</v>
      </c>
      <c r="G633" s="15">
        <v>3.1270000000000002</v>
      </c>
      <c r="H633" s="20">
        <v>2.0325500000000001</v>
      </c>
      <c r="I633" s="15">
        <v>1.328975</v>
      </c>
      <c r="J633" s="46">
        <v>1.183830463576159</v>
      </c>
      <c r="K633" s="15">
        <v>0.78175000000000006</v>
      </c>
      <c r="L633" s="16">
        <v>302.375</v>
      </c>
    </row>
    <row r="634" spans="1:12" x14ac:dyDescent="0.2">
      <c r="A634" s="82" t="s">
        <v>714</v>
      </c>
      <c r="B634" s="82" t="s">
        <v>443</v>
      </c>
      <c r="C634"/>
      <c r="D634" s="16">
        <v>208.38582400000004</v>
      </c>
      <c r="E634" s="15">
        <v>20.838582400000004</v>
      </c>
      <c r="F634" s="20">
        <v>18.884965299999998</v>
      </c>
      <c r="G634" s="15">
        <v>13.024114000000003</v>
      </c>
      <c r="H634" s="20">
        <v>8.4656741000000011</v>
      </c>
      <c r="I634" s="15">
        <v>5.535248450000001</v>
      </c>
      <c r="J634" s="46">
        <v>4.461020529801325</v>
      </c>
      <c r="K634" s="15">
        <v>3.2560285000000007</v>
      </c>
      <c r="L634" s="16">
        <v>1334.971685</v>
      </c>
    </row>
    <row r="635" spans="1:12" x14ac:dyDescent="0.2">
      <c r="A635" s="82" t="s">
        <v>715</v>
      </c>
      <c r="B635" s="82" t="s">
        <v>443</v>
      </c>
      <c r="C635"/>
      <c r="D635" s="16">
        <v>190.8</v>
      </c>
      <c r="E635" s="15">
        <v>13.073107199999999</v>
      </c>
      <c r="F635" s="20">
        <v>11.847503399999999</v>
      </c>
      <c r="G635" s="15">
        <v>8.1706920000000007</v>
      </c>
      <c r="H635" s="20">
        <v>5.3109498000000004</v>
      </c>
      <c r="I635" s="15">
        <v>3.4725440999999995</v>
      </c>
      <c r="J635" s="46">
        <v>2.8539271523178806</v>
      </c>
      <c r="K635" s="15">
        <v>2.0426730000000002</v>
      </c>
      <c r="L635" s="16">
        <v>837.49592999999993</v>
      </c>
    </row>
    <row r="636" spans="1:12" x14ac:dyDescent="0.2">
      <c r="A636" s="82" t="s">
        <v>716</v>
      </c>
      <c r="B636" s="82" t="s">
        <v>443</v>
      </c>
      <c r="C636"/>
      <c r="D636" s="16">
        <v>190.8</v>
      </c>
      <c r="E636" s="15">
        <v>5.0032000000000005</v>
      </c>
      <c r="F636" s="20">
        <v>4.5341500000000003</v>
      </c>
      <c r="G636" s="15">
        <v>3.1270000000000002</v>
      </c>
      <c r="H636" s="20">
        <v>2.0325500000000001</v>
      </c>
      <c r="I636" s="15">
        <v>1.328975</v>
      </c>
      <c r="J636" s="46">
        <v>1.183830463576159</v>
      </c>
      <c r="K636" s="15">
        <v>0.78175000000000006</v>
      </c>
      <c r="L636" s="16">
        <v>320.51749999999998</v>
      </c>
    </row>
    <row r="637" spans="1:12" x14ac:dyDescent="0.2">
      <c r="A637" s="82" t="s">
        <v>717</v>
      </c>
      <c r="B637" s="82" t="s">
        <v>443</v>
      </c>
      <c r="C637"/>
      <c r="D637" s="16">
        <v>190.8</v>
      </c>
      <c r="E637" s="15">
        <v>10.276064</v>
      </c>
      <c r="F637" s="20">
        <v>9.3126829999999998</v>
      </c>
      <c r="G637" s="15">
        <v>6.4225400000000006</v>
      </c>
      <c r="H637" s="20">
        <v>4.1746509999999999</v>
      </c>
      <c r="I637" s="15">
        <v>2.7295795000000003</v>
      </c>
      <c r="J637" s="46">
        <v>2.2750688741721854</v>
      </c>
      <c r="K637" s="15">
        <v>1.6056350000000001</v>
      </c>
      <c r="L637" s="16">
        <v>658.31034999999997</v>
      </c>
    </row>
    <row r="638" spans="1:12" x14ac:dyDescent="0.2">
      <c r="A638" s="82" t="s">
        <v>718</v>
      </c>
      <c r="B638" s="82" t="s">
        <v>443</v>
      </c>
      <c r="C638"/>
      <c r="D638" s="16">
        <v>190.8</v>
      </c>
      <c r="E638" s="15">
        <v>12.6314688</v>
      </c>
      <c r="F638" s="20">
        <v>11.447268599999999</v>
      </c>
      <c r="G638" s="15">
        <v>7.8946680000000002</v>
      </c>
      <c r="H638" s="20">
        <v>5.1315341999999999</v>
      </c>
      <c r="I638" s="15">
        <v>3.3552339000000004</v>
      </c>
      <c r="J638" s="46">
        <v>2.762528476821192</v>
      </c>
      <c r="K638" s="15">
        <v>1.9736670000000001</v>
      </c>
      <c r="L638" s="16">
        <v>763.39949999999988</v>
      </c>
    </row>
    <row r="639" spans="1:12" x14ac:dyDescent="0.2">
      <c r="A639" s="82" t="s">
        <v>719</v>
      </c>
      <c r="B639" s="82" t="s">
        <v>443</v>
      </c>
      <c r="C639"/>
      <c r="D639" s="16">
        <v>190.8</v>
      </c>
      <c r="E639" s="15">
        <v>7.3640319999999999</v>
      </c>
      <c r="F639" s="20">
        <v>6.673654</v>
      </c>
      <c r="G639" s="15">
        <v>4.6025200000000002</v>
      </c>
      <c r="H639" s="20">
        <v>2.9916380000000005</v>
      </c>
      <c r="I639" s="15">
        <v>1.9560710000000001</v>
      </c>
      <c r="J639" s="46">
        <v>1.6724132450331126</v>
      </c>
      <c r="K639" s="15">
        <v>1.15063</v>
      </c>
      <c r="L639" s="16">
        <v>471.75829999999996</v>
      </c>
    </row>
    <row r="640" spans="1:12" x14ac:dyDescent="0.2">
      <c r="A640" s="82" t="s">
        <v>720</v>
      </c>
      <c r="B640" s="82" t="s">
        <v>443</v>
      </c>
      <c r="C640"/>
      <c r="D640" s="16">
        <v>190.8</v>
      </c>
      <c r="E640" s="15">
        <v>15.060480000000004</v>
      </c>
      <c r="F640" s="20">
        <v>13.64856</v>
      </c>
      <c r="G640" s="15">
        <v>9.4128000000000007</v>
      </c>
      <c r="H640" s="20">
        <v>6.1183200000000006</v>
      </c>
      <c r="I640" s="15">
        <v>4.0004399999999993</v>
      </c>
      <c r="J640" s="46">
        <v>3.2652211920529806</v>
      </c>
      <c r="K640" s="15">
        <v>2.3532000000000002</v>
      </c>
      <c r="L640" s="16">
        <v>964.81200000000001</v>
      </c>
    </row>
    <row r="641" spans="1:12" x14ac:dyDescent="0.2">
      <c r="A641" s="82" t="s">
        <v>721</v>
      </c>
      <c r="B641" s="82" t="s">
        <v>443</v>
      </c>
      <c r="C641"/>
      <c r="D641" s="16">
        <v>190.8</v>
      </c>
      <c r="E641" s="15">
        <v>5.0032000000000005</v>
      </c>
      <c r="F641" s="20">
        <v>4.5341500000000003</v>
      </c>
      <c r="G641" s="15">
        <v>3.1270000000000002</v>
      </c>
      <c r="H641" s="20">
        <v>2.0325500000000001</v>
      </c>
      <c r="I641" s="15">
        <v>1.328975</v>
      </c>
      <c r="J641" s="46">
        <v>1.183830463576159</v>
      </c>
      <c r="K641" s="15">
        <v>0.78175000000000006</v>
      </c>
      <c r="L641" s="16">
        <v>302.375</v>
      </c>
    </row>
    <row r="642" spans="1:12" x14ac:dyDescent="0.2">
      <c r="A642" s="82" t="s">
        <v>722</v>
      </c>
      <c r="B642" s="82" t="s">
        <v>443</v>
      </c>
      <c r="C642"/>
      <c r="D642" s="16">
        <v>190.8</v>
      </c>
      <c r="E642" s="15">
        <v>7.7507200000000003</v>
      </c>
      <c r="F642" s="20">
        <v>7.0240900000000002</v>
      </c>
      <c r="G642" s="15">
        <v>4.8442000000000007</v>
      </c>
      <c r="H642" s="20">
        <v>3.14873</v>
      </c>
      <c r="I642" s="15">
        <v>2.0587850000000003</v>
      </c>
      <c r="J642" s="46">
        <v>1.7524397350993381</v>
      </c>
      <c r="K642" s="15">
        <v>1.2110500000000002</v>
      </c>
      <c r="L642" s="16">
        <v>468.42499999999995</v>
      </c>
    </row>
  </sheetData>
  <sortState ref="A10:K501">
    <sortCondition ref="C10:C501"/>
    <sortCondition ref="B10:B501"/>
    <sortCondition ref="A10:A501"/>
  </sortState>
  <mergeCells count="1">
    <mergeCell ref="E8:K8"/>
  </mergeCells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636"/>
  <sheetViews>
    <sheetView showGridLines="0" tabSelected="1" workbookViewId="0">
      <pane xSplit="3" ySplit="8" topLeftCell="D9" activePane="bottomRight" state="frozen"/>
      <selection pane="topRight" activeCell="B9" sqref="B9"/>
      <selection pane="bottomLeft" activeCell="B9" sqref="B9"/>
      <selection pane="bottomRight" activeCell="D174" sqref="D174"/>
    </sheetView>
  </sheetViews>
  <sheetFormatPr defaultColWidth="8.6640625" defaultRowHeight="15" x14ac:dyDescent="0.2"/>
  <cols>
    <col min="1" max="1" width="17.33203125" customWidth="1"/>
    <col min="2" max="2" width="5.44140625" bestFit="1" customWidth="1"/>
    <col min="3" max="3" width="3.109375" style="10" hidden="1" customWidth="1"/>
    <col min="11" max="11" width="11" customWidth="1"/>
  </cols>
  <sheetData>
    <row r="1" spans="1:12" ht="23.25" x14ac:dyDescent="0.35">
      <c r="A1" s="7"/>
      <c r="B1" s="6"/>
    </row>
    <row r="2" spans="1:12" ht="15" customHeight="1" x14ac:dyDescent="0.2">
      <c r="B2" s="6"/>
    </row>
    <row r="3" spans="1:12" ht="15" customHeight="1" x14ac:dyDescent="0.2">
      <c r="B3" s="6"/>
    </row>
    <row r="4" spans="1:12" ht="15" customHeight="1" x14ac:dyDescent="0.2">
      <c r="B4" s="6"/>
    </row>
    <row r="5" spans="1:12" ht="15" customHeight="1" x14ac:dyDescent="0.2">
      <c r="B5" s="6"/>
    </row>
    <row r="6" spans="1:12" ht="15" customHeight="1" x14ac:dyDescent="0.2">
      <c r="A6" s="6"/>
      <c r="B6" s="6"/>
      <c r="C6" s="2"/>
      <c r="D6" s="12"/>
      <c r="E6" s="38"/>
    </row>
    <row r="7" spans="1:12" ht="15" customHeight="1" thickBot="1" x14ac:dyDescent="0.4">
      <c r="A7" s="7"/>
      <c r="B7" s="6"/>
      <c r="C7" s="2"/>
    </row>
    <row r="8" spans="1:12" ht="15" customHeight="1" thickBot="1" x14ac:dyDescent="0.3">
      <c r="A8" s="6"/>
      <c r="B8" s="6"/>
      <c r="C8" s="2"/>
      <c r="D8" s="12"/>
      <c r="E8" s="152" t="s">
        <v>69</v>
      </c>
      <c r="F8" s="153"/>
      <c r="G8" s="153"/>
      <c r="H8" s="153"/>
      <c r="I8" s="153"/>
      <c r="J8" s="153"/>
      <c r="K8" s="154"/>
    </row>
    <row r="9" spans="1:12" s="1" customFormat="1" ht="81.75" customHeight="1" x14ac:dyDescent="0.3">
      <c r="A9" s="8" t="s">
        <v>741</v>
      </c>
      <c r="B9" s="9" t="s">
        <v>71</v>
      </c>
      <c r="C9" s="3" t="s">
        <v>72</v>
      </c>
      <c r="D9" s="14" t="s">
        <v>73</v>
      </c>
      <c r="E9" s="17" t="s">
        <v>74</v>
      </c>
      <c r="F9" s="18" t="s">
        <v>75</v>
      </c>
      <c r="G9" s="17" t="s">
        <v>76</v>
      </c>
      <c r="H9" s="18" t="s">
        <v>77</v>
      </c>
      <c r="I9" s="43" t="s">
        <v>78</v>
      </c>
      <c r="J9" s="45" t="s">
        <v>79</v>
      </c>
      <c r="K9" s="43" t="s">
        <v>80</v>
      </c>
      <c r="L9" s="19" t="s">
        <v>81</v>
      </c>
    </row>
    <row r="10" spans="1:12" ht="15.95" customHeight="1" x14ac:dyDescent="0.2">
      <c r="A10" s="4" t="s">
        <v>82</v>
      </c>
      <c r="B10" s="4" t="s">
        <v>83</v>
      </c>
      <c r="C10" s="4" t="s">
        <v>84</v>
      </c>
      <c r="D10" s="16">
        <v>239.03</v>
      </c>
      <c r="E10" s="15">
        <v>19.39915328</v>
      </c>
      <c r="F10" s="20">
        <v>14.945720159999999</v>
      </c>
      <c r="G10" s="15">
        <v>10.070985799999999</v>
      </c>
      <c r="H10" s="20">
        <v>6.4630235199999992</v>
      </c>
      <c r="I10" s="15">
        <v>4.1831988399999993</v>
      </c>
      <c r="J10" s="46">
        <v>3.2674149006622519</v>
      </c>
      <c r="K10" s="15">
        <v>2.4933002000000002</v>
      </c>
      <c r="L10" s="16">
        <v>940.82207999999991</v>
      </c>
    </row>
    <row r="11" spans="1:12" ht="15.95" customHeight="1" x14ac:dyDescent="0.2">
      <c r="A11" s="4" t="s">
        <v>85</v>
      </c>
      <c r="B11" s="9" t="s">
        <v>83</v>
      </c>
      <c r="C11" s="4" t="s">
        <v>84</v>
      </c>
      <c r="D11" s="16">
        <v>239.03</v>
      </c>
      <c r="E11" s="15">
        <v>22.639183199999998</v>
      </c>
      <c r="F11" s="20">
        <v>17.881997275</v>
      </c>
      <c r="G11" s="15">
        <v>12.096004499999998</v>
      </c>
      <c r="H11" s="20">
        <v>7.7792856749999997</v>
      </c>
      <c r="I11" s="15">
        <v>5.0438317874999994</v>
      </c>
      <c r="J11" s="46">
        <v>3.9379508940397345</v>
      </c>
      <c r="K11" s="15">
        <v>2.9995548749999994</v>
      </c>
      <c r="L11" s="16">
        <v>1143.32395</v>
      </c>
    </row>
    <row r="12" spans="1:12" ht="15.95" customHeight="1" x14ac:dyDescent="0.2">
      <c r="A12" s="4" t="s">
        <v>86</v>
      </c>
      <c r="B12" s="4" t="s">
        <v>83</v>
      </c>
      <c r="C12" s="4" t="s">
        <v>84</v>
      </c>
      <c r="D12" s="16">
        <v>239.03</v>
      </c>
      <c r="E12" s="15">
        <v>19.012011600000001</v>
      </c>
      <c r="F12" s="20">
        <v>14.594873012499997</v>
      </c>
      <c r="G12" s="15">
        <v>9.8290222499999995</v>
      </c>
      <c r="H12" s="20">
        <v>6.3057472125000009</v>
      </c>
      <c r="I12" s="15">
        <v>4.0803643312499993</v>
      </c>
      <c r="J12" s="46">
        <v>3.1872945198675491</v>
      </c>
      <c r="K12" s="15">
        <v>2.4328093124999999</v>
      </c>
      <c r="L12" s="16">
        <v>916.62572499999987</v>
      </c>
    </row>
    <row r="13" spans="1:12" ht="15.95" customHeight="1" x14ac:dyDescent="0.2">
      <c r="A13" s="4" t="s">
        <v>87</v>
      </c>
      <c r="B13" s="4" t="s">
        <v>83</v>
      </c>
      <c r="C13" s="4" t="s">
        <v>84</v>
      </c>
      <c r="D13" s="16">
        <v>239.03</v>
      </c>
      <c r="E13" s="15">
        <v>23.284651119999999</v>
      </c>
      <c r="F13" s="20">
        <v>18.466952577500003</v>
      </c>
      <c r="G13" s="15">
        <v>12.49942195</v>
      </c>
      <c r="H13" s="20">
        <v>8.0415070175000007</v>
      </c>
      <c r="I13" s="15">
        <v>5.2152842037499996</v>
      </c>
      <c r="J13" s="46">
        <v>4.0715328311258281</v>
      </c>
      <c r="K13" s="15">
        <v>3.1004092375000001</v>
      </c>
      <c r="L13" s="16">
        <v>1183.6656949999999</v>
      </c>
    </row>
    <row r="14" spans="1:12" ht="15.95" customHeight="1" x14ac:dyDescent="0.2">
      <c r="A14" s="4" t="s">
        <v>88</v>
      </c>
      <c r="B14" s="4" t="s">
        <v>83</v>
      </c>
      <c r="C14" s="4" t="s">
        <v>84</v>
      </c>
      <c r="D14" s="16">
        <v>239.03</v>
      </c>
      <c r="E14" s="15">
        <v>19.7386628</v>
      </c>
      <c r="F14" s="20">
        <v>15.253400662499995</v>
      </c>
      <c r="G14" s="15">
        <v>10.28317925</v>
      </c>
      <c r="H14" s="20">
        <v>6.6009492624999995</v>
      </c>
      <c r="I14" s="15">
        <v>4.273381056249999</v>
      </c>
      <c r="J14" s="46">
        <v>3.337677632450331</v>
      </c>
      <c r="K14" s="15">
        <v>2.5463485625</v>
      </c>
      <c r="L14" s="16">
        <v>962.04142499999989</v>
      </c>
    </row>
    <row r="15" spans="1:12" ht="15.95" customHeight="1" x14ac:dyDescent="0.2">
      <c r="A15" s="4" t="s">
        <v>89</v>
      </c>
      <c r="B15" s="4" t="s">
        <v>83</v>
      </c>
      <c r="C15" s="4" t="s">
        <v>84</v>
      </c>
      <c r="D15" s="16">
        <v>239.03</v>
      </c>
      <c r="E15" s="15">
        <v>17.757756000000001</v>
      </c>
      <c r="F15" s="20">
        <v>13.458203874999999</v>
      </c>
      <c r="G15" s="15">
        <v>9.0451125000000001</v>
      </c>
      <c r="H15" s="20">
        <v>5.796205875000001</v>
      </c>
      <c r="I15" s="15">
        <v>3.7472026874999997</v>
      </c>
      <c r="J15" s="46">
        <v>2.9277217549668872</v>
      </c>
      <c r="K15" s="15">
        <v>2.2368318749999996</v>
      </c>
      <c r="L15" s="16">
        <v>838.23474999999996</v>
      </c>
    </row>
    <row r="16" spans="1:12" ht="15.95" customHeight="1" x14ac:dyDescent="0.2">
      <c r="A16" s="4" t="s">
        <v>90</v>
      </c>
      <c r="B16" s="4" t="s">
        <v>83</v>
      </c>
      <c r="C16" s="4" t="s">
        <v>84</v>
      </c>
      <c r="D16" s="16">
        <v>239.03</v>
      </c>
      <c r="E16" s="15">
        <v>21.742898927999999</v>
      </c>
      <c r="F16" s="20">
        <v>17.069739653499994</v>
      </c>
      <c r="G16" s="15">
        <v>11.53582683</v>
      </c>
      <c r="H16" s="20">
        <v>7.4151701894999995</v>
      </c>
      <c r="I16" s="15">
        <v>4.8057562777499996</v>
      </c>
      <c r="J16" s="46">
        <v>3.7524615993377477</v>
      </c>
      <c r="K16" s="15">
        <v>2.8595104574999999</v>
      </c>
      <c r="L16" s="16">
        <v>1087.3061829999999</v>
      </c>
    </row>
    <row r="17" spans="1:12" ht="15.95" customHeight="1" x14ac:dyDescent="0.2">
      <c r="A17" s="4" t="s">
        <v>91</v>
      </c>
      <c r="B17" s="4" t="s">
        <v>83</v>
      </c>
      <c r="C17" s="4" t="s">
        <v>84</v>
      </c>
      <c r="D17" s="16">
        <v>239.03</v>
      </c>
      <c r="E17" s="15">
        <v>22.706980799999997</v>
      </c>
      <c r="F17" s="20">
        <v>17.943438849999996</v>
      </c>
      <c r="G17" s="15">
        <v>12.138377999999996</v>
      </c>
      <c r="H17" s="20">
        <v>7.8068284499999985</v>
      </c>
      <c r="I17" s="15">
        <v>5.0618405249999991</v>
      </c>
      <c r="J17" s="46">
        <v>3.9519818543046354</v>
      </c>
      <c r="K17" s="15">
        <v>3.010148249999999</v>
      </c>
      <c r="L17" s="16">
        <v>1147.5612999999998</v>
      </c>
    </row>
    <row r="18" spans="1:12" ht="15.95" customHeight="1" x14ac:dyDescent="0.2">
      <c r="A18" s="4" t="s">
        <v>92</v>
      </c>
      <c r="B18" s="4" t="s">
        <v>83</v>
      </c>
      <c r="C18" s="4" t="s">
        <v>84</v>
      </c>
      <c r="D18" s="16">
        <v>239.21235816000001</v>
      </c>
      <c r="E18" s="15">
        <v>23.921235815999999</v>
      </c>
      <c r="F18" s="20">
        <v>19.043857458249995</v>
      </c>
      <c r="G18" s="15">
        <v>12.897287384999997</v>
      </c>
      <c r="H18" s="20">
        <v>8.3001195502500007</v>
      </c>
      <c r="I18" s="15">
        <v>5.3843770136249995</v>
      </c>
      <c r="J18" s="46">
        <v>4.2032763526490067</v>
      </c>
      <c r="K18" s="15">
        <v>3.1998755962499996</v>
      </c>
      <c r="L18" s="16">
        <v>1223.4522384999998</v>
      </c>
    </row>
    <row r="19" spans="1:12" ht="15.95" customHeight="1" x14ac:dyDescent="0.2">
      <c r="A19" s="4" t="s">
        <v>93</v>
      </c>
      <c r="B19" s="4" t="s">
        <v>83</v>
      </c>
      <c r="C19" s="4" t="s">
        <v>84</v>
      </c>
      <c r="D19" s="16">
        <v>239.03</v>
      </c>
      <c r="E19" s="15">
        <v>21.639168599999998</v>
      </c>
      <c r="F19" s="20">
        <v>16.975734043749995</v>
      </c>
      <c r="G19" s="15">
        <v>11.470995374999999</v>
      </c>
      <c r="H19" s="20">
        <v>7.3730297437500001</v>
      </c>
      <c r="I19" s="15">
        <v>4.7782029093750005</v>
      </c>
      <c r="J19" s="46">
        <v>3.7309942301324499</v>
      </c>
      <c r="K19" s="15">
        <v>2.8433025937499998</v>
      </c>
      <c r="L19" s="16">
        <v>1080.8230375000001</v>
      </c>
    </row>
    <row r="20" spans="1:12" ht="15.95" customHeight="1" x14ac:dyDescent="0.2">
      <c r="A20" s="4" t="s">
        <v>94</v>
      </c>
      <c r="B20" s="4" t="s">
        <v>83</v>
      </c>
      <c r="C20" s="4" t="s">
        <v>84</v>
      </c>
      <c r="D20" s="16">
        <v>239.03</v>
      </c>
      <c r="E20" s="15">
        <v>20.367963600000003</v>
      </c>
      <c r="F20" s="20">
        <v>15.823704512499996</v>
      </c>
      <c r="G20" s="15">
        <v>10.676492249999999</v>
      </c>
      <c r="H20" s="20">
        <v>6.8566027125000009</v>
      </c>
      <c r="I20" s="15">
        <v>4.4405390812500007</v>
      </c>
      <c r="J20" s="46">
        <v>3.467913725165563</v>
      </c>
      <c r="K20" s="15">
        <v>2.6446768125000002</v>
      </c>
      <c r="L20" s="16">
        <v>1001.3727249999999</v>
      </c>
    </row>
    <row r="21" spans="1:12" ht="15.95" customHeight="1" x14ac:dyDescent="0.2">
      <c r="A21" s="4" t="s">
        <v>95</v>
      </c>
      <c r="B21" s="4" t="s">
        <v>83</v>
      </c>
      <c r="C21" s="4" t="s">
        <v>84</v>
      </c>
      <c r="D21" s="16">
        <v>239.03</v>
      </c>
      <c r="E21" s="15">
        <v>18.673023599999997</v>
      </c>
      <c r="F21" s="20">
        <v>14.287665137499996</v>
      </c>
      <c r="G21" s="15">
        <v>9.6171547499999992</v>
      </c>
      <c r="H21" s="20">
        <v>6.1680333375000007</v>
      </c>
      <c r="I21" s="15">
        <v>3.9903206437499996</v>
      </c>
      <c r="J21" s="46">
        <v>3.1171397185430463</v>
      </c>
      <c r="K21" s="15">
        <v>2.3798424374999998</v>
      </c>
      <c r="L21" s="16">
        <v>895.43897499999991</v>
      </c>
    </row>
    <row r="22" spans="1:12" ht="15.95" customHeight="1" x14ac:dyDescent="0.2">
      <c r="A22" s="4" t="s">
        <v>96</v>
      </c>
      <c r="B22" s="4" t="s">
        <v>83</v>
      </c>
      <c r="C22" s="4" t="s">
        <v>84</v>
      </c>
      <c r="D22" s="16">
        <v>508.45070879999997</v>
      </c>
      <c r="E22" s="15">
        <v>50.845070880000002</v>
      </c>
      <c r="F22" s="20">
        <v>43.443582985000006</v>
      </c>
      <c r="G22" s="15">
        <v>29.7246843</v>
      </c>
      <c r="H22" s="20">
        <v>19.237927545000002</v>
      </c>
      <c r="I22" s="15">
        <v>12.5360207025</v>
      </c>
      <c r="J22" s="46">
        <v>9.7752620860927166</v>
      </c>
      <c r="K22" s="15">
        <v>7.4067248249999995</v>
      </c>
      <c r="L22" s="16">
        <v>2906.19193</v>
      </c>
    </row>
    <row r="23" spans="1:12" ht="15.95" customHeight="1" x14ac:dyDescent="0.2">
      <c r="A23" s="4" t="s">
        <v>97</v>
      </c>
      <c r="B23" s="4" t="s">
        <v>83</v>
      </c>
      <c r="C23" s="4" t="s">
        <v>84</v>
      </c>
      <c r="D23" s="16">
        <v>464.4031296</v>
      </c>
      <c r="E23" s="15">
        <v>46.440312959999993</v>
      </c>
      <c r="F23" s="20">
        <v>39.451771119999997</v>
      </c>
      <c r="G23" s="15">
        <v>26.971710600000002</v>
      </c>
      <c r="H23" s="20">
        <v>17.448494640000003</v>
      </c>
      <c r="I23" s="15">
        <v>11.36600688</v>
      </c>
      <c r="J23" s="46">
        <v>8.8636813907284786</v>
      </c>
      <c r="K23" s="15">
        <v>6.7184813999999999</v>
      </c>
      <c r="L23" s="16">
        <v>2630.8945599999997</v>
      </c>
    </row>
    <row r="24" spans="1:12" ht="15.95" customHeight="1" x14ac:dyDescent="0.2">
      <c r="A24" s="4" t="s">
        <v>98</v>
      </c>
      <c r="B24" s="4" t="s">
        <v>83</v>
      </c>
      <c r="C24" s="4" t="s">
        <v>84</v>
      </c>
      <c r="D24" s="16">
        <v>239.03</v>
      </c>
      <c r="E24" s="15">
        <v>18.3340356</v>
      </c>
      <c r="F24" s="20">
        <v>13.980457262499996</v>
      </c>
      <c r="G24" s="15">
        <v>9.4052872499999989</v>
      </c>
      <c r="H24" s="20">
        <v>6.0303194625000014</v>
      </c>
      <c r="I24" s="15">
        <v>3.9002769562499999</v>
      </c>
      <c r="J24" s="46">
        <v>3.046984917218543</v>
      </c>
      <c r="K24" s="15">
        <v>2.3268755624999997</v>
      </c>
      <c r="L24" s="16">
        <v>874.25222499999995</v>
      </c>
    </row>
    <row r="25" spans="1:12" ht="15.95" customHeight="1" x14ac:dyDescent="0.2">
      <c r="A25" s="4" t="s">
        <v>99</v>
      </c>
      <c r="B25" s="4" t="s">
        <v>83</v>
      </c>
      <c r="C25" s="4" t="s">
        <v>84</v>
      </c>
      <c r="D25" s="16">
        <v>239.03</v>
      </c>
      <c r="E25" s="15">
        <v>23.622248399999997</v>
      </c>
      <c r="F25" s="20">
        <v>18.772900112499997</v>
      </c>
      <c r="G25" s="15">
        <v>12.710420249999999</v>
      </c>
      <c r="H25" s="20">
        <v>8.1786559125</v>
      </c>
      <c r="I25" s="15">
        <v>5.304958481249999</v>
      </c>
      <c r="J25" s="46">
        <v>4.1413998178807949</v>
      </c>
      <c r="K25" s="15">
        <v>3.1531588124999996</v>
      </c>
      <c r="L25" s="16">
        <v>1204.7655249999998</v>
      </c>
    </row>
    <row r="26" spans="1:12" ht="15.95" customHeight="1" x14ac:dyDescent="0.2">
      <c r="A26" s="4" t="s">
        <v>100</v>
      </c>
      <c r="B26" s="4" t="s">
        <v>83</v>
      </c>
      <c r="C26" s="4" t="s">
        <v>84</v>
      </c>
      <c r="D26" s="16">
        <v>239.03</v>
      </c>
      <c r="E26" s="15">
        <v>22.673082000000004</v>
      </c>
      <c r="F26" s="20">
        <v>17.912718062499994</v>
      </c>
      <c r="G26" s="15">
        <v>12.117191249999999</v>
      </c>
      <c r="H26" s="20">
        <v>7.7930570625000009</v>
      </c>
      <c r="I26" s="15">
        <v>5.0528361562499988</v>
      </c>
      <c r="J26" s="46">
        <v>3.9449663741721852</v>
      </c>
      <c r="K26" s="15">
        <v>3.0048515624999999</v>
      </c>
      <c r="L26" s="16">
        <v>1145.4426249999999</v>
      </c>
    </row>
    <row r="27" spans="1:12" ht="15.95" customHeight="1" x14ac:dyDescent="0.2">
      <c r="A27" s="4" t="s">
        <v>101</v>
      </c>
      <c r="B27" s="4" t="s">
        <v>83</v>
      </c>
      <c r="C27" s="4" t="s">
        <v>84</v>
      </c>
      <c r="D27" s="16">
        <v>239.03</v>
      </c>
      <c r="E27" s="15">
        <v>19.554392399999998</v>
      </c>
      <c r="F27" s="20">
        <v>15.086405612499997</v>
      </c>
      <c r="G27" s="15">
        <v>10.168010249999998</v>
      </c>
      <c r="H27" s="20">
        <v>6.5260894125000011</v>
      </c>
      <c r="I27" s="15">
        <v>4.2244342312499992</v>
      </c>
      <c r="J27" s="46">
        <v>3.2995422019867551</v>
      </c>
      <c r="K27" s="15">
        <v>2.5175563124999996</v>
      </c>
      <c r="L27" s="16">
        <v>950.52452500000004</v>
      </c>
    </row>
    <row r="28" spans="1:12" ht="15.95" customHeight="1" x14ac:dyDescent="0.2">
      <c r="A28" s="4" t="s">
        <v>102</v>
      </c>
      <c r="B28" s="4" t="s">
        <v>83</v>
      </c>
      <c r="C28" s="4" t="s">
        <v>84</v>
      </c>
      <c r="D28" s="16">
        <v>239.03</v>
      </c>
      <c r="E28" s="15">
        <v>20.096773200000001</v>
      </c>
      <c r="F28" s="20">
        <v>15.577938212499996</v>
      </c>
      <c r="G28" s="15">
        <v>10.506998249999999</v>
      </c>
      <c r="H28" s="20">
        <v>6.7464316125000003</v>
      </c>
      <c r="I28" s="15">
        <v>4.3685041312499999</v>
      </c>
      <c r="J28" s="46">
        <v>3.4117898841059597</v>
      </c>
      <c r="K28" s="15">
        <v>2.6023033124999997</v>
      </c>
      <c r="L28" s="16">
        <v>984.42332499999998</v>
      </c>
    </row>
    <row r="29" spans="1:12" ht="15.95" customHeight="1" x14ac:dyDescent="0.2">
      <c r="A29" s="4" t="s">
        <v>103</v>
      </c>
      <c r="B29" s="4" t="s">
        <v>83</v>
      </c>
      <c r="C29" s="4" t="s">
        <v>84</v>
      </c>
      <c r="D29" s="16">
        <v>239.03</v>
      </c>
      <c r="E29" s="15">
        <v>21.662550079999999</v>
      </c>
      <c r="F29" s="20">
        <v>16.996923509999998</v>
      </c>
      <c r="G29" s="15">
        <v>11.4856088</v>
      </c>
      <c r="H29" s="20">
        <v>7.3825284700000013</v>
      </c>
      <c r="I29" s="15">
        <v>4.7844136149999992</v>
      </c>
      <c r="J29" s="46">
        <v>3.7358331125827813</v>
      </c>
      <c r="K29" s="15">
        <v>2.8469559499999999</v>
      </c>
      <c r="L29" s="16">
        <v>1082.2843800000001</v>
      </c>
    </row>
    <row r="30" spans="1:12" ht="15.95" customHeight="1" x14ac:dyDescent="0.2">
      <c r="A30" s="4" t="s">
        <v>104</v>
      </c>
      <c r="B30" s="4" t="s">
        <v>83</v>
      </c>
      <c r="C30" s="4" t="s">
        <v>84</v>
      </c>
      <c r="D30" s="16">
        <v>262.27066960000002</v>
      </c>
      <c r="E30" s="15">
        <v>26.227066960000002</v>
      </c>
      <c r="F30" s="20">
        <v>21.133516932499997</v>
      </c>
      <c r="G30" s="15">
        <v>14.338431849999999</v>
      </c>
      <c r="H30" s="20">
        <v>9.2368634524999997</v>
      </c>
      <c r="I30" s="15">
        <v>5.9968634112499997</v>
      </c>
      <c r="J30" s="46">
        <v>4.6804765066225169</v>
      </c>
      <c r="K30" s="15">
        <v>3.5601617124999998</v>
      </c>
      <c r="L30" s="16">
        <v>1367.566685</v>
      </c>
    </row>
    <row r="31" spans="1:12" ht="15.95" customHeight="1" x14ac:dyDescent="0.2">
      <c r="A31" s="4" t="s">
        <v>105</v>
      </c>
      <c r="B31" s="4" t="s">
        <v>83</v>
      </c>
      <c r="C31" s="4" t="s">
        <v>84</v>
      </c>
      <c r="D31" s="16">
        <v>239.03</v>
      </c>
      <c r="E31" s="15">
        <v>20.774749199999999</v>
      </c>
      <c r="F31" s="20">
        <v>16.192353962499997</v>
      </c>
      <c r="G31" s="15">
        <v>10.930733249999999</v>
      </c>
      <c r="H31" s="20">
        <v>7.0218593624999999</v>
      </c>
      <c r="I31" s="15">
        <v>4.5485915062499993</v>
      </c>
      <c r="J31" s="46">
        <v>3.5520994867549667</v>
      </c>
      <c r="K31" s="15">
        <v>2.7082370624999998</v>
      </c>
      <c r="L31" s="16">
        <v>1026.7968249999999</v>
      </c>
    </row>
    <row r="32" spans="1:12" ht="15.95" customHeight="1" x14ac:dyDescent="0.2">
      <c r="A32" s="4" t="s">
        <v>106</v>
      </c>
      <c r="B32" s="4" t="s">
        <v>83</v>
      </c>
      <c r="C32" s="4" t="s">
        <v>84</v>
      </c>
      <c r="D32" s="16">
        <v>239.03</v>
      </c>
      <c r="E32" s="15">
        <v>21.791713199999997</v>
      </c>
      <c r="F32" s="20">
        <v>17.113977587499999</v>
      </c>
      <c r="G32" s="15">
        <v>11.566335749999999</v>
      </c>
      <c r="H32" s="20">
        <v>7.4350009875000005</v>
      </c>
      <c r="I32" s="15">
        <v>4.8187225687499993</v>
      </c>
      <c r="J32" s="46">
        <v>3.7625638907284769</v>
      </c>
      <c r="K32" s="15">
        <v>2.8671376874999996</v>
      </c>
      <c r="L32" s="16">
        <v>1090.3570749999999</v>
      </c>
    </row>
    <row r="33" spans="1:12" ht="15.95" customHeight="1" x14ac:dyDescent="0.2">
      <c r="A33" s="4" t="s">
        <v>107</v>
      </c>
      <c r="B33" s="4" t="s">
        <v>83</v>
      </c>
      <c r="C33" s="4" t="s">
        <v>84</v>
      </c>
      <c r="D33" s="16">
        <v>258.1211088</v>
      </c>
      <c r="E33" s="15">
        <v>25.812110879999999</v>
      </c>
      <c r="F33" s="20">
        <v>20.757462984999997</v>
      </c>
      <c r="G33" s="15">
        <v>14.079084299999996</v>
      </c>
      <c r="H33" s="20">
        <v>9.0682875449999987</v>
      </c>
      <c r="I33" s="15">
        <v>5.8866407024999994</v>
      </c>
      <c r="J33" s="46">
        <v>4.5945998344370844</v>
      </c>
      <c r="K33" s="15">
        <v>3.4953248249999995</v>
      </c>
      <c r="L33" s="16">
        <v>1341.63193</v>
      </c>
    </row>
    <row r="34" spans="1:12" ht="15.95" customHeight="1" x14ac:dyDescent="0.2">
      <c r="A34" s="4" t="s">
        <v>108</v>
      </c>
      <c r="B34" s="4" t="s">
        <v>83</v>
      </c>
      <c r="C34" s="4" t="s">
        <v>84</v>
      </c>
      <c r="D34" s="16">
        <v>239.03</v>
      </c>
      <c r="E34" s="15">
        <v>22.639183199999998</v>
      </c>
      <c r="F34" s="20">
        <v>17.881997275</v>
      </c>
      <c r="G34" s="15">
        <v>12.096004499999998</v>
      </c>
      <c r="H34" s="20">
        <v>7.7792856749999997</v>
      </c>
      <c r="I34" s="15">
        <v>5.0438317874999994</v>
      </c>
      <c r="J34" s="46">
        <v>3.9379508940397345</v>
      </c>
      <c r="K34" s="15">
        <v>2.9995548749999994</v>
      </c>
      <c r="L34" s="16">
        <v>1078.6074999999998</v>
      </c>
    </row>
    <row r="35" spans="1:12" ht="15.95" customHeight="1" x14ac:dyDescent="0.2">
      <c r="A35" s="4" t="s">
        <v>109</v>
      </c>
      <c r="B35" s="4" t="s">
        <v>83</v>
      </c>
      <c r="C35" s="4" t="s">
        <v>84</v>
      </c>
      <c r="D35" s="16">
        <v>239.03</v>
      </c>
      <c r="E35" s="15">
        <v>18.401833199999999</v>
      </c>
      <c r="F35" s="20">
        <v>14.041898837499998</v>
      </c>
      <c r="G35" s="15">
        <v>9.4476607499999989</v>
      </c>
      <c r="H35" s="20">
        <v>6.0578622375000002</v>
      </c>
      <c r="I35" s="15">
        <v>3.9182856937499992</v>
      </c>
      <c r="J35" s="46">
        <v>3.0610158774834439</v>
      </c>
      <c r="K35" s="15">
        <v>2.3374689374999997</v>
      </c>
      <c r="L35" s="16">
        <v>878.48957499999995</v>
      </c>
    </row>
    <row r="36" spans="1:12" ht="15.95" customHeight="1" x14ac:dyDescent="0.2">
      <c r="A36" s="4" t="s">
        <v>110</v>
      </c>
      <c r="B36" s="4" t="s">
        <v>83</v>
      </c>
      <c r="C36" s="4" t="s">
        <v>84</v>
      </c>
      <c r="D36" s="16">
        <v>239.03</v>
      </c>
      <c r="E36" s="15">
        <v>18.266238000000001</v>
      </c>
      <c r="F36" s="20">
        <v>13.919015687499996</v>
      </c>
      <c r="G36" s="15">
        <v>9.3629137500000006</v>
      </c>
      <c r="H36" s="20">
        <v>6.0027766875000008</v>
      </c>
      <c r="I36" s="15">
        <v>3.8822682187499993</v>
      </c>
      <c r="J36" s="46">
        <v>3.0329539569536426</v>
      </c>
      <c r="K36" s="15">
        <v>2.3162821875000001</v>
      </c>
      <c r="L36" s="16">
        <v>870.01487499999996</v>
      </c>
    </row>
    <row r="37" spans="1:12" ht="15.95" customHeight="1" x14ac:dyDescent="0.2">
      <c r="A37" s="4" t="s">
        <v>111</v>
      </c>
      <c r="B37" s="4" t="s">
        <v>83</v>
      </c>
      <c r="C37" s="4" t="s">
        <v>84</v>
      </c>
      <c r="D37" s="16">
        <v>239.03</v>
      </c>
      <c r="E37" s="15">
        <v>18.401833199999999</v>
      </c>
      <c r="F37" s="20">
        <v>14.041898837499998</v>
      </c>
      <c r="G37" s="15">
        <v>9.4476607499999989</v>
      </c>
      <c r="H37" s="20">
        <v>6.0578622375000002</v>
      </c>
      <c r="I37" s="15">
        <v>3.9182856937499992</v>
      </c>
      <c r="J37" s="46">
        <v>3.0610158774834439</v>
      </c>
      <c r="K37" s="15">
        <v>2.3374689374999997</v>
      </c>
      <c r="L37" s="16">
        <v>878.48957499999995</v>
      </c>
    </row>
    <row r="38" spans="1:12" ht="15.95" customHeight="1" x14ac:dyDescent="0.2">
      <c r="A38" s="4" t="s">
        <v>112</v>
      </c>
      <c r="B38" s="4" t="s">
        <v>83</v>
      </c>
      <c r="C38" s="4" t="s">
        <v>84</v>
      </c>
      <c r="D38" s="16">
        <v>276.98274880000002</v>
      </c>
      <c r="E38" s="15">
        <v>27.698274879999996</v>
      </c>
      <c r="F38" s="20">
        <v>22.466799109999997</v>
      </c>
      <c r="G38" s="15">
        <v>15.2579368</v>
      </c>
      <c r="H38" s="20">
        <v>9.8345416700000001</v>
      </c>
      <c r="I38" s="15">
        <v>6.3876530149999988</v>
      </c>
      <c r="J38" s="46">
        <v>4.98494834437086</v>
      </c>
      <c r="K38" s="15">
        <v>3.7900379499999994</v>
      </c>
      <c r="L38" s="16">
        <v>1459.5171799999998</v>
      </c>
    </row>
    <row r="39" spans="1:12" ht="15.95" customHeight="1" x14ac:dyDescent="0.2">
      <c r="A39" s="4" t="s">
        <v>113</v>
      </c>
      <c r="B39" s="4" t="s">
        <v>83</v>
      </c>
      <c r="C39" s="4" t="s">
        <v>84</v>
      </c>
      <c r="D39" s="16">
        <v>239.03</v>
      </c>
      <c r="E39" s="15">
        <v>19.283201999999999</v>
      </c>
      <c r="F39" s="20">
        <v>14.840639312499997</v>
      </c>
      <c r="G39" s="15">
        <v>9.9985162499999998</v>
      </c>
      <c r="H39" s="20">
        <v>6.4159183125000006</v>
      </c>
      <c r="I39" s="15">
        <v>4.1523992812499992</v>
      </c>
      <c r="J39" s="46">
        <v>3.2434183609271523</v>
      </c>
      <c r="K39" s="15">
        <v>2.4751828124999999</v>
      </c>
      <c r="L39" s="16">
        <v>933.57512499999996</v>
      </c>
    </row>
    <row r="40" spans="1:12" ht="15.95" customHeight="1" x14ac:dyDescent="0.2">
      <c r="A40" s="4" t="s">
        <v>114</v>
      </c>
      <c r="B40" s="4" t="s">
        <v>83</v>
      </c>
      <c r="C40" s="4" t="s">
        <v>84</v>
      </c>
      <c r="D40" s="16">
        <v>239.03</v>
      </c>
      <c r="E40" s="15">
        <v>22.706980799999997</v>
      </c>
      <c r="F40" s="20">
        <v>17.943438849999996</v>
      </c>
      <c r="G40" s="15">
        <v>12.138377999999996</v>
      </c>
      <c r="H40" s="20">
        <v>7.8068284499999985</v>
      </c>
      <c r="I40" s="15">
        <v>5.0618405249999991</v>
      </c>
      <c r="J40" s="46">
        <v>3.9519818543046354</v>
      </c>
      <c r="K40" s="15">
        <v>3.010148249999999</v>
      </c>
      <c r="L40" s="16">
        <v>1147.5612999999998</v>
      </c>
    </row>
    <row r="41" spans="1:12" ht="15.95" customHeight="1" x14ac:dyDescent="0.2">
      <c r="A41" s="4" t="s">
        <v>115</v>
      </c>
      <c r="B41" s="4" t="s">
        <v>83</v>
      </c>
      <c r="C41" s="4" t="s">
        <v>84</v>
      </c>
      <c r="D41" s="16">
        <v>239.03</v>
      </c>
      <c r="E41" s="15">
        <v>19.700939519999999</v>
      </c>
      <c r="F41" s="20">
        <v>15.219213939999996</v>
      </c>
      <c r="G41" s="15">
        <v>10.259602199999998</v>
      </c>
      <c r="H41" s="20">
        <v>6.5856241799999991</v>
      </c>
      <c r="I41" s="15">
        <v>4.26336081</v>
      </c>
      <c r="J41" s="46">
        <v>3.3298706622516558</v>
      </c>
      <c r="K41" s="15">
        <v>2.5404542999999995</v>
      </c>
      <c r="L41" s="16">
        <v>959.68371999999988</v>
      </c>
    </row>
    <row r="42" spans="1:12" ht="15.95" customHeight="1" x14ac:dyDescent="0.2">
      <c r="A42" s="4" t="s">
        <v>116</v>
      </c>
      <c r="B42" s="4" t="s">
        <v>83</v>
      </c>
      <c r="C42" s="4" t="s">
        <v>84</v>
      </c>
      <c r="D42" s="16">
        <v>239.03</v>
      </c>
      <c r="E42" s="15">
        <v>18.984197199999997</v>
      </c>
      <c r="F42" s="20">
        <v>14.569666212499998</v>
      </c>
      <c r="G42" s="15">
        <v>9.8116382499999979</v>
      </c>
      <c r="H42" s="20">
        <v>6.2944476125</v>
      </c>
      <c r="I42" s="15">
        <v>4.0729761312499999</v>
      </c>
      <c r="J42" s="46">
        <v>3.1815382284768212</v>
      </c>
      <c r="K42" s="15">
        <v>2.4284633124999995</v>
      </c>
      <c r="L42" s="16">
        <v>914.88732499999992</v>
      </c>
    </row>
    <row r="43" spans="1:12" ht="15.95" customHeight="1" x14ac:dyDescent="0.2">
      <c r="A43" s="81" t="s">
        <v>117</v>
      </c>
      <c r="B43" s="4" t="s">
        <v>83</v>
      </c>
      <c r="C43" s="4" t="s">
        <v>84</v>
      </c>
      <c r="D43" s="16">
        <v>239.03</v>
      </c>
      <c r="E43" s="15">
        <v>23.520551999999999</v>
      </c>
      <c r="F43" s="20">
        <v>18.680737749999999</v>
      </c>
      <c r="G43" s="15">
        <v>12.646859999999998</v>
      </c>
      <c r="H43" s="20">
        <v>8.1373417499999992</v>
      </c>
      <c r="I43" s="15">
        <v>5.2779453749999998</v>
      </c>
      <c r="J43" s="46">
        <v>4.1203533774834433</v>
      </c>
      <c r="K43" s="15">
        <v>3.1372687499999996</v>
      </c>
      <c r="L43" s="16">
        <v>1198.4095</v>
      </c>
    </row>
    <row r="44" spans="1:12" ht="15.95" customHeight="1" x14ac:dyDescent="0.2">
      <c r="A44" s="4" t="s">
        <v>118</v>
      </c>
      <c r="B44" s="4" t="s">
        <v>83</v>
      </c>
      <c r="C44" s="4" t="s">
        <v>84</v>
      </c>
      <c r="D44" s="16">
        <v>239.03</v>
      </c>
      <c r="E44" s="15">
        <v>19.452696</v>
      </c>
      <c r="F44" s="20">
        <v>14.994243249999998</v>
      </c>
      <c r="G44" s="15">
        <v>10.104449999999998</v>
      </c>
      <c r="H44" s="20">
        <v>6.4847752500000002</v>
      </c>
      <c r="I44" s="15">
        <v>4.1974211249999991</v>
      </c>
      <c r="J44" s="46">
        <v>3.2784957615894039</v>
      </c>
      <c r="K44" s="15">
        <v>2.5016662499999995</v>
      </c>
      <c r="L44" s="16">
        <v>944.16849999999999</v>
      </c>
    </row>
    <row r="45" spans="1:12" ht="15.95" customHeight="1" x14ac:dyDescent="0.2">
      <c r="A45" s="4" t="s">
        <v>119</v>
      </c>
      <c r="B45" s="4" t="s">
        <v>83</v>
      </c>
      <c r="C45" s="4" t="s">
        <v>84</v>
      </c>
      <c r="D45" s="16">
        <v>255.48047919999996</v>
      </c>
      <c r="E45" s="15">
        <v>25.548047919999998</v>
      </c>
      <c r="F45" s="20">
        <v>20.518155927499997</v>
      </c>
      <c r="G45" s="15">
        <v>13.914044949999997</v>
      </c>
      <c r="H45" s="20">
        <v>8.9610119674999993</v>
      </c>
      <c r="I45" s="15">
        <v>5.8164989787499985</v>
      </c>
      <c r="J45" s="46">
        <v>4.5399510430463561</v>
      </c>
      <c r="K45" s="15">
        <v>3.4540649874999994</v>
      </c>
      <c r="L45" s="16">
        <v>1325.1279949999998</v>
      </c>
    </row>
    <row r="46" spans="1:12" ht="15.95" customHeight="1" x14ac:dyDescent="0.2">
      <c r="A46" s="4" t="s">
        <v>120</v>
      </c>
      <c r="B46" s="4" t="s">
        <v>83</v>
      </c>
      <c r="C46" s="4" t="s">
        <v>84</v>
      </c>
      <c r="D46" s="16">
        <v>239.03</v>
      </c>
      <c r="E46" s="15">
        <v>23.656147199999999</v>
      </c>
      <c r="F46" s="20">
        <v>18.803620899999995</v>
      </c>
      <c r="G46" s="15">
        <v>12.731606999999997</v>
      </c>
      <c r="H46" s="20">
        <v>8.1924273000000003</v>
      </c>
      <c r="I46" s="15">
        <v>5.3139628499999993</v>
      </c>
      <c r="J46" s="46">
        <v>4.1484152980132452</v>
      </c>
      <c r="K46" s="15">
        <v>3.1584554999999992</v>
      </c>
      <c r="L46" s="16">
        <v>1206.8842</v>
      </c>
    </row>
    <row r="47" spans="1:12" ht="15.95" customHeight="1" x14ac:dyDescent="0.2">
      <c r="A47" s="4" t="s">
        <v>121</v>
      </c>
      <c r="B47" s="4" t="s">
        <v>83</v>
      </c>
      <c r="C47" s="4" t="s">
        <v>84</v>
      </c>
      <c r="D47" s="16">
        <v>239.03</v>
      </c>
      <c r="E47" s="15">
        <v>19.776386080000002</v>
      </c>
      <c r="F47" s="20">
        <v>15.287587384999998</v>
      </c>
      <c r="G47" s="15">
        <v>10.3067563</v>
      </c>
      <c r="H47" s="20">
        <v>6.6162743449999999</v>
      </c>
      <c r="I47" s="15">
        <v>4.2834013024999997</v>
      </c>
      <c r="J47" s="46">
        <v>3.3454846026490066</v>
      </c>
      <c r="K47" s="15">
        <v>2.552242825</v>
      </c>
      <c r="L47" s="16">
        <v>964.3991299999999</v>
      </c>
    </row>
    <row r="48" spans="1:12" ht="15.95" customHeight="1" x14ac:dyDescent="0.2">
      <c r="A48" s="4" t="s">
        <v>122</v>
      </c>
      <c r="B48" s="4" t="s">
        <v>83</v>
      </c>
      <c r="C48" s="4" t="s">
        <v>84</v>
      </c>
      <c r="D48" s="16">
        <v>239.03</v>
      </c>
      <c r="E48" s="15">
        <v>19.587769680000001</v>
      </c>
      <c r="F48" s="20">
        <v>15.116653772499999</v>
      </c>
      <c r="G48" s="15">
        <v>10.188871049999999</v>
      </c>
      <c r="H48" s="20">
        <v>6.5396489325000005</v>
      </c>
      <c r="I48" s="15">
        <v>4.2333000712499995</v>
      </c>
      <c r="J48" s="46">
        <v>3.306449751655629</v>
      </c>
      <c r="K48" s="15">
        <v>2.5227715124999994</v>
      </c>
      <c r="L48" s="16">
        <v>952.61060499999996</v>
      </c>
    </row>
    <row r="49" spans="1:12" ht="15.95" customHeight="1" x14ac:dyDescent="0.2">
      <c r="A49" s="4" t="s">
        <v>123</v>
      </c>
      <c r="B49" s="4" t="s">
        <v>83</v>
      </c>
      <c r="C49" s="4" t="s">
        <v>84</v>
      </c>
      <c r="D49" s="16">
        <v>239.03</v>
      </c>
      <c r="E49" s="15">
        <v>23.554450800000001</v>
      </c>
      <c r="F49" s="20">
        <v>18.711458537499997</v>
      </c>
      <c r="G49" s="15">
        <v>12.66804675</v>
      </c>
      <c r="H49" s="20">
        <v>8.1511131375000012</v>
      </c>
      <c r="I49" s="15">
        <v>5.2869497437499993</v>
      </c>
      <c r="J49" s="46">
        <v>4.1273688576158936</v>
      </c>
      <c r="K49" s="15">
        <v>3.1425654374999996</v>
      </c>
      <c r="L49" s="16">
        <v>1200.5281749999999</v>
      </c>
    </row>
    <row r="50" spans="1:12" ht="15.95" customHeight="1" x14ac:dyDescent="0.2">
      <c r="A50" s="4" t="s">
        <v>124</v>
      </c>
      <c r="B50" s="4" t="s">
        <v>83</v>
      </c>
      <c r="C50" s="4" t="s">
        <v>84</v>
      </c>
      <c r="D50" s="16">
        <v>239.03</v>
      </c>
      <c r="E50" s="15">
        <v>22.673082000000004</v>
      </c>
      <c r="F50" s="20">
        <v>17.912718062499994</v>
      </c>
      <c r="G50" s="15">
        <v>12.117191249999999</v>
      </c>
      <c r="H50" s="20">
        <v>7.7930570625000009</v>
      </c>
      <c r="I50" s="15">
        <v>5.0528361562499988</v>
      </c>
      <c r="J50" s="46">
        <v>3.9449663741721852</v>
      </c>
      <c r="K50" s="15">
        <v>3.0048515624999999</v>
      </c>
      <c r="L50" s="16">
        <v>1145.4426249999999</v>
      </c>
    </row>
    <row r="51" spans="1:12" ht="15.95" customHeight="1" x14ac:dyDescent="0.2">
      <c r="A51" s="4" t="s">
        <v>125</v>
      </c>
      <c r="B51" s="4" t="s">
        <v>83</v>
      </c>
      <c r="C51" s="4" t="s">
        <v>84</v>
      </c>
      <c r="D51" s="16">
        <v>239.03</v>
      </c>
      <c r="E51" s="15">
        <v>23.586437359999998</v>
      </c>
      <c r="F51" s="20">
        <v>18.740446357499994</v>
      </c>
      <c r="G51" s="15">
        <v>12.688038349999999</v>
      </c>
      <c r="H51" s="20">
        <v>8.1641076775000005</v>
      </c>
      <c r="I51" s="15">
        <v>5.2954461737499994</v>
      </c>
      <c r="J51" s="46">
        <v>4.1339885927152311</v>
      </c>
      <c r="K51" s="15">
        <v>3.1475633374999998</v>
      </c>
      <c r="L51" s="16">
        <v>1202.527335</v>
      </c>
    </row>
    <row r="52" spans="1:12" ht="15.95" customHeight="1" x14ac:dyDescent="0.2">
      <c r="A52" s="4" t="s">
        <v>126</v>
      </c>
      <c r="B52" s="4" t="s">
        <v>83</v>
      </c>
      <c r="C52" s="4" t="s">
        <v>84</v>
      </c>
      <c r="D52" s="16">
        <v>239.03</v>
      </c>
      <c r="E52" s="15">
        <v>20.379958559999999</v>
      </c>
      <c r="F52" s="20">
        <v>15.834574944999996</v>
      </c>
      <c r="G52" s="15">
        <v>10.683989099999998</v>
      </c>
      <c r="H52" s="20">
        <v>6.8614756649999995</v>
      </c>
      <c r="I52" s="15">
        <v>4.4437252425000002</v>
      </c>
      <c r="J52" s="46">
        <v>3.4703961258278144</v>
      </c>
      <c r="K52" s="15">
        <v>2.6465510249999999</v>
      </c>
      <c r="L52" s="16">
        <v>1002.1224099999998</v>
      </c>
    </row>
    <row r="53" spans="1:12" ht="15.95" customHeight="1" x14ac:dyDescent="0.2">
      <c r="A53" s="4" t="s">
        <v>127</v>
      </c>
      <c r="B53" s="4" t="s">
        <v>83</v>
      </c>
      <c r="C53" s="4" t="s">
        <v>84</v>
      </c>
      <c r="D53" s="16">
        <v>239.03</v>
      </c>
      <c r="E53" s="15">
        <v>18.7069224</v>
      </c>
      <c r="F53" s="20">
        <v>14.318385924999998</v>
      </c>
      <c r="G53" s="15">
        <v>9.638341500000001</v>
      </c>
      <c r="H53" s="20">
        <v>6.181804725000001</v>
      </c>
      <c r="I53" s="15">
        <v>3.9993250124999999</v>
      </c>
      <c r="J53" s="46">
        <v>3.1241551986754965</v>
      </c>
      <c r="K53" s="15">
        <v>2.3851391250000002</v>
      </c>
      <c r="L53" s="16">
        <v>897.55764999999997</v>
      </c>
    </row>
    <row r="54" spans="1:12" ht="15.95" customHeight="1" x14ac:dyDescent="0.2">
      <c r="A54" s="4" t="s">
        <v>128</v>
      </c>
      <c r="B54" s="4" t="s">
        <v>83</v>
      </c>
      <c r="C54" s="4" t="s">
        <v>84</v>
      </c>
      <c r="D54" s="16">
        <v>412.65791519999993</v>
      </c>
      <c r="E54" s="15">
        <v>41.265791519999986</v>
      </c>
      <c r="F54" s="20">
        <v>34.762361064999993</v>
      </c>
      <c r="G54" s="15">
        <v>23.737634699999994</v>
      </c>
      <c r="H54" s="20">
        <v>15.346345304999998</v>
      </c>
      <c r="I54" s="15">
        <v>9.9915246224999983</v>
      </c>
      <c r="J54" s="46">
        <v>7.7927953311258262</v>
      </c>
      <c r="K54" s="15">
        <v>5.9099624249999989</v>
      </c>
      <c r="L54" s="16">
        <v>2307.4869699999999</v>
      </c>
    </row>
    <row r="55" spans="1:12" ht="15.95" customHeight="1" x14ac:dyDescent="0.2">
      <c r="A55" s="4" t="s">
        <v>129</v>
      </c>
      <c r="B55" s="4" t="s">
        <v>83</v>
      </c>
      <c r="C55" s="4" t="s">
        <v>84</v>
      </c>
      <c r="D55" s="16">
        <v>239.03</v>
      </c>
      <c r="E55" s="15">
        <v>19.757785199999997</v>
      </c>
      <c r="F55" s="20">
        <v>15.270730337499998</v>
      </c>
      <c r="G55" s="15">
        <v>10.295130749999998</v>
      </c>
      <c r="H55" s="20">
        <v>6.6087177374999992</v>
      </c>
      <c r="I55" s="15">
        <v>4.2784604437499993</v>
      </c>
      <c r="J55" s="46">
        <v>3.3416350827814569</v>
      </c>
      <c r="K55" s="15">
        <v>2.5493364374999996</v>
      </c>
      <c r="L55" s="16">
        <v>963.23657500000002</v>
      </c>
    </row>
    <row r="56" spans="1:12" ht="15.95" customHeight="1" x14ac:dyDescent="0.2">
      <c r="A56" s="4" t="s">
        <v>130</v>
      </c>
      <c r="B56" s="4" t="s">
        <v>83</v>
      </c>
      <c r="C56" s="4"/>
      <c r="D56" s="16">
        <v>239.03</v>
      </c>
      <c r="E56" s="15">
        <v>18.469630799999997</v>
      </c>
      <c r="F56" s="20">
        <v>14.103340412499998</v>
      </c>
      <c r="G56" s="15">
        <v>9.4900342499999972</v>
      </c>
      <c r="H56" s="20">
        <v>6.0854050124999999</v>
      </c>
      <c r="I56" s="15">
        <v>3.936294431249999</v>
      </c>
      <c r="J56" s="46">
        <v>3.075046837748344</v>
      </c>
      <c r="K56" s="15">
        <v>2.3480623124999997</v>
      </c>
      <c r="L56" s="16">
        <v>882.72692499999994</v>
      </c>
    </row>
    <row r="57" spans="1:12" ht="15.95" customHeight="1" x14ac:dyDescent="0.2">
      <c r="A57" s="4" t="s">
        <v>131</v>
      </c>
      <c r="B57" s="4" t="s">
        <v>83</v>
      </c>
      <c r="C57" s="4" t="s">
        <v>84</v>
      </c>
      <c r="D57" s="16">
        <v>239.03</v>
      </c>
      <c r="E57" s="15">
        <v>18.908750639999997</v>
      </c>
      <c r="F57" s="20">
        <v>14.501292767499995</v>
      </c>
      <c r="G57" s="15">
        <v>9.7644841499999977</v>
      </c>
      <c r="H57" s="20">
        <v>6.2637974474999991</v>
      </c>
      <c r="I57" s="15">
        <v>4.0529356387499984</v>
      </c>
      <c r="J57" s="46">
        <v>3.16592428807947</v>
      </c>
      <c r="K57" s="15">
        <v>2.4166747874999999</v>
      </c>
      <c r="L57" s="16">
        <v>910.1719149999999</v>
      </c>
    </row>
    <row r="58" spans="1:12" ht="15.95" customHeight="1" x14ac:dyDescent="0.2">
      <c r="A58" s="4" t="s">
        <v>132</v>
      </c>
      <c r="B58" s="4" t="s">
        <v>83</v>
      </c>
      <c r="C58" s="4" t="s">
        <v>84</v>
      </c>
      <c r="D58" s="16">
        <v>239.03</v>
      </c>
      <c r="E58" s="15">
        <v>23.723944799999998</v>
      </c>
      <c r="F58" s="20">
        <v>18.865062474999998</v>
      </c>
      <c r="G58" s="15">
        <v>12.773980499999999</v>
      </c>
      <c r="H58" s="20">
        <v>8.2199700750000009</v>
      </c>
      <c r="I58" s="15">
        <v>5.3319715875</v>
      </c>
      <c r="J58" s="46">
        <v>4.1624462582781465</v>
      </c>
      <c r="K58" s="15">
        <v>3.1690488749999997</v>
      </c>
      <c r="L58" s="16">
        <v>1211.1215500000001</v>
      </c>
    </row>
    <row r="59" spans="1:12" ht="15.95" customHeight="1" x14ac:dyDescent="0.2">
      <c r="A59" s="4" t="s">
        <v>133</v>
      </c>
      <c r="B59" s="4" t="s">
        <v>83</v>
      </c>
      <c r="C59" s="4" t="s">
        <v>84</v>
      </c>
      <c r="D59" s="16">
        <v>239.03</v>
      </c>
      <c r="E59" s="15">
        <v>22.842575999999998</v>
      </c>
      <c r="F59" s="20">
        <v>18.066322</v>
      </c>
      <c r="G59" s="15">
        <v>12.223125</v>
      </c>
      <c r="H59" s="20">
        <v>7.8619140000000005</v>
      </c>
      <c r="I59" s="15">
        <v>5.0978580000000004</v>
      </c>
      <c r="J59" s="46">
        <v>3.9800437748344368</v>
      </c>
      <c r="K59" s="15">
        <v>3.0313349999999999</v>
      </c>
      <c r="L59" s="16">
        <v>1156.0360000000001</v>
      </c>
    </row>
    <row r="60" spans="1:12" ht="15.95" customHeight="1" x14ac:dyDescent="0.2">
      <c r="A60" s="4" t="s">
        <v>134</v>
      </c>
      <c r="B60" s="4" t="s">
        <v>83</v>
      </c>
      <c r="C60" s="4" t="s">
        <v>84</v>
      </c>
      <c r="D60" s="16">
        <v>239.03</v>
      </c>
      <c r="E60" s="15">
        <v>22.334094</v>
      </c>
      <c r="F60" s="20">
        <v>17.605510187499998</v>
      </c>
      <c r="G60" s="15">
        <v>11.905323749999999</v>
      </c>
      <c r="H60" s="20">
        <v>7.6553431874999998</v>
      </c>
      <c r="I60" s="15">
        <v>4.9627924687499991</v>
      </c>
      <c r="J60" s="46">
        <v>3.874811572847682</v>
      </c>
      <c r="K60" s="15">
        <v>2.9518846874999998</v>
      </c>
      <c r="L60" s="16">
        <v>1124.2558749999998</v>
      </c>
    </row>
    <row r="61" spans="1:12" ht="15.95" customHeight="1" x14ac:dyDescent="0.2">
      <c r="A61" s="4" t="s">
        <v>135</v>
      </c>
      <c r="B61" s="4" t="s">
        <v>83</v>
      </c>
      <c r="C61" s="4" t="s">
        <v>84</v>
      </c>
      <c r="D61" s="16">
        <v>239.03</v>
      </c>
      <c r="E61" s="15">
        <v>18.367934399999999</v>
      </c>
      <c r="F61" s="20">
        <v>14.011178049999996</v>
      </c>
      <c r="G61" s="15">
        <v>9.4264739999999989</v>
      </c>
      <c r="H61" s="20">
        <v>6.0440908500000008</v>
      </c>
      <c r="I61" s="15">
        <v>3.9092813250000003</v>
      </c>
      <c r="J61" s="46">
        <v>3.0540003973509933</v>
      </c>
      <c r="K61" s="15">
        <v>2.3321722499999997</v>
      </c>
      <c r="L61" s="16">
        <v>876.37090000000001</v>
      </c>
    </row>
    <row r="62" spans="1:12" ht="15.95" customHeight="1" x14ac:dyDescent="0.2">
      <c r="A62" s="4" t="s">
        <v>136</v>
      </c>
      <c r="B62" s="4" t="s">
        <v>83</v>
      </c>
      <c r="C62" s="4" t="s">
        <v>84</v>
      </c>
      <c r="D62" s="16">
        <v>239.03</v>
      </c>
      <c r="E62" s="15">
        <v>23.54871408</v>
      </c>
      <c r="F62" s="20">
        <v>18.706259634999999</v>
      </c>
      <c r="G62" s="15">
        <v>12.664461299999997</v>
      </c>
      <c r="H62" s="20">
        <v>8.1487825950000001</v>
      </c>
      <c r="I62" s="15">
        <v>5.2854259274999995</v>
      </c>
      <c r="J62" s="46">
        <v>4.1261816225165555</v>
      </c>
      <c r="K62" s="15">
        <v>3.1416690749999994</v>
      </c>
      <c r="L62" s="16">
        <v>1200.1696299999999</v>
      </c>
    </row>
    <row r="63" spans="1:12" ht="15.95" customHeight="1" x14ac:dyDescent="0.2">
      <c r="A63" s="4" t="s">
        <v>137</v>
      </c>
      <c r="B63" s="4" t="s">
        <v>83</v>
      </c>
      <c r="C63" s="4" t="s">
        <v>84</v>
      </c>
      <c r="D63" s="16">
        <v>454.5672624</v>
      </c>
      <c r="E63" s="15">
        <v>45.456726240000002</v>
      </c>
      <c r="F63" s="20">
        <v>38.560395655000001</v>
      </c>
      <c r="G63" s="15">
        <v>26.356968900000002</v>
      </c>
      <c r="H63" s="20">
        <v>17.048912534999999</v>
      </c>
      <c r="I63" s="15">
        <v>11.1047416575</v>
      </c>
      <c r="J63" s="46">
        <v>8.6601245364238419</v>
      </c>
      <c r="K63" s="15">
        <v>6.564795975</v>
      </c>
      <c r="L63" s="16">
        <v>2569.4203899999998</v>
      </c>
    </row>
    <row r="64" spans="1:12" ht="15.95" customHeight="1" x14ac:dyDescent="0.2">
      <c r="A64" s="4" t="s">
        <v>138</v>
      </c>
      <c r="B64" s="4" t="s">
        <v>83</v>
      </c>
      <c r="C64" s="4" t="s">
        <v>84</v>
      </c>
      <c r="D64" s="16">
        <v>240.96831599999996</v>
      </c>
      <c r="E64" s="15">
        <v>24.096831599999998</v>
      </c>
      <c r="F64" s="20">
        <v>19.202991137499996</v>
      </c>
      <c r="G64" s="15">
        <v>13.007034749999999</v>
      </c>
      <c r="H64" s="20">
        <v>8.3714553374999987</v>
      </c>
      <c r="I64" s="15">
        <v>5.4310196437499991</v>
      </c>
      <c r="J64" s="46">
        <v>4.2396165397350991</v>
      </c>
      <c r="K64" s="15">
        <v>3.2273124374999993</v>
      </c>
      <c r="L64" s="16">
        <v>1234.4269749999999</v>
      </c>
    </row>
    <row r="65" spans="1:12" ht="15.95" customHeight="1" x14ac:dyDescent="0.2">
      <c r="A65" s="4" t="s">
        <v>139</v>
      </c>
      <c r="B65" s="4" t="s">
        <v>83</v>
      </c>
      <c r="C65" s="4" t="s">
        <v>84</v>
      </c>
      <c r="D65" s="16">
        <v>239.03</v>
      </c>
      <c r="E65" s="15">
        <v>19.384898400000001</v>
      </c>
      <c r="F65" s="20">
        <v>14.932801674999999</v>
      </c>
      <c r="G65" s="15">
        <v>10.062076499999998</v>
      </c>
      <c r="H65" s="20">
        <v>6.4572324750000014</v>
      </c>
      <c r="I65" s="15">
        <v>4.1794123875000002</v>
      </c>
      <c r="J65" s="46">
        <v>3.2644648013245035</v>
      </c>
      <c r="K65" s="15">
        <v>2.4910728749999995</v>
      </c>
      <c r="L65" s="16">
        <v>939.93115</v>
      </c>
    </row>
    <row r="66" spans="1:12" ht="15.95" customHeight="1" x14ac:dyDescent="0.2">
      <c r="A66" s="4" t="s">
        <v>140</v>
      </c>
      <c r="B66" s="4" t="s">
        <v>83</v>
      </c>
      <c r="C66" s="4" t="s">
        <v>84</v>
      </c>
      <c r="D66" s="16">
        <v>239.03</v>
      </c>
      <c r="E66" s="15">
        <v>18.908750639999997</v>
      </c>
      <c r="F66" s="20">
        <v>14.501292767499995</v>
      </c>
      <c r="G66" s="15">
        <v>9.7644841499999977</v>
      </c>
      <c r="H66" s="20">
        <v>6.2637974474999991</v>
      </c>
      <c r="I66" s="15">
        <v>4.0529356387499984</v>
      </c>
      <c r="J66" s="46">
        <v>3.16592428807947</v>
      </c>
      <c r="K66" s="15">
        <v>2.4166747874999999</v>
      </c>
      <c r="L66" s="16">
        <v>910.1719149999999</v>
      </c>
    </row>
    <row r="67" spans="1:12" ht="15.95" customHeight="1" x14ac:dyDescent="0.2">
      <c r="A67" s="4" t="s">
        <v>141</v>
      </c>
      <c r="B67" s="4" t="s">
        <v>83</v>
      </c>
      <c r="C67" s="4" t="s">
        <v>84</v>
      </c>
      <c r="D67" s="16">
        <v>239.03</v>
      </c>
      <c r="E67" s="15">
        <v>16.367905199999999</v>
      </c>
      <c r="F67" s="20">
        <v>12.198651587499997</v>
      </c>
      <c r="G67" s="15">
        <v>8.1764557499999988</v>
      </c>
      <c r="H67" s="20">
        <v>5.2315789874999998</v>
      </c>
      <c r="I67" s="15">
        <v>3.3780235687499993</v>
      </c>
      <c r="J67" s="46">
        <v>2.640087069536424</v>
      </c>
      <c r="K67" s="15">
        <v>2.0196676874999997</v>
      </c>
      <c r="L67" s="16">
        <v>708.83874999999989</v>
      </c>
    </row>
    <row r="68" spans="1:12" ht="15.95" customHeight="1" x14ac:dyDescent="0.2">
      <c r="A68" s="4" t="s">
        <v>142</v>
      </c>
      <c r="B68" s="4" t="s">
        <v>83</v>
      </c>
      <c r="C68" s="4" t="s">
        <v>84</v>
      </c>
      <c r="D68" s="16">
        <v>243.7862624</v>
      </c>
      <c r="E68" s="15">
        <v>24.378626240000003</v>
      </c>
      <c r="F68" s="20">
        <v>19.458367529999993</v>
      </c>
      <c r="G68" s="15">
        <v>13.183156399999996</v>
      </c>
      <c r="H68" s="20">
        <v>8.4859344100000005</v>
      </c>
      <c r="I68" s="15">
        <v>5.5058713449999992</v>
      </c>
      <c r="J68" s="46">
        <v>4.2979349668874169</v>
      </c>
      <c r="K68" s="15">
        <v>3.2713428499999995</v>
      </c>
      <c r="L68" s="16">
        <v>1252.0391399999999</v>
      </c>
    </row>
    <row r="69" spans="1:12" ht="15.95" customHeight="1" x14ac:dyDescent="0.2">
      <c r="A69" s="4" t="s">
        <v>143</v>
      </c>
      <c r="B69" s="4" t="s">
        <v>83</v>
      </c>
      <c r="C69" s="4" t="s">
        <v>84</v>
      </c>
      <c r="D69" s="16">
        <v>239.03</v>
      </c>
      <c r="E69" s="15">
        <v>18.232339199999998</v>
      </c>
      <c r="F69" s="20">
        <v>13.888294899999996</v>
      </c>
      <c r="G69" s="15">
        <v>9.3417269999999988</v>
      </c>
      <c r="H69" s="20">
        <v>5.9890053000000005</v>
      </c>
      <c r="I69" s="15">
        <v>3.8732638499999994</v>
      </c>
      <c r="J69" s="46">
        <v>3.0259384768211923</v>
      </c>
      <c r="K69" s="15">
        <v>2.3109854999999997</v>
      </c>
      <c r="L69" s="16">
        <v>867.89619999999991</v>
      </c>
    </row>
    <row r="70" spans="1:12" ht="15.95" customHeight="1" x14ac:dyDescent="0.2">
      <c r="A70" s="4" t="s">
        <v>144</v>
      </c>
      <c r="B70" s="4" t="s">
        <v>83</v>
      </c>
      <c r="C70" s="4" t="s">
        <v>84</v>
      </c>
      <c r="D70" s="16">
        <v>239.03</v>
      </c>
      <c r="E70" s="15">
        <v>20.774749199999999</v>
      </c>
      <c r="F70" s="20">
        <v>16.192353962499997</v>
      </c>
      <c r="G70" s="15">
        <v>10.930733249999999</v>
      </c>
      <c r="H70" s="20">
        <v>7.0218593624999999</v>
      </c>
      <c r="I70" s="15">
        <v>4.5485915062499993</v>
      </c>
      <c r="J70" s="46">
        <v>3.5520994867549667</v>
      </c>
      <c r="K70" s="15" t="e">
        <v>#NAME?</v>
      </c>
      <c r="L70" s="16">
        <v>1026.7968249999999</v>
      </c>
    </row>
    <row r="71" spans="1:12" ht="15.95" customHeight="1" x14ac:dyDescent="0.2">
      <c r="A71" s="4" t="s">
        <v>145</v>
      </c>
      <c r="B71" s="4" t="s">
        <v>83</v>
      </c>
      <c r="C71" s="4" t="s">
        <v>84</v>
      </c>
      <c r="D71" s="16">
        <v>496.47660959999996</v>
      </c>
      <c r="E71" s="15">
        <v>49.647660959999996</v>
      </c>
      <c r="F71" s="20">
        <v>42.358430245000008</v>
      </c>
      <c r="G71" s="15">
        <v>28.976303099999999</v>
      </c>
      <c r="H71" s="20">
        <v>18.751479764999999</v>
      </c>
      <c r="I71" s="15">
        <v>12.2179586925</v>
      </c>
      <c r="J71" s="46">
        <v>9.5274537417218532</v>
      </c>
      <c r="K71" s="15">
        <v>7.2196295249999993</v>
      </c>
      <c r="L71" s="16">
        <v>2831.3538100000001</v>
      </c>
    </row>
    <row r="72" spans="1:12" ht="15.95" customHeight="1" x14ac:dyDescent="0.2">
      <c r="A72" s="4" t="s">
        <v>146</v>
      </c>
      <c r="B72" s="4" t="s">
        <v>83</v>
      </c>
      <c r="C72" s="4" t="s">
        <v>84</v>
      </c>
      <c r="D72" s="16">
        <v>428.05318559999995</v>
      </c>
      <c r="E72" s="15">
        <v>42.805318559999996</v>
      </c>
      <c r="F72" s="20">
        <v>36.157557445000002</v>
      </c>
      <c r="G72" s="15">
        <v>24.699839099999998</v>
      </c>
      <c r="H72" s="20">
        <v>15.971778165000002</v>
      </c>
      <c r="I72" s="15">
        <v>10.4004614925</v>
      </c>
      <c r="J72" s="46">
        <v>8.1114060596026487</v>
      </c>
      <c r="K72" s="15">
        <v>6.1505135249999991</v>
      </c>
      <c r="L72" s="16">
        <v>2403.70741</v>
      </c>
    </row>
    <row r="73" spans="1:12" ht="15.95" customHeight="1" x14ac:dyDescent="0.2">
      <c r="A73" s="4" t="s">
        <v>147</v>
      </c>
      <c r="B73" s="4" t="s">
        <v>83</v>
      </c>
      <c r="C73" s="4" t="s">
        <v>84</v>
      </c>
      <c r="D73" s="16">
        <v>268.68362719999999</v>
      </c>
      <c r="E73" s="15">
        <v>26.86836272</v>
      </c>
      <c r="F73" s="20">
        <v>21.714691214999995</v>
      </c>
      <c r="G73" s="15">
        <v>14.739241699999997</v>
      </c>
      <c r="H73" s="20">
        <v>9.4973898549999998</v>
      </c>
      <c r="I73" s="15">
        <v>6.1672075975</v>
      </c>
      <c r="J73" s="46">
        <v>4.8131949999999994</v>
      </c>
      <c r="K73" s="15">
        <v>3.6603641749999998</v>
      </c>
      <c r="L73" s="16">
        <v>1407.6476700000001</v>
      </c>
    </row>
    <row r="74" spans="1:12" ht="15.95" customHeight="1" x14ac:dyDescent="0.2">
      <c r="A74" s="4" t="s">
        <v>148</v>
      </c>
      <c r="B74" s="4" t="s">
        <v>83</v>
      </c>
      <c r="C74" s="4" t="s">
        <v>84</v>
      </c>
      <c r="D74" s="16">
        <v>239.03</v>
      </c>
      <c r="E74" s="15">
        <v>19.995076799999996</v>
      </c>
      <c r="F74" s="20">
        <v>15.485775849999996</v>
      </c>
      <c r="G74" s="15">
        <v>10.443437999999997</v>
      </c>
      <c r="H74" s="20">
        <v>6.7051174500000004</v>
      </c>
      <c r="I74" s="15">
        <v>4.3414910249999998</v>
      </c>
      <c r="J74" s="46">
        <v>3.390743443708609</v>
      </c>
      <c r="K74" s="15">
        <v>2.5864132499999992</v>
      </c>
      <c r="L74" s="16">
        <v>978.06729999999993</v>
      </c>
    </row>
    <row r="75" spans="1:12" ht="15.95" customHeight="1" x14ac:dyDescent="0.2">
      <c r="A75" s="4" t="s">
        <v>149</v>
      </c>
      <c r="B75" s="4" t="s">
        <v>83</v>
      </c>
      <c r="C75" s="4" t="s">
        <v>84</v>
      </c>
      <c r="D75" s="16">
        <v>239.03</v>
      </c>
      <c r="E75" s="15">
        <v>23.723944799999998</v>
      </c>
      <c r="F75" s="20">
        <v>18.865062474999998</v>
      </c>
      <c r="G75" s="15">
        <v>12.773980499999999</v>
      </c>
      <c r="H75" s="20">
        <v>8.2199700750000009</v>
      </c>
      <c r="I75" s="15">
        <v>5.3319715875</v>
      </c>
      <c r="J75" s="46">
        <v>4.1624462582781465</v>
      </c>
      <c r="K75" s="15">
        <v>3.1690488749999997</v>
      </c>
      <c r="L75" s="16">
        <v>1211.1215500000001</v>
      </c>
    </row>
    <row r="76" spans="1:12" ht="15.95" customHeight="1" x14ac:dyDescent="0.2">
      <c r="A76" s="4" t="s">
        <v>150</v>
      </c>
      <c r="B76" s="4" t="s">
        <v>83</v>
      </c>
      <c r="C76" s="4" t="s">
        <v>84</v>
      </c>
      <c r="D76" s="16">
        <v>239.03</v>
      </c>
      <c r="E76" s="15">
        <v>16.876387199999996</v>
      </c>
      <c r="F76" s="20">
        <v>12.659463399999998</v>
      </c>
      <c r="G76" s="15">
        <v>8.4942569999999993</v>
      </c>
      <c r="H76" s="20">
        <v>5.4381497999999997</v>
      </c>
      <c r="I76" s="15">
        <v>3.5130890999999993</v>
      </c>
      <c r="J76" s="46">
        <v>2.7453192715231789</v>
      </c>
      <c r="K76" s="15">
        <v>2.0991179999999998</v>
      </c>
      <c r="L76" s="16">
        <v>783.14919999999995</v>
      </c>
    </row>
    <row r="77" spans="1:12" ht="15.95" customHeight="1" x14ac:dyDescent="0.2">
      <c r="A77" s="4" t="s">
        <v>151</v>
      </c>
      <c r="B77" s="4" t="s">
        <v>83</v>
      </c>
      <c r="C77" s="4" t="s">
        <v>84</v>
      </c>
      <c r="D77" s="16">
        <v>239.03</v>
      </c>
      <c r="E77" s="15">
        <v>20.232368399999999</v>
      </c>
      <c r="F77" s="20">
        <v>15.700821362499999</v>
      </c>
      <c r="G77" s="15">
        <v>10.591745249999999</v>
      </c>
      <c r="H77" s="20">
        <v>6.8015171625000006</v>
      </c>
      <c r="I77" s="15">
        <v>4.4045216062500003</v>
      </c>
      <c r="J77" s="46">
        <v>3.4398518046357616</v>
      </c>
      <c r="K77" s="15">
        <v>2.6234900625000002</v>
      </c>
      <c r="L77" s="16">
        <v>992.89802499999996</v>
      </c>
    </row>
    <row r="78" spans="1:12" ht="15.95" customHeight="1" x14ac:dyDescent="0.2">
      <c r="A78" s="4" t="s">
        <v>152</v>
      </c>
      <c r="B78" s="4" t="s">
        <v>83</v>
      </c>
      <c r="C78" s="4" t="s">
        <v>84</v>
      </c>
      <c r="D78" s="16">
        <v>434.04023519999993</v>
      </c>
      <c r="E78" s="15">
        <v>43.404023519999988</v>
      </c>
      <c r="F78" s="20">
        <v>36.700133815000001</v>
      </c>
      <c r="G78" s="15">
        <v>25.074029699999997</v>
      </c>
      <c r="H78" s="20">
        <v>16.215002054999999</v>
      </c>
      <c r="I78" s="15">
        <v>10.559492497499997</v>
      </c>
      <c r="J78" s="46">
        <v>8.2353102317880786</v>
      </c>
      <c r="K78" s="15">
        <v>6.2440611749999988</v>
      </c>
      <c r="L78" s="16">
        <v>2441.1264699999997</v>
      </c>
    </row>
    <row r="79" spans="1:12" ht="15.95" customHeight="1" x14ac:dyDescent="0.2">
      <c r="A79" s="4" t="s">
        <v>153</v>
      </c>
      <c r="B79" s="4" t="s">
        <v>83</v>
      </c>
      <c r="C79" s="4" t="s">
        <v>84</v>
      </c>
      <c r="D79" s="16">
        <v>239.03</v>
      </c>
      <c r="E79" s="15">
        <v>18.808618800000001</v>
      </c>
      <c r="F79" s="20">
        <v>14.410548287499997</v>
      </c>
      <c r="G79" s="15">
        <v>9.7019017499999993</v>
      </c>
      <c r="H79" s="20">
        <v>6.2231188874999992</v>
      </c>
      <c r="I79" s="15">
        <v>4.0263381187499991</v>
      </c>
      <c r="J79" s="46">
        <v>3.1452016390728472</v>
      </c>
      <c r="K79" s="15">
        <v>2.4010291874999994</v>
      </c>
      <c r="L79" s="16">
        <v>903.9136749999999</v>
      </c>
    </row>
    <row r="80" spans="1:12" ht="15.95" customHeight="1" x14ac:dyDescent="0.2">
      <c r="A80" s="4" t="s">
        <v>154</v>
      </c>
      <c r="B80" s="4" t="s">
        <v>83</v>
      </c>
      <c r="C80" s="4" t="s">
        <v>84</v>
      </c>
      <c r="D80" s="16">
        <v>239.03</v>
      </c>
      <c r="E80" s="15">
        <v>21.09670088</v>
      </c>
      <c r="F80" s="20">
        <v>16.484122672499996</v>
      </c>
      <c r="G80" s="15">
        <v>11.131953049999998</v>
      </c>
      <c r="H80" s="20">
        <v>7.1526522324999995</v>
      </c>
      <c r="I80" s="15">
        <v>4.6341099212500003</v>
      </c>
      <c r="J80" s="46">
        <v>3.6187285596026486</v>
      </c>
      <c r="K80" s="15">
        <v>2.7585420124999995</v>
      </c>
      <c r="L80" s="16">
        <v>1046.9188049999998</v>
      </c>
    </row>
    <row r="81" spans="1:12" ht="15.95" customHeight="1" x14ac:dyDescent="0.2">
      <c r="A81" s="4" t="s">
        <v>155</v>
      </c>
      <c r="B81" s="4" t="s">
        <v>83</v>
      </c>
      <c r="C81" s="4" t="s">
        <v>84</v>
      </c>
      <c r="D81" s="16">
        <v>441.73787039999996</v>
      </c>
      <c r="E81" s="15">
        <v>44.173787039999993</v>
      </c>
      <c r="F81" s="20">
        <v>37.397732004999995</v>
      </c>
      <c r="G81" s="15">
        <v>25.555131899999999</v>
      </c>
      <c r="H81" s="20">
        <v>16.527718485000001</v>
      </c>
      <c r="I81" s="15">
        <v>10.7639609325</v>
      </c>
      <c r="J81" s="46">
        <v>8.3946155960264903</v>
      </c>
      <c r="K81" s="15">
        <v>6.3643367249999994</v>
      </c>
      <c r="L81" s="16">
        <v>2489.2366899999997</v>
      </c>
    </row>
    <row r="82" spans="1:12" ht="15.95" customHeight="1" x14ac:dyDescent="0.2">
      <c r="A82" s="4" t="s">
        <v>156</v>
      </c>
      <c r="B82" s="4" t="s">
        <v>83</v>
      </c>
      <c r="C82" s="4" t="s">
        <v>84</v>
      </c>
      <c r="D82" s="16">
        <v>258.1211088</v>
      </c>
      <c r="E82" s="15">
        <v>25.812110879999999</v>
      </c>
      <c r="F82" s="20">
        <v>20.757462984999997</v>
      </c>
      <c r="G82" s="15">
        <v>14.079084299999996</v>
      </c>
      <c r="H82" s="20">
        <v>9.0682875449999987</v>
      </c>
      <c r="I82" s="15">
        <v>5.8866407024999994</v>
      </c>
      <c r="J82" s="46">
        <v>4.5945998344370844</v>
      </c>
      <c r="K82" s="15">
        <v>3.4953248249999995</v>
      </c>
      <c r="L82" s="16">
        <v>1341.63193</v>
      </c>
    </row>
    <row r="83" spans="1:12" ht="15.95" customHeight="1" x14ac:dyDescent="0.2">
      <c r="A83" s="4" t="s">
        <v>157</v>
      </c>
      <c r="B83" s="4" t="s">
        <v>83</v>
      </c>
      <c r="C83" s="4" t="s">
        <v>84</v>
      </c>
      <c r="D83" s="16">
        <v>470.81782559999999</v>
      </c>
      <c r="E83" s="15">
        <v>47.081782560000008</v>
      </c>
      <c r="F83" s="20">
        <v>40.033102945000003</v>
      </c>
      <c r="G83" s="15">
        <v>27.372629100000001</v>
      </c>
      <c r="H83" s="20">
        <v>17.709091664999999</v>
      </c>
      <c r="I83" s="15">
        <v>11.536397242499998</v>
      </c>
      <c r="J83" s="46">
        <v>8.9964358609271535</v>
      </c>
      <c r="K83" s="15">
        <v>6.8187110249999998</v>
      </c>
      <c r="L83" s="16">
        <v>2670.9864100000004</v>
      </c>
    </row>
    <row r="84" spans="1:12" ht="15.95" customHeight="1" x14ac:dyDescent="0.2">
      <c r="A84" s="4" t="s">
        <v>158</v>
      </c>
      <c r="B84" s="4" t="s">
        <v>83</v>
      </c>
      <c r="C84" s="4" t="s">
        <v>84</v>
      </c>
      <c r="D84" s="16">
        <v>414.79614720000001</v>
      </c>
      <c r="E84" s="15">
        <v>41.479614720000001</v>
      </c>
      <c r="F84" s="20">
        <v>34.956138339999988</v>
      </c>
      <c r="G84" s="15">
        <v>23.871274199999995</v>
      </c>
      <c r="H84" s="20">
        <v>15.43321098</v>
      </c>
      <c r="I84" s="15">
        <v>10.04832141</v>
      </c>
      <c r="J84" s="46">
        <v>7.8370468211920521</v>
      </c>
      <c r="K84" s="15">
        <v>5.9433722999999992</v>
      </c>
      <c r="L84" s="16">
        <v>2320.8509199999999</v>
      </c>
    </row>
    <row r="85" spans="1:12" ht="15.95" customHeight="1" x14ac:dyDescent="0.2">
      <c r="A85" s="4" t="s">
        <v>159</v>
      </c>
      <c r="B85" s="4" t="s">
        <v>83</v>
      </c>
      <c r="C85" s="4" t="s">
        <v>84</v>
      </c>
      <c r="D85" s="16">
        <v>239.03</v>
      </c>
      <c r="E85" s="15">
        <v>17.588261999999997</v>
      </c>
      <c r="F85" s="20">
        <v>13.304599937499999</v>
      </c>
      <c r="G85" s="15">
        <v>8.9391787499999982</v>
      </c>
      <c r="H85" s="20">
        <v>5.7273489375000004</v>
      </c>
      <c r="I85" s="15">
        <v>3.7021808437499999</v>
      </c>
      <c r="J85" s="46">
        <v>2.8926443543046352</v>
      </c>
      <c r="K85" s="15">
        <v>2.2103484375</v>
      </c>
      <c r="L85" s="16">
        <v>827.64137499999993</v>
      </c>
    </row>
    <row r="86" spans="1:12" ht="15.95" customHeight="1" x14ac:dyDescent="0.2">
      <c r="A86" s="4" t="s">
        <v>160</v>
      </c>
      <c r="B86" s="4" t="s">
        <v>83</v>
      </c>
      <c r="C86" s="4" t="s">
        <v>84</v>
      </c>
      <c r="D86" s="16">
        <v>239.03</v>
      </c>
      <c r="E86" s="15">
        <v>19.587769680000001</v>
      </c>
      <c r="F86" s="20">
        <v>15.116653772499999</v>
      </c>
      <c r="G86" s="15">
        <v>10.188871049999999</v>
      </c>
      <c r="H86" s="20">
        <v>6.5396489325000005</v>
      </c>
      <c r="I86" s="15">
        <v>4.2333000712499995</v>
      </c>
      <c r="J86" s="46">
        <v>3.306449751655629</v>
      </c>
      <c r="K86" s="15">
        <v>2.5227715124999994</v>
      </c>
      <c r="L86" s="16">
        <v>952.61060499999996</v>
      </c>
    </row>
    <row r="87" spans="1:12" ht="15.95" customHeight="1" x14ac:dyDescent="0.2">
      <c r="A87" s="4" t="s">
        <v>161</v>
      </c>
      <c r="B87" s="4" t="s">
        <v>83</v>
      </c>
      <c r="C87" s="4" t="s">
        <v>84</v>
      </c>
      <c r="D87" s="16">
        <v>239.03</v>
      </c>
      <c r="E87" s="15">
        <v>19.81410936</v>
      </c>
      <c r="F87" s="20">
        <v>15.321774107499996</v>
      </c>
      <c r="G87" s="15">
        <v>10.33033335</v>
      </c>
      <c r="H87" s="20">
        <v>6.6315994275000003</v>
      </c>
      <c r="I87" s="15">
        <v>4.2934215487499996</v>
      </c>
      <c r="J87" s="46">
        <v>3.3532915728476822</v>
      </c>
      <c r="K87" s="15">
        <v>2.5581370875</v>
      </c>
      <c r="L87" s="16">
        <v>966.75683499999991</v>
      </c>
    </row>
    <row r="88" spans="1:12" ht="15.95" customHeight="1" x14ac:dyDescent="0.2">
      <c r="A88" s="4" t="s">
        <v>162</v>
      </c>
      <c r="B88" s="4" t="s">
        <v>83</v>
      </c>
      <c r="C88" s="4"/>
      <c r="D88" s="16">
        <v>612.79643039999996</v>
      </c>
      <c r="E88" s="15">
        <v>61.279643039999996</v>
      </c>
      <c r="F88" s="20">
        <v>52.899914004999992</v>
      </c>
      <c r="G88" s="15">
        <v>36.246291900000003</v>
      </c>
      <c r="H88" s="20">
        <v>23.476972484999997</v>
      </c>
      <c r="I88" s="15">
        <v>15.307703932499999</v>
      </c>
      <c r="J88" s="46">
        <v>11.934734801324502</v>
      </c>
      <c r="K88" s="15">
        <v>9.0371267250000002</v>
      </c>
      <c r="L88" s="16">
        <v>3558.3526899999997</v>
      </c>
    </row>
    <row r="89" spans="1:12" ht="15.95" customHeight="1" x14ac:dyDescent="0.2">
      <c r="A89" s="4" t="s">
        <v>163</v>
      </c>
      <c r="B89" s="4" t="s">
        <v>83</v>
      </c>
      <c r="C89" s="4" t="s">
        <v>84</v>
      </c>
      <c r="D89" s="16">
        <v>386.57148480000001</v>
      </c>
      <c r="E89" s="15">
        <v>38.657148480000004</v>
      </c>
      <c r="F89" s="20">
        <v>32.398278309999995</v>
      </c>
      <c r="G89" s="15">
        <v>22.107232800000002</v>
      </c>
      <c r="H89" s="20">
        <v>14.28658407</v>
      </c>
      <c r="I89" s="15">
        <v>9.2986038149999999</v>
      </c>
      <c r="J89" s="46">
        <v>7.2529271523178798</v>
      </c>
      <c r="K89" s="15">
        <v>5.5023619500000001</v>
      </c>
      <c r="L89" s="16">
        <v>2144.4467799999998</v>
      </c>
    </row>
    <row r="90" spans="1:12" ht="15.95" customHeight="1" x14ac:dyDescent="0.2">
      <c r="A90" s="4" t="s">
        <v>164</v>
      </c>
      <c r="B90" s="4" t="s">
        <v>83</v>
      </c>
      <c r="C90" s="4" t="s">
        <v>84</v>
      </c>
      <c r="D90" s="16">
        <v>239.03</v>
      </c>
      <c r="E90" s="15">
        <v>20.334064799999997</v>
      </c>
      <c r="F90" s="20">
        <v>15.792983724999996</v>
      </c>
      <c r="G90" s="15">
        <v>10.655305499999999</v>
      </c>
      <c r="H90" s="20">
        <v>6.8428313249999997</v>
      </c>
      <c r="I90" s="15">
        <v>4.4315347124999995</v>
      </c>
      <c r="J90" s="46">
        <v>3.4608982450331123</v>
      </c>
      <c r="K90" s="15">
        <v>2.6393801249999997</v>
      </c>
      <c r="L90" s="16">
        <v>999.25404999999989</v>
      </c>
    </row>
    <row r="91" spans="1:12" ht="15.95" customHeight="1" x14ac:dyDescent="0.2">
      <c r="A91" s="4" t="s">
        <v>165</v>
      </c>
      <c r="B91" s="4" t="s">
        <v>83</v>
      </c>
      <c r="C91" s="4" t="s">
        <v>84</v>
      </c>
      <c r="D91" s="16">
        <v>505.02953760000003</v>
      </c>
      <c r="E91" s="15">
        <v>50.502953760000004</v>
      </c>
      <c r="F91" s="20">
        <v>43.133539344999996</v>
      </c>
      <c r="G91" s="15">
        <v>29.510861099999996</v>
      </c>
      <c r="H91" s="20">
        <v>19.098942464999997</v>
      </c>
      <c r="I91" s="15">
        <v>12.445145842499999</v>
      </c>
      <c r="J91" s="46">
        <v>9.7044597019867549</v>
      </c>
      <c r="K91" s="15">
        <v>7.3532690249999995</v>
      </c>
      <c r="L91" s="16">
        <v>2884.8096099999998</v>
      </c>
    </row>
    <row r="92" spans="1:12" ht="15.95" customHeight="1" x14ac:dyDescent="0.2">
      <c r="A92" s="4" t="s">
        <v>166</v>
      </c>
      <c r="B92" s="4" t="s">
        <v>83</v>
      </c>
      <c r="C92" s="4" t="s">
        <v>84</v>
      </c>
      <c r="D92" s="16">
        <v>239.03</v>
      </c>
      <c r="E92" s="15">
        <v>18.537428400000003</v>
      </c>
      <c r="F92" s="20">
        <v>14.164781987499998</v>
      </c>
      <c r="G92" s="15">
        <v>9.5324077499999991</v>
      </c>
      <c r="H92" s="20">
        <v>6.1129477875000005</v>
      </c>
      <c r="I92" s="15">
        <v>3.9543031687500001</v>
      </c>
      <c r="J92" s="46">
        <v>3.0890777980132449</v>
      </c>
      <c r="K92" s="15">
        <v>2.3586556875000002</v>
      </c>
      <c r="L92" s="16">
        <v>886.96427499999993</v>
      </c>
    </row>
    <row r="93" spans="1:12" ht="15.95" customHeight="1" x14ac:dyDescent="0.2">
      <c r="A93" s="4" t="s">
        <v>167</v>
      </c>
      <c r="B93" s="4" t="s">
        <v>83</v>
      </c>
      <c r="C93" s="4" t="s">
        <v>84</v>
      </c>
      <c r="D93" s="16">
        <v>474.2389968</v>
      </c>
      <c r="E93" s="15">
        <v>47.423899679999998</v>
      </c>
      <c r="F93" s="20">
        <v>40.343146585</v>
      </c>
      <c r="G93" s="15">
        <v>27.586452299999998</v>
      </c>
      <c r="H93" s="20">
        <v>17.848076744999997</v>
      </c>
      <c r="I93" s="15">
        <v>11.627272102499999</v>
      </c>
      <c r="J93" s="46">
        <v>9.0672382450331117</v>
      </c>
      <c r="K93" s="15">
        <v>6.8721668249999999</v>
      </c>
      <c r="L93" s="16">
        <v>2692.3687299999997</v>
      </c>
    </row>
    <row r="94" spans="1:12" ht="15.95" customHeight="1" x14ac:dyDescent="0.2">
      <c r="A94" s="4" t="s">
        <v>168</v>
      </c>
      <c r="B94" s="4" t="s">
        <v>83</v>
      </c>
      <c r="C94" s="4" t="s">
        <v>84</v>
      </c>
      <c r="D94" s="16">
        <v>239.03</v>
      </c>
      <c r="E94" s="15">
        <v>22.706980799999997</v>
      </c>
      <c r="F94" s="20">
        <v>17.943438849999996</v>
      </c>
      <c r="G94" s="15">
        <v>12.138377999999996</v>
      </c>
      <c r="H94" s="20">
        <v>7.8068284499999985</v>
      </c>
      <c r="I94" s="15">
        <v>5.0618405249999991</v>
      </c>
      <c r="J94" s="46">
        <v>3.9519818543046354</v>
      </c>
      <c r="K94" s="15">
        <v>3.010148249999999</v>
      </c>
      <c r="L94" s="16">
        <v>1147.5612999999998</v>
      </c>
    </row>
    <row r="95" spans="1:12" ht="15.95" customHeight="1" x14ac:dyDescent="0.2">
      <c r="A95" s="4" t="s">
        <v>169</v>
      </c>
      <c r="B95" s="4" t="s">
        <v>83</v>
      </c>
      <c r="C95" s="4" t="s">
        <v>84</v>
      </c>
      <c r="D95" s="16">
        <v>239.03</v>
      </c>
      <c r="E95" s="15">
        <v>16.367905199999999</v>
      </c>
      <c r="F95" s="20">
        <v>12.198651587499997</v>
      </c>
      <c r="G95" s="15">
        <v>8.1764557499999988</v>
      </c>
      <c r="H95" s="20">
        <v>5.2315789874999998</v>
      </c>
      <c r="I95" s="15">
        <v>3.3780235687499993</v>
      </c>
      <c r="J95" s="46">
        <v>2.640087069536424</v>
      </c>
      <c r="K95" s="15">
        <v>2.0196676874999997</v>
      </c>
      <c r="L95" s="16">
        <v>751.36907499999995</v>
      </c>
    </row>
    <row r="96" spans="1:12" ht="15.95" customHeight="1" x14ac:dyDescent="0.2">
      <c r="A96" s="4" t="s">
        <v>170</v>
      </c>
      <c r="B96" s="4" t="s">
        <v>83</v>
      </c>
      <c r="C96" s="4" t="s">
        <v>84</v>
      </c>
      <c r="D96" s="16">
        <v>239.03</v>
      </c>
      <c r="E96" s="15">
        <v>18.192008320000003</v>
      </c>
      <c r="F96" s="20">
        <v>13.851745039999999</v>
      </c>
      <c r="G96" s="15">
        <v>9.3165201999999994</v>
      </c>
      <c r="H96" s="20">
        <v>5.97262088</v>
      </c>
      <c r="I96" s="15">
        <v>3.8625509600000001</v>
      </c>
      <c r="J96" s="46">
        <v>3.0175918543046358</v>
      </c>
      <c r="K96" s="15">
        <v>2.3046837999999998</v>
      </c>
      <c r="L96" s="16">
        <v>865.37551999999994</v>
      </c>
    </row>
    <row r="97" spans="1:12" ht="15.95" customHeight="1" x14ac:dyDescent="0.2">
      <c r="A97" s="4" t="s">
        <v>171</v>
      </c>
      <c r="B97" s="4" t="s">
        <v>83</v>
      </c>
      <c r="C97" s="4" t="s">
        <v>84</v>
      </c>
      <c r="D97" s="16">
        <v>260.76173840000001</v>
      </c>
      <c r="E97" s="15">
        <v>26.076173839999999</v>
      </c>
      <c r="F97" s="20">
        <v>20.996770042499993</v>
      </c>
      <c r="G97" s="15">
        <v>14.244123649999999</v>
      </c>
      <c r="H97" s="20">
        <v>9.1755631224999998</v>
      </c>
      <c r="I97" s="15">
        <v>5.9567824262499993</v>
      </c>
      <c r="J97" s="46">
        <v>4.6492486258278136</v>
      </c>
      <c r="K97" s="15">
        <v>3.5365846624999997</v>
      </c>
      <c r="L97" s="16">
        <v>1358.135865</v>
      </c>
    </row>
    <row r="98" spans="1:12" ht="15.95" customHeight="1" x14ac:dyDescent="0.2">
      <c r="A98" s="4" t="s">
        <v>172</v>
      </c>
      <c r="B98" s="4" t="s">
        <v>83</v>
      </c>
      <c r="C98" s="4" t="s">
        <v>84</v>
      </c>
      <c r="D98" s="16">
        <v>239.03</v>
      </c>
      <c r="E98" s="15">
        <v>19.520493599999998</v>
      </c>
      <c r="F98" s="20">
        <v>15.055684824999997</v>
      </c>
      <c r="G98" s="15">
        <v>10.146823499999998</v>
      </c>
      <c r="H98" s="20">
        <v>6.5123180249999999</v>
      </c>
      <c r="I98" s="15">
        <v>4.2154298624999988</v>
      </c>
      <c r="J98" s="46">
        <v>3.2925267218543048</v>
      </c>
      <c r="K98" s="15">
        <v>2.5122596249999996</v>
      </c>
      <c r="L98" s="16">
        <v>948.40584999999987</v>
      </c>
    </row>
    <row r="99" spans="1:12" ht="15.95" customHeight="1" x14ac:dyDescent="0.2">
      <c r="A99" s="4" t="s">
        <v>173</v>
      </c>
      <c r="B99" s="4" t="s">
        <v>83</v>
      </c>
      <c r="C99" s="4" t="s">
        <v>84</v>
      </c>
      <c r="D99" s="16">
        <v>239.03</v>
      </c>
      <c r="E99" s="15">
        <v>18.0411152</v>
      </c>
      <c r="F99" s="20">
        <v>13.714998149999996</v>
      </c>
      <c r="G99" s="15">
        <v>9.222211999999999</v>
      </c>
      <c r="H99" s="20">
        <v>5.9113205499999992</v>
      </c>
      <c r="I99" s="15">
        <v>3.8224699749999997</v>
      </c>
      <c r="J99" s="46">
        <v>2.9863639735099339</v>
      </c>
      <c r="K99" s="15">
        <v>2.2811067499999997</v>
      </c>
      <c r="L99" s="16">
        <v>855.9446999999999</v>
      </c>
    </row>
    <row r="100" spans="1:12" ht="15.95" customHeight="1" x14ac:dyDescent="0.2">
      <c r="A100" s="4" t="s">
        <v>174</v>
      </c>
      <c r="B100" s="4" t="s">
        <v>83</v>
      </c>
      <c r="C100" s="4" t="s">
        <v>84</v>
      </c>
      <c r="D100" s="16">
        <v>239.03</v>
      </c>
      <c r="E100" s="15">
        <v>17.70160568</v>
      </c>
      <c r="F100" s="20">
        <v>13.407317647499996</v>
      </c>
      <c r="G100" s="15">
        <v>9.0100185499999998</v>
      </c>
      <c r="H100" s="20">
        <v>5.7733948074999999</v>
      </c>
      <c r="I100" s="15">
        <v>3.7322877587499996</v>
      </c>
      <c r="J100" s="46">
        <v>2.9161012417218544</v>
      </c>
      <c r="K100" s="15">
        <v>2.2280583875</v>
      </c>
      <c r="L100" s="16">
        <v>834.72535499999992</v>
      </c>
    </row>
    <row r="101" spans="1:12" ht="15.95" customHeight="1" x14ac:dyDescent="0.2">
      <c r="A101" s="4" t="s">
        <v>175</v>
      </c>
      <c r="B101" s="4" t="s">
        <v>83</v>
      </c>
      <c r="C101" s="4" t="s">
        <v>84</v>
      </c>
      <c r="D101" s="16">
        <v>462.26489759999998</v>
      </c>
      <c r="E101" s="15">
        <v>46.22648976</v>
      </c>
      <c r="F101" s="20">
        <v>39.257993845000001</v>
      </c>
      <c r="G101" s="15">
        <v>26.838071099999997</v>
      </c>
      <c r="H101" s="20">
        <v>17.361628965000001</v>
      </c>
      <c r="I101" s="15">
        <v>11.309210092499999</v>
      </c>
      <c r="J101" s="46">
        <v>8.8194299006622519</v>
      </c>
      <c r="K101" s="15">
        <v>6.6850715249999997</v>
      </c>
      <c r="L101" s="16">
        <v>2617.5306099999998</v>
      </c>
    </row>
    <row r="102" spans="1:12" ht="15.95" customHeight="1" x14ac:dyDescent="0.2">
      <c r="A102" s="4" t="s">
        <v>176</v>
      </c>
      <c r="B102" s="4" t="s">
        <v>83</v>
      </c>
      <c r="C102" s="4" t="s">
        <v>364</v>
      </c>
      <c r="D102" s="16">
        <v>239.25946879999998</v>
      </c>
      <c r="E102" s="15">
        <v>23.925946879999998</v>
      </c>
      <c r="F102" s="20">
        <v>19.04812686</v>
      </c>
      <c r="G102" s="15">
        <v>12.900231799999998</v>
      </c>
      <c r="H102" s="20">
        <v>8.302033419999999</v>
      </c>
      <c r="I102" s="15">
        <v>5.3856283899999999</v>
      </c>
      <c r="J102" s="46">
        <v>4.2042513245033115</v>
      </c>
      <c r="K102" s="15">
        <v>3.2006116999999996</v>
      </c>
      <c r="L102" s="16">
        <v>1223.74668</v>
      </c>
    </row>
    <row r="103" spans="1:12" ht="15.95" customHeight="1" x14ac:dyDescent="0.2">
      <c r="A103" s="4" t="s">
        <v>177</v>
      </c>
      <c r="B103" s="4" t="s">
        <v>83</v>
      </c>
      <c r="C103" s="4" t="s">
        <v>84</v>
      </c>
      <c r="D103" s="16">
        <v>239.03</v>
      </c>
      <c r="E103" s="15">
        <v>21.588320399999997</v>
      </c>
      <c r="F103" s="20">
        <v>16.929652862499999</v>
      </c>
      <c r="G103" s="15">
        <v>11.439215249999998</v>
      </c>
      <c r="H103" s="20">
        <v>7.3523726625000005</v>
      </c>
      <c r="I103" s="15">
        <v>4.76469635625</v>
      </c>
      <c r="J103" s="46">
        <v>3.720471009933775</v>
      </c>
      <c r="K103" s="15">
        <v>2.8353575624999996</v>
      </c>
      <c r="L103" s="16">
        <v>1077.645025</v>
      </c>
    </row>
    <row r="104" spans="1:12" ht="15.95" customHeight="1" x14ac:dyDescent="0.2">
      <c r="A104" s="34" t="s">
        <v>742</v>
      </c>
      <c r="B104" s="4" t="s">
        <v>83</v>
      </c>
      <c r="C104" s="4" t="s">
        <v>84</v>
      </c>
      <c r="D104" s="16">
        <v>560.19592320000004</v>
      </c>
      <c r="E104" s="15">
        <v>56.019592320000001</v>
      </c>
      <c r="F104" s="20">
        <v>48.132993039999995</v>
      </c>
      <c r="G104" s="15">
        <v>32.958760199999993</v>
      </c>
      <c r="H104" s="20">
        <v>21.340076879999998</v>
      </c>
      <c r="I104" s="15">
        <v>13.910502960000001</v>
      </c>
      <c r="J104" s="46">
        <v>10.846148145695365</v>
      </c>
      <c r="K104" s="15">
        <v>8.2152437999999997</v>
      </c>
      <c r="L104" s="16">
        <v>3229.5995199999998</v>
      </c>
    </row>
    <row r="105" spans="1:12" ht="15.95" customHeight="1" x14ac:dyDescent="0.2">
      <c r="A105" s="4" t="s">
        <v>179</v>
      </c>
      <c r="B105" s="4" t="s">
        <v>83</v>
      </c>
      <c r="C105" s="4" t="s">
        <v>84</v>
      </c>
      <c r="D105" s="16">
        <v>239.03</v>
      </c>
      <c r="E105" s="15">
        <v>16.740791999999999</v>
      </c>
      <c r="F105" s="20">
        <v>12.536580249999998</v>
      </c>
      <c r="G105" s="15">
        <v>8.4095100000000009</v>
      </c>
      <c r="H105" s="20">
        <v>5.3830642500000003</v>
      </c>
      <c r="I105" s="15">
        <v>3.4770716249999993</v>
      </c>
      <c r="J105" s="46">
        <v>2.7172573509933775</v>
      </c>
      <c r="K105" s="15">
        <v>2.0779312499999998</v>
      </c>
      <c r="L105" s="16">
        <v>774.67449999999997</v>
      </c>
    </row>
    <row r="106" spans="1:12" ht="15.95" customHeight="1" x14ac:dyDescent="0.2">
      <c r="A106" s="4" t="s">
        <v>180</v>
      </c>
      <c r="B106" s="4" t="s">
        <v>83</v>
      </c>
      <c r="C106" s="4" t="s">
        <v>84</v>
      </c>
      <c r="D106" s="16">
        <v>239.03</v>
      </c>
      <c r="E106" s="15">
        <v>16.367905199999999</v>
      </c>
      <c r="F106" s="20">
        <v>12.198651587499997</v>
      </c>
      <c r="G106" s="15">
        <v>8.1764557499999988</v>
      </c>
      <c r="H106" s="20">
        <v>5.2315789874999998</v>
      </c>
      <c r="I106" s="15">
        <v>3.3780235687499993</v>
      </c>
      <c r="J106" s="46">
        <v>2.640087069536424</v>
      </c>
      <c r="K106" s="15">
        <v>2.0196676874999997</v>
      </c>
      <c r="L106" s="16">
        <v>751.36907499999995</v>
      </c>
    </row>
    <row r="107" spans="1:12" ht="15.95" customHeight="1" x14ac:dyDescent="0.2">
      <c r="A107" s="4" t="s">
        <v>181</v>
      </c>
      <c r="B107" s="4" t="s">
        <v>83</v>
      </c>
      <c r="C107" s="4" t="s">
        <v>84</v>
      </c>
      <c r="D107" s="16">
        <v>239.03</v>
      </c>
      <c r="E107" s="15">
        <v>17.757756000000001</v>
      </c>
      <c r="F107" s="20">
        <v>13.458203874999999</v>
      </c>
      <c r="G107" s="15">
        <v>9.0451125000000001</v>
      </c>
      <c r="H107" s="20">
        <v>5.796205875000001</v>
      </c>
      <c r="I107" s="15">
        <v>3.7472026874999997</v>
      </c>
      <c r="J107" s="46">
        <v>2.9277217549668872</v>
      </c>
      <c r="K107" s="15">
        <v>2.2368318749999996</v>
      </c>
      <c r="L107" s="16">
        <v>838.23474999999996</v>
      </c>
    </row>
    <row r="108" spans="1:12" ht="15.95" customHeight="1" x14ac:dyDescent="0.2">
      <c r="A108" s="4" t="s">
        <v>182</v>
      </c>
      <c r="B108" s="4" t="s">
        <v>83</v>
      </c>
      <c r="C108" s="4" t="s">
        <v>84</v>
      </c>
      <c r="D108" s="16">
        <v>239.03</v>
      </c>
      <c r="E108" s="15">
        <v>18.5035296</v>
      </c>
      <c r="F108" s="20">
        <v>14.134061199999998</v>
      </c>
      <c r="G108" s="15">
        <v>9.511220999999999</v>
      </c>
      <c r="H108" s="20">
        <v>6.0991764000000011</v>
      </c>
      <c r="I108" s="15">
        <v>3.9452987999999998</v>
      </c>
      <c r="J108" s="46">
        <v>3.0820623178807947</v>
      </c>
      <c r="K108" s="15">
        <v>2.3533589999999998</v>
      </c>
      <c r="L108" s="16">
        <v>884.84559999999999</v>
      </c>
    </row>
    <row r="109" spans="1:12" ht="15.95" customHeight="1" x14ac:dyDescent="0.2">
      <c r="A109" s="4" t="s">
        <v>183</v>
      </c>
      <c r="B109" s="4" t="s">
        <v>83</v>
      </c>
      <c r="C109" s="4" t="s">
        <v>84</v>
      </c>
      <c r="D109" s="16">
        <v>255.48047919999996</v>
      </c>
      <c r="E109" s="15">
        <v>25.548047919999998</v>
      </c>
      <c r="F109" s="20">
        <v>20.518155927499997</v>
      </c>
      <c r="G109" s="15">
        <v>13.914044949999997</v>
      </c>
      <c r="H109" s="20">
        <v>8.9610119674999993</v>
      </c>
      <c r="I109" s="15">
        <v>5.8164989787499985</v>
      </c>
      <c r="J109" s="46">
        <v>4.5399510430463561</v>
      </c>
      <c r="K109" s="15">
        <v>3.4540649874999994</v>
      </c>
      <c r="L109" s="16">
        <v>1325.1279949999998</v>
      </c>
    </row>
    <row r="110" spans="1:12" ht="15.95" customHeight="1" x14ac:dyDescent="0.2">
      <c r="A110" s="4" t="s">
        <v>184</v>
      </c>
      <c r="B110" s="4" t="s">
        <v>83</v>
      </c>
      <c r="C110" s="4" t="s">
        <v>84</v>
      </c>
      <c r="D110" s="16">
        <v>239.03</v>
      </c>
      <c r="E110" s="15">
        <v>18.232339199999998</v>
      </c>
      <c r="F110" s="20">
        <v>13.888294899999996</v>
      </c>
      <c r="G110" s="15">
        <v>9.3417269999999988</v>
      </c>
      <c r="H110" s="20">
        <v>5.9890053000000005</v>
      </c>
      <c r="I110" s="15">
        <v>3.8732638499999994</v>
      </c>
      <c r="J110" s="46">
        <v>3.0259384768211923</v>
      </c>
      <c r="K110" s="15">
        <v>2.3109854999999997</v>
      </c>
      <c r="L110" s="16">
        <v>867.89619999999991</v>
      </c>
    </row>
    <row r="111" spans="1:12" ht="15.95" customHeight="1" x14ac:dyDescent="0.2">
      <c r="A111" s="4" t="s">
        <v>185</v>
      </c>
      <c r="B111" s="4" t="s">
        <v>83</v>
      </c>
      <c r="C111" s="4" t="s">
        <v>84</v>
      </c>
      <c r="D111" s="16">
        <v>239.03</v>
      </c>
      <c r="E111" s="15">
        <v>17.626159119999997</v>
      </c>
      <c r="F111" s="20">
        <v>13.338944202499997</v>
      </c>
      <c r="G111" s="15">
        <v>8.9628644499999996</v>
      </c>
      <c r="H111" s="20">
        <v>5.7427446424999999</v>
      </c>
      <c r="I111" s="15">
        <v>3.7122472662499995</v>
      </c>
      <c r="J111" s="46">
        <v>2.9004873013245027</v>
      </c>
      <c r="K111" s="15">
        <v>2.2162698624999999</v>
      </c>
      <c r="L111" s="16">
        <v>830.0099449999999</v>
      </c>
    </row>
    <row r="112" spans="1:12" ht="15.95" customHeight="1" x14ac:dyDescent="0.2">
      <c r="A112" s="4" t="s">
        <v>186</v>
      </c>
      <c r="B112" s="4" t="s">
        <v>83</v>
      </c>
      <c r="C112" s="4" t="s">
        <v>84</v>
      </c>
      <c r="D112" s="16">
        <v>239.03</v>
      </c>
      <c r="E112" s="15">
        <v>21.2493324</v>
      </c>
      <c r="F112" s="20">
        <v>16.622444987499996</v>
      </c>
      <c r="G112" s="15">
        <v>11.227347749999998</v>
      </c>
      <c r="H112" s="20">
        <v>7.2146587875000012</v>
      </c>
      <c r="I112" s="15">
        <v>4.6746526687499994</v>
      </c>
      <c r="J112" s="46">
        <v>3.6503162086092713</v>
      </c>
      <c r="K112" s="15">
        <v>2.7823906875</v>
      </c>
      <c r="L112" s="16">
        <v>1056.458275</v>
      </c>
    </row>
    <row r="113" spans="1:12" ht="15.95" customHeight="1" x14ac:dyDescent="0.2">
      <c r="A113" s="4" t="s">
        <v>187</v>
      </c>
      <c r="B113" s="4" t="s">
        <v>83</v>
      </c>
      <c r="C113" s="4" t="s">
        <v>84</v>
      </c>
      <c r="D113" s="16">
        <v>239.03</v>
      </c>
      <c r="E113" s="15">
        <v>20.644021519999999</v>
      </c>
      <c r="F113" s="20">
        <v>16.0738820025</v>
      </c>
      <c r="G113" s="15">
        <v>10.849028449999999</v>
      </c>
      <c r="H113" s="20">
        <v>6.9687512424999998</v>
      </c>
      <c r="I113" s="15">
        <v>4.5138669662499993</v>
      </c>
      <c r="J113" s="46">
        <v>3.5250449172185427</v>
      </c>
      <c r="K113" s="15">
        <v>2.6878108624999997</v>
      </c>
      <c r="L113" s="16">
        <v>1018.6263449999999</v>
      </c>
    </row>
    <row r="114" spans="1:12" ht="15.95" customHeight="1" x14ac:dyDescent="0.2">
      <c r="A114" s="4" t="s">
        <v>188</v>
      </c>
      <c r="B114" s="4" t="s">
        <v>83</v>
      </c>
      <c r="C114" s="4" t="s">
        <v>84</v>
      </c>
      <c r="D114" s="16">
        <v>270.1925584</v>
      </c>
      <c r="E114" s="15">
        <v>27.019255839999996</v>
      </c>
      <c r="F114" s="20">
        <v>21.851438104999993</v>
      </c>
      <c r="G114" s="15">
        <v>14.8335499</v>
      </c>
      <c r="H114" s="20">
        <v>9.5586901850000014</v>
      </c>
      <c r="I114" s="15">
        <v>6.2072885824999995</v>
      </c>
      <c r="J114" s="46">
        <v>4.844422880794701</v>
      </c>
      <c r="K114" s="15">
        <v>3.6839412249999999</v>
      </c>
      <c r="L114" s="16">
        <v>1417.0784899999999</v>
      </c>
    </row>
    <row r="115" spans="1:12" ht="15.95" customHeight="1" x14ac:dyDescent="0.2">
      <c r="A115" s="4" t="s">
        <v>189</v>
      </c>
      <c r="B115" s="4" t="s">
        <v>83</v>
      </c>
      <c r="C115" s="4" t="s">
        <v>84</v>
      </c>
      <c r="D115" s="16">
        <v>239.03</v>
      </c>
      <c r="E115" s="15">
        <v>19.215404400000001</v>
      </c>
      <c r="F115" s="20">
        <v>14.779197737499999</v>
      </c>
      <c r="G115" s="15">
        <v>9.9561427499999997</v>
      </c>
      <c r="H115" s="20">
        <v>6.3883755375000018</v>
      </c>
      <c r="I115" s="15">
        <v>4.1343905437499995</v>
      </c>
      <c r="J115" s="46">
        <v>3.2293874006622523</v>
      </c>
      <c r="K115" s="15">
        <v>2.4645894374999999</v>
      </c>
      <c r="L115" s="16">
        <v>929.33777499999997</v>
      </c>
    </row>
    <row r="116" spans="1:12" ht="15.95" customHeight="1" x14ac:dyDescent="0.2">
      <c r="A116" s="4" t="s">
        <v>190</v>
      </c>
      <c r="B116" s="4" t="s">
        <v>83</v>
      </c>
      <c r="C116" s="4" t="s">
        <v>84</v>
      </c>
      <c r="D116" s="16">
        <v>510.16129439999997</v>
      </c>
      <c r="E116" s="15">
        <v>51.016129439999993</v>
      </c>
      <c r="F116" s="20">
        <v>43.598604805000001</v>
      </c>
      <c r="G116" s="15">
        <v>29.831595899999996</v>
      </c>
      <c r="H116" s="20">
        <v>19.307420084999997</v>
      </c>
      <c r="I116" s="15">
        <v>12.581458132499998</v>
      </c>
      <c r="J116" s="46">
        <v>9.8106632781456948</v>
      </c>
      <c r="K116" s="15">
        <v>7.4334527249999995</v>
      </c>
      <c r="L116" s="16">
        <v>2916.8830899999998</v>
      </c>
    </row>
    <row r="117" spans="1:12" ht="15.95" customHeight="1" x14ac:dyDescent="0.2">
      <c r="A117" s="4" t="s">
        <v>191</v>
      </c>
      <c r="B117" s="4" t="s">
        <v>83</v>
      </c>
      <c r="C117" s="4" t="s">
        <v>84</v>
      </c>
      <c r="D117" s="16">
        <v>239.03</v>
      </c>
      <c r="E117" s="15">
        <v>18.531517839999999</v>
      </c>
      <c r="F117" s="20">
        <v>14.159425542499998</v>
      </c>
      <c r="G117" s="15">
        <v>9.5287136499999985</v>
      </c>
      <c r="H117" s="20">
        <v>6.1105466225000002</v>
      </c>
      <c r="I117" s="15">
        <v>3.9527331762499993</v>
      </c>
      <c r="J117" s="46">
        <v>3.0878545860927153</v>
      </c>
      <c r="K117" s="15">
        <v>2.3577321624999996</v>
      </c>
      <c r="L117" s="16">
        <v>886.59486499999991</v>
      </c>
    </row>
    <row r="118" spans="1:12" ht="15.95" customHeight="1" x14ac:dyDescent="0.2">
      <c r="A118" s="4" t="s">
        <v>192</v>
      </c>
      <c r="B118" s="4" t="s">
        <v>83</v>
      </c>
      <c r="C118" s="4" t="s">
        <v>84</v>
      </c>
      <c r="D118" s="16">
        <v>239.03</v>
      </c>
      <c r="E118" s="15">
        <v>22.849355759999998</v>
      </c>
      <c r="F118" s="20">
        <v>18.072466157499996</v>
      </c>
      <c r="G118" s="15">
        <v>12.227362349999996</v>
      </c>
      <c r="H118" s="20">
        <v>7.8646682774999999</v>
      </c>
      <c r="I118" s="15">
        <v>5.0996588737499993</v>
      </c>
      <c r="J118" s="46">
        <v>3.9814468708609265</v>
      </c>
      <c r="K118" s="15">
        <v>3.0323943374999991</v>
      </c>
      <c r="L118" s="16">
        <v>1156.4597349999997</v>
      </c>
    </row>
    <row r="119" spans="1:12" ht="15.95" customHeight="1" x14ac:dyDescent="0.2">
      <c r="A119" s="4" t="s">
        <v>193</v>
      </c>
      <c r="B119" s="4" t="s">
        <v>83</v>
      </c>
      <c r="C119" s="4" t="s">
        <v>84</v>
      </c>
      <c r="D119" s="16">
        <v>406.67086560000007</v>
      </c>
      <c r="E119" s="15">
        <v>40.667086560000001</v>
      </c>
      <c r="F119" s="20">
        <v>34.219784694999994</v>
      </c>
      <c r="G119" s="15">
        <v>23.363444099999999</v>
      </c>
      <c r="H119" s="20">
        <v>15.103121415</v>
      </c>
      <c r="I119" s="15">
        <v>9.8324936174999991</v>
      </c>
      <c r="J119" s="46">
        <v>7.6688911589403972</v>
      </c>
      <c r="K119" s="15">
        <v>5.8164147749999993</v>
      </c>
      <c r="L119" s="16">
        <v>2270.0679099999998</v>
      </c>
    </row>
    <row r="120" spans="1:12" ht="15.95" customHeight="1" x14ac:dyDescent="0.2">
      <c r="A120" s="4" t="s">
        <v>194</v>
      </c>
      <c r="B120" s="4" t="s">
        <v>83</v>
      </c>
      <c r="C120" s="4" t="s">
        <v>84</v>
      </c>
      <c r="D120" s="16">
        <v>239.03</v>
      </c>
      <c r="E120" s="15">
        <v>23.586437359999998</v>
      </c>
      <c r="F120" s="20">
        <v>18.740446357499994</v>
      </c>
      <c r="G120" s="15">
        <v>12.688038349999999</v>
      </c>
      <c r="H120" s="20">
        <v>8.1641076775000005</v>
      </c>
      <c r="I120" s="15">
        <v>5.2954461737499994</v>
      </c>
      <c r="J120" s="46">
        <v>4.1339885927152311</v>
      </c>
      <c r="K120" s="15">
        <v>3.1475633374999998</v>
      </c>
      <c r="L120" s="16">
        <v>1202.527335</v>
      </c>
    </row>
    <row r="121" spans="1:12" ht="15.95" customHeight="1" x14ac:dyDescent="0.2">
      <c r="A121" s="4" t="s">
        <v>195</v>
      </c>
      <c r="B121" s="4" t="s">
        <v>83</v>
      </c>
      <c r="C121" s="4" t="s">
        <v>84</v>
      </c>
      <c r="D121" s="16">
        <v>281.88677519999999</v>
      </c>
      <c r="E121" s="15">
        <v>28.188677519999995</v>
      </c>
      <c r="F121" s="20">
        <v>22.911226502499996</v>
      </c>
      <c r="G121" s="15">
        <v>15.564438449999999</v>
      </c>
      <c r="H121" s="20">
        <v>10.0337677425</v>
      </c>
      <c r="I121" s="15">
        <v>6.5179162162500006</v>
      </c>
      <c r="J121" s="46">
        <v>5.086438956953641</v>
      </c>
      <c r="K121" s="15">
        <v>3.8666633624999998</v>
      </c>
      <c r="L121" s="16">
        <v>1490.1673449999998</v>
      </c>
    </row>
    <row r="122" spans="1:12" ht="15.95" customHeight="1" x14ac:dyDescent="0.2">
      <c r="A122" s="4" t="s">
        <v>196</v>
      </c>
      <c r="B122" s="4" t="s">
        <v>83</v>
      </c>
      <c r="C122" s="4" t="s">
        <v>84</v>
      </c>
      <c r="D122" s="16">
        <v>239.03</v>
      </c>
      <c r="E122" s="15">
        <v>20.944243200000003</v>
      </c>
      <c r="F122" s="20">
        <v>16.345957899999998</v>
      </c>
      <c r="G122" s="15">
        <v>11.036667</v>
      </c>
      <c r="H122" s="20">
        <v>7.0907162999999995</v>
      </c>
      <c r="I122" s="15">
        <v>4.59361335</v>
      </c>
      <c r="J122" s="46">
        <v>3.5871768874172187</v>
      </c>
      <c r="K122" s="15">
        <v>2.7347204999999994</v>
      </c>
      <c r="L122" s="16">
        <v>1037.3901999999998</v>
      </c>
    </row>
    <row r="123" spans="1:12" ht="15.95" customHeight="1" x14ac:dyDescent="0.2">
      <c r="A123" s="4" t="s">
        <v>197</v>
      </c>
      <c r="B123" s="4" t="s">
        <v>83</v>
      </c>
      <c r="C123" s="4" t="s">
        <v>84</v>
      </c>
      <c r="D123" s="16">
        <v>239.03</v>
      </c>
      <c r="E123" s="15">
        <v>17.622160800000003</v>
      </c>
      <c r="F123" s="20">
        <v>13.335320724999995</v>
      </c>
      <c r="G123" s="15">
        <v>8.9603655</v>
      </c>
      <c r="H123" s="20">
        <v>5.7411203249999989</v>
      </c>
      <c r="I123" s="15">
        <v>3.7111852124999993</v>
      </c>
      <c r="J123" s="46">
        <v>2.8996598344370859</v>
      </c>
      <c r="K123" s="15">
        <v>2.215645125</v>
      </c>
      <c r="L123" s="16">
        <v>829.76004999999986</v>
      </c>
    </row>
    <row r="124" spans="1:12" ht="15.95" customHeight="1" x14ac:dyDescent="0.2">
      <c r="A124" s="4" t="s">
        <v>198</v>
      </c>
      <c r="B124" s="4" t="s">
        <v>83</v>
      </c>
      <c r="C124" s="4" t="s">
        <v>84</v>
      </c>
      <c r="D124" s="16">
        <v>239.03</v>
      </c>
      <c r="E124" s="15">
        <v>19.893380399999998</v>
      </c>
      <c r="F124" s="20">
        <v>15.393613487499998</v>
      </c>
      <c r="G124" s="15">
        <v>10.37987775</v>
      </c>
      <c r="H124" s="20">
        <v>6.6638032875000004</v>
      </c>
      <c r="I124" s="15">
        <v>4.3144779187499998</v>
      </c>
      <c r="J124" s="46">
        <v>3.3696970033112583</v>
      </c>
      <c r="K124" s="15">
        <v>2.5705231874999996</v>
      </c>
      <c r="L124" s="16">
        <v>971.711275</v>
      </c>
    </row>
    <row r="125" spans="1:12" ht="15.95" customHeight="1" x14ac:dyDescent="0.2">
      <c r="A125" s="4" t="s">
        <v>199</v>
      </c>
      <c r="B125" s="4" t="s">
        <v>83</v>
      </c>
      <c r="C125" s="4" t="s">
        <v>84</v>
      </c>
      <c r="D125" s="16">
        <v>239.03</v>
      </c>
      <c r="E125" s="15">
        <v>16.435702799999998</v>
      </c>
      <c r="F125" s="20">
        <v>12.260093162499997</v>
      </c>
      <c r="G125" s="15">
        <v>8.2188292500000006</v>
      </c>
      <c r="H125" s="20">
        <v>5.2591217624999995</v>
      </c>
      <c r="I125" s="15">
        <v>3.3960323062499995</v>
      </c>
      <c r="J125" s="46">
        <v>2.6541180298013241</v>
      </c>
      <c r="K125" s="15">
        <v>2.0302610624999997</v>
      </c>
      <c r="L125" s="16">
        <v>755.60642499999994</v>
      </c>
    </row>
    <row r="126" spans="1:12" ht="15.95" customHeight="1" x14ac:dyDescent="0.2">
      <c r="A126" s="4" t="s">
        <v>200</v>
      </c>
      <c r="B126" s="4" t="s">
        <v>83</v>
      </c>
      <c r="C126" s="4" t="s">
        <v>84</v>
      </c>
      <c r="D126" s="16">
        <v>239.03</v>
      </c>
      <c r="E126" s="15">
        <v>17.350970400000001</v>
      </c>
      <c r="F126" s="20">
        <v>13.089554424999996</v>
      </c>
      <c r="G126" s="15">
        <v>8.790871499999998</v>
      </c>
      <c r="H126" s="20">
        <v>5.6309492250000011</v>
      </c>
      <c r="I126" s="15">
        <v>3.6391502624999998</v>
      </c>
      <c r="J126" s="46">
        <v>2.843535993377484</v>
      </c>
      <c r="K126" s="15">
        <v>2.1732716249999995</v>
      </c>
      <c r="L126" s="16">
        <v>812.81065000000001</v>
      </c>
    </row>
    <row r="127" spans="1:12" ht="15.95" customHeight="1" x14ac:dyDescent="0.2">
      <c r="A127" s="4" t="s">
        <v>201</v>
      </c>
      <c r="B127" s="4" t="s">
        <v>83</v>
      </c>
      <c r="C127" s="4" t="s">
        <v>84</v>
      </c>
      <c r="D127" s="16">
        <v>443.44845600000002</v>
      </c>
      <c r="E127" s="15">
        <v>44.344845599999992</v>
      </c>
      <c r="F127" s="20">
        <v>37.552753824999996</v>
      </c>
      <c r="G127" s="15">
        <v>25.662043499999996</v>
      </c>
      <c r="H127" s="20">
        <v>16.597211025</v>
      </c>
      <c r="I127" s="15">
        <v>10.8093983625</v>
      </c>
      <c r="J127" s="46">
        <v>8.4300167880794703</v>
      </c>
      <c r="K127" s="15">
        <v>6.3910646250000003</v>
      </c>
      <c r="L127" s="16">
        <v>2499.92785</v>
      </c>
    </row>
    <row r="128" spans="1:12" ht="15.95" customHeight="1" x14ac:dyDescent="0.2">
      <c r="A128" s="4" t="s">
        <v>202</v>
      </c>
      <c r="B128" s="4" t="s">
        <v>83</v>
      </c>
      <c r="C128" s="4" t="s">
        <v>84</v>
      </c>
      <c r="D128" s="16">
        <v>239.03</v>
      </c>
      <c r="E128" s="15">
        <v>21.554421599999998</v>
      </c>
      <c r="F128" s="20">
        <v>16.898932074999998</v>
      </c>
      <c r="G128" s="15">
        <v>11.418028499999997</v>
      </c>
      <c r="H128" s="20">
        <v>7.3386012750000003</v>
      </c>
      <c r="I128" s="15">
        <v>4.7556919874999997</v>
      </c>
      <c r="J128" s="46">
        <v>3.7134555298013243</v>
      </c>
      <c r="K128" s="15">
        <v>2.8300608749999996</v>
      </c>
      <c r="L128" s="16">
        <v>1075.5263500000001</v>
      </c>
    </row>
    <row r="129" spans="1:12" ht="15.95" customHeight="1" x14ac:dyDescent="0.2">
      <c r="A129" s="4" t="s">
        <v>203</v>
      </c>
      <c r="B129" s="4" t="s">
        <v>83</v>
      </c>
      <c r="C129" s="4" t="s">
        <v>84</v>
      </c>
      <c r="D129" s="16">
        <v>239.03</v>
      </c>
      <c r="E129" s="15">
        <v>22.607318328000002</v>
      </c>
      <c r="F129" s="20">
        <v>17.853119734750003</v>
      </c>
      <c r="G129" s="15">
        <v>12.076088955000001</v>
      </c>
      <c r="H129" s="20">
        <v>7.7663405707500015</v>
      </c>
      <c r="I129" s="15">
        <v>5.0353676808749999</v>
      </c>
      <c r="J129" s="46">
        <v>3.9313563427152323</v>
      </c>
      <c r="K129" s="15">
        <v>2.9945759887499999</v>
      </c>
      <c r="L129" s="16">
        <v>1141.3323955000001</v>
      </c>
    </row>
    <row r="130" spans="1:12" ht="15.95" customHeight="1" x14ac:dyDescent="0.2">
      <c r="A130" s="4" t="s">
        <v>204</v>
      </c>
      <c r="B130" s="4" t="s">
        <v>83</v>
      </c>
      <c r="C130" s="4" t="s">
        <v>84</v>
      </c>
      <c r="D130" s="16">
        <v>262.64790239999996</v>
      </c>
      <c r="E130" s="15">
        <v>26.26479024</v>
      </c>
      <c r="F130" s="20">
        <v>21.167703654999993</v>
      </c>
      <c r="G130" s="15">
        <v>14.362008899999999</v>
      </c>
      <c r="H130" s="20">
        <v>9.2521885350000002</v>
      </c>
      <c r="I130" s="15">
        <v>6.0068836574999995</v>
      </c>
      <c r="J130" s="46">
        <v>4.6882834768211916</v>
      </c>
      <c r="K130" s="15">
        <v>3.5660559749999998</v>
      </c>
      <c r="L130" s="16">
        <v>1369.9243899999999</v>
      </c>
    </row>
    <row r="131" spans="1:12" ht="15.95" customHeight="1" x14ac:dyDescent="0.2">
      <c r="A131" s="4" t="s">
        <v>205</v>
      </c>
      <c r="B131" s="4" t="s">
        <v>83</v>
      </c>
      <c r="C131" s="4" t="s">
        <v>84</v>
      </c>
      <c r="D131" s="16">
        <v>239.03</v>
      </c>
      <c r="E131" s="15">
        <v>18.978112799999995</v>
      </c>
      <c r="F131" s="20">
        <v>14.564152224999996</v>
      </c>
      <c r="G131" s="15">
        <v>9.8078354999999977</v>
      </c>
      <c r="H131" s="20">
        <v>6.2919758249999997</v>
      </c>
      <c r="I131" s="15">
        <v>4.0713599624999999</v>
      </c>
      <c r="J131" s="46">
        <v>3.1802790397350993</v>
      </c>
      <c r="K131" s="15">
        <v>2.4275126249999999</v>
      </c>
      <c r="L131" s="16">
        <v>914.50704999999994</v>
      </c>
    </row>
    <row r="132" spans="1:12" ht="15.95" customHeight="1" x14ac:dyDescent="0.2">
      <c r="A132" s="4" t="s">
        <v>206</v>
      </c>
      <c r="B132" s="4" t="s">
        <v>83</v>
      </c>
      <c r="C132" s="4" t="s">
        <v>84</v>
      </c>
      <c r="D132" s="16">
        <v>239.03</v>
      </c>
      <c r="E132" s="15">
        <v>17.317071599999998</v>
      </c>
      <c r="F132" s="20">
        <v>13.058833637499996</v>
      </c>
      <c r="G132" s="15">
        <v>8.7696847499999997</v>
      </c>
      <c r="H132" s="20">
        <v>5.6171778374999999</v>
      </c>
      <c r="I132" s="15">
        <v>3.6301458937499995</v>
      </c>
      <c r="J132" s="46">
        <v>2.8365205132450333</v>
      </c>
      <c r="K132" s="15">
        <v>2.1679749374999999</v>
      </c>
      <c r="L132" s="16">
        <v>810.69197499999996</v>
      </c>
    </row>
    <row r="133" spans="1:12" ht="15.95" customHeight="1" x14ac:dyDescent="0.2">
      <c r="A133" s="4" t="s">
        <v>207</v>
      </c>
      <c r="B133" s="4" t="s">
        <v>83</v>
      </c>
      <c r="C133" s="4" t="s">
        <v>84</v>
      </c>
      <c r="D133" s="16">
        <v>239.03</v>
      </c>
      <c r="E133" s="15">
        <v>23.486653200000003</v>
      </c>
      <c r="F133" s="20">
        <v>18.650016962499997</v>
      </c>
      <c r="G133" s="15">
        <v>12.62567325</v>
      </c>
      <c r="H133" s="20">
        <v>8.1235703625000006</v>
      </c>
      <c r="I133" s="15">
        <v>5.2689410062499995</v>
      </c>
      <c r="J133" s="46">
        <v>4.113337897350994</v>
      </c>
      <c r="K133" s="15">
        <v>3.1319720625</v>
      </c>
      <c r="L133" s="16">
        <v>1196.290825</v>
      </c>
    </row>
    <row r="134" spans="1:12" ht="15.95" customHeight="1" x14ac:dyDescent="0.2">
      <c r="A134" s="4" t="s">
        <v>208</v>
      </c>
      <c r="B134" s="4" t="s">
        <v>83</v>
      </c>
      <c r="C134" s="4" t="s">
        <v>84</v>
      </c>
      <c r="D134" s="16">
        <v>242.66325599999999</v>
      </c>
      <c r="E134" s="15">
        <v>24.266325599999998</v>
      </c>
      <c r="F134" s="20">
        <v>19.356595074999994</v>
      </c>
      <c r="G134" s="15">
        <v>13.112968499999996</v>
      </c>
      <c r="H134" s="20">
        <v>8.4403122749999984</v>
      </c>
      <c r="I134" s="15">
        <v>5.476041487499999</v>
      </c>
      <c r="J134" s="46">
        <v>4.2746939403973503</v>
      </c>
      <c r="K134" s="15">
        <v>3.2537958749999993</v>
      </c>
      <c r="L134" s="16">
        <v>1245.0203499999998</v>
      </c>
    </row>
    <row r="135" spans="1:12" ht="15.95" customHeight="1" x14ac:dyDescent="0.2">
      <c r="A135" s="4" t="s">
        <v>209</v>
      </c>
      <c r="B135" s="4" t="s">
        <v>83</v>
      </c>
      <c r="C135" s="4" t="s">
        <v>84</v>
      </c>
      <c r="D135" s="16">
        <v>239.03</v>
      </c>
      <c r="E135" s="15">
        <v>22.876474799999993</v>
      </c>
      <c r="F135" s="20">
        <v>18.097042787499998</v>
      </c>
      <c r="G135" s="15">
        <v>12.244311749999996</v>
      </c>
      <c r="H135" s="20">
        <v>7.875685387499999</v>
      </c>
      <c r="I135" s="15">
        <v>5.106862368749999</v>
      </c>
      <c r="J135" s="46">
        <v>3.9870592549668866</v>
      </c>
      <c r="K135" s="15">
        <v>3.0366316874999995</v>
      </c>
      <c r="L135" s="16">
        <v>1158.1546749999998</v>
      </c>
    </row>
    <row r="136" spans="1:12" ht="15.95" customHeight="1" x14ac:dyDescent="0.2">
      <c r="A136" s="4" t="s">
        <v>210</v>
      </c>
      <c r="B136" s="4" t="s">
        <v>83</v>
      </c>
      <c r="C136" s="4" t="s">
        <v>84</v>
      </c>
      <c r="D136" s="16">
        <v>239.03</v>
      </c>
      <c r="E136" s="15">
        <v>18.978112799999995</v>
      </c>
      <c r="F136" s="20">
        <v>14.564152224999996</v>
      </c>
      <c r="G136" s="15">
        <v>9.8078354999999977</v>
      </c>
      <c r="H136" s="20">
        <v>6.2919758249999997</v>
      </c>
      <c r="I136" s="15">
        <v>4.0713599624999999</v>
      </c>
      <c r="J136" s="46">
        <v>3.1802790397350993</v>
      </c>
      <c r="K136" s="15">
        <v>2.4275126249999999</v>
      </c>
      <c r="L136" s="16">
        <v>914.50704999999994</v>
      </c>
    </row>
    <row r="137" spans="1:12" ht="15.95" customHeight="1" x14ac:dyDescent="0.2">
      <c r="A137" s="4" t="s">
        <v>211</v>
      </c>
      <c r="B137" s="4" t="s">
        <v>83</v>
      </c>
      <c r="C137" s="4" t="s">
        <v>84</v>
      </c>
      <c r="D137" s="16">
        <v>239.03</v>
      </c>
      <c r="E137" s="15">
        <v>19.323706720000001</v>
      </c>
      <c r="F137" s="20">
        <v>14.877346714999996</v>
      </c>
      <c r="G137" s="15">
        <v>10.023831700000001</v>
      </c>
      <c r="H137" s="20">
        <v>6.4323733549999993</v>
      </c>
      <c r="I137" s="15">
        <v>4.1631583474999996</v>
      </c>
      <c r="J137" s="46">
        <v>3.2518009602649003</v>
      </c>
      <c r="K137" s="15">
        <v>2.4815116750000001</v>
      </c>
      <c r="L137" s="16">
        <v>936.10666999999978</v>
      </c>
    </row>
    <row r="138" spans="1:12" ht="15.95" customHeight="1" x14ac:dyDescent="0.2">
      <c r="A138" s="4" t="s">
        <v>212</v>
      </c>
      <c r="B138" s="4" t="s">
        <v>83</v>
      </c>
      <c r="C138" s="4" t="s">
        <v>84</v>
      </c>
      <c r="D138" s="16">
        <v>239.03</v>
      </c>
      <c r="E138" s="15">
        <v>18.908750639999997</v>
      </c>
      <c r="F138" s="20">
        <v>14.501292767499995</v>
      </c>
      <c r="G138" s="15">
        <v>9.7644841499999977</v>
      </c>
      <c r="H138" s="20">
        <v>6.2637974474999991</v>
      </c>
      <c r="I138" s="15">
        <v>4.0529356387499984</v>
      </c>
      <c r="J138" s="46">
        <v>3.16592428807947</v>
      </c>
      <c r="K138" s="15">
        <v>2.4166747874999999</v>
      </c>
      <c r="L138" s="16">
        <v>910.1719149999999</v>
      </c>
    </row>
    <row r="139" spans="1:12" ht="15.95" customHeight="1" x14ac:dyDescent="0.2">
      <c r="A139" s="4" t="s">
        <v>213</v>
      </c>
      <c r="B139" s="4" t="s">
        <v>83</v>
      </c>
      <c r="C139" s="4" t="s">
        <v>84</v>
      </c>
      <c r="D139" s="16">
        <v>239.03</v>
      </c>
      <c r="E139" s="15">
        <v>23.825641199999996</v>
      </c>
      <c r="F139" s="20">
        <v>18.9572248375</v>
      </c>
      <c r="G139" s="15">
        <v>12.837540749999997</v>
      </c>
      <c r="H139" s="20">
        <v>8.2612842375</v>
      </c>
      <c r="I139" s="15">
        <v>5.3589846937500001</v>
      </c>
      <c r="J139" s="46">
        <v>4.1834926986754963</v>
      </c>
      <c r="K139" s="15">
        <v>3.1849389374999997</v>
      </c>
      <c r="L139" s="16">
        <v>1217.4775749999999</v>
      </c>
    </row>
    <row r="140" spans="1:12" ht="15.95" customHeight="1" x14ac:dyDescent="0.2">
      <c r="A140" s="4" t="s">
        <v>214</v>
      </c>
      <c r="B140" s="4" t="s">
        <v>83</v>
      </c>
      <c r="C140" s="4" t="s">
        <v>84</v>
      </c>
      <c r="D140" s="16">
        <v>239.03</v>
      </c>
      <c r="E140" s="15">
        <v>22.571385600000003</v>
      </c>
      <c r="F140" s="20">
        <v>17.820555700000003</v>
      </c>
      <c r="G140" s="15">
        <v>12.053630999999999</v>
      </c>
      <c r="H140" s="20">
        <v>7.7517429000000009</v>
      </c>
      <c r="I140" s="15">
        <v>5.0258230500000005</v>
      </c>
      <c r="J140" s="46">
        <v>3.9239199337748349</v>
      </c>
      <c r="K140" s="15">
        <v>2.9889615000000003</v>
      </c>
      <c r="L140" s="16">
        <v>1139.0866000000001</v>
      </c>
    </row>
    <row r="141" spans="1:12" ht="15.95" customHeight="1" x14ac:dyDescent="0.2">
      <c r="A141" s="4" t="s">
        <v>215</v>
      </c>
      <c r="B141" s="4" t="s">
        <v>83</v>
      </c>
      <c r="C141" s="4" t="s">
        <v>84</v>
      </c>
      <c r="D141" s="16">
        <v>256.23494479999999</v>
      </c>
      <c r="E141" s="15">
        <v>25.623494480000002</v>
      </c>
      <c r="F141" s="20">
        <v>20.586529372499999</v>
      </c>
      <c r="G141" s="15">
        <v>13.961199049999999</v>
      </c>
      <c r="H141" s="20">
        <v>8.9916621325000001</v>
      </c>
      <c r="I141" s="15">
        <v>5.8365394712499992</v>
      </c>
      <c r="J141" s="46">
        <v>4.5555649834437082</v>
      </c>
      <c r="K141" s="15">
        <v>3.4658535124999998</v>
      </c>
      <c r="L141" s="16">
        <v>1329.8434050000001</v>
      </c>
    </row>
    <row r="142" spans="1:12" ht="15.95" customHeight="1" x14ac:dyDescent="0.2">
      <c r="A142" s="4" t="s">
        <v>216</v>
      </c>
      <c r="B142" s="4" t="s">
        <v>83</v>
      </c>
      <c r="C142" s="4" t="s">
        <v>84</v>
      </c>
      <c r="D142" s="16">
        <v>280.37784399999998</v>
      </c>
      <c r="E142" s="15">
        <v>28.0377844</v>
      </c>
      <c r="F142" s="20">
        <v>22.774479612499995</v>
      </c>
      <c r="G142" s="15">
        <v>15.470130249999997</v>
      </c>
      <c r="H142" s="20">
        <v>9.9724674125000003</v>
      </c>
      <c r="I142" s="15">
        <v>6.4778352312499985</v>
      </c>
      <c r="J142" s="46">
        <v>5.0552110761589404</v>
      </c>
      <c r="K142" s="15">
        <v>3.8430863124999992</v>
      </c>
      <c r="L142" s="16">
        <v>1480.7365249999998</v>
      </c>
    </row>
    <row r="143" spans="1:12" ht="15.95" customHeight="1" x14ac:dyDescent="0.2">
      <c r="A143" s="4" t="s">
        <v>217</v>
      </c>
      <c r="B143" s="4" t="s">
        <v>83</v>
      </c>
      <c r="C143" s="4" t="s">
        <v>84</v>
      </c>
      <c r="D143" s="16">
        <v>239.03</v>
      </c>
      <c r="E143" s="15">
        <v>20.774749199999999</v>
      </c>
      <c r="F143" s="20">
        <v>16.192353962499997</v>
      </c>
      <c r="G143" s="15">
        <v>10.930733249999999</v>
      </c>
      <c r="H143" s="20">
        <v>7.0218593624999999</v>
      </c>
      <c r="I143" s="15">
        <v>4.5485915062499993</v>
      </c>
      <c r="J143" s="46">
        <v>3.5520994867549667</v>
      </c>
      <c r="K143" s="15">
        <v>2.7082370624999998</v>
      </c>
      <c r="L143" s="16">
        <v>1026.7968249999999</v>
      </c>
    </row>
    <row r="144" spans="1:12" ht="15.95" customHeight="1" x14ac:dyDescent="0.2">
      <c r="A144" s="4" t="s">
        <v>218</v>
      </c>
      <c r="B144" s="4" t="s">
        <v>83</v>
      </c>
      <c r="C144" s="4" t="s">
        <v>84</v>
      </c>
      <c r="D144" s="16">
        <v>239.03</v>
      </c>
      <c r="E144" s="15">
        <v>19.625492959999995</v>
      </c>
      <c r="F144" s="20">
        <v>15.150840494999995</v>
      </c>
      <c r="G144" s="15">
        <v>10.212448099999998</v>
      </c>
      <c r="H144" s="20">
        <v>6.5549740150000009</v>
      </c>
      <c r="I144" s="15">
        <v>4.2433203174999994</v>
      </c>
      <c r="J144" s="46">
        <v>3.3142567218543042</v>
      </c>
      <c r="K144" s="15">
        <v>2.5286657749999994</v>
      </c>
      <c r="L144" s="16">
        <v>954.96830999999986</v>
      </c>
    </row>
    <row r="145" spans="1:12" ht="15.95" customHeight="1" x14ac:dyDescent="0.2">
      <c r="A145" s="4" t="s">
        <v>219</v>
      </c>
      <c r="B145" s="4" t="s">
        <v>83</v>
      </c>
      <c r="C145" s="4" t="s">
        <v>84</v>
      </c>
      <c r="D145" s="16">
        <v>266.42023040000004</v>
      </c>
      <c r="E145" s="15">
        <v>26.642023039999998</v>
      </c>
      <c r="F145" s="20">
        <v>21.509570879999995</v>
      </c>
      <c r="G145" s="15">
        <v>14.597779399999999</v>
      </c>
      <c r="H145" s="20">
        <v>9.405439359999999</v>
      </c>
      <c r="I145" s="15">
        <v>6.1070861199999991</v>
      </c>
      <c r="J145" s="46">
        <v>4.7663531788079458</v>
      </c>
      <c r="K145" s="15">
        <v>3.6249985999999996</v>
      </c>
      <c r="L145" s="16">
        <v>1393.5014399999998</v>
      </c>
    </row>
    <row r="146" spans="1:12" ht="15.95" customHeight="1" x14ac:dyDescent="0.2">
      <c r="A146" s="4" t="s">
        <v>220</v>
      </c>
      <c r="B146" s="4" t="s">
        <v>83</v>
      </c>
      <c r="C146" s="4" t="s">
        <v>84</v>
      </c>
      <c r="D146" s="16">
        <v>239.03</v>
      </c>
      <c r="E146" s="15">
        <v>22.706980799999997</v>
      </c>
      <c r="F146" s="20">
        <v>17.943438849999996</v>
      </c>
      <c r="G146" s="15">
        <v>12.138377999999996</v>
      </c>
      <c r="H146" s="20">
        <v>7.8068284499999985</v>
      </c>
      <c r="I146" s="15">
        <v>5.0618405249999991</v>
      </c>
      <c r="J146" s="46">
        <v>3.9519818543046354</v>
      </c>
      <c r="K146" s="15">
        <v>3.010148249999999</v>
      </c>
      <c r="L146" s="16">
        <v>1147.5612999999998</v>
      </c>
    </row>
    <row r="147" spans="1:12" ht="15.95" customHeight="1" x14ac:dyDescent="0.2">
      <c r="A147" s="4" t="s">
        <v>221</v>
      </c>
      <c r="B147" s="4" t="s">
        <v>83</v>
      </c>
      <c r="C147" s="4" t="s">
        <v>84</v>
      </c>
      <c r="D147" s="16">
        <v>239.03</v>
      </c>
      <c r="E147" s="15">
        <v>22.266296399999995</v>
      </c>
      <c r="F147" s="20">
        <v>17.544068612499998</v>
      </c>
      <c r="G147" s="15">
        <v>11.862950249999997</v>
      </c>
      <c r="H147" s="20">
        <v>7.6278004125000001</v>
      </c>
      <c r="I147" s="15">
        <v>4.9447837312499985</v>
      </c>
      <c r="J147" s="46">
        <v>3.8607806125827815</v>
      </c>
      <c r="K147" s="15">
        <v>2.9412913124999993</v>
      </c>
      <c r="L147" s="16">
        <v>1120.018525</v>
      </c>
    </row>
    <row r="148" spans="1:12" ht="15.95" customHeight="1" x14ac:dyDescent="0.2">
      <c r="A148" s="4" t="s">
        <v>222</v>
      </c>
      <c r="B148" s="4" t="s">
        <v>83</v>
      </c>
      <c r="C148" s="4" t="s">
        <v>84</v>
      </c>
      <c r="D148" s="16">
        <v>239.03</v>
      </c>
      <c r="E148" s="15">
        <v>19.097367039999998</v>
      </c>
      <c r="F148" s="20">
        <v>14.672226379999998</v>
      </c>
      <c r="G148" s="15">
        <v>9.8823693999999982</v>
      </c>
      <c r="H148" s="20">
        <v>6.3404228599999994</v>
      </c>
      <c r="I148" s="15">
        <v>4.1030368699999995</v>
      </c>
      <c r="J148" s="46">
        <v>3.2049591390728476</v>
      </c>
      <c r="K148" s="15">
        <v>2.4461460999999995</v>
      </c>
      <c r="L148" s="16">
        <v>921.96043999999995</v>
      </c>
    </row>
    <row r="149" spans="1:12" ht="15.95" customHeight="1" x14ac:dyDescent="0.2">
      <c r="A149" s="4" t="s">
        <v>223</v>
      </c>
      <c r="B149" s="4" t="s">
        <v>83</v>
      </c>
      <c r="C149" s="4" t="s">
        <v>84</v>
      </c>
      <c r="D149" s="16">
        <v>278.86891279999998</v>
      </c>
      <c r="E149" s="15">
        <v>27.886891279999997</v>
      </c>
      <c r="F149" s="20">
        <v>22.637732722499997</v>
      </c>
      <c r="G149" s="15">
        <v>15.375822049999996</v>
      </c>
      <c r="H149" s="20">
        <v>9.9111670824999987</v>
      </c>
      <c r="I149" s="15">
        <v>6.4377542462499981</v>
      </c>
      <c r="J149" s="46">
        <v>5.0239831953642371</v>
      </c>
      <c r="K149" s="15">
        <v>3.8195092624999996</v>
      </c>
      <c r="L149" s="16">
        <v>1471.3057049999998</v>
      </c>
    </row>
    <row r="150" spans="1:12" ht="15.95" customHeight="1" x14ac:dyDescent="0.2">
      <c r="A150" s="4" t="s">
        <v>224</v>
      </c>
      <c r="B150" s="4" t="s">
        <v>83</v>
      </c>
      <c r="C150" s="4" t="s">
        <v>84</v>
      </c>
      <c r="D150" s="16">
        <v>239.03</v>
      </c>
      <c r="E150" s="15">
        <v>22.9103736</v>
      </c>
      <c r="F150" s="20">
        <v>18.127763575000003</v>
      </c>
      <c r="G150" s="15">
        <v>12.2654985</v>
      </c>
      <c r="H150" s="20">
        <v>7.8894567750000011</v>
      </c>
      <c r="I150" s="15">
        <v>5.1158667374999993</v>
      </c>
      <c r="J150" s="46">
        <v>3.9940747350993382</v>
      </c>
      <c r="K150" s="15">
        <v>3.0419283749999999</v>
      </c>
      <c r="L150" s="16">
        <v>1094.5975000000001</v>
      </c>
    </row>
    <row r="151" spans="1:12" ht="15.95" customHeight="1" x14ac:dyDescent="0.2">
      <c r="A151" s="4" t="s">
        <v>225</v>
      </c>
      <c r="B151" s="4" t="s">
        <v>83</v>
      </c>
      <c r="C151" s="4" t="s">
        <v>84</v>
      </c>
      <c r="D151" s="16">
        <v>250.5764528</v>
      </c>
      <c r="E151" s="15">
        <v>25.057645279999999</v>
      </c>
      <c r="F151" s="20">
        <v>20.073728535000001</v>
      </c>
      <c r="G151" s="15">
        <v>13.6075433</v>
      </c>
      <c r="H151" s="20">
        <v>8.7617858949999992</v>
      </c>
      <c r="I151" s="15">
        <v>5.6862357774999994</v>
      </c>
      <c r="J151" s="46">
        <v>4.438460430463576</v>
      </c>
      <c r="K151" s="15">
        <v>3.3774395749999999</v>
      </c>
      <c r="L151" s="16">
        <v>1294.47783</v>
      </c>
    </row>
    <row r="152" spans="1:12" ht="15.95" customHeight="1" x14ac:dyDescent="0.2">
      <c r="A152" s="4" t="s">
        <v>226</v>
      </c>
      <c r="B152" s="4" t="s">
        <v>83</v>
      </c>
      <c r="C152" s="4" t="s">
        <v>84</v>
      </c>
      <c r="D152" s="16">
        <v>239.03</v>
      </c>
      <c r="E152" s="15">
        <v>19.147606799999998</v>
      </c>
      <c r="F152" s="20">
        <v>14.717756162499997</v>
      </c>
      <c r="G152" s="15">
        <v>9.9137692499999996</v>
      </c>
      <c r="H152" s="20">
        <v>6.3608327624999994</v>
      </c>
      <c r="I152" s="15">
        <v>4.1163818062499988</v>
      </c>
      <c r="J152" s="46">
        <v>3.2153564403973505</v>
      </c>
      <c r="K152" s="15">
        <v>2.4539960624999999</v>
      </c>
      <c r="L152" s="16">
        <v>925.10042499999986</v>
      </c>
    </row>
    <row r="153" spans="1:12" ht="15.95" customHeight="1" x14ac:dyDescent="0.2">
      <c r="A153" s="4" t="s">
        <v>227</v>
      </c>
      <c r="B153" s="4" t="s">
        <v>83</v>
      </c>
      <c r="C153" s="4" t="s">
        <v>84</v>
      </c>
      <c r="D153" s="16">
        <v>239.03</v>
      </c>
      <c r="E153" s="15">
        <v>18.266238000000001</v>
      </c>
      <c r="F153" s="20">
        <v>13.919015687499996</v>
      </c>
      <c r="G153" s="15">
        <v>9.3629137500000006</v>
      </c>
      <c r="H153" s="20">
        <v>6.0027766875000008</v>
      </c>
      <c r="I153" s="15">
        <v>3.8822682187499993</v>
      </c>
      <c r="J153" s="46">
        <v>3.0329539569536426</v>
      </c>
      <c r="K153" s="15">
        <v>2.3162821875000001</v>
      </c>
      <c r="L153" s="16">
        <v>870.01487499999996</v>
      </c>
    </row>
    <row r="154" spans="1:12" ht="15.95" customHeight="1" x14ac:dyDescent="0.2">
      <c r="A154" s="4" t="s">
        <v>228</v>
      </c>
      <c r="B154" s="4" t="s">
        <v>83</v>
      </c>
      <c r="C154" s="4" t="s">
        <v>84</v>
      </c>
      <c r="D154" s="16">
        <v>239.03</v>
      </c>
      <c r="E154" s="15">
        <v>18.605226000000002</v>
      </c>
      <c r="F154" s="20">
        <v>14.226223562499998</v>
      </c>
      <c r="G154" s="15">
        <v>9.5747812499999991</v>
      </c>
      <c r="H154" s="20">
        <v>6.1404905625000001</v>
      </c>
      <c r="I154" s="15">
        <v>3.9723119062499999</v>
      </c>
      <c r="J154" s="46">
        <v>3.1031087582781458</v>
      </c>
      <c r="K154" s="15">
        <v>2.3692490624999998</v>
      </c>
      <c r="L154" s="16">
        <v>891.20162499999992</v>
      </c>
    </row>
    <row r="155" spans="1:12" ht="15.95" customHeight="1" x14ac:dyDescent="0.2">
      <c r="A155" s="4" t="s">
        <v>229</v>
      </c>
      <c r="B155" s="4" t="s">
        <v>83</v>
      </c>
      <c r="C155" s="4" t="s">
        <v>84</v>
      </c>
      <c r="D155" s="16">
        <v>473.81135040000004</v>
      </c>
      <c r="E155" s="15">
        <v>47.381135039999997</v>
      </c>
      <c r="F155" s="20">
        <v>40.304391129999999</v>
      </c>
      <c r="G155" s="15">
        <v>27.559724399999997</v>
      </c>
      <c r="H155" s="20">
        <v>17.830703609999997</v>
      </c>
      <c r="I155" s="15">
        <v>11.615912745000001</v>
      </c>
      <c r="J155" s="46">
        <v>9.0583879470198685</v>
      </c>
      <c r="K155" s="15">
        <v>6.8654848500000005</v>
      </c>
      <c r="L155" s="16">
        <v>2689.6959400000001</v>
      </c>
    </row>
    <row r="156" spans="1:12" ht="15.95" customHeight="1" x14ac:dyDescent="0.2">
      <c r="A156" s="4" t="s">
        <v>230</v>
      </c>
      <c r="B156" s="4" t="s">
        <v>83</v>
      </c>
      <c r="C156" s="4" t="s">
        <v>84</v>
      </c>
      <c r="D156" s="16">
        <v>239.03</v>
      </c>
      <c r="E156" s="15">
        <v>17.011982400000001</v>
      </c>
      <c r="F156" s="20">
        <v>12.782346549999998</v>
      </c>
      <c r="G156" s="15">
        <v>8.5790040000000012</v>
      </c>
      <c r="H156" s="20">
        <v>5.49323535</v>
      </c>
      <c r="I156" s="15">
        <v>3.5491065749999997</v>
      </c>
      <c r="J156" s="46">
        <v>2.7733811920529803</v>
      </c>
      <c r="K156" s="15">
        <v>2.1203047500000003</v>
      </c>
      <c r="L156" s="16">
        <v>791.62389999999994</v>
      </c>
    </row>
    <row r="157" spans="1:12" ht="15.95" customHeight="1" x14ac:dyDescent="0.2">
      <c r="A157" s="4" t="s">
        <v>232</v>
      </c>
      <c r="B157" s="4" t="s">
        <v>83</v>
      </c>
      <c r="C157" s="4" t="s">
        <v>84</v>
      </c>
      <c r="D157" s="16">
        <v>239.03</v>
      </c>
      <c r="E157" s="15">
        <v>20.870361199999998</v>
      </c>
      <c r="F157" s="20">
        <v>16.279002337499996</v>
      </c>
      <c r="G157" s="15">
        <v>10.990490749999998</v>
      </c>
      <c r="H157" s="20">
        <v>7.0607017374999996</v>
      </c>
      <c r="I157" s="15">
        <v>4.5739884437499994</v>
      </c>
      <c r="J157" s="46">
        <v>3.5718867384105963</v>
      </c>
      <c r="K157" s="15">
        <v>2.7231764374999998</v>
      </c>
      <c r="L157" s="16">
        <v>1032.772575</v>
      </c>
    </row>
    <row r="158" spans="1:12" ht="15.95" customHeight="1" x14ac:dyDescent="0.2">
      <c r="A158" s="4" t="s">
        <v>233</v>
      </c>
      <c r="B158" s="4" t="s">
        <v>83</v>
      </c>
      <c r="C158" s="4" t="s">
        <v>84</v>
      </c>
      <c r="D158" s="16">
        <v>447.72491999999994</v>
      </c>
      <c r="E158" s="15">
        <v>44.772492</v>
      </c>
      <c r="F158" s="20">
        <v>37.940308375000001</v>
      </c>
      <c r="G158" s="15">
        <v>25.929322499999998</v>
      </c>
      <c r="H158" s="20">
        <v>16.770942375000001</v>
      </c>
      <c r="I158" s="15">
        <v>10.922991937499997</v>
      </c>
      <c r="J158" s="46">
        <v>8.5185197682119203</v>
      </c>
      <c r="K158" s="15">
        <v>6.457884374999999</v>
      </c>
      <c r="L158" s="16">
        <v>2526.6557499999999</v>
      </c>
    </row>
    <row r="159" spans="1:12" ht="15.95" customHeight="1" x14ac:dyDescent="0.2">
      <c r="A159" s="4" t="s">
        <v>234</v>
      </c>
      <c r="B159" s="4" t="s">
        <v>83</v>
      </c>
      <c r="C159" s="4" t="s">
        <v>84</v>
      </c>
      <c r="D159" s="16">
        <v>499.04248799999988</v>
      </c>
      <c r="E159" s="15">
        <v>49.904248799999998</v>
      </c>
      <c r="F159" s="20">
        <v>42.590962974999997</v>
      </c>
      <c r="G159" s="15">
        <v>29.136670499999994</v>
      </c>
      <c r="H159" s="20">
        <v>18.855718574999997</v>
      </c>
      <c r="I159" s="15">
        <v>12.286114837499998</v>
      </c>
      <c r="J159" s="46">
        <v>9.5805555298013232</v>
      </c>
      <c r="K159" s="15">
        <v>7.2597213749999989</v>
      </c>
      <c r="L159" s="16">
        <v>2847.3905499999996</v>
      </c>
    </row>
    <row r="160" spans="1:12" ht="15.95" customHeight="1" x14ac:dyDescent="0.2">
      <c r="A160" s="4" t="s">
        <v>235</v>
      </c>
      <c r="B160" s="4" t="s">
        <v>83</v>
      </c>
      <c r="C160" s="4" t="s">
        <v>84</v>
      </c>
      <c r="D160" s="16">
        <v>292.07206080000003</v>
      </c>
      <c r="E160" s="15">
        <v>29.207206079999999</v>
      </c>
      <c r="F160" s="20">
        <v>23.834268009999995</v>
      </c>
      <c r="G160" s="15">
        <v>16.201018799999996</v>
      </c>
      <c r="H160" s="20">
        <v>10.447544969999999</v>
      </c>
      <c r="I160" s="15">
        <v>6.7884628649999987</v>
      </c>
      <c r="J160" s="46">
        <v>5.2972271523178804</v>
      </c>
      <c r="K160" s="15">
        <v>4.0258084499999995</v>
      </c>
      <c r="L160" s="16">
        <v>1553.8253799999998</v>
      </c>
    </row>
    <row r="161" spans="1:12" ht="15.95" customHeight="1" x14ac:dyDescent="0.2">
      <c r="A161" s="4" t="s">
        <v>236</v>
      </c>
      <c r="B161" s="4" t="s">
        <v>83</v>
      </c>
      <c r="C161" s="4" t="s">
        <v>84</v>
      </c>
      <c r="D161" s="16">
        <v>239.03</v>
      </c>
      <c r="E161" s="15">
        <v>18.5035296</v>
      </c>
      <c r="F161" s="20">
        <v>14.134061199999998</v>
      </c>
      <c r="G161" s="15">
        <v>9.511220999999999</v>
      </c>
      <c r="H161" s="20">
        <v>6.0991764000000011</v>
      </c>
      <c r="I161" s="15">
        <v>3.9452987999999998</v>
      </c>
      <c r="J161" s="46">
        <v>3.0820623178807947</v>
      </c>
      <c r="K161" s="15">
        <v>2.3533589999999998</v>
      </c>
      <c r="L161" s="16">
        <v>884.84559999999999</v>
      </c>
    </row>
    <row r="162" spans="1:12" ht="15.95" customHeight="1" x14ac:dyDescent="0.2">
      <c r="A162" s="4" t="s">
        <v>237</v>
      </c>
      <c r="B162" s="4" t="s">
        <v>83</v>
      </c>
      <c r="C162" s="4" t="s">
        <v>84</v>
      </c>
      <c r="D162" s="16">
        <v>478.08781439999996</v>
      </c>
      <c r="E162" s="15">
        <v>47.808781440000004</v>
      </c>
      <c r="F162" s="20">
        <v>40.691945679999996</v>
      </c>
      <c r="G162" s="15">
        <v>27.827003399999999</v>
      </c>
      <c r="H162" s="20">
        <v>18.004434959999998</v>
      </c>
      <c r="I162" s="15">
        <v>11.729506319999999</v>
      </c>
      <c r="J162" s="46">
        <v>9.1468909271523167</v>
      </c>
      <c r="K162" s="15">
        <v>6.9323045999999993</v>
      </c>
      <c r="L162" s="16">
        <v>2716.4238399999999</v>
      </c>
    </row>
    <row r="163" spans="1:12" ht="15.95" customHeight="1" x14ac:dyDescent="0.2">
      <c r="A163" s="4" t="s">
        <v>238</v>
      </c>
      <c r="B163" s="4" t="s">
        <v>83</v>
      </c>
      <c r="C163" s="4" t="s">
        <v>84</v>
      </c>
      <c r="D163" s="16">
        <v>239.03</v>
      </c>
      <c r="E163" s="15">
        <v>17.554363200000001</v>
      </c>
      <c r="F163" s="20">
        <v>13.273879149999997</v>
      </c>
      <c r="G163" s="15">
        <v>8.9179919999999999</v>
      </c>
      <c r="H163" s="20">
        <v>5.7135775500000001</v>
      </c>
      <c r="I163" s="15">
        <v>3.6931764749999996</v>
      </c>
      <c r="J163" s="46">
        <v>2.8856288741721854</v>
      </c>
      <c r="K163" s="15">
        <v>2.20505175</v>
      </c>
      <c r="L163" s="16">
        <v>825.52269999999999</v>
      </c>
    </row>
    <row r="164" spans="1:12" ht="15.95" customHeight="1" x14ac:dyDescent="0.2">
      <c r="A164" s="4" t="s">
        <v>239</v>
      </c>
      <c r="B164" s="4" t="s">
        <v>83</v>
      </c>
      <c r="C164" s="4" t="s">
        <v>84</v>
      </c>
      <c r="D164" s="16">
        <v>239.03</v>
      </c>
      <c r="E164" s="15">
        <v>23.656147199999999</v>
      </c>
      <c r="F164" s="20">
        <v>18.803620899999995</v>
      </c>
      <c r="G164" s="15">
        <v>12.731606999999997</v>
      </c>
      <c r="H164" s="20">
        <v>8.1924273000000003</v>
      </c>
      <c r="I164" s="15">
        <v>5.3139628499999993</v>
      </c>
      <c r="J164" s="46">
        <v>4.1484152980132452</v>
      </c>
      <c r="K164" s="15">
        <v>3.1584554999999992</v>
      </c>
      <c r="L164" s="16">
        <v>1206.8842</v>
      </c>
    </row>
    <row r="165" spans="1:12" ht="15.95" customHeight="1" x14ac:dyDescent="0.2">
      <c r="A165" s="4" t="s">
        <v>240</v>
      </c>
      <c r="B165" s="4" t="s">
        <v>83</v>
      </c>
      <c r="C165" s="4" t="s">
        <v>84</v>
      </c>
      <c r="D165" s="16">
        <v>239.03</v>
      </c>
      <c r="E165" s="15">
        <v>16.808589600000001</v>
      </c>
      <c r="F165" s="20">
        <v>12.598021824999998</v>
      </c>
      <c r="G165" s="15">
        <v>8.4518834999999992</v>
      </c>
      <c r="H165" s="20">
        <v>5.4106070250000009</v>
      </c>
      <c r="I165" s="15">
        <v>3.4950803625</v>
      </c>
      <c r="J165" s="46">
        <v>2.7312883112582784</v>
      </c>
      <c r="K165" s="15">
        <v>2.0885246249999998</v>
      </c>
      <c r="L165" s="16">
        <v>778.91184999999996</v>
      </c>
    </row>
    <row r="166" spans="1:12" ht="15.95" customHeight="1" x14ac:dyDescent="0.2">
      <c r="A166" s="4" t="s">
        <v>241</v>
      </c>
      <c r="B166" s="4" t="s">
        <v>83</v>
      </c>
      <c r="C166" s="4" t="s">
        <v>84</v>
      </c>
      <c r="D166" s="16">
        <v>452.00138399999997</v>
      </c>
      <c r="E166" s="15">
        <v>45.2001384</v>
      </c>
      <c r="F166" s="20">
        <v>38.327862924999998</v>
      </c>
      <c r="G166" s="15">
        <v>26.196601499999996</v>
      </c>
      <c r="H166" s="20">
        <v>16.944673724999998</v>
      </c>
      <c r="I166" s="15">
        <v>11.036585512499999</v>
      </c>
      <c r="J166" s="46">
        <v>8.6070227483443702</v>
      </c>
      <c r="K166" s="15">
        <v>6.5247041249999986</v>
      </c>
      <c r="L166" s="16">
        <v>2553.3836500000002</v>
      </c>
    </row>
    <row r="167" spans="1:12" ht="15.95" customHeight="1" x14ac:dyDescent="0.2">
      <c r="A167" s="4" t="s">
        <v>242</v>
      </c>
      <c r="B167" s="4" t="s">
        <v>83</v>
      </c>
      <c r="C167" s="4" t="s">
        <v>84</v>
      </c>
      <c r="D167" s="16">
        <v>239.03</v>
      </c>
      <c r="E167" s="15">
        <v>20.304511999999999</v>
      </c>
      <c r="F167" s="20">
        <v>15.766201499999998</v>
      </c>
      <c r="G167" s="15">
        <v>10.636835</v>
      </c>
      <c r="H167" s="20">
        <v>6.8308255000000004</v>
      </c>
      <c r="I167" s="15">
        <v>4.4236847500000005</v>
      </c>
      <c r="J167" s="46">
        <v>3.4547821854304641</v>
      </c>
      <c r="K167" s="15">
        <v>2.6347624999999999</v>
      </c>
      <c r="L167" s="16">
        <v>997.40699999999993</v>
      </c>
    </row>
    <row r="168" spans="1:12" ht="15.95" customHeight="1" x14ac:dyDescent="0.2">
      <c r="A168" s="4" t="s">
        <v>243</v>
      </c>
      <c r="B168" s="4" t="s">
        <v>83</v>
      </c>
      <c r="C168" s="4" t="s">
        <v>84</v>
      </c>
      <c r="D168" s="16">
        <v>239.03</v>
      </c>
      <c r="E168" s="15">
        <v>18.401833199999999</v>
      </c>
      <c r="F168" s="20">
        <v>14.041898837499998</v>
      </c>
      <c r="G168" s="15">
        <v>9.4476607499999989</v>
      </c>
      <c r="H168" s="20">
        <v>6.0578622375000002</v>
      </c>
      <c r="I168" s="15">
        <v>3.9182856937499992</v>
      </c>
      <c r="J168" s="46">
        <v>3.0610158774834439</v>
      </c>
      <c r="K168" s="15">
        <v>2.3374689374999997</v>
      </c>
      <c r="L168" s="16">
        <v>878.48957499999995</v>
      </c>
    </row>
    <row r="169" spans="1:12" ht="15.95" customHeight="1" x14ac:dyDescent="0.2">
      <c r="A169" s="4" t="s">
        <v>244</v>
      </c>
      <c r="B169" s="4" t="s">
        <v>83</v>
      </c>
      <c r="C169" s="4" t="s">
        <v>84</v>
      </c>
      <c r="D169" s="16">
        <v>239.03</v>
      </c>
      <c r="E169" s="15">
        <v>18.469630799999997</v>
      </c>
      <c r="F169" s="20">
        <v>14.103340412499998</v>
      </c>
      <c r="G169" s="15">
        <v>9.4900342499999972</v>
      </c>
      <c r="H169" s="20">
        <v>6.0854050124999999</v>
      </c>
      <c r="I169" s="15">
        <v>3.936294431249999</v>
      </c>
      <c r="J169" s="46">
        <v>3.075046837748344</v>
      </c>
      <c r="K169" s="15">
        <v>2.3480623124999997</v>
      </c>
      <c r="L169" s="16">
        <v>882.72692499999994</v>
      </c>
    </row>
    <row r="170" spans="1:12" ht="15.95" customHeight="1" x14ac:dyDescent="0.2">
      <c r="A170" s="4" t="s">
        <v>245</v>
      </c>
      <c r="B170" s="4" t="s">
        <v>83</v>
      </c>
      <c r="C170" s="4" t="s">
        <v>84</v>
      </c>
      <c r="D170" s="16">
        <v>264.15683359999997</v>
      </c>
      <c r="E170" s="15">
        <v>26.415683359999996</v>
      </c>
      <c r="F170" s="20">
        <v>21.304450544999998</v>
      </c>
      <c r="G170" s="15">
        <v>14.456317099999998</v>
      </c>
      <c r="H170" s="20">
        <v>9.3134888650000018</v>
      </c>
      <c r="I170" s="15">
        <v>6.046964642499999</v>
      </c>
      <c r="J170" s="46">
        <v>4.7195113576158931</v>
      </c>
      <c r="K170" s="15">
        <v>3.5896330249999995</v>
      </c>
      <c r="L170" s="16">
        <v>1379.3552099999999</v>
      </c>
    </row>
    <row r="171" spans="1:12" ht="15.95" customHeight="1" x14ac:dyDescent="0.2">
      <c r="A171" s="4" t="s">
        <v>246</v>
      </c>
      <c r="B171" s="4" t="s">
        <v>83</v>
      </c>
      <c r="C171" s="4" t="s">
        <v>84</v>
      </c>
      <c r="D171" s="16">
        <v>239.03</v>
      </c>
      <c r="E171" s="15">
        <v>17.825553599999999</v>
      </c>
      <c r="F171" s="20">
        <v>13.519645449999999</v>
      </c>
      <c r="G171" s="15">
        <v>9.0874859999999984</v>
      </c>
      <c r="H171" s="20">
        <v>5.8237486499999997</v>
      </c>
      <c r="I171" s="15">
        <v>3.7652114249999995</v>
      </c>
      <c r="J171" s="46">
        <v>2.9417527152317877</v>
      </c>
      <c r="K171" s="15">
        <v>2.2474252499999996</v>
      </c>
      <c r="L171" s="16">
        <v>842.47209999999995</v>
      </c>
    </row>
    <row r="172" spans="1:12" ht="15.95" customHeight="1" x14ac:dyDescent="0.2">
      <c r="A172" s="4" t="s">
        <v>247</v>
      </c>
      <c r="B172" s="4" t="s">
        <v>83</v>
      </c>
      <c r="C172" s="4" t="s">
        <v>84</v>
      </c>
      <c r="D172" s="16">
        <v>239.03</v>
      </c>
      <c r="E172" s="15">
        <v>18.367934399999999</v>
      </c>
      <c r="F172" s="20">
        <v>14.011178049999996</v>
      </c>
      <c r="G172" s="15">
        <v>9.4264739999999989</v>
      </c>
      <c r="H172" s="20">
        <v>6.0440908500000008</v>
      </c>
      <c r="I172" s="15">
        <v>3.9092813250000003</v>
      </c>
      <c r="J172" s="46">
        <v>3.0540003973509933</v>
      </c>
      <c r="K172" s="15">
        <v>2.3321722499999997</v>
      </c>
      <c r="L172" s="16">
        <v>876.37090000000001</v>
      </c>
    </row>
    <row r="173" spans="1:12" ht="15.95" customHeight="1" x14ac:dyDescent="0.2">
      <c r="A173" s="4" t="s">
        <v>248</v>
      </c>
      <c r="B173" s="4" t="s">
        <v>83</v>
      </c>
      <c r="C173" s="4" t="s">
        <v>84</v>
      </c>
      <c r="D173" s="16">
        <v>239.03</v>
      </c>
      <c r="E173" s="15">
        <v>18.944213999999999</v>
      </c>
      <c r="F173" s="20">
        <v>14.533431437499996</v>
      </c>
      <c r="G173" s="15">
        <v>9.7866487499999995</v>
      </c>
      <c r="H173" s="20">
        <v>6.2782044375000003</v>
      </c>
      <c r="I173" s="15">
        <v>4.0623555937500004</v>
      </c>
      <c r="J173" s="46">
        <v>3.1732635596026491</v>
      </c>
      <c r="K173" s="15">
        <v>2.4222159374999999</v>
      </c>
      <c r="L173" s="16">
        <v>912.38837499999988</v>
      </c>
    </row>
    <row r="174" spans="1:12" ht="15.95" customHeight="1" x14ac:dyDescent="0.2">
      <c r="A174" s="4" t="s">
        <v>729</v>
      </c>
      <c r="B174" s="4" t="s">
        <v>83</v>
      </c>
      <c r="C174" s="4"/>
      <c r="D174" s="16">
        <v>236.57</v>
      </c>
      <c r="E174" s="15">
        <v>18.02</v>
      </c>
      <c r="F174" s="20">
        <v>13.82</v>
      </c>
      <c r="G174" s="15">
        <v>9.31</v>
      </c>
      <c r="H174" s="20">
        <v>5.97</v>
      </c>
      <c r="I174" s="15">
        <v>3.86</v>
      </c>
      <c r="J174" s="46">
        <v>3.02</v>
      </c>
      <c r="K174" s="15">
        <v>2.2999999999999998</v>
      </c>
      <c r="L174" s="16">
        <v>858.88</v>
      </c>
    </row>
    <row r="175" spans="1:12" ht="15.95" customHeight="1" x14ac:dyDescent="0.2">
      <c r="A175" s="4" t="s">
        <v>249</v>
      </c>
      <c r="B175" s="4" t="s">
        <v>83</v>
      </c>
      <c r="C175" s="4" t="s">
        <v>84</v>
      </c>
      <c r="D175" s="16">
        <v>236.57</v>
      </c>
      <c r="E175" s="15">
        <v>17.190000000000001</v>
      </c>
      <c r="F175" s="20">
        <v>13.07</v>
      </c>
      <c r="G175" s="15">
        <v>8.7899999999999991</v>
      </c>
      <c r="H175" s="20">
        <v>5.63</v>
      </c>
      <c r="I175" s="15">
        <v>3.64</v>
      </c>
      <c r="J175" s="46">
        <v>2.85</v>
      </c>
      <c r="K175" s="15">
        <v>2.17</v>
      </c>
      <c r="L175" s="16">
        <v>807.46</v>
      </c>
    </row>
    <row r="176" spans="1:12" ht="15.95" customHeight="1" x14ac:dyDescent="0.2">
      <c r="A176" s="4" t="s">
        <v>250</v>
      </c>
      <c r="B176" s="4" t="s">
        <v>83</v>
      </c>
      <c r="C176" s="4" t="s">
        <v>84</v>
      </c>
      <c r="D176" s="16">
        <v>239.03</v>
      </c>
      <c r="E176" s="15">
        <v>19.622189999999996</v>
      </c>
      <c r="F176" s="20">
        <v>15.147847187499998</v>
      </c>
      <c r="G176" s="15">
        <v>10.210383749999998</v>
      </c>
      <c r="H176" s="20">
        <v>6.5536321875000008</v>
      </c>
      <c r="I176" s="15">
        <v>4.2424429687499998</v>
      </c>
      <c r="J176" s="46">
        <v>3.3135731622516555</v>
      </c>
      <c r="K176" s="15">
        <v>2.5281496874999996</v>
      </c>
      <c r="L176" s="16">
        <v>954.76187499999992</v>
      </c>
    </row>
    <row r="177" spans="1:12" ht="15.95" customHeight="1" x14ac:dyDescent="0.2">
      <c r="A177" s="4" t="s">
        <v>251</v>
      </c>
      <c r="B177" s="4" t="s">
        <v>83</v>
      </c>
      <c r="C177" s="4" t="s">
        <v>84</v>
      </c>
      <c r="D177" s="16">
        <v>239.03</v>
      </c>
      <c r="E177" s="15">
        <v>23.147665199999999</v>
      </c>
      <c r="F177" s="20">
        <v>18.342809087499997</v>
      </c>
      <c r="G177" s="15">
        <v>12.413805749999998</v>
      </c>
      <c r="H177" s="20">
        <v>7.9858564874999995</v>
      </c>
      <c r="I177" s="15">
        <v>5.1788973187499989</v>
      </c>
      <c r="J177" s="46">
        <v>4.0431830960264898</v>
      </c>
      <c r="K177" s="15">
        <v>3.0790051874999995</v>
      </c>
      <c r="L177" s="16">
        <v>1175.104075</v>
      </c>
    </row>
    <row r="178" spans="1:12" ht="15.95" customHeight="1" x14ac:dyDescent="0.2">
      <c r="A178" s="4" t="s">
        <v>252</v>
      </c>
      <c r="B178" s="4" t="s">
        <v>83</v>
      </c>
      <c r="C178" s="4" t="s">
        <v>84</v>
      </c>
      <c r="D178" s="16">
        <v>258.4983416</v>
      </c>
      <c r="E178" s="15">
        <v>25.84983416</v>
      </c>
      <c r="F178" s="20">
        <v>20.791649707499996</v>
      </c>
      <c r="G178" s="15">
        <v>14.102661349999998</v>
      </c>
      <c r="H178" s="20">
        <v>9.0836126275000009</v>
      </c>
      <c r="I178" s="15">
        <v>5.8966609487500001</v>
      </c>
      <c r="J178" s="46">
        <v>4.6024068046357609</v>
      </c>
      <c r="K178" s="15">
        <v>3.5012190875</v>
      </c>
      <c r="L178" s="16">
        <v>1343.9896350000001</v>
      </c>
    </row>
    <row r="179" spans="1:12" ht="15.95" customHeight="1" x14ac:dyDescent="0.2">
      <c r="A179" s="4" t="s">
        <v>253</v>
      </c>
      <c r="B179" s="4" t="s">
        <v>83</v>
      </c>
      <c r="C179" s="4"/>
      <c r="D179" s="16">
        <v>239.03</v>
      </c>
      <c r="E179" s="15">
        <v>18.5035296</v>
      </c>
      <c r="F179" s="20">
        <v>14.134061199999998</v>
      </c>
      <c r="G179" s="15">
        <v>9.511220999999999</v>
      </c>
      <c r="H179" s="20">
        <v>6.0991764000000011</v>
      </c>
      <c r="I179" s="15">
        <v>3.9452987999999998</v>
      </c>
      <c r="J179" s="46">
        <v>3.0820623178807947</v>
      </c>
      <c r="K179" s="15">
        <v>2.3533589999999998</v>
      </c>
      <c r="L179" s="16">
        <v>884.84559999999999</v>
      </c>
    </row>
    <row r="180" spans="1:12" ht="15.95" customHeight="1" x14ac:dyDescent="0.2">
      <c r="A180" s="4" t="s">
        <v>254</v>
      </c>
      <c r="B180" s="4" t="s">
        <v>83</v>
      </c>
      <c r="C180" s="4" t="s">
        <v>84</v>
      </c>
      <c r="D180" s="16">
        <v>239.03</v>
      </c>
      <c r="E180" s="15">
        <v>18.639124800000001</v>
      </c>
      <c r="F180" s="20">
        <v>14.256944349999996</v>
      </c>
      <c r="G180" s="15">
        <v>9.5959679999999992</v>
      </c>
      <c r="H180" s="20">
        <v>6.1542619499999995</v>
      </c>
      <c r="I180" s="15">
        <v>3.9813162749999993</v>
      </c>
      <c r="J180" s="46">
        <v>3.110124238410596</v>
      </c>
      <c r="K180" s="15">
        <v>2.3745457499999998</v>
      </c>
      <c r="L180" s="16">
        <v>893.32029999999986</v>
      </c>
    </row>
    <row r="181" spans="1:12" ht="15.95" customHeight="1" x14ac:dyDescent="0.2">
      <c r="A181" s="4" t="s">
        <v>255</v>
      </c>
      <c r="B181" s="4" t="s">
        <v>83</v>
      </c>
      <c r="C181" s="4" t="s">
        <v>84</v>
      </c>
      <c r="D181" s="16">
        <v>239.03</v>
      </c>
      <c r="E181" s="15">
        <v>17.011982400000001</v>
      </c>
      <c r="F181" s="20">
        <v>12.782346549999998</v>
      </c>
      <c r="G181" s="15">
        <v>8.5790040000000012</v>
      </c>
      <c r="H181" s="20">
        <v>5.49323535</v>
      </c>
      <c r="I181" s="15">
        <v>3.5491065749999997</v>
      </c>
      <c r="J181" s="46">
        <v>2.7733811920529803</v>
      </c>
      <c r="K181" s="15">
        <v>2.1203047500000003</v>
      </c>
      <c r="L181" s="16">
        <v>791.62389999999994</v>
      </c>
    </row>
    <row r="182" spans="1:12" ht="15.95" customHeight="1" x14ac:dyDescent="0.2">
      <c r="A182" s="4" t="s">
        <v>256</v>
      </c>
      <c r="B182" s="4" t="s">
        <v>83</v>
      </c>
      <c r="C182" s="4" t="s">
        <v>84</v>
      </c>
      <c r="D182" s="16">
        <v>239.03</v>
      </c>
      <c r="E182" s="15">
        <v>19.012011600000001</v>
      </c>
      <c r="F182" s="20">
        <v>14.594873012499997</v>
      </c>
      <c r="G182" s="15">
        <v>9.8290222499999995</v>
      </c>
      <c r="H182" s="20">
        <v>6.3057472125000009</v>
      </c>
      <c r="I182" s="15">
        <v>4.0803643312499993</v>
      </c>
      <c r="J182" s="46">
        <v>3.1872945198675491</v>
      </c>
      <c r="K182" s="15">
        <v>2.4328093124999999</v>
      </c>
      <c r="L182" s="16">
        <v>916.62572499999987</v>
      </c>
    </row>
    <row r="183" spans="1:12" ht="15.95" customHeight="1" x14ac:dyDescent="0.2">
      <c r="A183" s="4" t="s">
        <v>257</v>
      </c>
      <c r="B183" s="4" t="s">
        <v>83</v>
      </c>
      <c r="C183" s="4" t="s">
        <v>84</v>
      </c>
      <c r="D183" s="16">
        <v>239.03</v>
      </c>
      <c r="E183" s="15">
        <v>19.181505600000005</v>
      </c>
      <c r="F183" s="20">
        <v>14.748476949999999</v>
      </c>
      <c r="G183" s="15">
        <v>9.9349559999999979</v>
      </c>
      <c r="H183" s="20">
        <v>6.3746041500000006</v>
      </c>
      <c r="I183" s="15">
        <v>4.1253861749999992</v>
      </c>
      <c r="J183" s="46">
        <v>3.2223719205298011</v>
      </c>
      <c r="K183" s="15">
        <v>2.4592927499999995</v>
      </c>
      <c r="L183" s="16">
        <v>927.21909999999991</v>
      </c>
    </row>
    <row r="184" spans="1:12" ht="15.95" customHeight="1" x14ac:dyDescent="0.2">
      <c r="A184" s="4" t="s">
        <v>258</v>
      </c>
      <c r="B184" s="4" t="s">
        <v>83</v>
      </c>
      <c r="C184" s="4" t="s">
        <v>84</v>
      </c>
      <c r="D184" s="16">
        <v>245.29519359999998</v>
      </c>
      <c r="E184" s="15">
        <v>24.529519359999998</v>
      </c>
      <c r="F184" s="20">
        <v>19.595114419999994</v>
      </c>
      <c r="G184" s="15">
        <v>13.277464599999998</v>
      </c>
      <c r="H184" s="20">
        <v>8.5472347400000022</v>
      </c>
      <c r="I184" s="15">
        <v>5.5459523299999995</v>
      </c>
      <c r="J184" s="46">
        <v>4.3291628476821193</v>
      </c>
      <c r="K184" s="15">
        <v>3.2949198999999996</v>
      </c>
      <c r="L184" s="16">
        <v>1261.4699600000001</v>
      </c>
    </row>
    <row r="185" spans="1:12" ht="15.95" customHeight="1" x14ac:dyDescent="0.2">
      <c r="A185" s="4" t="s">
        <v>259</v>
      </c>
      <c r="B185" s="4" t="s">
        <v>83</v>
      </c>
      <c r="C185" s="4" t="s">
        <v>84</v>
      </c>
      <c r="D185" s="16">
        <v>239.03</v>
      </c>
      <c r="E185" s="15">
        <v>17.554363200000001</v>
      </c>
      <c r="F185" s="20">
        <v>13.273879149999997</v>
      </c>
      <c r="G185" s="15">
        <v>8.9179919999999999</v>
      </c>
      <c r="H185" s="20">
        <v>5.7135775500000001</v>
      </c>
      <c r="I185" s="15">
        <v>3.6931764749999996</v>
      </c>
      <c r="J185" s="46">
        <v>2.8856288741721854</v>
      </c>
      <c r="K185" s="15">
        <v>2.20505175</v>
      </c>
      <c r="L185" s="16">
        <v>825.52269999999999</v>
      </c>
    </row>
    <row r="186" spans="1:12" ht="15.95" customHeight="1" x14ac:dyDescent="0.2">
      <c r="A186" s="4" t="s">
        <v>260</v>
      </c>
      <c r="B186" s="4" t="s">
        <v>83</v>
      </c>
      <c r="C186" s="4" t="s">
        <v>84</v>
      </c>
      <c r="D186" s="16">
        <v>384.00560640000003</v>
      </c>
      <c r="E186" s="15">
        <v>38.400560640000002</v>
      </c>
      <c r="F186" s="20">
        <v>32.165745579999992</v>
      </c>
      <c r="G186" s="15">
        <v>21.946865399999997</v>
      </c>
      <c r="H186" s="20">
        <v>14.18234526</v>
      </c>
      <c r="I186" s="15">
        <v>9.2304476700000002</v>
      </c>
      <c r="J186" s="46">
        <v>7.1998253642384098</v>
      </c>
      <c r="K186" s="15">
        <v>5.4622701000000005</v>
      </c>
      <c r="L186" s="16">
        <v>2128.4100399999998</v>
      </c>
    </row>
    <row r="187" spans="1:12" ht="15.95" customHeight="1" x14ac:dyDescent="0.2">
      <c r="A187" s="4" t="s">
        <v>261</v>
      </c>
      <c r="B187" s="4" t="s">
        <v>83</v>
      </c>
      <c r="C187" s="4" t="s">
        <v>84</v>
      </c>
      <c r="D187" s="16">
        <v>251.33091839999997</v>
      </c>
      <c r="E187" s="15">
        <v>25.133091839999995</v>
      </c>
      <c r="F187" s="20">
        <v>20.142101979999996</v>
      </c>
      <c r="G187" s="15">
        <v>13.654697399999998</v>
      </c>
      <c r="H187" s="20">
        <v>8.79243606</v>
      </c>
      <c r="I187" s="15">
        <v>5.70627627</v>
      </c>
      <c r="J187" s="46">
        <v>4.4540743708609272</v>
      </c>
      <c r="K187" s="15">
        <v>3.3892280999999995</v>
      </c>
      <c r="L187" s="16">
        <v>1299.1932399999998</v>
      </c>
    </row>
    <row r="188" spans="1:12" ht="15.95" customHeight="1" x14ac:dyDescent="0.2">
      <c r="A188" s="4" t="s">
        <v>262</v>
      </c>
      <c r="B188" s="4" t="s">
        <v>83</v>
      </c>
      <c r="C188" s="4" t="s">
        <v>84</v>
      </c>
      <c r="D188" s="16">
        <v>239.03</v>
      </c>
      <c r="E188" s="15">
        <v>16.334006400000003</v>
      </c>
      <c r="F188" s="20">
        <v>12.167930799999997</v>
      </c>
      <c r="G188" s="15">
        <v>8.1552690000000005</v>
      </c>
      <c r="H188" s="20">
        <v>5.2178075999999995</v>
      </c>
      <c r="I188" s="15">
        <v>3.3690191999999994</v>
      </c>
      <c r="J188" s="46">
        <v>2.6330715894039738</v>
      </c>
      <c r="K188" s="15">
        <v>2.0143710000000001</v>
      </c>
      <c r="L188" s="16">
        <v>749.25040000000001</v>
      </c>
    </row>
    <row r="189" spans="1:12" ht="15.95" customHeight="1" x14ac:dyDescent="0.2">
      <c r="A189" s="4" t="s">
        <v>263</v>
      </c>
      <c r="B189" s="4" t="s">
        <v>83</v>
      </c>
      <c r="C189" s="4" t="s">
        <v>84</v>
      </c>
      <c r="D189" s="16">
        <v>239.03</v>
      </c>
      <c r="E189" s="15">
        <v>16.367905199999999</v>
      </c>
      <c r="F189" s="20">
        <v>12.198651587499997</v>
      </c>
      <c r="G189" s="15">
        <v>8.1764557499999988</v>
      </c>
      <c r="H189" s="20">
        <v>5.2315789874999998</v>
      </c>
      <c r="I189" s="15">
        <v>3.3780235687499993</v>
      </c>
      <c r="J189" s="46">
        <v>2.640087069536424</v>
      </c>
      <c r="K189" s="15">
        <v>2.0196676874999997</v>
      </c>
      <c r="L189" s="16">
        <v>751.36907499999995</v>
      </c>
    </row>
    <row r="190" spans="1:12" ht="15.95" customHeight="1" x14ac:dyDescent="0.2">
      <c r="A190" s="4" t="s">
        <v>264</v>
      </c>
      <c r="B190" s="4" t="s">
        <v>83</v>
      </c>
      <c r="C190" s="4" t="s">
        <v>84</v>
      </c>
      <c r="D190" s="16">
        <v>239.03</v>
      </c>
      <c r="E190" s="15">
        <v>19.587769680000001</v>
      </c>
      <c r="F190" s="20">
        <v>15.116653772499999</v>
      </c>
      <c r="G190" s="15">
        <v>10.188871049999999</v>
      </c>
      <c r="H190" s="20">
        <v>6.5396489325000005</v>
      </c>
      <c r="I190" s="15">
        <v>4.2333000712499995</v>
      </c>
      <c r="J190" s="46">
        <v>3.306449751655629</v>
      </c>
      <c r="K190" s="15">
        <v>2.5227715124999994</v>
      </c>
      <c r="L190" s="16">
        <v>952.61060499999996</v>
      </c>
    </row>
    <row r="191" spans="1:12" ht="15.95" customHeight="1" x14ac:dyDescent="0.2">
      <c r="A191" s="4" t="s">
        <v>265</v>
      </c>
      <c r="B191" s="4" t="s">
        <v>83</v>
      </c>
      <c r="C191" s="4" t="s">
        <v>84</v>
      </c>
      <c r="D191" s="16">
        <v>239.03</v>
      </c>
      <c r="E191" s="15">
        <v>17.961148799999997</v>
      </c>
      <c r="F191" s="20">
        <v>13.642528599999995</v>
      </c>
      <c r="G191" s="15">
        <v>9.1722329999999985</v>
      </c>
      <c r="H191" s="20">
        <v>5.8788342</v>
      </c>
      <c r="I191" s="15">
        <v>3.8012288999999995</v>
      </c>
      <c r="J191" s="46">
        <v>2.9698146357615891</v>
      </c>
      <c r="K191" s="15">
        <v>2.2686119999999996</v>
      </c>
      <c r="L191" s="16">
        <v>850.94679999999994</v>
      </c>
    </row>
    <row r="192" spans="1:12" ht="15.95" customHeight="1" x14ac:dyDescent="0.2">
      <c r="A192" s="4" t="s">
        <v>266</v>
      </c>
      <c r="B192" s="4" t="s">
        <v>83</v>
      </c>
      <c r="C192" s="4" t="s">
        <v>84</v>
      </c>
      <c r="D192" s="16">
        <v>239.03</v>
      </c>
      <c r="E192" s="15">
        <v>21.4527252</v>
      </c>
      <c r="F192" s="20">
        <v>16.806769712499996</v>
      </c>
      <c r="G192" s="15">
        <v>11.354468249999998</v>
      </c>
      <c r="H192" s="20">
        <v>7.2972871124999994</v>
      </c>
      <c r="I192" s="15">
        <v>4.7286788812500005</v>
      </c>
      <c r="J192" s="46">
        <v>3.6924090894039736</v>
      </c>
      <c r="K192" s="15">
        <v>2.8141708124999991</v>
      </c>
      <c r="L192" s="16">
        <v>1069.170325</v>
      </c>
    </row>
    <row r="193" spans="1:12" ht="15.95" customHeight="1" x14ac:dyDescent="0.2">
      <c r="A193" s="4" t="s">
        <v>267</v>
      </c>
      <c r="B193" s="4" t="s">
        <v>83</v>
      </c>
      <c r="C193" s="4" t="s">
        <v>84</v>
      </c>
      <c r="D193" s="16">
        <v>239.03</v>
      </c>
      <c r="E193" s="15">
        <v>18.606964399999999</v>
      </c>
      <c r="F193" s="20">
        <v>14.2277989875</v>
      </c>
      <c r="G193" s="15">
        <v>9.5758677499999987</v>
      </c>
      <c r="H193" s="20">
        <v>6.1411967875000011</v>
      </c>
      <c r="I193" s="15">
        <v>3.9727736687499999</v>
      </c>
      <c r="J193" s="46">
        <v>3.1034685264900661</v>
      </c>
      <c r="K193" s="15">
        <v>2.3695206874999997</v>
      </c>
      <c r="L193" s="16">
        <v>891.31027499999993</v>
      </c>
    </row>
    <row r="194" spans="1:12" ht="15.95" customHeight="1" x14ac:dyDescent="0.2">
      <c r="A194" s="4" t="s">
        <v>268</v>
      </c>
      <c r="B194" s="4" t="s">
        <v>83</v>
      </c>
      <c r="C194" s="4" t="s">
        <v>84</v>
      </c>
      <c r="D194" s="16">
        <v>455.85020159999993</v>
      </c>
      <c r="E194" s="15">
        <v>45.585020159999999</v>
      </c>
      <c r="F194" s="20">
        <v>38.676662020000002</v>
      </c>
      <c r="G194" s="15">
        <v>26.437152599999994</v>
      </c>
      <c r="H194" s="20">
        <v>17.101031939999999</v>
      </c>
      <c r="I194" s="15">
        <v>11.138819729999998</v>
      </c>
      <c r="J194" s="46">
        <v>8.6866754304635752</v>
      </c>
      <c r="K194" s="15">
        <v>6.5848418999999989</v>
      </c>
      <c r="L194" s="16">
        <v>2577.4387599999995</v>
      </c>
    </row>
    <row r="195" spans="1:12" ht="15.95" customHeight="1" x14ac:dyDescent="0.2">
      <c r="A195" s="4" t="s">
        <v>269</v>
      </c>
      <c r="B195" s="4" t="s">
        <v>83</v>
      </c>
      <c r="C195" s="4" t="s">
        <v>84</v>
      </c>
      <c r="D195" s="16">
        <v>239.03</v>
      </c>
      <c r="E195" s="15">
        <v>20.028975599999999</v>
      </c>
      <c r="F195" s="20">
        <v>15.516496637499998</v>
      </c>
      <c r="G195" s="15">
        <v>10.464624749999999</v>
      </c>
      <c r="H195" s="20">
        <v>6.7188888374999998</v>
      </c>
      <c r="I195" s="15">
        <v>4.3504953937500002</v>
      </c>
      <c r="J195" s="46">
        <v>3.3977589238410597</v>
      </c>
      <c r="K195" s="15">
        <v>2.5917099374999997</v>
      </c>
      <c r="L195" s="16">
        <v>980.18597499999987</v>
      </c>
    </row>
    <row r="196" spans="1:12" ht="15.95" customHeight="1" x14ac:dyDescent="0.2">
      <c r="A196" s="4" t="s">
        <v>270</v>
      </c>
      <c r="B196" s="4" t="s">
        <v>83</v>
      </c>
      <c r="C196" s="4" t="s">
        <v>84</v>
      </c>
      <c r="D196" s="16">
        <v>272.83318800000001</v>
      </c>
      <c r="E196" s="15">
        <v>27.283318800000004</v>
      </c>
      <c r="F196" s="20">
        <v>22.090745162499999</v>
      </c>
      <c r="G196" s="15">
        <v>14.998589249999998</v>
      </c>
      <c r="H196" s="20">
        <v>9.6659657625000008</v>
      </c>
      <c r="I196" s="15">
        <v>6.2774303062500003</v>
      </c>
      <c r="J196" s="46">
        <v>4.8990716721854293</v>
      </c>
      <c r="K196" s="15">
        <v>3.7252010624999996</v>
      </c>
      <c r="L196" s="16">
        <v>1433.5824250000001</v>
      </c>
    </row>
    <row r="197" spans="1:12" ht="15.95" customHeight="1" x14ac:dyDescent="0.2">
      <c r="A197" s="4" t="s">
        <v>271</v>
      </c>
      <c r="B197" s="4" t="s">
        <v>83</v>
      </c>
      <c r="C197" s="4" t="s">
        <v>84</v>
      </c>
      <c r="D197" s="16">
        <v>239.03</v>
      </c>
      <c r="E197" s="15">
        <v>18.458105207999999</v>
      </c>
      <c r="F197" s="20">
        <v>14.092895344749998</v>
      </c>
      <c r="G197" s="15">
        <v>9.4828307549999984</v>
      </c>
      <c r="H197" s="20">
        <v>6.0807227407499989</v>
      </c>
      <c r="I197" s="15">
        <v>3.9332329458749991</v>
      </c>
      <c r="J197" s="46">
        <v>3.0726615745033112</v>
      </c>
      <c r="K197" s="15">
        <v>2.3462614387499996</v>
      </c>
      <c r="L197" s="16">
        <v>882.00657549999983</v>
      </c>
    </row>
    <row r="198" spans="1:12" ht="15.95" customHeight="1" x14ac:dyDescent="0.2">
      <c r="A198" s="4" t="s">
        <v>272</v>
      </c>
      <c r="B198" s="4" t="s">
        <v>83</v>
      </c>
      <c r="C198" s="4" t="s">
        <v>84</v>
      </c>
      <c r="D198" s="16">
        <v>239.03</v>
      </c>
      <c r="E198" s="15">
        <v>19.791684</v>
      </c>
      <c r="F198" s="20">
        <v>15.301451124999998</v>
      </c>
      <c r="G198" s="15">
        <v>10.316317499999998</v>
      </c>
      <c r="H198" s="20">
        <v>6.6224891250000004</v>
      </c>
      <c r="I198" s="15">
        <v>4.2874648124999997</v>
      </c>
      <c r="J198" s="46">
        <v>3.3486505629139072</v>
      </c>
      <c r="K198" s="15">
        <v>2.5546331250000001</v>
      </c>
      <c r="L198" s="16">
        <v>965.35524999999996</v>
      </c>
    </row>
    <row r="199" spans="1:12" ht="15.95" customHeight="1" x14ac:dyDescent="0.2">
      <c r="A199" s="4" t="s">
        <v>273</v>
      </c>
      <c r="B199" s="4" t="s">
        <v>83</v>
      </c>
      <c r="C199" s="4" t="s">
        <v>84</v>
      </c>
      <c r="D199" s="16">
        <v>239.03</v>
      </c>
      <c r="E199" s="15">
        <v>19.283201999999999</v>
      </c>
      <c r="F199" s="20">
        <v>14.840639312499997</v>
      </c>
      <c r="G199" s="15">
        <v>9.9985162499999998</v>
      </c>
      <c r="H199" s="20">
        <v>6.4159183125000006</v>
      </c>
      <c r="I199" s="15">
        <v>4.1523992812499992</v>
      </c>
      <c r="J199" s="46">
        <v>3.2434183609271523</v>
      </c>
      <c r="K199" s="15">
        <v>2.4751828124999999</v>
      </c>
      <c r="L199" s="16">
        <v>933.57512499999996</v>
      </c>
    </row>
    <row r="200" spans="1:12" ht="15.95" customHeight="1" x14ac:dyDescent="0.2">
      <c r="A200" s="4" t="s">
        <v>274</v>
      </c>
      <c r="B200" s="4" t="s">
        <v>83</v>
      </c>
      <c r="C200" s="4" t="s">
        <v>84</v>
      </c>
      <c r="D200" s="16">
        <v>244.35819599999996</v>
      </c>
      <c r="E200" s="15">
        <v>24.435819599999999</v>
      </c>
      <c r="F200" s="20">
        <v>19.510199012499996</v>
      </c>
      <c r="G200" s="15">
        <v>13.218902249999998</v>
      </c>
      <c r="H200" s="20">
        <v>8.509169212499998</v>
      </c>
      <c r="I200" s="15">
        <v>5.5210633312499997</v>
      </c>
      <c r="J200" s="46">
        <v>4.3097713410596024</v>
      </c>
      <c r="K200" s="15">
        <v>3.2802793124999994</v>
      </c>
      <c r="L200" s="16">
        <v>1255.6137249999997</v>
      </c>
    </row>
    <row r="201" spans="1:12" ht="15.95" customHeight="1" x14ac:dyDescent="0.2">
      <c r="A201" s="4" t="s">
        <v>275</v>
      </c>
      <c r="B201" s="4" t="s">
        <v>83</v>
      </c>
      <c r="C201" s="4" t="s">
        <v>84</v>
      </c>
      <c r="D201" s="16">
        <v>239.03</v>
      </c>
      <c r="E201" s="15">
        <v>21.317130000000002</v>
      </c>
      <c r="F201" s="20">
        <v>16.683886562499996</v>
      </c>
      <c r="G201" s="15">
        <v>11.269721249999998</v>
      </c>
      <c r="H201" s="20">
        <v>7.2422015625</v>
      </c>
      <c r="I201" s="15">
        <v>4.6926614062500009</v>
      </c>
      <c r="J201" s="46">
        <v>3.6643471688741722</v>
      </c>
      <c r="K201" s="15">
        <v>2.7929840624999995</v>
      </c>
      <c r="L201" s="16">
        <v>1060.6956250000001</v>
      </c>
    </row>
    <row r="202" spans="1:12" ht="15.95" customHeight="1" x14ac:dyDescent="0.2">
      <c r="A202" s="4" t="s">
        <v>276</v>
      </c>
      <c r="B202" s="4" t="s">
        <v>277</v>
      </c>
      <c r="C202" s="4" t="s">
        <v>84</v>
      </c>
      <c r="D202" s="16">
        <v>513.15481920000002</v>
      </c>
      <c r="E202" s="15">
        <v>51.315481919999996</v>
      </c>
      <c r="F202" s="20">
        <v>43.869892990000004</v>
      </c>
      <c r="G202" s="15">
        <v>30.018691200000003</v>
      </c>
      <c r="H202" s="20">
        <v>19.429032030000002</v>
      </c>
      <c r="I202" s="15">
        <v>12.660973634999998</v>
      </c>
      <c r="J202" s="46">
        <v>9.8726153642384116</v>
      </c>
      <c r="K202" s="15">
        <v>7.4802265500000003</v>
      </c>
      <c r="L202" s="16">
        <v>2935.5926200000004</v>
      </c>
    </row>
    <row r="203" spans="1:12" ht="15.95" customHeight="1" x14ac:dyDescent="0.2">
      <c r="A203" s="4" t="s">
        <v>278</v>
      </c>
      <c r="B203" s="4" t="s">
        <v>277</v>
      </c>
      <c r="C203" s="4" t="s">
        <v>84</v>
      </c>
      <c r="D203" s="16">
        <v>765.46619520000002</v>
      </c>
      <c r="E203" s="15">
        <v>76.546619520000007</v>
      </c>
      <c r="F203" s="20">
        <v>66.735611439999985</v>
      </c>
      <c r="G203" s="15">
        <v>45.788152199999992</v>
      </c>
      <c r="H203" s="20">
        <v>29.679181679999999</v>
      </c>
      <c r="I203" s="15">
        <v>19.362994559999997</v>
      </c>
      <c r="J203" s="46">
        <v>15.094291192052978</v>
      </c>
      <c r="K203" s="15">
        <v>11.422591799999999</v>
      </c>
      <c r="L203" s="16">
        <v>4512.5387199999996</v>
      </c>
    </row>
    <row r="204" spans="1:12" ht="15.95" customHeight="1" x14ac:dyDescent="0.2">
      <c r="A204" s="4" t="s">
        <v>279</v>
      </c>
      <c r="B204" s="4" t="s">
        <v>277</v>
      </c>
      <c r="C204" s="4" t="s">
        <v>84</v>
      </c>
      <c r="D204" s="16">
        <v>555.91945920000012</v>
      </c>
      <c r="E204" s="15">
        <v>55.591945920000008</v>
      </c>
      <c r="F204" s="20">
        <v>47.745438489999998</v>
      </c>
      <c r="G204" s="15">
        <v>32.691481199999998</v>
      </c>
      <c r="H204" s="20">
        <v>21.166345529999997</v>
      </c>
      <c r="I204" s="15">
        <v>13.796909384999999</v>
      </c>
      <c r="J204" s="46">
        <v>10.757645165562915</v>
      </c>
      <c r="K204" s="15">
        <v>8.1484240499999991</v>
      </c>
      <c r="L204" s="16">
        <v>3202.8716199999999</v>
      </c>
    </row>
    <row r="205" spans="1:12" ht="15.95" customHeight="1" x14ac:dyDescent="0.2">
      <c r="A205" s="4" t="s">
        <v>280</v>
      </c>
      <c r="B205" s="4" t="s">
        <v>277</v>
      </c>
      <c r="C205" s="4" t="s">
        <v>84</v>
      </c>
      <c r="D205" s="16">
        <v>547.79417760000001</v>
      </c>
      <c r="E205" s="15">
        <v>54.779417759999994</v>
      </c>
      <c r="F205" s="20">
        <v>47.00908484499999</v>
      </c>
      <c r="G205" s="15">
        <v>32.183651099999999</v>
      </c>
      <c r="H205" s="20">
        <v>20.836255964999999</v>
      </c>
      <c r="I205" s="15">
        <v>13.5810815925</v>
      </c>
      <c r="J205" s="46">
        <v>10.589489503311256</v>
      </c>
      <c r="K205" s="15">
        <v>8.0214665249999992</v>
      </c>
      <c r="L205" s="16">
        <v>3152.0886099999998</v>
      </c>
    </row>
    <row r="206" spans="1:12" ht="15.95" customHeight="1" x14ac:dyDescent="0.2">
      <c r="A206" s="4" t="s">
        <v>281</v>
      </c>
      <c r="B206" s="4" t="s">
        <v>277</v>
      </c>
      <c r="C206" s="4" t="s">
        <v>84</v>
      </c>
      <c r="D206" s="16">
        <v>579.01236479999989</v>
      </c>
      <c r="E206" s="15">
        <v>57.901236479999994</v>
      </c>
      <c r="F206" s="20">
        <v>49.83823306</v>
      </c>
      <c r="G206" s="15">
        <v>34.134787799999991</v>
      </c>
      <c r="H206" s="20">
        <v>22.104494819999999</v>
      </c>
      <c r="I206" s="15">
        <v>14.410314689999996</v>
      </c>
      <c r="J206" s="46">
        <v>11.235561258278144</v>
      </c>
      <c r="K206" s="15">
        <v>8.5092506999999991</v>
      </c>
      <c r="L206" s="16">
        <v>3347.20228</v>
      </c>
    </row>
    <row r="207" spans="1:12" ht="15.95" customHeight="1" x14ac:dyDescent="0.2">
      <c r="A207" s="4" t="s">
        <v>282</v>
      </c>
      <c r="B207" s="4" t="s">
        <v>277</v>
      </c>
      <c r="C207" s="4" t="s">
        <v>84</v>
      </c>
      <c r="D207" s="16">
        <v>600.82233120000001</v>
      </c>
      <c r="E207" s="15">
        <v>60.082233119999991</v>
      </c>
      <c r="F207" s="20">
        <v>51.814761264999987</v>
      </c>
      <c r="G207" s="15">
        <v>35.497910699999998</v>
      </c>
      <c r="H207" s="20">
        <v>22.990524704999999</v>
      </c>
      <c r="I207" s="15">
        <v>14.989641922499997</v>
      </c>
      <c r="J207" s="46">
        <v>11.686926456953641</v>
      </c>
      <c r="K207" s="15">
        <v>8.850031425000001</v>
      </c>
      <c r="L207" s="16">
        <v>3483.5145699999998</v>
      </c>
    </row>
    <row r="208" spans="1:12" ht="15.95" customHeight="1" x14ac:dyDescent="0.2">
      <c r="A208" s="4" t="s">
        <v>283</v>
      </c>
      <c r="B208" s="4" t="s">
        <v>277</v>
      </c>
      <c r="C208" s="4" t="s">
        <v>84</v>
      </c>
      <c r="D208" s="16">
        <v>662.40341279999996</v>
      </c>
      <c r="E208" s="15">
        <v>66.240341279999981</v>
      </c>
      <c r="F208" s="20">
        <v>57.395546785000001</v>
      </c>
      <c r="G208" s="15">
        <v>39.346728299999995</v>
      </c>
      <c r="H208" s="20">
        <v>25.492256144999999</v>
      </c>
      <c r="I208" s="15">
        <v>16.625389402500002</v>
      </c>
      <c r="J208" s="46">
        <v>12.961369370860927</v>
      </c>
      <c r="K208" s="15">
        <v>9.8122358250000001</v>
      </c>
      <c r="L208" s="16">
        <v>3868.39633</v>
      </c>
    </row>
    <row r="209" spans="1:12" ht="15.95" customHeight="1" x14ac:dyDescent="0.2">
      <c r="A209" s="4" t="s">
        <v>284</v>
      </c>
      <c r="B209" s="4" t="s">
        <v>277</v>
      </c>
      <c r="C209" s="4" t="s">
        <v>84</v>
      </c>
      <c r="D209" s="16">
        <v>621.34935839999991</v>
      </c>
      <c r="E209" s="15">
        <v>62.13493583999999</v>
      </c>
      <c r="F209" s="20">
        <v>53.675023105000001</v>
      </c>
      <c r="G209" s="15">
        <v>36.780849899999993</v>
      </c>
      <c r="H209" s="20">
        <v>23.824435184999995</v>
      </c>
      <c r="I209" s="15">
        <v>15.534891082499996</v>
      </c>
      <c r="J209" s="46">
        <v>12.111740761589404</v>
      </c>
      <c r="K209" s="15">
        <v>9.1707662249999995</v>
      </c>
      <c r="L209" s="16">
        <v>3611.8084899999999</v>
      </c>
    </row>
    <row r="210" spans="1:12" ht="15.95" customHeight="1" x14ac:dyDescent="0.2">
      <c r="A210" s="4" t="s">
        <v>285</v>
      </c>
      <c r="B210" s="4" t="s">
        <v>277</v>
      </c>
      <c r="C210" s="4" t="s">
        <v>84</v>
      </c>
      <c r="D210" s="16">
        <v>657.27165600000001</v>
      </c>
      <c r="E210" s="15">
        <v>65.727165599999992</v>
      </c>
      <c r="F210" s="20">
        <v>56.930481324999995</v>
      </c>
      <c r="G210" s="15">
        <v>39.025993499999998</v>
      </c>
      <c r="H210" s="20">
        <v>25.283778524999995</v>
      </c>
      <c r="I210" s="15">
        <v>16.489077112499999</v>
      </c>
      <c r="J210" s="46">
        <v>12.855165794701986</v>
      </c>
      <c r="K210" s="15">
        <v>9.7320521249999992</v>
      </c>
      <c r="L210" s="16">
        <v>3836.32285</v>
      </c>
    </row>
    <row r="211" spans="1:12" ht="15.95" customHeight="1" x14ac:dyDescent="0.2">
      <c r="A211" s="4" t="s">
        <v>286</v>
      </c>
      <c r="B211" s="4" t="s">
        <v>277</v>
      </c>
      <c r="C211" s="4" t="s">
        <v>84</v>
      </c>
      <c r="D211" s="16">
        <v>637.17227519999994</v>
      </c>
      <c r="E211" s="15">
        <v>63.717227519999994</v>
      </c>
      <c r="F211" s="20">
        <v>55.108974939999996</v>
      </c>
      <c r="G211" s="15">
        <v>37.769782199999995</v>
      </c>
      <c r="H211" s="20">
        <v>24.467241179999995</v>
      </c>
      <c r="I211" s="15">
        <v>15.955187309999998</v>
      </c>
      <c r="J211" s="46">
        <v>12.439201788079469</v>
      </c>
      <c r="K211" s="15">
        <v>9.4179993</v>
      </c>
      <c r="L211" s="16">
        <v>3710.7017199999996</v>
      </c>
    </row>
    <row r="212" spans="1:12" ht="15.95" customHeight="1" x14ac:dyDescent="0.2">
      <c r="A212" s="4" t="s">
        <v>287</v>
      </c>
      <c r="B212" s="4" t="s">
        <v>277</v>
      </c>
      <c r="C212" s="4" t="s">
        <v>84</v>
      </c>
      <c r="D212" s="16">
        <v>593.97998879999989</v>
      </c>
      <c r="E212" s="15">
        <v>59.397998880000003</v>
      </c>
      <c r="F212" s="20">
        <v>51.194673984999994</v>
      </c>
      <c r="G212" s="15">
        <v>35.070264300000005</v>
      </c>
      <c r="H212" s="20">
        <v>22.712554545</v>
      </c>
      <c r="I212" s="15">
        <v>14.8078922025</v>
      </c>
      <c r="J212" s="46">
        <v>11.545321688741721</v>
      </c>
      <c r="K212" s="15">
        <v>8.7431198249999991</v>
      </c>
      <c r="L212" s="16">
        <v>3440.7499299999999</v>
      </c>
    </row>
    <row r="213" spans="1:12" ht="15.95" customHeight="1" x14ac:dyDescent="0.2">
      <c r="A213" s="4" t="s">
        <v>288</v>
      </c>
      <c r="B213" s="4" t="s">
        <v>277</v>
      </c>
      <c r="C213" s="4" t="s">
        <v>84</v>
      </c>
      <c r="D213" s="16">
        <v>517.85892960000001</v>
      </c>
      <c r="E213" s="15">
        <v>51.785892959999998</v>
      </c>
      <c r="F213" s="20">
        <v>44.296202995000002</v>
      </c>
      <c r="G213" s="15">
        <v>30.312698099999999</v>
      </c>
      <c r="H213" s="20">
        <v>19.620136515000002</v>
      </c>
      <c r="I213" s="15">
        <v>12.785926567500001</v>
      </c>
      <c r="J213" s="46">
        <v>9.9699686423841065</v>
      </c>
      <c r="K213" s="15">
        <v>7.5537282749999992</v>
      </c>
      <c r="L213" s="16">
        <v>2964.9933099999998</v>
      </c>
    </row>
    <row r="214" spans="1:12" ht="15.95" customHeight="1" x14ac:dyDescent="0.2">
      <c r="A214" s="4" t="s">
        <v>289</v>
      </c>
      <c r="B214" s="4" t="s">
        <v>277</v>
      </c>
      <c r="C214" s="4" t="s">
        <v>84</v>
      </c>
      <c r="D214" s="16">
        <v>576.8741328000001</v>
      </c>
      <c r="E214" s="15">
        <v>57.687413279999994</v>
      </c>
      <c r="F214" s="20">
        <v>49.644455784999998</v>
      </c>
      <c r="G214" s="15">
        <v>34.001148299999997</v>
      </c>
      <c r="H214" s="20">
        <v>22.017629145000001</v>
      </c>
      <c r="I214" s="15">
        <v>14.3535179025</v>
      </c>
      <c r="J214" s="46">
        <v>11.191309768211921</v>
      </c>
      <c r="K214" s="15">
        <v>8.4758408250000006</v>
      </c>
      <c r="L214" s="16">
        <v>3333.8383299999996</v>
      </c>
    </row>
    <row r="215" spans="1:12" ht="15.95" customHeight="1" x14ac:dyDescent="0.2">
      <c r="A215" s="4" t="s">
        <v>290</v>
      </c>
      <c r="B215" s="4" t="s">
        <v>291</v>
      </c>
      <c r="C215" s="4" t="s">
        <v>84</v>
      </c>
      <c r="D215" s="16">
        <v>239.03</v>
      </c>
      <c r="E215" s="15">
        <v>23.127673600000001</v>
      </c>
      <c r="F215" s="20">
        <v>18.324691699999999</v>
      </c>
      <c r="G215" s="15">
        <v>12.401311</v>
      </c>
      <c r="H215" s="20">
        <v>7.9777349000000015</v>
      </c>
      <c r="I215" s="15">
        <v>5.1735870500000001</v>
      </c>
      <c r="J215" s="46">
        <v>4.0390457615894038</v>
      </c>
      <c r="K215" s="15">
        <v>3.0758814999999999</v>
      </c>
      <c r="L215" s="16">
        <v>1173.8546000000001</v>
      </c>
    </row>
    <row r="216" spans="1:12" ht="15.95" customHeight="1" x14ac:dyDescent="0.2">
      <c r="A216" s="4" t="s">
        <v>292</v>
      </c>
      <c r="B216" s="4" t="s">
        <v>291</v>
      </c>
      <c r="C216" s="4" t="s">
        <v>84</v>
      </c>
      <c r="D216" s="16">
        <v>242.1521664</v>
      </c>
      <c r="E216" s="15">
        <v>24.215216640000001</v>
      </c>
      <c r="F216" s="20">
        <v>19.310277579999997</v>
      </c>
      <c r="G216" s="15">
        <v>13.0810254</v>
      </c>
      <c r="H216" s="20">
        <v>8.4195492600000019</v>
      </c>
      <c r="I216" s="15">
        <v>5.4624656699999994</v>
      </c>
      <c r="J216" s="46">
        <v>4.2641167549668877</v>
      </c>
      <c r="K216" s="15">
        <v>3.2458100999999999</v>
      </c>
      <c r="L216" s="16">
        <v>1241.8260399999999</v>
      </c>
    </row>
    <row r="217" spans="1:12" ht="15.95" customHeight="1" x14ac:dyDescent="0.2">
      <c r="A217" s="4" t="s">
        <v>293</v>
      </c>
      <c r="B217" s="4" t="s">
        <v>291</v>
      </c>
      <c r="C217" s="4" t="s">
        <v>84</v>
      </c>
      <c r="D217" s="16">
        <v>239.03</v>
      </c>
      <c r="E217" s="15">
        <v>22.492462240000002</v>
      </c>
      <c r="F217" s="20">
        <v>17.749031405</v>
      </c>
      <c r="G217" s="15">
        <v>12.0043039</v>
      </c>
      <c r="H217" s="20">
        <v>7.7196802850000008</v>
      </c>
      <c r="I217" s="15">
        <v>5.0048590325000006</v>
      </c>
      <c r="J217" s="46">
        <v>3.9075864569536427</v>
      </c>
      <c r="K217" s="15">
        <v>2.976629725</v>
      </c>
      <c r="L217" s="16">
        <v>1134.1538900000003</v>
      </c>
    </row>
    <row r="218" spans="1:12" ht="15.95" customHeight="1" x14ac:dyDescent="0.2">
      <c r="A218" s="4" t="s">
        <v>294</v>
      </c>
      <c r="B218" s="4" t="s">
        <v>291</v>
      </c>
      <c r="C218" s="4" t="s">
        <v>84</v>
      </c>
      <c r="D218" s="16">
        <v>239.03</v>
      </c>
      <c r="E218" s="15">
        <v>22.994164479999995</v>
      </c>
      <c r="F218" s="20">
        <v>18.203699059999995</v>
      </c>
      <c r="G218" s="15">
        <v>12.317867799999997</v>
      </c>
      <c r="H218" s="20">
        <v>7.9234968199999996</v>
      </c>
      <c r="I218" s="15">
        <v>5.1381236899999987</v>
      </c>
      <c r="J218" s="46">
        <v>4.0114155629139061</v>
      </c>
      <c r="K218" s="15">
        <v>3.0550206999999991</v>
      </c>
      <c r="L218" s="16">
        <v>1165.5102799999997</v>
      </c>
    </row>
    <row r="219" spans="1:12" ht="15.95" customHeight="1" x14ac:dyDescent="0.2">
      <c r="A219" s="4" t="s">
        <v>295</v>
      </c>
      <c r="B219" s="4" t="s">
        <v>291</v>
      </c>
      <c r="C219" s="4" t="s">
        <v>84</v>
      </c>
      <c r="D219" s="16">
        <v>241.5124352</v>
      </c>
      <c r="E219" s="15">
        <v>24.151243519999994</v>
      </c>
      <c r="F219" s="20">
        <v>19.252301939999999</v>
      </c>
      <c r="G219" s="15">
        <v>13.041042199999998</v>
      </c>
      <c r="H219" s="20">
        <v>8.3935601800000015</v>
      </c>
      <c r="I219" s="15">
        <v>5.4454728099999992</v>
      </c>
      <c r="J219" s="46">
        <v>4.2508772847682117</v>
      </c>
      <c r="K219" s="15">
        <v>3.2358142999999999</v>
      </c>
      <c r="L219" s="16">
        <v>1237.82772</v>
      </c>
    </row>
    <row r="220" spans="1:12" ht="15.95" customHeight="1" x14ac:dyDescent="0.2">
      <c r="A220" s="4" t="s">
        <v>297</v>
      </c>
      <c r="B220" s="4" t="s">
        <v>291</v>
      </c>
      <c r="C220" s="4" t="s">
        <v>84</v>
      </c>
      <c r="D220" s="16">
        <v>239.03</v>
      </c>
      <c r="E220" s="15">
        <v>23.77853056</v>
      </c>
      <c r="F220" s="20">
        <v>18.914530819999996</v>
      </c>
      <c r="G220" s="15">
        <v>12.808096599999999</v>
      </c>
      <c r="H220" s="20">
        <v>8.2421455399999992</v>
      </c>
      <c r="I220" s="15">
        <v>5.346470929999998</v>
      </c>
      <c r="J220" s="46">
        <v>4.1737429801324497</v>
      </c>
      <c r="K220" s="15">
        <v>3.1775778999999997</v>
      </c>
      <c r="L220" s="16">
        <v>1214.53316</v>
      </c>
    </row>
    <row r="221" spans="1:12" ht="15.95" customHeight="1" x14ac:dyDescent="0.2">
      <c r="A221" s="4" t="s">
        <v>299</v>
      </c>
      <c r="B221" s="4" t="s">
        <v>291</v>
      </c>
      <c r="C221" s="4" t="s">
        <v>84</v>
      </c>
      <c r="D221" s="16">
        <v>239.03</v>
      </c>
      <c r="E221" s="15">
        <v>23.383566079999998</v>
      </c>
      <c r="F221" s="20">
        <v>18.556594260000004</v>
      </c>
      <c r="G221" s="15">
        <v>12.561243800000002</v>
      </c>
      <c r="H221" s="20">
        <v>8.0816912200000015</v>
      </c>
      <c r="I221" s="15">
        <v>5.2415584900000001</v>
      </c>
      <c r="J221" s="46">
        <v>4.092003642384106</v>
      </c>
      <c r="K221" s="15">
        <v>3.1158647000000004</v>
      </c>
      <c r="L221" s="16">
        <v>1189.84788</v>
      </c>
    </row>
    <row r="222" spans="1:12" ht="15.95" customHeight="1" x14ac:dyDescent="0.2">
      <c r="A222" s="34" t="s">
        <v>300</v>
      </c>
      <c r="B222" s="4" t="s">
        <v>291</v>
      </c>
      <c r="C222" s="4" t="s">
        <v>84</v>
      </c>
      <c r="D222" s="16">
        <v>239.03</v>
      </c>
      <c r="E222" s="15">
        <v>23.322374399999998</v>
      </c>
      <c r="F222" s="20">
        <v>18.501139299999998</v>
      </c>
      <c r="G222" s="15">
        <v>12.522998999999997</v>
      </c>
      <c r="H222" s="20">
        <v>8.0568320999999994</v>
      </c>
      <c r="I222" s="15">
        <v>5.2253044499999994</v>
      </c>
      <c r="J222" s="46">
        <v>4.0793398013245028</v>
      </c>
      <c r="K222" s="15">
        <v>3.1063034999999997</v>
      </c>
      <c r="L222" s="16">
        <v>1186.0233999999998</v>
      </c>
    </row>
    <row r="223" spans="1:12" ht="15.95" customHeight="1" x14ac:dyDescent="0.2">
      <c r="A223" s="4" t="s">
        <v>301</v>
      </c>
      <c r="B223" s="4" t="s">
        <v>291</v>
      </c>
      <c r="C223" s="4" t="s">
        <v>84</v>
      </c>
      <c r="D223" s="16">
        <v>239.03</v>
      </c>
      <c r="E223" s="15">
        <v>22.492462240000002</v>
      </c>
      <c r="F223" s="20">
        <v>17.749031405</v>
      </c>
      <c r="G223" s="15">
        <v>12.0043039</v>
      </c>
      <c r="H223" s="20">
        <v>7.7196802850000008</v>
      </c>
      <c r="I223" s="15">
        <v>5.0048590325000006</v>
      </c>
      <c r="J223" s="46">
        <v>3.9075864569536427</v>
      </c>
      <c r="K223" s="15">
        <v>2.976629725</v>
      </c>
      <c r="L223" s="16">
        <v>1134.1538900000003</v>
      </c>
    </row>
    <row r="224" spans="1:12" ht="15.95" customHeight="1" x14ac:dyDescent="0.2">
      <c r="A224" s="4" t="s">
        <v>302</v>
      </c>
      <c r="B224" s="4" t="s">
        <v>291</v>
      </c>
      <c r="C224" s="4" t="s">
        <v>84</v>
      </c>
      <c r="D224" s="16">
        <v>267.17469600000004</v>
      </c>
      <c r="E224" s="15">
        <v>26.717469599999998</v>
      </c>
      <c r="F224" s="20">
        <v>21.577944324999994</v>
      </c>
      <c r="G224" s="15">
        <v>14.644933499999997</v>
      </c>
      <c r="H224" s="20">
        <v>9.4360895249999981</v>
      </c>
      <c r="I224" s="15">
        <v>6.1271266124999979</v>
      </c>
      <c r="J224" s="46">
        <v>4.781967119205297</v>
      </c>
      <c r="K224" s="15">
        <v>3.6367871249999992</v>
      </c>
      <c r="L224" s="16">
        <v>1398.21685</v>
      </c>
    </row>
    <row r="225" spans="1:12" ht="15.95" customHeight="1" x14ac:dyDescent="0.2">
      <c r="A225" s="4" t="s">
        <v>303</v>
      </c>
      <c r="B225" s="4" t="s">
        <v>291</v>
      </c>
      <c r="C225" s="4" t="s">
        <v>84</v>
      </c>
      <c r="D225" s="16">
        <v>239.03</v>
      </c>
      <c r="E225" s="15">
        <v>23.47326752</v>
      </c>
      <c r="F225" s="20">
        <v>18.637886189999996</v>
      </c>
      <c r="G225" s="15">
        <v>12.617307199999999</v>
      </c>
      <c r="H225" s="20">
        <v>8.1181324299999993</v>
      </c>
      <c r="I225" s="15">
        <v>5.2653854349999998</v>
      </c>
      <c r="J225" s="46">
        <v>4.1105676821192052</v>
      </c>
      <c r="K225" s="15">
        <v>3.1298805499999998</v>
      </c>
      <c r="L225" s="16">
        <v>1195.4542200000001</v>
      </c>
    </row>
    <row r="226" spans="1:12" ht="15.95" customHeight="1" x14ac:dyDescent="0.2">
      <c r="A226" s="4" t="s">
        <v>304</v>
      </c>
      <c r="B226" s="4" t="s">
        <v>291</v>
      </c>
      <c r="C226" s="4" t="s">
        <v>84</v>
      </c>
      <c r="D226" s="16">
        <v>281.88677519999999</v>
      </c>
      <c r="E226" s="15">
        <v>28.188677519999995</v>
      </c>
      <c r="F226" s="20">
        <v>22.911226502499996</v>
      </c>
      <c r="G226" s="15">
        <v>15.564438449999999</v>
      </c>
      <c r="H226" s="20">
        <v>10.0337677425</v>
      </c>
      <c r="I226" s="15">
        <v>6.5179162162500006</v>
      </c>
      <c r="J226" s="46">
        <v>5.086438956953641</v>
      </c>
      <c r="K226" s="15">
        <v>3.8666633624999998</v>
      </c>
      <c r="L226" s="16">
        <v>1490.1673449999998</v>
      </c>
    </row>
    <row r="227" spans="1:12" ht="15.95" customHeight="1" x14ac:dyDescent="0.2">
      <c r="A227" s="4" t="s">
        <v>305</v>
      </c>
      <c r="B227" s="4" t="s">
        <v>291</v>
      </c>
      <c r="C227" s="4" t="s">
        <v>84</v>
      </c>
      <c r="D227" s="16">
        <v>247.18135759999998</v>
      </c>
      <c r="E227" s="15">
        <v>24.718135759999996</v>
      </c>
      <c r="F227" s="20">
        <v>19.766048032499999</v>
      </c>
      <c r="G227" s="15">
        <v>13.395349849999997</v>
      </c>
      <c r="H227" s="20">
        <v>8.6238601524999989</v>
      </c>
      <c r="I227" s="15">
        <v>5.5960535612499989</v>
      </c>
      <c r="J227" s="46">
        <v>4.3681976986754956</v>
      </c>
      <c r="K227" s="15">
        <v>3.3243912124999992</v>
      </c>
      <c r="L227" s="16">
        <v>1201.1872499999999</v>
      </c>
    </row>
    <row r="228" spans="1:12" ht="15.95" customHeight="1" x14ac:dyDescent="0.2">
      <c r="A228" s="4" t="s">
        <v>306</v>
      </c>
      <c r="B228" s="4" t="s">
        <v>291</v>
      </c>
      <c r="C228" s="4" t="s">
        <v>84</v>
      </c>
      <c r="D228" s="16">
        <v>239.03</v>
      </c>
      <c r="E228" s="15">
        <v>22.455955839999998</v>
      </c>
      <c r="F228" s="20">
        <v>17.715947479999997</v>
      </c>
      <c r="G228" s="15">
        <v>11.981487399999999</v>
      </c>
      <c r="H228" s="20">
        <v>7.7048495600000004</v>
      </c>
      <c r="I228" s="15">
        <v>4.9951620199999995</v>
      </c>
      <c r="J228" s="46">
        <v>3.9000313245033116</v>
      </c>
      <c r="K228" s="15">
        <v>2.9709255999999997</v>
      </c>
      <c r="L228" s="16">
        <v>1131.8722399999999</v>
      </c>
    </row>
    <row r="229" spans="1:12" ht="15.95" customHeight="1" x14ac:dyDescent="0.2">
      <c r="A229" s="4" t="s">
        <v>308</v>
      </c>
      <c r="B229" s="4" t="s">
        <v>291</v>
      </c>
      <c r="C229" s="4" t="s">
        <v>84</v>
      </c>
      <c r="D229" s="16">
        <v>239.03</v>
      </c>
      <c r="E229" s="15">
        <v>21.528345599999998</v>
      </c>
      <c r="F229" s="20">
        <v>16.8753007</v>
      </c>
      <c r="G229" s="15">
        <v>11.401731</v>
      </c>
      <c r="H229" s="20">
        <v>7.3280079000000011</v>
      </c>
      <c r="I229" s="15">
        <v>4.7487655500000008</v>
      </c>
      <c r="J229" s="46">
        <v>3.7080590066225168</v>
      </c>
      <c r="K229" s="15">
        <v>2.8259865</v>
      </c>
      <c r="L229" s="16">
        <v>1073.8966</v>
      </c>
    </row>
    <row r="230" spans="1:12" ht="15.95" customHeight="1" x14ac:dyDescent="0.2">
      <c r="A230" s="4" t="s">
        <v>309</v>
      </c>
      <c r="B230" s="4" t="s">
        <v>291</v>
      </c>
      <c r="C230" s="4" t="s">
        <v>84</v>
      </c>
      <c r="D230" s="16">
        <v>239.03</v>
      </c>
      <c r="E230" s="15">
        <v>22.328009600000001</v>
      </c>
      <c r="F230" s="20">
        <v>17.5999962</v>
      </c>
      <c r="G230" s="15">
        <v>11.901520999999999</v>
      </c>
      <c r="H230" s="20">
        <v>7.6528714000000013</v>
      </c>
      <c r="I230" s="15">
        <v>4.9611763</v>
      </c>
      <c r="J230" s="46">
        <v>3.8735523841059605</v>
      </c>
      <c r="K230" s="15">
        <v>2.9509339999999997</v>
      </c>
      <c r="L230" s="16">
        <v>1123.8756000000001</v>
      </c>
    </row>
    <row r="231" spans="1:12" ht="15.95" customHeight="1" x14ac:dyDescent="0.2">
      <c r="A231" s="4" t="s">
        <v>310</v>
      </c>
      <c r="B231" s="4" t="s">
        <v>291</v>
      </c>
      <c r="C231" s="4" t="s">
        <v>84</v>
      </c>
      <c r="D231" s="16">
        <v>280.37784399999998</v>
      </c>
      <c r="E231" s="15">
        <v>28.0377844</v>
      </c>
      <c r="F231" s="20">
        <v>22.774479612499995</v>
      </c>
      <c r="G231" s="15">
        <v>15.470130249999997</v>
      </c>
      <c r="H231" s="20">
        <v>9.9724674125000003</v>
      </c>
      <c r="I231" s="15">
        <v>6.4778352312499985</v>
      </c>
      <c r="J231" s="46">
        <v>5.0552110761589404</v>
      </c>
      <c r="K231" s="15">
        <v>3.8430863124999992</v>
      </c>
      <c r="L231" s="16">
        <v>1480.7365249999998</v>
      </c>
    </row>
    <row r="232" spans="1:12" ht="15.95" customHeight="1" x14ac:dyDescent="0.2">
      <c r="A232" s="4" t="s">
        <v>311</v>
      </c>
      <c r="B232" s="4" t="s">
        <v>291</v>
      </c>
      <c r="C232" s="4" t="s">
        <v>84</v>
      </c>
      <c r="D232" s="16">
        <v>246.93624320000001</v>
      </c>
      <c r="E232" s="15">
        <v>24.693624319999998</v>
      </c>
      <c r="F232" s="20">
        <v>19.743834539999998</v>
      </c>
      <c r="G232" s="15">
        <v>13.3800302</v>
      </c>
      <c r="H232" s="20">
        <v>8.6139023800000007</v>
      </c>
      <c r="I232" s="15">
        <v>5.5895427099999999</v>
      </c>
      <c r="J232" s="46">
        <v>4.3631249668874172</v>
      </c>
      <c r="K232" s="15">
        <v>3.3205613</v>
      </c>
      <c r="L232" s="16">
        <v>1271.7265199999999</v>
      </c>
    </row>
    <row r="233" spans="1:12" ht="15.95" customHeight="1" x14ac:dyDescent="0.2">
      <c r="A233" s="4" t="s">
        <v>312</v>
      </c>
      <c r="B233" s="4" t="s">
        <v>291</v>
      </c>
      <c r="C233" s="4" t="s">
        <v>84</v>
      </c>
      <c r="D233" s="16">
        <v>239.03</v>
      </c>
      <c r="E233" s="15">
        <v>22.296023039999994</v>
      </c>
      <c r="F233" s="20">
        <v>17.571008379999999</v>
      </c>
      <c r="G233" s="15">
        <v>11.881529399999998</v>
      </c>
      <c r="H233" s="20">
        <v>7.6398768600000002</v>
      </c>
      <c r="I233" s="15">
        <v>4.952679869999999</v>
      </c>
      <c r="J233" s="46">
        <v>3.8669326490066225</v>
      </c>
      <c r="K233" s="15">
        <v>2.9459360999999995</v>
      </c>
      <c r="L233" s="16">
        <v>1121.87644</v>
      </c>
    </row>
    <row r="234" spans="1:12" ht="15.95" customHeight="1" x14ac:dyDescent="0.2">
      <c r="A234" s="4" t="s">
        <v>313</v>
      </c>
      <c r="B234" s="4" t="s">
        <v>291</v>
      </c>
      <c r="C234" s="4" t="s">
        <v>84</v>
      </c>
      <c r="D234" s="16">
        <v>239.03</v>
      </c>
      <c r="E234" s="15">
        <v>23.799391360000001</v>
      </c>
      <c r="F234" s="20">
        <v>18.933435919999997</v>
      </c>
      <c r="G234" s="15">
        <v>12.821134599999999</v>
      </c>
      <c r="H234" s="20">
        <v>8.2506202399999999</v>
      </c>
      <c r="I234" s="15">
        <v>5.3520120799999988</v>
      </c>
      <c r="J234" s="46">
        <v>4.1780601986754968</v>
      </c>
      <c r="K234" s="15">
        <v>3.1808373999999997</v>
      </c>
      <c r="L234" s="16">
        <v>1215.8369599999999</v>
      </c>
    </row>
    <row r="235" spans="1:12" ht="15.95" customHeight="1" x14ac:dyDescent="0.2">
      <c r="A235" s="4" t="s">
        <v>314</v>
      </c>
      <c r="B235" s="4" t="s">
        <v>291</v>
      </c>
      <c r="C235" s="4" t="s">
        <v>84</v>
      </c>
      <c r="D235" s="16">
        <v>246.42689199999998</v>
      </c>
      <c r="E235" s="15">
        <v>24.642689199999996</v>
      </c>
      <c r="F235" s="20">
        <v>19.697674587499996</v>
      </c>
      <c r="G235" s="15">
        <v>13.348195749999999</v>
      </c>
      <c r="H235" s="20">
        <v>8.5932099875000016</v>
      </c>
      <c r="I235" s="15">
        <v>5.5760130687499991</v>
      </c>
      <c r="J235" s="46">
        <v>4.3525837582781453</v>
      </c>
      <c r="K235" s="15">
        <v>3.3126026874999996</v>
      </c>
      <c r="L235" s="16">
        <v>1268.543075</v>
      </c>
    </row>
    <row r="236" spans="1:12" ht="15.95" customHeight="1" x14ac:dyDescent="0.2">
      <c r="A236" s="4" t="s">
        <v>315</v>
      </c>
      <c r="B236" s="4" t="s">
        <v>291</v>
      </c>
      <c r="C236" s="4" t="s">
        <v>84</v>
      </c>
      <c r="D236" s="16">
        <v>283.39570639999999</v>
      </c>
      <c r="E236" s="15">
        <v>28.339570640000002</v>
      </c>
      <c r="F236" s="20">
        <v>23.047973392499998</v>
      </c>
      <c r="G236" s="15">
        <v>15.658746649999999</v>
      </c>
      <c r="H236" s="20">
        <v>10.0950680725</v>
      </c>
      <c r="I236" s="15">
        <v>6.5579972012500001</v>
      </c>
      <c r="J236" s="46">
        <v>5.1176668377483443</v>
      </c>
      <c r="K236" s="15">
        <v>3.8902404125000003</v>
      </c>
      <c r="L236" s="16">
        <v>1499.5981649999999</v>
      </c>
    </row>
    <row r="237" spans="1:12" ht="15.95" customHeight="1" x14ac:dyDescent="0.2">
      <c r="A237" s="4" t="s">
        <v>317</v>
      </c>
      <c r="B237" s="4" t="s">
        <v>291</v>
      </c>
      <c r="C237" s="4" t="s">
        <v>84</v>
      </c>
      <c r="D237" s="16">
        <v>239.03</v>
      </c>
      <c r="E237" s="15">
        <v>22.104103680000001</v>
      </c>
      <c r="F237" s="20">
        <v>17.397081460000003</v>
      </c>
      <c r="G237" s="15">
        <v>11.761579800000002</v>
      </c>
      <c r="H237" s="20">
        <v>7.5619096200000007</v>
      </c>
      <c r="I237" s="15">
        <v>4.9017012900000001</v>
      </c>
      <c r="J237" s="46">
        <v>3.8272142384105963</v>
      </c>
      <c r="K237" s="15">
        <v>2.9159486999999999</v>
      </c>
      <c r="L237" s="16">
        <v>1109.88148</v>
      </c>
    </row>
    <row r="238" spans="1:12" ht="15.95" customHeight="1" x14ac:dyDescent="0.2">
      <c r="A238" s="4" t="s">
        <v>318</v>
      </c>
      <c r="B238" s="4" t="s">
        <v>291</v>
      </c>
      <c r="C238" s="4" t="s">
        <v>84</v>
      </c>
      <c r="D238" s="16">
        <v>245.35082240000003</v>
      </c>
      <c r="E238" s="15">
        <v>24.535082240000001</v>
      </c>
      <c r="F238" s="20">
        <v>19.600155780000001</v>
      </c>
      <c r="G238" s="15">
        <v>13.2809414</v>
      </c>
      <c r="H238" s="20">
        <v>8.5494946600000006</v>
      </c>
      <c r="I238" s="15">
        <v>5.5474299699999996</v>
      </c>
      <c r="J238" s="46">
        <v>4.3303141059602659</v>
      </c>
      <c r="K238" s="15">
        <v>3.2957890999999999</v>
      </c>
      <c r="L238" s="16">
        <v>1261.8176400000002</v>
      </c>
    </row>
    <row r="239" spans="1:12" ht="15.95" customHeight="1" x14ac:dyDescent="0.2">
      <c r="A239" s="4" t="s">
        <v>320</v>
      </c>
      <c r="B239" s="4" t="s">
        <v>291</v>
      </c>
      <c r="C239" s="4" t="s">
        <v>84</v>
      </c>
      <c r="D239" s="16">
        <v>239.03</v>
      </c>
      <c r="E239" s="15">
        <v>23.767404799999998</v>
      </c>
      <c r="F239" s="20">
        <v>18.9044481</v>
      </c>
      <c r="G239" s="15">
        <v>12.801143</v>
      </c>
      <c r="H239" s="20">
        <v>8.2376257000000006</v>
      </c>
      <c r="I239" s="15">
        <v>5.3435156499999996</v>
      </c>
      <c r="J239" s="46">
        <v>4.1714404635761584</v>
      </c>
      <c r="K239" s="15">
        <v>3.1758394999999999</v>
      </c>
      <c r="L239" s="16">
        <v>1213.8378</v>
      </c>
    </row>
    <row r="240" spans="1:12" ht="15.95" customHeight="1" x14ac:dyDescent="0.2">
      <c r="A240" s="4" t="s">
        <v>321</v>
      </c>
      <c r="B240" s="4" t="s">
        <v>291</v>
      </c>
      <c r="C240" s="4" t="s">
        <v>84</v>
      </c>
      <c r="D240" s="16">
        <v>239.03</v>
      </c>
      <c r="E240" s="15">
        <v>21.752251520000002</v>
      </c>
      <c r="F240" s="20">
        <v>17.078215439999997</v>
      </c>
      <c r="G240" s="15">
        <v>11.541672199999999</v>
      </c>
      <c r="H240" s="20">
        <v>7.4189696800000009</v>
      </c>
      <c r="I240" s="15">
        <v>4.8082405600000007</v>
      </c>
      <c r="J240" s="46">
        <v>3.7543971523178814</v>
      </c>
      <c r="K240" s="15">
        <v>2.8609717999999997</v>
      </c>
      <c r="L240" s="16">
        <v>1087.8907200000001</v>
      </c>
    </row>
    <row r="241" spans="1:12" ht="15.95" customHeight="1" x14ac:dyDescent="0.2">
      <c r="A241" s="4" t="s">
        <v>322</v>
      </c>
      <c r="B241" s="4" t="s">
        <v>291</v>
      </c>
      <c r="C241" s="4" t="s">
        <v>84</v>
      </c>
      <c r="D241" s="16">
        <v>274.71935200000001</v>
      </c>
      <c r="E241" s="15">
        <v>27.471935199999997</v>
      </c>
      <c r="F241" s="20">
        <v>22.261678774999996</v>
      </c>
      <c r="G241" s="15">
        <v>15.116474499999997</v>
      </c>
      <c r="H241" s="20">
        <v>9.7425911749999994</v>
      </c>
      <c r="I241" s="15">
        <v>6.3275315374999987</v>
      </c>
      <c r="J241" s="46">
        <v>4.9381065231788082</v>
      </c>
      <c r="K241" s="15">
        <v>3.7546723749999993</v>
      </c>
      <c r="L241" s="16">
        <v>1445.3709499999998</v>
      </c>
    </row>
    <row r="242" spans="1:12" ht="15.95" customHeight="1" x14ac:dyDescent="0.2">
      <c r="A242" s="4" t="s">
        <v>323</v>
      </c>
      <c r="B242" s="4" t="s">
        <v>291</v>
      </c>
      <c r="C242" s="4" t="s">
        <v>84</v>
      </c>
      <c r="D242" s="16">
        <v>268.30639439999999</v>
      </c>
      <c r="E242" s="15">
        <v>26.830639439999999</v>
      </c>
      <c r="F242" s="20">
        <v>21.680504492499995</v>
      </c>
      <c r="G242" s="15">
        <v>14.715664649999997</v>
      </c>
      <c r="H242" s="20">
        <v>9.4820647724999993</v>
      </c>
      <c r="I242" s="15">
        <v>6.1571873512499984</v>
      </c>
      <c r="J242" s="46">
        <v>4.8053880298013238</v>
      </c>
      <c r="K242" s="15">
        <v>3.6544699124999998</v>
      </c>
      <c r="L242" s="16">
        <v>1405.2899649999999</v>
      </c>
    </row>
    <row r="243" spans="1:12" ht="15.95" customHeight="1" x14ac:dyDescent="0.2">
      <c r="A243" s="4" t="s">
        <v>324</v>
      </c>
      <c r="B243" s="4" t="s">
        <v>291</v>
      </c>
      <c r="C243" s="4" t="s">
        <v>84</v>
      </c>
      <c r="D243" s="16">
        <v>239.03</v>
      </c>
      <c r="E243" s="15">
        <v>20.920600959999998</v>
      </c>
      <c r="F243" s="20">
        <v>16.324532119999997</v>
      </c>
      <c r="G243" s="15">
        <v>11.021890599999999</v>
      </c>
      <c r="H243" s="20">
        <v>7.0811116400000005</v>
      </c>
      <c r="I243" s="15">
        <v>4.5873333799999996</v>
      </c>
      <c r="J243" s="46">
        <v>3.5822840397350992</v>
      </c>
      <c r="K243" s="15">
        <v>2.7310263999999997</v>
      </c>
      <c r="L243" s="16">
        <v>1035.91256</v>
      </c>
    </row>
    <row r="244" spans="1:12" ht="15.95" customHeight="1" x14ac:dyDescent="0.2">
      <c r="A244" s="4" t="s">
        <v>325</v>
      </c>
      <c r="B244" s="4" t="s">
        <v>291</v>
      </c>
      <c r="C244" s="4" t="s">
        <v>84</v>
      </c>
      <c r="D244" s="16">
        <v>239.03</v>
      </c>
      <c r="E244" s="15">
        <v>23.510990800000002</v>
      </c>
      <c r="F244" s="20">
        <v>18.672072912499999</v>
      </c>
      <c r="G244" s="15">
        <v>12.640884249999999</v>
      </c>
      <c r="H244" s="20">
        <v>8.1334575125000015</v>
      </c>
      <c r="I244" s="15">
        <v>5.2754056812499996</v>
      </c>
      <c r="J244" s="46">
        <v>4.1183746523178799</v>
      </c>
      <c r="K244" s="15">
        <v>3.1357748124999998</v>
      </c>
      <c r="L244" s="16">
        <v>1197.8119250000002</v>
      </c>
    </row>
    <row r="245" spans="1:12" ht="15.95" customHeight="1" x14ac:dyDescent="0.2">
      <c r="A245" s="4" t="s">
        <v>326</v>
      </c>
      <c r="B245" s="4" t="s">
        <v>291</v>
      </c>
      <c r="C245" s="4" t="s">
        <v>84</v>
      </c>
      <c r="D245" s="16">
        <v>239.03</v>
      </c>
      <c r="E245" s="15">
        <v>21.720264960000002</v>
      </c>
      <c r="F245" s="20">
        <v>17.049227619999996</v>
      </c>
      <c r="G245" s="15">
        <v>11.5216806</v>
      </c>
      <c r="H245" s="20">
        <v>7.4059751400000016</v>
      </c>
      <c r="I245" s="15">
        <v>4.7997441300000006</v>
      </c>
      <c r="J245" s="46">
        <v>3.7477774172185434</v>
      </c>
      <c r="K245" s="15">
        <v>2.8559739</v>
      </c>
      <c r="L245" s="16">
        <v>1085.89156</v>
      </c>
    </row>
    <row r="246" spans="1:12" ht="15.95" customHeight="1" x14ac:dyDescent="0.2">
      <c r="A246" s="4" t="s">
        <v>328</v>
      </c>
      <c r="B246" s="4" t="s">
        <v>291</v>
      </c>
      <c r="C246" s="4" t="s">
        <v>84</v>
      </c>
      <c r="D246" s="16">
        <v>251.42826880000001</v>
      </c>
      <c r="E246" s="15">
        <v>25.142826880000001</v>
      </c>
      <c r="F246" s="20">
        <v>20.150924359999994</v>
      </c>
      <c r="G246" s="15">
        <v>13.660781799999999</v>
      </c>
      <c r="H246" s="20">
        <v>8.7963909199999986</v>
      </c>
      <c r="I246" s="15">
        <v>5.7088621399999999</v>
      </c>
      <c r="J246" s="46">
        <v>4.4560890728476812</v>
      </c>
      <c r="K246" s="15">
        <v>3.3907491999999997</v>
      </c>
      <c r="L246" s="16">
        <v>1299.80168</v>
      </c>
    </row>
    <row r="247" spans="1:12" ht="15.95" customHeight="1" x14ac:dyDescent="0.2">
      <c r="A247" s="4" t="s">
        <v>329</v>
      </c>
      <c r="B247" s="4" t="s">
        <v>291</v>
      </c>
      <c r="C247" s="4" t="s">
        <v>84</v>
      </c>
      <c r="D247" s="16">
        <v>239.03</v>
      </c>
      <c r="E247" s="15">
        <v>21.560332159999998</v>
      </c>
      <c r="F247" s="20">
        <v>16.904288520000001</v>
      </c>
      <c r="G247" s="15">
        <v>11.421722599999999</v>
      </c>
      <c r="H247" s="20">
        <v>7.3410024400000005</v>
      </c>
      <c r="I247" s="15">
        <v>4.75726198</v>
      </c>
      <c r="J247" s="46">
        <v>3.7146787417218547</v>
      </c>
      <c r="K247" s="15">
        <v>2.8309843999999997</v>
      </c>
      <c r="L247" s="16">
        <v>1075.8957600000001</v>
      </c>
    </row>
    <row r="248" spans="1:12" ht="15.95" customHeight="1" x14ac:dyDescent="0.2">
      <c r="A248" s="4" t="s">
        <v>330</v>
      </c>
      <c r="B248" s="4" t="s">
        <v>291</v>
      </c>
      <c r="C248" s="4" t="s">
        <v>84</v>
      </c>
      <c r="D248" s="16">
        <v>239.03</v>
      </c>
      <c r="E248" s="15">
        <v>23.615120959999999</v>
      </c>
      <c r="F248" s="20">
        <v>18.766440869999993</v>
      </c>
      <c r="G248" s="15">
        <v>12.705965599999997</v>
      </c>
      <c r="H248" s="20">
        <v>8.1757603899999989</v>
      </c>
      <c r="I248" s="15">
        <v>5.303065254999999</v>
      </c>
      <c r="J248" s="46">
        <v>4.1399247682119196</v>
      </c>
      <c r="K248" s="15">
        <v>3.1520451499999997</v>
      </c>
      <c r="L248" s="16">
        <v>1204.3200599999998</v>
      </c>
    </row>
    <row r="249" spans="1:12" ht="15.95" customHeight="1" x14ac:dyDescent="0.2">
      <c r="A249" s="4" t="s">
        <v>331</v>
      </c>
      <c r="B249" s="4" t="s">
        <v>291</v>
      </c>
      <c r="C249" s="4" t="s">
        <v>84</v>
      </c>
      <c r="D249" s="16">
        <v>267.17469600000004</v>
      </c>
      <c r="E249" s="15">
        <v>26.717469599999998</v>
      </c>
      <c r="F249" s="20">
        <v>21.577944324999994</v>
      </c>
      <c r="G249" s="15">
        <v>14.644933499999997</v>
      </c>
      <c r="H249" s="20">
        <v>9.4360895249999981</v>
      </c>
      <c r="I249" s="15">
        <v>6.1271266124999979</v>
      </c>
      <c r="J249" s="46">
        <v>4.781967119205297</v>
      </c>
      <c r="K249" s="15">
        <v>3.6367871249999992</v>
      </c>
      <c r="L249" s="16">
        <v>1398.21685</v>
      </c>
    </row>
    <row r="250" spans="1:12" ht="15.95" customHeight="1" x14ac:dyDescent="0.2">
      <c r="A250" s="4" t="s">
        <v>332</v>
      </c>
      <c r="B250" s="4" t="s">
        <v>291</v>
      </c>
      <c r="C250" s="4" t="s">
        <v>84</v>
      </c>
      <c r="D250" s="16">
        <v>244.91796079999997</v>
      </c>
      <c r="E250" s="15">
        <v>24.491796079999997</v>
      </c>
      <c r="F250" s="20">
        <v>19.560927697499995</v>
      </c>
      <c r="G250" s="15">
        <v>13.253887549999998</v>
      </c>
      <c r="H250" s="20">
        <v>8.5319096575</v>
      </c>
      <c r="I250" s="15">
        <v>5.5359320837499997</v>
      </c>
      <c r="J250" s="46">
        <v>4.3213558774834429</v>
      </c>
      <c r="K250" s="15">
        <v>3.2890256374999995</v>
      </c>
      <c r="L250" s="16">
        <v>1259.1122549999998</v>
      </c>
    </row>
    <row r="251" spans="1:12" ht="15.95" customHeight="1" x14ac:dyDescent="0.2">
      <c r="A251" s="4" t="s">
        <v>333</v>
      </c>
      <c r="B251" s="4" t="s">
        <v>291</v>
      </c>
      <c r="C251" s="4" t="s">
        <v>84</v>
      </c>
      <c r="D251" s="16">
        <v>239.03</v>
      </c>
      <c r="E251" s="15">
        <v>23.096034720000002</v>
      </c>
      <c r="F251" s="20">
        <v>18.296018964999995</v>
      </c>
      <c r="G251" s="15">
        <v>12.3815367</v>
      </c>
      <c r="H251" s="20">
        <v>7.9648816050000004</v>
      </c>
      <c r="I251" s="15">
        <v>5.1651829724999985</v>
      </c>
      <c r="J251" s="46">
        <v>4.0324979801324501</v>
      </c>
      <c r="K251" s="15">
        <v>3.0709379249999995</v>
      </c>
      <c r="L251" s="16">
        <v>1171.8771699999998</v>
      </c>
    </row>
    <row r="252" spans="1:12" ht="15.95" customHeight="1" x14ac:dyDescent="0.2">
      <c r="A252" s="4" t="s">
        <v>334</v>
      </c>
      <c r="B252" s="4" t="s">
        <v>291</v>
      </c>
      <c r="C252" s="4" t="s">
        <v>84</v>
      </c>
      <c r="D252" s="16">
        <v>239.03</v>
      </c>
      <c r="E252" s="15">
        <v>23.775053759999999</v>
      </c>
      <c r="F252" s="20">
        <v>18.911379969999995</v>
      </c>
      <c r="G252" s="15">
        <v>12.805923599999998</v>
      </c>
      <c r="H252" s="20">
        <v>8.2407330900000009</v>
      </c>
      <c r="I252" s="15">
        <v>5.3455474049999996</v>
      </c>
      <c r="J252" s="46">
        <v>4.1730234437086091</v>
      </c>
      <c r="K252" s="15">
        <v>3.1770346499999995</v>
      </c>
      <c r="L252" s="16">
        <v>1214.3158599999999</v>
      </c>
    </row>
    <row r="253" spans="1:12" ht="15.95" customHeight="1" x14ac:dyDescent="0.2">
      <c r="A253" s="4" t="s">
        <v>335</v>
      </c>
      <c r="B253" s="9" t="s">
        <v>291</v>
      </c>
      <c r="C253" s="4" t="s">
        <v>84</v>
      </c>
      <c r="D253" s="16">
        <v>239.63670160000001</v>
      </c>
      <c r="E253" s="15">
        <v>23.963670159999999</v>
      </c>
      <c r="F253" s="20">
        <v>19.082313582499996</v>
      </c>
      <c r="G253" s="15">
        <v>12.923808849999999</v>
      </c>
      <c r="H253" s="20">
        <v>8.3173585024999994</v>
      </c>
      <c r="I253" s="15">
        <v>5.3956486362499989</v>
      </c>
      <c r="J253" s="46">
        <v>4.2120582947019862</v>
      </c>
      <c r="K253" s="15">
        <v>3.2065059624999996</v>
      </c>
      <c r="L253" s="16">
        <v>1226.1043849999999</v>
      </c>
    </row>
    <row r="254" spans="1:12" ht="15.95" customHeight="1" x14ac:dyDescent="0.2">
      <c r="A254" s="34" t="s">
        <v>336</v>
      </c>
      <c r="B254" s="4" t="s">
        <v>291</v>
      </c>
      <c r="C254" s="4" t="s">
        <v>84</v>
      </c>
      <c r="D254" s="16">
        <v>244.39122560000004</v>
      </c>
      <c r="E254" s="15">
        <v>24.439122560000005</v>
      </c>
      <c r="F254" s="20">
        <v>19.513192319999998</v>
      </c>
      <c r="G254" s="15">
        <v>13.220966600000001</v>
      </c>
      <c r="H254" s="20">
        <v>8.5105110400000008</v>
      </c>
      <c r="I254" s="15">
        <v>5.5219406800000002</v>
      </c>
      <c r="J254" s="46">
        <v>4.3104549006622523</v>
      </c>
      <c r="K254" s="15">
        <v>3.2807954000000001</v>
      </c>
      <c r="L254" s="16">
        <v>1255.82016</v>
      </c>
    </row>
    <row r="255" spans="1:12" ht="15.95" customHeight="1" x14ac:dyDescent="0.2">
      <c r="A255" s="4" t="s">
        <v>337</v>
      </c>
      <c r="B255" s="4" t="s">
        <v>291</v>
      </c>
      <c r="C255" s="4" t="s">
        <v>84</v>
      </c>
      <c r="D255" s="16">
        <v>239.03</v>
      </c>
      <c r="E255" s="15">
        <v>20.856627839999998</v>
      </c>
      <c r="F255" s="20">
        <v>16.266556479999998</v>
      </c>
      <c r="G255" s="15">
        <v>10.981907399999999</v>
      </c>
      <c r="H255" s="20">
        <v>7.0551225600000009</v>
      </c>
      <c r="I255" s="15">
        <v>4.5703405200000002</v>
      </c>
      <c r="J255" s="46">
        <v>3.5690445695364237</v>
      </c>
      <c r="K255" s="15">
        <v>2.7210305999999997</v>
      </c>
      <c r="L255" s="16">
        <v>1031.9142400000001</v>
      </c>
    </row>
    <row r="256" spans="1:12" ht="15.95" customHeight="1" x14ac:dyDescent="0.2">
      <c r="A256" s="4" t="s">
        <v>338</v>
      </c>
      <c r="B256" s="4" t="s">
        <v>291</v>
      </c>
      <c r="C256" s="4" t="s">
        <v>84</v>
      </c>
      <c r="D256" s="16">
        <v>262.64790239999996</v>
      </c>
      <c r="E256" s="15">
        <v>26.26479024</v>
      </c>
      <c r="F256" s="20">
        <v>21.167703654999993</v>
      </c>
      <c r="G256" s="15">
        <v>14.362008899999999</v>
      </c>
      <c r="H256" s="20">
        <v>9.2521885350000002</v>
      </c>
      <c r="I256" s="15">
        <v>6.0068836574999995</v>
      </c>
      <c r="J256" s="46">
        <v>4.6882834768211916</v>
      </c>
      <c r="K256" s="15">
        <v>3.5660559749999998</v>
      </c>
      <c r="L256" s="16">
        <v>1369.9243899999999</v>
      </c>
    </row>
    <row r="257" spans="1:12" ht="15.95" customHeight="1" x14ac:dyDescent="0.2">
      <c r="A257" s="4" t="s">
        <v>339</v>
      </c>
      <c r="B257" s="4" t="s">
        <v>291</v>
      </c>
      <c r="C257" s="4" t="s">
        <v>84</v>
      </c>
      <c r="D257" s="16">
        <v>239.03</v>
      </c>
      <c r="E257" s="15">
        <v>23.624160640000003</v>
      </c>
      <c r="F257" s="20">
        <v>18.774633079999994</v>
      </c>
      <c r="G257" s="15">
        <v>12.711615399999999</v>
      </c>
      <c r="H257" s="20">
        <v>8.179432760000001</v>
      </c>
      <c r="I257" s="15">
        <v>5.3054664199999992</v>
      </c>
      <c r="J257" s="46">
        <v>4.1417955629139076</v>
      </c>
      <c r="K257" s="15">
        <v>3.1534575999999999</v>
      </c>
      <c r="L257" s="16">
        <v>1204.8850400000001</v>
      </c>
    </row>
    <row r="258" spans="1:12" ht="15.95" customHeight="1" x14ac:dyDescent="0.2">
      <c r="A258" s="4" t="s">
        <v>340</v>
      </c>
      <c r="B258" s="4" t="s">
        <v>291</v>
      </c>
      <c r="C258" s="4" t="s">
        <v>84</v>
      </c>
      <c r="D258" s="16">
        <v>288.67696559999996</v>
      </c>
      <c r="E258" s="15">
        <v>28.867696559999999</v>
      </c>
      <c r="F258" s="20">
        <v>23.526587507499997</v>
      </c>
      <c r="G258" s="15">
        <v>15.988825349999995</v>
      </c>
      <c r="H258" s="20">
        <v>10.309619227499999</v>
      </c>
      <c r="I258" s="15">
        <v>6.6982806487499982</v>
      </c>
      <c r="J258" s="46">
        <v>5.2269644205298009</v>
      </c>
      <c r="K258" s="15">
        <v>3.9727600874999993</v>
      </c>
      <c r="L258" s="16">
        <v>1532.6060349999998</v>
      </c>
    </row>
    <row r="259" spans="1:12" ht="15.95" customHeight="1" x14ac:dyDescent="0.2">
      <c r="A259" s="4" t="s">
        <v>341</v>
      </c>
      <c r="B259" s="4" t="s">
        <v>291</v>
      </c>
      <c r="C259" s="4" t="s">
        <v>84</v>
      </c>
      <c r="D259" s="16">
        <v>239.03</v>
      </c>
      <c r="E259" s="15">
        <v>23.246927840000001</v>
      </c>
      <c r="F259" s="20">
        <v>18.432765854999996</v>
      </c>
      <c r="G259" s="15">
        <v>12.4758449</v>
      </c>
      <c r="H259" s="20">
        <v>8.0261819350000003</v>
      </c>
      <c r="I259" s="15">
        <v>5.2052639574999988</v>
      </c>
      <c r="J259" s="46">
        <v>4.0637258609271525</v>
      </c>
      <c r="K259" s="15">
        <v>3.0945149750000001</v>
      </c>
      <c r="L259" s="16">
        <v>1181.3079899999998</v>
      </c>
    </row>
    <row r="260" spans="1:12" ht="15.95" customHeight="1" x14ac:dyDescent="0.2">
      <c r="A260" s="4" t="s">
        <v>342</v>
      </c>
      <c r="B260" s="4" t="s">
        <v>291</v>
      </c>
      <c r="C260" s="4" t="s">
        <v>84</v>
      </c>
      <c r="D260" s="16">
        <v>245.03095679999998</v>
      </c>
      <c r="E260" s="15">
        <v>24.503095680000001</v>
      </c>
      <c r="F260" s="20">
        <v>19.571167959999997</v>
      </c>
      <c r="G260" s="15">
        <v>13.260949799999999</v>
      </c>
      <c r="H260" s="20">
        <v>8.5365001200000012</v>
      </c>
      <c r="I260" s="15">
        <v>5.5389335399999995</v>
      </c>
      <c r="J260" s="46">
        <v>4.3236943708609274</v>
      </c>
      <c r="K260" s="15">
        <v>3.2907911999999997</v>
      </c>
      <c r="L260" s="16">
        <v>1259.8184799999999</v>
      </c>
    </row>
    <row r="261" spans="1:12" ht="15.95" customHeight="1" x14ac:dyDescent="0.2">
      <c r="A261" s="4" t="s">
        <v>343</v>
      </c>
      <c r="B261" s="4" t="s">
        <v>291</v>
      </c>
      <c r="C261" s="4" t="s">
        <v>84</v>
      </c>
      <c r="D261" s="16">
        <v>249.82198719999997</v>
      </c>
      <c r="E261" s="15">
        <v>24.98219872</v>
      </c>
      <c r="F261" s="20">
        <v>20.005355089999995</v>
      </c>
      <c r="G261" s="15">
        <v>13.560389199999998</v>
      </c>
      <c r="H261" s="20">
        <v>8.7311357299999983</v>
      </c>
      <c r="I261" s="15">
        <v>5.6661952849999988</v>
      </c>
      <c r="J261" s="46">
        <v>4.4228464900662239</v>
      </c>
      <c r="K261" s="15">
        <v>3.3656510499999994</v>
      </c>
      <c r="L261" s="16">
        <v>1289.7624199999998</v>
      </c>
    </row>
    <row r="262" spans="1:12" ht="15.95" customHeight="1" x14ac:dyDescent="0.2">
      <c r="A262" s="4" t="s">
        <v>344</v>
      </c>
      <c r="B262" s="9" t="s">
        <v>291</v>
      </c>
      <c r="C262" s="4" t="s">
        <v>84</v>
      </c>
      <c r="D262" s="16">
        <v>239.03</v>
      </c>
      <c r="E262" s="15">
        <v>21.816224640000002</v>
      </c>
      <c r="F262" s="20">
        <v>17.13619108</v>
      </c>
      <c r="G262" s="15">
        <v>11.581655399999999</v>
      </c>
      <c r="H262" s="20">
        <v>7.4449587600000013</v>
      </c>
      <c r="I262" s="15">
        <v>4.8252334200000009</v>
      </c>
      <c r="J262" s="46">
        <v>3.7676366225165565</v>
      </c>
      <c r="K262" s="15">
        <v>2.8709675999999997</v>
      </c>
      <c r="L262" s="16">
        <v>1091.88904</v>
      </c>
    </row>
    <row r="263" spans="1:12" ht="15.95" customHeight="1" x14ac:dyDescent="0.2">
      <c r="A263" s="4" t="s">
        <v>345</v>
      </c>
      <c r="B263" s="4" t="s">
        <v>291</v>
      </c>
      <c r="C263" s="4" t="s">
        <v>84</v>
      </c>
      <c r="D263" s="16">
        <v>239.03</v>
      </c>
      <c r="E263" s="15">
        <v>22.743834880000001</v>
      </c>
      <c r="F263" s="20">
        <v>17.976837859999996</v>
      </c>
      <c r="G263" s="15">
        <v>12.1614118</v>
      </c>
      <c r="H263" s="20">
        <v>7.8218004200000006</v>
      </c>
      <c r="I263" s="15">
        <v>5.0716298899999996</v>
      </c>
      <c r="J263" s="46">
        <v>3.9596089403973518</v>
      </c>
      <c r="K263" s="15">
        <v>3.0159066999999999</v>
      </c>
      <c r="L263" s="16">
        <v>1149.8646800000001</v>
      </c>
    </row>
    <row r="264" spans="1:12" ht="15.95" customHeight="1" x14ac:dyDescent="0.2">
      <c r="A264" s="4" t="s">
        <v>346</v>
      </c>
      <c r="B264" s="4" t="s">
        <v>291</v>
      </c>
      <c r="C264" s="4" t="s">
        <v>84</v>
      </c>
      <c r="D264" s="16">
        <v>245.29519359999998</v>
      </c>
      <c r="E264" s="15">
        <v>24.529519359999998</v>
      </c>
      <c r="F264" s="20">
        <v>19.595114419999994</v>
      </c>
      <c r="G264" s="15">
        <v>13.277464599999998</v>
      </c>
      <c r="H264" s="20">
        <v>8.5472347400000022</v>
      </c>
      <c r="I264" s="15">
        <v>5.5459523299999995</v>
      </c>
      <c r="J264" s="46">
        <v>4.3291628476821193</v>
      </c>
      <c r="K264" s="15">
        <v>3.2949198999999996</v>
      </c>
      <c r="L264" s="16">
        <v>1261.4699600000001</v>
      </c>
    </row>
    <row r="265" spans="1:12" ht="15.95" customHeight="1" x14ac:dyDescent="0.2">
      <c r="A265" s="4" t="s">
        <v>347</v>
      </c>
      <c r="B265" s="4" t="s">
        <v>291</v>
      </c>
      <c r="C265" s="4" t="s">
        <v>84</v>
      </c>
      <c r="D265" s="16">
        <v>241.90009839999999</v>
      </c>
      <c r="E265" s="15">
        <v>24.190009839999998</v>
      </c>
      <c r="F265" s="20">
        <v>19.287433917499996</v>
      </c>
      <c r="G265" s="15">
        <v>13.065271150000001</v>
      </c>
      <c r="H265" s="20">
        <v>8.4093089975000002</v>
      </c>
      <c r="I265" s="15">
        <v>5.4557701137499999</v>
      </c>
      <c r="J265" s="46">
        <v>4.2589001158940398</v>
      </c>
      <c r="K265" s="15">
        <v>3.2418715374999998</v>
      </c>
      <c r="L265" s="16">
        <v>1240.2506149999999</v>
      </c>
    </row>
    <row r="266" spans="1:12" ht="15.95" customHeight="1" x14ac:dyDescent="0.2">
      <c r="A266" s="4" t="s">
        <v>348</v>
      </c>
      <c r="B266" s="4" t="s">
        <v>291</v>
      </c>
      <c r="C266" s="4" t="s">
        <v>84</v>
      </c>
      <c r="D266" s="16">
        <v>266.79746319999998</v>
      </c>
      <c r="E266" s="15">
        <v>26.679746320000003</v>
      </c>
      <c r="F266" s="20">
        <v>21.543757602499994</v>
      </c>
      <c r="G266" s="15">
        <v>14.62135645</v>
      </c>
      <c r="H266" s="20">
        <v>9.4207644425000012</v>
      </c>
      <c r="I266" s="15">
        <v>6.1171063662500007</v>
      </c>
      <c r="J266" s="46">
        <v>4.7741601490066214</v>
      </c>
      <c r="K266" s="15">
        <v>3.6308928625000001</v>
      </c>
      <c r="L266" s="16">
        <v>1395.8591449999999</v>
      </c>
    </row>
    <row r="267" spans="1:12" ht="15.95" customHeight="1" x14ac:dyDescent="0.2">
      <c r="A267" s="4" t="s">
        <v>349</v>
      </c>
      <c r="B267" s="4" t="s">
        <v>291</v>
      </c>
      <c r="C267" s="4" t="s">
        <v>84</v>
      </c>
      <c r="D267" s="16">
        <v>239.03</v>
      </c>
      <c r="E267" s="15">
        <v>21.336426239999998</v>
      </c>
      <c r="F267" s="20">
        <v>16.701373779999997</v>
      </c>
      <c r="G267" s="15">
        <v>11.281781399999998</v>
      </c>
      <c r="H267" s="20">
        <v>7.2500406599999998</v>
      </c>
      <c r="I267" s="15">
        <v>4.6977869700000001</v>
      </c>
      <c r="J267" s="46">
        <v>3.6683405960264901</v>
      </c>
      <c r="K267" s="15">
        <v>2.7959990999999995</v>
      </c>
      <c r="L267" s="16">
        <v>1061.90164</v>
      </c>
    </row>
    <row r="268" spans="1:12" ht="15.95" customHeight="1" x14ac:dyDescent="0.2">
      <c r="A268" s="4" t="s">
        <v>350</v>
      </c>
      <c r="B268" s="4" t="s">
        <v>291</v>
      </c>
      <c r="C268" s="4" t="s">
        <v>84</v>
      </c>
      <c r="D268" s="16">
        <v>239.03</v>
      </c>
      <c r="E268" s="15">
        <v>22.136090240000001</v>
      </c>
      <c r="F268" s="20">
        <v>17.426069279999997</v>
      </c>
      <c r="G268" s="15">
        <v>11.781571400000001</v>
      </c>
      <c r="H268" s="20">
        <v>7.5749041600000009</v>
      </c>
      <c r="I268" s="15">
        <v>4.9101977199999993</v>
      </c>
      <c r="J268" s="46">
        <v>3.8338339735099334</v>
      </c>
      <c r="K268" s="15">
        <v>2.9209466000000002</v>
      </c>
      <c r="L268" s="16">
        <v>1111.8806399999999</v>
      </c>
    </row>
    <row r="269" spans="1:12" ht="15.95" customHeight="1" x14ac:dyDescent="0.2">
      <c r="A269" s="4" t="s">
        <v>351</v>
      </c>
      <c r="B269" s="4" t="s">
        <v>291</v>
      </c>
      <c r="C269" s="4" t="s">
        <v>84</v>
      </c>
      <c r="D269" s="16">
        <v>239.03</v>
      </c>
      <c r="E269" s="15">
        <v>22.296023039999994</v>
      </c>
      <c r="F269" s="20">
        <v>17.571008379999999</v>
      </c>
      <c r="G269" s="15">
        <v>11.881529399999998</v>
      </c>
      <c r="H269" s="20">
        <v>7.6398768600000002</v>
      </c>
      <c r="I269" s="15">
        <v>4.952679869999999</v>
      </c>
      <c r="J269" s="46">
        <v>3.8669326490066225</v>
      </c>
      <c r="K269" s="15">
        <v>2.9459360999999995</v>
      </c>
      <c r="L269" s="16">
        <v>1121.87644</v>
      </c>
    </row>
    <row r="270" spans="1:12" ht="15.95" customHeight="1" x14ac:dyDescent="0.2">
      <c r="A270" s="4" t="s">
        <v>353</v>
      </c>
      <c r="B270" s="4" t="s">
        <v>291</v>
      </c>
      <c r="C270" s="4" t="s">
        <v>84</v>
      </c>
      <c r="D270" s="16">
        <v>239.03</v>
      </c>
      <c r="E270" s="15">
        <v>22.718801920000001</v>
      </c>
      <c r="F270" s="20">
        <v>17.95415174</v>
      </c>
      <c r="G270" s="15">
        <v>12.145766200000001</v>
      </c>
      <c r="H270" s="20">
        <v>7.8116307800000016</v>
      </c>
      <c r="I270" s="15">
        <v>5.0649805099999998</v>
      </c>
      <c r="J270" s="46">
        <v>3.9544282781456959</v>
      </c>
      <c r="K270" s="15">
        <v>3.0119953000000002</v>
      </c>
      <c r="L270" s="16">
        <v>1148.3001200000001</v>
      </c>
    </row>
    <row r="271" spans="1:12" ht="15.95" customHeight="1" x14ac:dyDescent="0.2">
      <c r="A271" s="4" t="s">
        <v>354</v>
      </c>
      <c r="B271" s="4" t="s">
        <v>291</v>
      </c>
      <c r="C271" s="4" t="s">
        <v>84</v>
      </c>
      <c r="D271" s="16">
        <v>239.03</v>
      </c>
      <c r="E271" s="15">
        <v>23.095687039999998</v>
      </c>
      <c r="F271" s="20">
        <v>18.295703879999998</v>
      </c>
      <c r="G271" s="15">
        <v>12.381319399999997</v>
      </c>
      <c r="H271" s="20">
        <v>7.9647403599999995</v>
      </c>
      <c r="I271" s="15">
        <v>5.1650906199999991</v>
      </c>
      <c r="J271" s="46">
        <v>4.0324260264900662</v>
      </c>
      <c r="K271" s="15">
        <v>3.0708835999999993</v>
      </c>
      <c r="L271" s="16">
        <v>1171.8554399999998</v>
      </c>
    </row>
    <row r="272" spans="1:12" ht="15.95" customHeight="1" x14ac:dyDescent="0.2">
      <c r="A272" s="4" t="s">
        <v>355</v>
      </c>
      <c r="B272" s="4" t="s">
        <v>291</v>
      </c>
      <c r="C272" s="4" t="s">
        <v>84</v>
      </c>
      <c r="D272" s="16">
        <v>246.80412479999998</v>
      </c>
      <c r="E272" s="15">
        <v>24.680412480000001</v>
      </c>
      <c r="F272" s="20">
        <v>19.731861309999999</v>
      </c>
      <c r="G272" s="15">
        <v>13.3717728</v>
      </c>
      <c r="H272" s="20">
        <v>8.6085350700000003</v>
      </c>
      <c r="I272" s="15">
        <v>5.586033314999999</v>
      </c>
      <c r="J272" s="46">
        <v>4.3603907284768209</v>
      </c>
      <c r="K272" s="15">
        <v>3.3184969500000001</v>
      </c>
      <c r="L272" s="16">
        <v>1270.9007800000002</v>
      </c>
    </row>
    <row r="273" spans="1:12" ht="15.95" customHeight="1" x14ac:dyDescent="0.2">
      <c r="A273" s="4" t="s">
        <v>356</v>
      </c>
      <c r="B273" s="4" t="s">
        <v>291</v>
      </c>
      <c r="C273" s="4"/>
      <c r="D273" s="16">
        <v>251.33091839999997</v>
      </c>
      <c r="E273" s="15">
        <v>25.133091839999995</v>
      </c>
      <c r="F273" s="20">
        <v>20.142101979999996</v>
      </c>
      <c r="G273" s="15">
        <v>13.654697399999998</v>
      </c>
      <c r="H273" s="20">
        <v>8.79243606</v>
      </c>
      <c r="I273" s="15">
        <v>5.70627627</v>
      </c>
      <c r="J273" s="46">
        <v>4.4540743708609272</v>
      </c>
      <c r="K273" s="15">
        <v>3.3892280999999995</v>
      </c>
      <c r="L273" s="16">
        <v>1299.1932399999998</v>
      </c>
    </row>
    <row r="274" spans="1:12" ht="15.95" customHeight="1" x14ac:dyDescent="0.2">
      <c r="A274" s="4" t="s">
        <v>357</v>
      </c>
      <c r="B274" s="4" t="s">
        <v>291</v>
      </c>
      <c r="C274" s="4" t="s">
        <v>84</v>
      </c>
      <c r="D274" s="16">
        <v>243.40902960000003</v>
      </c>
      <c r="E274" s="15">
        <v>24.340902960000001</v>
      </c>
      <c r="F274" s="20">
        <v>19.424180807499997</v>
      </c>
      <c r="G274" s="15">
        <v>13.15957935</v>
      </c>
      <c r="H274" s="20">
        <v>8.4706093275000001</v>
      </c>
      <c r="I274" s="15">
        <v>5.4958510987499993</v>
      </c>
      <c r="J274" s="46">
        <v>4.2901279966887422</v>
      </c>
      <c r="K274" s="15">
        <v>3.2654485875000003</v>
      </c>
      <c r="L274" s="16">
        <v>1249.681435</v>
      </c>
    </row>
    <row r="275" spans="1:12" ht="15.95" customHeight="1" x14ac:dyDescent="0.2">
      <c r="A275" s="4" t="s">
        <v>358</v>
      </c>
      <c r="B275" s="4" t="s">
        <v>291</v>
      </c>
      <c r="C275" s="4" t="s">
        <v>84</v>
      </c>
      <c r="D275" s="16">
        <v>284.90463759999994</v>
      </c>
      <c r="E275" s="15">
        <v>28.490463759999997</v>
      </c>
      <c r="F275" s="20">
        <v>23.184720282499995</v>
      </c>
      <c r="G275" s="15">
        <v>15.753054849999998</v>
      </c>
      <c r="H275" s="20">
        <v>10.1563684025</v>
      </c>
      <c r="I275" s="15">
        <v>6.5980781862499995</v>
      </c>
      <c r="J275" s="46">
        <v>5.1488947185430449</v>
      </c>
      <c r="K275" s="15">
        <v>3.9138174624999995</v>
      </c>
      <c r="L275" s="16">
        <v>1509.0289849999997</v>
      </c>
    </row>
    <row r="276" spans="1:12" ht="15.95" customHeight="1" x14ac:dyDescent="0.2">
      <c r="A276" s="4" t="s">
        <v>359</v>
      </c>
      <c r="B276" s="4" t="s">
        <v>291</v>
      </c>
      <c r="C276" s="4" t="s">
        <v>84</v>
      </c>
      <c r="D276" s="16">
        <v>239.03</v>
      </c>
      <c r="E276" s="15">
        <v>22.487942400000001</v>
      </c>
      <c r="F276" s="20">
        <v>17.744935299999998</v>
      </c>
      <c r="G276" s="15">
        <v>12.001478999999998</v>
      </c>
      <c r="H276" s="20">
        <v>7.7178440999999989</v>
      </c>
      <c r="I276" s="15">
        <v>5.0036584499999988</v>
      </c>
      <c r="J276" s="46">
        <v>3.9066510596026491</v>
      </c>
      <c r="K276" s="15">
        <v>2.9759234999999999</v>
      </c>
      <c r="L276" s="16">
        <v>1133.8713999999998</v>
      </c>
    </row>
    <row r="277" spans="1:12" ht="15.95" customHeight="1" x14ac:dyDescent="0.2">
      <c r="A277" s="4" t="s">
        <v>360</v>
      </c>
      <c r="B277" s="4" t="s">
        <v>291</v>
      </c>
      <c r="C277" s="4" t="s">
        <v>84</v>
      </c>
      <c r="D277" s="16">
        <v>247.93582319999999</v>
      </c>
      <c r="E277" s="15">
        <v>24.793582319999999</v>
      </c>
      <c r="F277" s="20">
        <v>19.834421477499998</v>
      </c>
      <c r="G277" s="15">
        <v>13.442503949999999</v>
      </c>
      <c r="H277" s="20">
        <v>8.6545103174999998</v>
      </c>
      <c r="I277" s="15">
        <v>5.6160940537499986</v>
      </c>
      <c r="J277" s="46">
        <v>4.3838116390728477</v>
      </c>
      <c r="K277" s="15">
        <v>3.3361797374999997</v>
      </c>
      <c r="L277" s="16">
        <v>1277.9738950000001</v>
      </c>
    </row>
    <row r="278" spans="1:12" ht="15.95" customHeight="1" x14ac:dyDescent="0.2">
      <c r="A278" s="4" t="s">
        <v>361</v>
      </c>
      <c r="B278" s="4" t="s">
        <v>291</v>
      </c>
      <c r="C278" s="4" t="s">
        <v>84</v>
      </c>
      <c r="D278" s="16">
        <v>244.7110912</v>
      </c>
      <c r="E278" s="15">
        <v>24.471109119999998</v>
      </c>
      <c r="F278" s="20">
        <v>19.542180139999999</v>
      </c>
      <c r="G278" s="15">
        <v>13.2409582</v>
      </c>
      <c r="H278" s="20">
        <v>8.5235055800000001</v>
      </c>
      <c r="I278" s="15">
        <v>5.5304371099999994</v>
      </c>
      <c r="J278" s="46">
        <v>4.3170746357615899</v>
      </c>
      <c r="K278" s="15">
        <v>3.2857932999999999</v>
      </c>
      <c r="L278" s="16">
        <v>1257.8193200000001</v>
      </c>
    </row>
    <row r="279" spans="1:12" ht="15.95" customHeight="1" x14ac:dyDescent="0.2">
      <c r="A279" s="4" t="s">
        <v>362</v>
      </c>
      <c r="B279" s="4" t="s">
        <v>291</v>
      </c>
      <c r="C279" s="4" t="s">
        <v>84</v>
      </c>
      <c r="D279" s="16">
        <v>239.03</v>
      </c>
      <c r="E279" s="15">
        <v>23.031713920000001</v>
      </c>
      <c r="F279" s="20">
        <v>18.237728240000003</v>
      </c>
      <c r="G279" s="15">
        <v>12.341336199999999</v>
      </c>
      <c r="H279" s="20">
        <v>7.9387512800000017</v>
      </c>
      <c r="I279" s="15">
        <v>5.1480977599999997</v>
      </c>
      <c r="J279" s="46">
        <v>4.0191865562913911</v>
      </c>
      <c r="K279" s="15">
        <v>3.0608878000000002</v>
      </c>
      <c r="L279" s="16">
        <v>1167.8571199999999</v>
      </c>
    </row>
    <row r="280" spans="1:12" ht="15.95" customHeight="1" x14ac:dyDescent="0.2">
      <c r="A280" s="4" t="s">
        <v>363</v>
      </c>
      <c r="B280" s="4" t="s">
        <v>291</v>
      </c>
      <c r="C280" s="4" t="s">
        <v>84</v>
      </c>
      <c r="D280" s="16">
        <v>239.03</v>
      </c>
      <c r="E280" s="15">
        <v>21.752251520000002</v>
      </c>
      <c r="F280" s="20">
        <v>17.078215439999997</v>
      </c>
      <c r="G280" s="15">
        <v>11.541672199999999</v>
      </c>
      <c r="H280" s="20">
        <v>7.4189696800000009</v>
      </c>
      <c r="I280" s="15">
        <v>4.8082405600000007</v>
      </c>
      <c r="J280" s="46">
        <v>3.7543971523178814</v>
      </c>
      <c r="K280" s="15">
        <v>2.8609717999999997</v>
      </c>
      <c r="L280" s="16">
        <v>1087.8907200000001</v>
      </c>
    </row>
    <row r="281" spans="1:12" ht="15.95" customHeight="1" x14ac:dyDescent="0.2">
      <c r="A281" s="4" t="s">
        <v>365</v>
      </c>
      <c r="B281" s="4" t="s">
        <v>291</v>
      </c>
      <c r="C281" s="4" t="s">
        <v>84</v>
      </c>
      <c r="D281" s="16">
        <v>239.03</v>
      </c>
      <c r="E281" s="15">
        <v>21.176493440000002</v>
      </c>
      <c r="F281" s="20">
        <v>16.556434679999999</v>
      </c>
      <c r="G281" s="15">
        <v>11.181823400000001</v>
      </c>
      <c r="H281" s="20">
        <v>7.1850679600000014</v>
      </c>
      <c r="I281" s="15">
        <v>4.6553048199999996</v>
      </c>
      <c r="J281" s="46">
        <v>3.6352419205298019</v>
      </c>
      <c r="K281" s="15">
        <v>2.7710096000000002</v>
      </c>
      <c r="L281" s="16">
        <v>1051.9058399999999</v>
      </c>
    </row>
    <row r="282" spans="1:12" ht="15.95" customHeight="1" x14ac:dyDescent="0.2">
      <c r="A282" s="4" t="s">
        <v>366</v>
      </c>
      <c r="B282" s="4" t="s">
        <v>291</v>
      </c>
      <c r="C282" s="4" t="s">
        <v>84</v>
      </c>
      <c r="D282" s="16">
        <v>239.03</v>
      </c>
      <c r="E282" s="15">
        <v>23.703431679999994</v>
      </c>
      <c r="F282" s="20">
        <v>18.846472459999998</v>
      </c>
      <c r="G282" s="15">
        <v>12.761159799999998</v>
      </c>
      <c r="H282" s="20">
        <v>8.2116366200000002</v>
      </c>
      <c r="I282" s="15">
        <v>5.3265227899999994</v>
      </c>
      <c r="J282" s="46">
        <v>4.1582009933774833</v>
      </c>
      <c r="K282" s="15">
        <v>3.1658436999999995</v>
      </c>
      <c r="L282" s="16">
        <v>1209.8394799999999</v>
      </c>
    </row>
    <row r="283" spans="1:12" ht="15.95" customHeight="1" x14ac:dyDescent="0.2">
      <c r="A283" s="4" t="s">
        <v>367</v>
      </c>
      <c r="B283" s="4" t="s">
        <v>291</v>
      </c>
      <c r="C283" s="4" t="s">
        <v>84</v>
      </c>
      <c r="D283" s="16">
        <v>239.09258239999997</v>
      </c>
      <c r="E283" s="15">
        <v>23.909258239999996</v>
      </c>
      <c r="F283" s="20">
        <v>19.033002779999997</v>
      </c>
      <c r="G283" s="15">
        <v>12.889801399999998</v>
      </c>
      <c r="H283" s="20">
        <v>8.2952536600000002</v>
      </c>
      <c r="I283" s="15">
        <v>5.3811954699999998</v>
      </c>
      <c r="J283" s="46">
        <v>4.2007975496688736</v>
      </c>
      <c r="K283" s="15">
        <v>3.1980040999999995</v>
      </c>
      <c r="L283" s="16">
        <v>1222.7036399999997</v>
      </c>
    </row>
    <row r="284" spans="1:12" ht="15.95" customHeight="1" x14ac:dyDescent="0.2">
      <c r="A284" s="4" t="s">
        <v>743</v>
      </c>
      <c r="B284" s="4" t="s">
        <v>291</v>
      </c>
      <c r="C284" s="4" t="s">
        <v>84</v>
      </c>
      <c r="D284" s="16">
        <v>239.03</v>
      </c>
      <c r="E284" s="15">
        <v>21.368412800000002</v>
      </c>
      <c r="F284" s="20">
        <v>16.730361600000002</v>
      </c>
      <c r="G284" s="15">
        <v>11.301772999999999</v>
      </c>
      <c r="H284" s="20">
        <v>7.2630352</v>
      </c>
      <c r="I284" s="15">
        <v>4.7062834000000002</v>
      </c>
      <c r="J284" s="46">
        <v>3.6749603311258281</v>
      </c>
      <c r="K284" s="15">
        <v>2.8009969999999997</v>
      </c>
      <c r="L284" s="16">
        <v>1063.9007999999999</v>
      </c>
    </row>
    <row r="285" spans="1:12" ht="15.95" customHeight="1" x14ac:dyDescent="0.2">
      <c r="A285" s="4" t="s">
        <v>369</v>
      </c>
      <c r="B285" s="4" t="s">
        <v>291</v>
      </c>
      <c r="C285" s="4" t="s">
        <v>84</v>
      </c>
      <c r="D285" s="16">
        <v>280.37784399999998</v>
      </c>
      <c r="E285" s="15">
        <v>28.0377844</v>
      </c>
      <c r="F285" s="20">
        <v>22.774479612499995</v>
      </c>
      <c r="G285" s="15">
        <v>15.470130249999997</v>
      </c>
      <c r="H285" s="20">
        <v>9.9724674125000003</v>
      </c>
      <c r="I285" s="15">
        <v>6.4778352312499985</v>
      </c>
      <c r="J285" s="46">
        <v>5.0552110761589404</v>
      </c>
      <c r="K285" s="15">
        <v>3.8430863124999992</v>
      </c>
      <c r="L285" s="16">
        <v>1480.7365249999998</v>
      </c>
    </row>
    <row r="286" spans="1:12" ht="15.95" customHeight="1" x14ac:dyDescent="0.2">
      <c r="A286" s="4" t="s">
        <v>370</v>
      </c>
      <c r="B286" s="4" t="s">
        <v>291</v>
      </c>
      <c r="C286" s="4" t="s">
        <v>84</v>
      </c>
      <c r="D286" s="16">
        <v>246.80412479999998</v>
      </c>
      <c r="E286" s="15">
        <v>24.680412480000001</v>
      </c>
      <c r="F286" s="20">
        <v>19.731861309999999</v>
      </c>
      <c r="G286" s="15">
        <v>13.3717728</v>
      </c>
      <c r="H286" s="20">
        <v>8.6085350700000003</v>
      </c>
      <c r="I286" s="15">
        <v>5.586033314999999</v>
      </c>
      <c r="J286" s="46">
        <v>4.3603907284768209</v>
      </c>
      <c r="K286" s="15">
        <v>3.3184969500000001</v>
      </c>
      <c r="L286" s="16">
        <v>1270.9007800000002</v>
      </c>
    </row>
    <row r="287" spans="1:12" ht="15.95" customHeight="1" x14ac:dyDescent="0.2">
      <c r="A287" s="4" t="s">
        <v>371</v>
      </c>
      <c r="B287" s="4" t="s">
        <v>291</v>
      </c>
      <c r="C287" s="4" t="s">
        <v>84</v>
      </c>
      <c r="D287" s="16">
        <v>239.03</v>
      </c>
      <c r="E287" s="15">
        <v>21.432385920000002</v>
      </c>
      <c r="F287" s="20">
        <v>16.788337239999997</v>
      </c>
      <c r="G287" s="15">
        <v>11.341756199999999</v>
      </c>
      <c r="H287" s="20">
        <v>7.2890242800000005</v>
      </c>
      <c r="I287" s="15">
        <v>4.7232762600000004</v>
      </c>
      <c r="J287" s="46">
        <v>3.6881998013245032</v>
      </c>
      <c r="K287" s="15">
        <v>2.8109927999999997</v>
      </c>
      <c r="L287" s="16">
        <v>1067.89912</v>
      </c>
    </row>
    <row r="288" spans="1:12" ht="15.95" customHeight="1" x14ac:dyDescent="0.2">
      <c r="A288" s="4" t="s">
        <v>372</v>
      </c>
      <c r="B288" s="4" t="s">
        <v>291</v>
      </c>
      <c r="C288" s="4" t="s">
        <v>84</v>
      </c>
      <c r="D288" s="16">
        <v>278.86891279999998</v>
      </c>
      <c r="E288" s="15">
        <v>27.886891279999997</v>
      </c>
      <c r="F288" s="20">
        <v>22.637732722499997</v>
      </c>
      <c r="G288" s="15">
        <v>15.375822049999996</v>
      </c>
      <c r="H288" s="20">
        <v>9.9111670824999987</v>
      </c>
      <c r="I288" s="15">
        <v>6.4377542462499981</v>
      </c>
      <c r="J288" s="46">
        <v>5.0239831953642371</v>
      </c>
      <c r="K288" s="15">
        <v>3.8195092624999996</v>
      </c>
      <c r="L288" s="16">
        <v>1471.3057049999998</v>
      </c>
    </row>
    <row r="289" spans="1:12" ht="15.95" customHeight="1" x14ac:dyDescent="0.2">
      <c r="A289" s="4" t="s">
        <v>373</v>
      </c>
      <c r="B289" s="4" t="s">
        <v>291</v>
      </c>
      <c r="C289" s="4" t="s">
        <v>84</v>
      </c>
      <c r="D289" s="16">
        <v>277.73721439999997</v>
      </c>
      <c r="E289" s="15">
        <v>27.773721439999996</v>
      </c>
      <c r="F289" s="20">
        <v>22.535172554999995</v>
      </c>
      <c r="G289" s="15">
        <v>15.305090899999998</v>
      </c>
      <c r="H289" s="20">
        <v>9.8651918349999992</v>
      </c>
      <c r="I289" s="15">
        <v>6.4076935074999977</v>
      </c>
      <c r="J289" s="46">
        <v>5.0005622847682112</v>
      </c>
      <c r="K289" s="15">
        <v>3.801826474999999</v>
      </c>
      <c r="L289" s="16">
        <v>1464.2325899999996</v>
      </c>
    </row>
    <row r="290" spans="1:12" ht="15.95" customHeight="1" x14ac:dyDescent="0.2">
      <c r="A290" s="4" t="s">
        <v>374</v>
      </c>
      <c r="B290" s="4" t="s">
        <v>291</v>
      </c>
      <c r="C290" s="4" t="s">
        <v>84</v>
      </c>
      <c r="D290" s="16">
        <v>239.03</v>
      </c>
      <c r="E290" s="15">
        <v>23.031713920000001</v>
      </c>
      <c r="F290" s="20">
        <v>18.237728240000003</v>
      </c>
      <c r="G290" s="15">
        <v>12.341336199999999</v>
      </c>
      <c r="H290" s="20">
        <v>7.9387512800000017</v>
      </c>
      <c r="I290" s="15">
        <v>5.1480977599999997</v>
      </c>
      <c r="J290" s="46">
        <v>4.0191865562913911</v>
      </c>
      <c r="K290" s="15">
        <v>3.0608878000000002</v>
      </c>
      <c r="L290" s="16">
        <v>1167.8571199999999</v>
      </c>
    </row>
    <row r="291" spans="1:12" ht="15.95" customHeight="1" x14ac:dyDescent="0.2">
      <c r="A291" s="4" t="s">
        <v>375</v>
      </c>
      <c r="B291" s="4" t="s">
        <v>291</v>
      </c>
      <c r="C291" s="4" t="s">
        <v>84</v>
      </c>
      <c r="D291" s="16">
        <v>244.540728</v>
      </c>
      <c r="E291" s="15">
        <v>24.454072799999999</v>
      </c>
      <c r="F291" s="20">
        <v>19.526740974999999</v>
      </c>
      <c r="G291" s="15">
        <v>13.230310499999998</v>
      </c>
      <c r="H291" s="20">
        <v>8.5165845749999995</v>
      </c>
      <c r="I291" s="15">
        <v>5.5259118374999998</v>
      </c>
      <c r="J291" s="46">
        <v>4.3135489072847681</v>
      </c>
      <c r="K291" s="15">
        <v>3.2831313749999995</v>
      </c>
      <c r="L291" s="16">
        <v>1256.7545499999999</v>
      </c>
    </row>
    <row r="292" spans="1:12" ht="15.95" customHeight="1" x14ac:dyDescent="0.2">
      <c r="A292" s="4" t="s">
        <v>376</v>
      </c>
      <c r="B292" s="4" t="s">
        <v>291</v>
      </c>
      <c r="C292" s="4" t="s">
        <v>84</v>
      </c>
      <c r="D292" s="16">
        <v>257.74387599999994</v>
      </c>
      <c r="E292" s="15">
        <v>25.774387599999997</v>
      </c>
      <c r="F292" s="20">
        <v>20.723276262499997</v>
      </c>
      <c r="G292" s="15">
        <v>14.05550725</v>
      </c>
      <c r="H292" s="20">
        <v>9.0529624625</v>
      </c>
      <c r="I292" s="15">
        <v>5.8766204562499986</v>
      </c>
      <c r="J292" s="46">
        <v>4.5867928642384097</v>
      </c>
      <c r="K292" s="15">
        <v>3.4894305624999995</v>
      </c>
      <c r="L292" s="16">
        <v>1339.2742249999999</v>
      </c>
    </row>
    <row r="293" spans="1:12" ht="15.95" customHeight="1" x14ac:dyDescent="0.2">
      <c r="A293" s="4" t="s">
        <v>377</v>
      </c>
      <c r="B293" s="4" t="s">
        <v>291</v>
      </c>
      <c r="C293" s="4" t="s">
        <v>84</v>
      </c>
      <c r="D293" s="16">
        <v>239.03</v>
      </c>
      <c r="E293" s="15">
        <v>23.661883919999994</v>
      </c>
      <c r="F293" s="20">
        <v>18.808819802499997</v>
      </c>
      <c r="G293" s="15">
        <v>12.735192449999998</v>
      </c>
      <c r="H293" s="20">
        <v>8.1947578424999978</v>
      </c>
      <c r="I293" s="15">
        <v>5.3154866662499991</v>
      </c>
      <c r="J293" s="46">
        <v>4.1496025331125823</v>
      </c>
      <c r="K293" s="15">
        <v>3.1593518624999994</v>
      </c>
      <c r="L293" s="16">
        <v>1207.2427449999998</v>
      </c>
    </row>
    <row r="294" spans="1:12" ht="15.95" customHeight="1" x14ac:dyDescent="0.2">
      <c r="A294" s="4" t="s">
        <v>378</v>
      </c>
      <c r="B294" s="4" t="s">
        <v>291</v>
      </c>
      <c r="C294" s="4" t="s">
        <v>84</v>
      </c>
      <c r="D294" s="16">
        <v>272.0787224</v>
      </c>
      <c r="E294" s="15">
        <v>27.20787224</v>
      </c>
      <c r="F294" s="20">
        <v>22.022371717499997</v>
      </c>
      <c r="G294" s="15">
        <v>14.951435149999998</v>
      </c>
      <c r="H294" s="20">
        <v>9.6353155975</v>
      </c>
      <c r="I294" s="15">
        <v>6.2573898137499997</v>
      </c>
      <c r="J294" s="46">
        <v>4.8834577317880798</v>
      </c>
      <c r="K294" s="15">
        <v>3.7134125374999996</v>
      </c>
      <c r="L294" s="16">
        <v>1428.8670149999998</v>
      </c>
    </row>
    <row r="295" spans="1:12" ht="15.95" customHeight="1" x14ac:dyDescent="0.2">
      <c r="A295" s="4" t="s">
        <v>380</v>
      </c>
      <c r="B295" s="4" t="s">
        <v>291</v>
      </c>
      <c r="C295" s="4" t="s">
        <v>84</v>
      </c>
      <c r="D295" s="16">
        <v>239.03</v>
      </c>
      <c r="E295" s="15">
        <v>23.863364479999998</v>
      </c>
      <c r="F295" s="20">
        <v>18.99141156</v>
      </c>
      <c r="G295" s="15">
        <v>12.861117799999999</v>
      </c>
      <c r="H295" s="20">
        <v>8.2766093200000004</v>
      </c>
      <c r="I295" s="15">
        <v>5.3690049399999999</v>
      </c>
      <c r="J295" s="46">
        <v>4.1912996688741728</v>
      </c>
      <c r="K295" s="15">
        <v>3.1908332000000001</v>
      </c>
      <c r="L295" s="16">
        <v>1219.83528</v>
      </c>
    </row>
    <row r="296" spans="1:12" ht="15.95" customHeight="1" x14ac:dyDescent="0.2">
      <c r="A296" s="4" t="s">
        <v>381</v>
      </c>
      <c r="B296" s="9" t="s">
        <v>291</v>
      </c>
      <c r="C296" s="4" t="s">
        <v>84</v>
      </c>
      <c r="D296" s="16">
        <v>239.03</v>
      </c>
      <c r="E296" s="15">
        <v>23.415552639999998</v>
      </c>
      <c r="F296" s="20">
        <v>18.585582080000002</v>
      </c>
      <c r="G296" s="15">
        <v>12.581235399999999</v>
      </c>
      <c r="H296" s="20">
        <v>8.0946857599999991</v>
      </c>
      <c r="I296" s="15">
        <v>5.2500549200000002</v>
      </c>
      <c r="J296" s="46">
        <v>4.0986233774834435</v>
      </c>
      <c r="K296" s="15">
        <v>3.1208625999999997</v>
      </c>
      <c r="L296" s="16">
        <v>1191.8470400000001</v>
      </c>
    </row>
    <row r="297" spans="1:12" ht="15.95" customHeight="1" x14ac:dyDescent="0.2">
      <c r="A297" s="4" t="s">
        <v>382</v>
      </c>
      <c r="B297" s="4" t="s">
        <v>291</v>
      </c>
      <c r="C297" s="4" t="s">
        <v>84</v>
      </c>
      <c r="D297" s="16">
        <v>239.03</v>
      </c>
      <c r="E297" s="15">
        <v>20.888614400000002</v>
      </c>
      <c r="F297" s="20">
        <v>16.2955443</v>
      </c>
      <c r="G297" s="15">
        <v>11.001899</v>
      </c>
      <c r="H297" s="20">
        <v>7.0681171000000012</v>
      </c>
      <c r="I297" s="15">
        <v>4.5788369499999995</v>
      </c>
      <c r="J297" s="46">
        <v>3.5756643046357617</v>
      </c>
      <c r="K297" s="15">
        <v>2.7260285</v>
      </c>
      <c r="L297" s="16">
        <v>1033.9133999999999</v>
      </c>
    </row>
    <row r="298" spans="1:12" ht="15.95" customHeight="1" x14ac:dyDescent="0.2">
      <c r="A298" s="4" t="s">
        <v>383</v>
      </c>
      <c r="B298" s="4" t="s">
        <v>291</v>
      </c>
      <c r="C298" s="4" t="s">
        <v>84</v>
      </c>
      <c r="D298" s="16">
        <v>265.28853199999998</v>
      </c>
      <c r="E298" s="15">
        <v>26.5288532</v>
      </c>
      <c r="F298" s="20">
        <v>21.407010712499996</v>
      </c>
      <c r="G298" s="15">
        <v>14.52704825</v>
      </c>
      <c r="H298" s="20">
        <v>9.3594641125000013</v>
      </c>
      <c r="I298" s="15">
        <v>6.0770253812499995</v>
      </c>
      <c r="J298" s="46">
        <v>4.7429322682119199</v>
      </c>
      <c r="K298" s="15">
        <v>3.6073158124999996</v>
      </c>
      <c r="L298" s="16">
        <v>1386.4283249999999</v>
      </c>
    </row>
    <row r="299" spans="1:12" ht="15.95" customHeight="1" x14ac:dyDescent="0.2">
      <c r="A299" s="4" t="s">
        <v>384</v>
      </c>
      <c r="B299" s="9" t="s">
        <v>291</v>
      </c>
      <c r="C299" s="4" t="s">
        <v>84</v>
      </c>
      <c r="D299" s="16">
        <v>239.03</v>
      </c>
      <c r="E299" s="15">
        <v>23.661883919999994</v>
      </c>
      <c r="F299" s="20">
        <v>18.808819802499997</v>
      </c>
      <c r="G299" s="15">
        <v>12.735192449999998</v>
      </c>
      <c r="H299" s="20">
        <v>8.1947578424999978</v>
      </c>
      <c r="I299" s="15">
        <v>5.3154866662499991</v>
      </c>
      <c r="J299" s="46">
        <v>4.1496025331125823</v>
      </c>
      <c r="K299" s="15">
        <v>3.1593518624999994</v>
      </c>
      <c r="L299" s="16">
        <v>1207.2427449999998</v>
      </c>
    </row>
    <row r="300" spans="1:12" ht="15.95" customHeight="1" x14ac:dyDescent="0.2">
      <c r="A300" s="34" t="s">
        <v>385</v>
      </c>
      <c r="B300" s="4" t="s">
        <v>291</v>
      </c>
      <c r="C300" s="4" t="s">
        <v>84</v>
      </c>
      <c r="D300" s="16">
        <v>287.92250000000001</v>
      </c>
      <c r="E300" s="15">
        <v>28.792249999999996</v>
      </c>
      <c r="F300" s="20">
        <v>23.458214062499998</v>
      </c>
      <c r="G300" s="15">
        <v>15.941671249999999</v>
      </c>
      <c r="H300" s="20">
        <v>10.2789690625</v>
      </c>
      <c r="I300" s="15">
        <v>6.6782401562499993</v>
      </c>
      <c r="J300" s="46">
        <v>5.2113504801324497</v>
      </c>
      <c r="K300" s="15">
        <v>3.9609715624999997</v>
      </c>
      <c r="L300" s="16">
        <v>1527.8906249999998</v>
      </c>
    </row>
    <row r="301" spans="1:12" ht="15.95" customHeight="1" x14ac:dyDescent="0.2">
      <c r="A301" s="4" t="s">
        <v>386</v>
      </c>
      <c r="B301" s="4" t="s">
        <v>291</v>
      </c>
      <c r="C301" s="4" t="s">
        <v>84</v>
      </c>
      <c r="D301" s="16">
        <v>239.03</v>
      </c>
      <c r="E301" s="15">
        <v>22.391982719999998</v>
      </c>
      <c r="F301" s="20">
        <v>17.657971839999995</v>
      </c>
      <c r="G301" s="15">
        <v>11.941504199999999</v>
      </c>
      <c r="H301" s="20">
        <v>7.6788604799999991</v>
      </c>
      <c r="I301" s="15">
        <v>4.9781691599999993</v>
      </c>
      <c r="J301" s="46">
        <v>3.8867918543046356</v>
      </c>
      <c r="K301" s="15">
        <v>2.9609297999999997</v>
      </c>
      <c r="L301" s="16">
        <v>1127.87392</v>
      </c>
    </row>
    <row r="302" spans="1:12" ht="15.95" customHeight="1" x14ac:dyDescent="0.2">
      <c r="A302" s="4" t="s">
        <v>744</v>
      </c>
      <c r="B302" s="4" t="s">
        <v>291</v>
      </c>
      <c r="C302" s="4" t="s">
        <v>84</v>
      </c>
      <c r="D302" s="16">
        <v>239.03</v>
      </c>
      <c r="E302" s="15">
        <v>22.679861760000005</v>
      </c>
      <c r="F302" s="20">
        <v>17.918862219999998</v>
      </c>
      <c r="G302" s="15">
        <v>12.1214286</v>
      </c>
      <c r="H302" s="20">
        <v>7.7958113400000011</v>
      </c>
      <c r="I302" s="15">
        <v>5.0546370300000003</v>
      </c>
      <c r="J302" s="46">
        <v>3.9463694701986758</v>
      </c>
      <c r="K302" s="15">
        <v>3.0059108999999999</v>
      </c>
      <c r="L302" s="16">
        <v>1145.8663600000002</v>
      </c>
    </row>
    <row r="303" spans="1:12" ht="15.95" customHeight="1" x14ac:dyDescent="0.2">
      <c r="A303" s="4" t="s">
        <v>388</v>
      </c>
      <c r="B303" s="4" t="s">
        <v>291</v>
      </c>
      <c r="C303" s="4" t="s">
        <v>84</v>
      </c>
      <c r="D303" s="16">
        <v>239.03</v>
      </c>
      <c r="E303" s="15">
        <v>21.400399360000002</v>
      </c>
      <c r="F303" s="20">
        <v>16.759349419999999</v>
      </c>
      <c r="G303" s="15">
        <v>11.321764600000002</v>
      </c>
      <c r="H303" s="20">
        <v>7.2760297400000011</v>
      </c>
      <c r="I303" s="15">
        <v>4.7147798299999994</v>
      </c>
      <c r="J303" s="46">
        <v>3.6815800662251656</v>
      </c>
      <c r="K303" s="15">
        <v>2.8059949000000004</v>
      </c>
      <c r="L303" s="16">
        <v>1065.8999600000002</v>
      </c>
    </row>
    <row r="304" spans="1:12" ht="15.95" customHeight="1" x14ac:dyDescent="0.2">
      <c r="A304" s="4" t="s">
        <v>389</v>
      </c>
      <c r="B304" s="4" t="s">
        <v>291</v>
      </c>
      <c r="C304" s="4" t="s">
        <v>84</v>
      </c>
      <c r="D304" s="16">
        <v>246.04965919999995</v>
      </c>
      <c r="E304" s="15">
        <v>24.604965919999994</v>
      </c>
      <c r="F304" s="20">
        <v>19.663487864999993</v>
      </c>
      <c r="G304" s="15">
        <v>13.324618699999997</v>
      </c>
      <c r="H304" s="20">
        <v>8.5778849049999994</v>
      </c>
      <c r="I304" s="15">
        <v>5.5659928224999993</v>
      </c>
      <c r="J304" s="46">
        <v>4.3447767880794697</v>
      </c>
      <c r="K304" s="15">
        <v>3.3067084249999992</v>
      </c>
      <c r="L304" s="16">
        <v>1266.1853699999999</v>
      </c>
    </row>
    <row r="305" spans="1:12" ht="15.95" customHeight="1" x14ac:dyDescent="0.2">
      <c r="A305" s="4" t="s">
        <v>390</v>
      </c>
      <c r="B305" s="4" t="s">
        <v>291</v>
      </c>
      <c r="C305" s="4" t="s">
        <v>84</v>
      </c>
      <c r="D305" s="16">
        <v>239.03</v>
      </c>
      <c r="E305" s="15">
        <v>21.688278399999998</v>
      </c>
      <c r="F305" s="20">
        <v>17.020239799999995</v>
      </c>
      <c r="G305" s="15">
        <v>11.501689000000001</v>
      </c>
      <c r="H305" s="20">
        <v>7.3929806000000013</v>
      </c>
      <c r="I305" s="15">
        <v>4.7912476999999996</v>
      </c>
      <c r="J305" s="46">
        <v>3.7411576821192054</v>
      </c>
      <c r="K305" s="15">
        <v>2.8509760000000002</v>
      </c>
      <c r="L305" s="16">
        <v>1083.8924</v>
      </c>
    </row>
    <row r="306" spans="1:12" ht="15.95" customHeight="1" x14ac:dyDescent="0.2">
      <c r="A306" s="4" t="s">
        <v>392</v>
      </c>
      <c r="B306" s="4" t="s">
        <v>291</v>
      </c>
      <c r="C306" s="4" t="s">
        <v>84</v>
      </c>
      <c r="D306" s="16">
        <v>239.03</v>
      </c>
      <c r="E306" s="15">
        <v>20.984574080000005</v>
      </c>
      <c r="F306" s="20">
        <v>16.382507759999999</v>
      </c>
      <c r="G306" s="15">
        <v>11.061873799999999</v>
      </c>
      <c r="H306" s="20">
        <v>7.1071007200000009</v>
      </c>
      <c r="I306" s="15">
        <v>4.6043262399999998</v>
      </c>
      <c r="J306" s="46">
        <v>3.5955235099337752</v>
      </c>
      <c r="K306" s="15">
        <v>2.7410221999999997</v>
      </c>
      <c r="L306" s="16">
        <v>1039.9108799999999</v>
      </c>
    </row>
    <row r="307" spans="1:12" ht="15.95" customHeight="1" x14ac:dyDescent="0.2">
      <c r="A307" s="4" t="s">
        <v>393</v>
      </c>
      <c r="B307" s="4" t="s">
        <v>291</v>
      </c>
      <c r="C307" s="4" t="s">
        <v>84</v>
      </c>
      <c r="D307" s="16">
        <v>239.03</v>
      </c>
      <c r="E307" s="15">
        <v>23.647802879999997</v>
      </c>
      <c r="F307" s="20">
        <v>18.796058859999995</v>
      </c>
      <c r="G307" s="15">
        <v>12.726391799999998</v>
      </c>
      <c r="H307" s="20">
        <v>8.18903742</v>
      </c>
      <c r="I307" s="15">
        <v>5.3117463899999988</v>
      </c>
      <c r="J307" s="46">
        <v>4.1466884105960267</v>
      </c>
      <c r="K307" s="15">
        <v>3.1571516999999996</v>
      </c>
      <c r="L307" s="16">
        <v>1206.36268</v>
      </c>
    </row>
    <row r="308" spans="1:12" ht="15.95" customHeight="1" x14ac:dyDescent="0.2">
      <c r="A308" s="4" t="s">
        <v>394</v>
      </c>
      <c r="B308" s="4" t="s">
        <v>291</v>
      </c>
      <c r="C308" s="4" t="s">
        <v>84</v>
      </c>
      <c r="D308" s="16">
        <v>280.37784399999998</v>
      </c>
      <c r="E308" s="15">
        <v>28.0377844</v>
      </c>
      <c r="F308" s="20">
        <v>22.774479612499995</v>
      </c>
      <c r="G308" s="15">
        <v>15.470130249999997</v>
      </c>
      <c r="H308" s="20">
        <v>9.9724674125000003</v>
      </c>
      <c r="I308" s="15">
        <v>6.4778352312499985</v>
      </c>
      <c r="J308" s="46">
        <v>5.0552110761589404</v>
      </c>
      <c r="K308" s="15">
        <v>3.8430863124999992</v>
      </c>
      <c r="L308" s="16">
        <v>1480.7365249999998</v>
      </c>
    </row>
    <row r="309" spans="1:12" ht="15.95" customHeight="1" x14ac:dyDescent="0.2">
      <c r="A309" s="4" t="s">
        <v>395</v>
      </c>
      <c r="B309" s="4" t="s">
        <v>291</v>
      </c>
      <c r="C309" s="4" t="s">
        <v>84</v>
      </c>
      <c r="D309" s="16">
        <v>243.9948704</v>
      </c>
      <c r="E309" s="15">
        <v>24.39948704</v>
      </c>
      <c r="F309" s="20">
        <v>19.477272629999995</v>
      </c>
      <c r="G309" s="15">
        <v>13.196194399999998</v>
      </c>
      <c r="H309" s="20">
        <v>8.4944091099999994</v>
      </c>
      <c r="I309" s="15">
        <v>5.5114124949999992</v>
      </c>
      <c r="J309" s="46">
        <v>4.3022521854304632</v>
      </c>
      <c r="K309" s="15">
        <v>3.2746023499999994</v>
      </c>
      <c r="L309" s="16">
        <v>1253.3429399999998</v>
      </c>
    </row>
    <row r="310" spans="1:12" ht="15.95" customHeight="1" x14ac:dyDescent="0.2">
      <c r="A310" s="4" t="s">
        <v>396</v>
      </c>
      <c r="B310" s="4" t="s">
        <v>291</v>
      </c>
      <c r="C310" s="4" t="s">
        <v>84</v>
      </c>
      <c r="D310" s="16">
        <v>258.14544639999997</v>
      </c>
      <c r="E310" s="15">
        <v>25.814544640000001</v>
      </c>
      <c r="F310" s="20">
        <v>20.759668579999996</v>
      </c>
      <c r="G310" s="15">
        <v>14.080605399999998</v>
      </c>
      <c r="H310" s="20">
        <v>9.0692762600000005</v>
      </c>
      <c r="I310" s="15">
        <v>5.8872871699999996</v>
      </c>
      <c r="J310" s="46">
        <v>4.5951035099337743</v>
      </c>
      <c r="K310" s="15">
        <v>3.4957050999999999</v>
      </c>
      <c r="L310" s="16">
        <v>1341.78404</v>
      </c>
    </row>
    <row r="311" spans="1:12" ht="15.95" customHeight="1" x14ac:dyDescent="0.2">
      <c r="A311" s="4" t="s">
        <v>397</v>
      </c>
      <c r="B311" s="4" t="s">
        <v>291</v>
      </c>
      <c r="C311" s="4" t="s">
        <v>84</v>
      </c>
      <c r="D311" s="16">
        <v>240.2329728</v>
      </c>
      <c r="E311" s="15">
        <v>24.023297279999998</v>
      </c>
      <c r="F311" s="20">
        <v>19.136350659999998</v>
      </c>
      <c r="G311" s="15">
        <v>12.9610758</v>
      </c>
      <c r="H311" s="20">
        <v>8.3415820200000024</v>
      </c>
      <c r="I311" s="15">
        <v>5.4114870899999996</v>
      </c>
      <c r="J311" s="46">
        <v>4.2243983443708615</v>
      </c>
      <c r="K311" s="15">
        <v>3.2158226999999999</v>
      </c>
      <c r="L311" s="16">
        <v>1229.8310800000002</v>
      </c>
    </row>
    <row r="312" spans="1:12" ht="15.95" customHeight="1" x14ac:dyDescent="0.2">
      <c r="A312" s="4" t="s">
        <v>398</v>
      </c>
      <c r="B312" s="4" t="s">
        <v>291</v>
      </c>
      <c r="C312" s="4" t="s">
        <v>84</v>
      </c>
      <c r="D312" s="16">
        <v>239.03</v>
      </c>
      <c r="E312" s="15">
        <v>21.528345599999998</v>
      </c>
      <c r="F312" s="20">
        <v>16.8753007</v>
      </c>
      <c r="G312" s="15">
        <v>11.401731</v>
      </c>
      <c r="H312" s="20">
        <v>7.3280079000000011</v>
      </c>
      <c r="I312" s="15">
        <v>4.7487655500000008</v>
      </c>
      <c r="J312" s="46">
        <v>3.7080590066225168</v>
      </c>
      <c r="K312" s="15">
        <v>2.8259865</v>
      </c>
      <c r="L312" s="16">
        <v>1073.8966</v>
      </c>
    </row>
    <row r="313" spans="1:12" ht="15.95" customHeight="1" x14ac:dyDescent="0.2">
      <c r="A313" s="4" t="s">
        <v>399</v>
      </c>
      <c r="B313" s="4" t="s">
        <v>291</v>
      </c>
      <c r="C313" s="4" t="s">
        <v>84</v>
      </c>
      <c r="D313" s="16">
        <v>239.03</v>
      </c>
      <c r="E313" s="15">
        <v>20.856627839999998</v>
      </c>
      <c r="F313" s="20">
        <v>16.266556479999998</v>
      </c>
      <c r="G313" s="15">
        <v>10.981907399999999</v>
      </c>
      <c r="H313" s="20">
        <v>7.0551225600000009</v>
      </c>
      <c r="I313" s="15">
        <v>4.5703405200000002</v>
      </c>
      <c r="J313" s="46">
        <v>3.5690445695364237</v>
      </c>
      <c r="K313" s="15">
        <v>2.7210305999999997</v>
      </c>
      <c r="L313" s="16">
        <v>1031.9142400000001</v>
      </c>
    </row>
    <row r="314" spans="1:12" ht="15.95" customHeight="1" x14ac:dyDescent="0.2">
      <c r="A314" s="4" t="s">
        <v>400</v>
      </c>
      <c r="B314" s="4" t="s">
        <v>291</v>
      </c>
      <c r="C314" s="4" t="s">
        <v>84</v>
      </c>
      <c r="D314" s="16">
        <v>239.03</v>
      </c>
      <c r="E314" s="15">
        <v>22.104103680000001</v>
      </c>
      <c r="F314" s="20">
        <v>17.397081460000003</v>
      </c>
      <c r="G314" s="15">
        <v>11.761579800000002</v>
      </c>
      <c r="H314" s="20">
        <v>7.5619096200000007</v>
      </c>
      <c r="I314" s="15">
        <v>4.9017012900000001</v>
      </c>
      <c r="J314" s="46">
        <v>3.8272142384105963</v>
      </c>
      <c r="K314" s="15">
        <v>2.9159486999999999</v>
      </c>
      <c r="L314" s="16">
        <v>1109.88148</v>
      </c>
    </row>
    <row r="315" spans="1:12" ht="15.95" customHeight="1" x14ac:dyDescent="0.2">
      <c r="A315" s="4" t="s">
        <v>401</v>
      </c>
      <c r="B315" s="4" t="s">
        <v>291</v>
      </c>
      <c r="C315" s="4" t="s">
        <v>84</v>
      </c>
      <c r="D315" s="16">
        <v>264.91129919999997</v>
      </c>
      <c r="E315" s="15">
        <v>26.491129919999995</v>
      </c>
      <c r="F315" s="20">
        <v>21.372823989999997</v>
      </c>
      <c r="G315" s="15">
        <v>14.503471199999998</v>
      </c>
      <c r="H315" s="20">
        <v>9.3441390299999991</v>
      </c>
      <c r="I315" s="15">
        <v>6.0670051349999987</v>
      </c>
      <c r="J315" s="46">
        <v>4.7351252980132443</v>
      </c>
      <c r="K315" s="15">
        <v>3.6014215499999995</v>
      </c>
      <c r="L315" s="16">
        <v>1384.0706199999997</v>
      </c>
    </row>
    <row r="316" spans="1:12" ht="15.95" customHeight="1" x14ac:dyDescent="0.2">
      <c r="A316" s="4" t="s">
        <v>402</v>
      </c>
      <c r="B316" s="4" t="s">
        <v>291</v>
      </c>
      <c r="C316" s="4" t="s">
        <v>84</v>
      </c>
      <c r="D316" s="16">
        <v>250.46867199999997</v>
      </c>
      <c r="E316" s="15">
        <v>25.046867199999998</v>
      </c>
      <c r="F316" s="20">
        <v>20.063960899999994</v>
      </c>
      <c r="G316" s="15">
        <v>13.600806999999998</v>
      </c>
      <c r="H316" s="20">
        <v>8.7574073000000006</v>
      </c>
      <c r="I316" s="15">
        <v>5.6833728499999996</v>
      </c>
      <c r="J316" s="46">
        <v>4.4362298675496685</v>
      </c>
      <c r="K316" s="15">
        <v>3.3757554999999995</v>
      </c>
      <c r="L316" s="16">
        <v>1293.8042</v>
      </c>
    </row>
    <row r="317" spans="1:12" ht="15.95" customHeight="1" x14ac:dyDescent="0.2">
      <c r="A317" s="4" t="s">
        <v>403</v>
      </c>
      <c r="B317" s="4" t="s">
        <v>291</v>
      </c>
      <c r="C317" s="4" t="s">
        <v>84</v>
      </c>
      <c r="D317" s="16">
        <v>245.29519359999998</v>
      </c>
      <c r="E317" s="15">
        <v>24.529519359999998</v>
      </c>
      <c r="F317" s="20">
        <v>19.595114419999994</v>
      </c>
      <c r="G317" s="15">
        <v>13.277464599999998</v>
      </c>
      <c r="H317" s="20">
        <v>8.5472347400000022</v>
      </c>
      <c r="I317" s="15">
        <v>5.5459523299999995</v>
      </c>
      <c r="J317" s="46">
        <v>4.3291628476821193</v>
      </c>
      <c r="K317" s="15">
        <v>3.2949198999999996</v>
      </c>
      <c r="L317" s="16">
        <v>1261.4699600000001</v>
      </c>
    </row>
    <row r="318" spans="1:12" ht="15.95" customHeight="1" x14ac:dyDescent="0.2">
      <c r="A318" s="4" t="s">
        <v>404</v>
      </c>
      <c r="B318" s="4" t="s">
        <v>291</v>
      </c>
      <c r="C318" s="4" t="s">
        <v>84</v>
      </c>
      <c r="D318" s="16">
        <v>239.03</v>
      </c>
      <c r="E318" s="15">
        <v>21.021254320000001</v>
      </c>
      <c r="F318" s="20">
        <v>16.415749227499997</v>
      </c>
      <c r="G318" s="15">
        <v>11.084798949999998</v>
      </c>
      <c r="H318" s="20">
        <v>7.1220020675000004</v>
      </c>
      <c r="I318" s="15">
        <v>4.6140694287500006</v>
      </c>
      <c r="J318" s="46">
        <v>3.6031146192052983</v>
      </c>
      <c r="K318" s="15">
        <v>2.7467534874999995</v>
      </c>
      <c r="L318" s="16">
        <v>1042.203395</v>
      </c>
    </row>
    <row r="319" spans="1:12" ht="15.95" customHeight="1" x14ac:dyDescent="0.2">
      <c r="A319" s="4" t="s">
        <v>405</v>
      </c>
      <c r="B319" s="4" t="s">
        <v>291</v>
      </c>
      <c r="C319" s="4" t="s">
        <v>84</v>
      </c>
      <c r="D319" s="16">
        <v>239.03</v>
      </c>
      <c r="E319" s="15">
        <v>23.031713920000001</v>
      </c>
      <c r="F319" s="20">
        <v>18.237728240000003</v>
      </c>
      <c r="G319" s="15">
        <v>12.341336199999999</v>
      </c>
      <c r="H319" s="20">
        <v>7.9387512800000017</v>
      </c>
      <c r="I319" s="15">
        <v>5.1480977599999997</v>
      </c>
      <c r="J319" s="46">
        <v>4.0191865562913911</v>
      </c>
      <c r="K319" s="15">
        <v>3.0608878000000002</v>
      </c>
      <c r="L319" s="16">
        <v>1167.8571199999999</v>
      </c>
    </row>
    <row r="320" spans="1:12" ht="15.95" customHeight="1" x14ac:dyDescent="0.2">
      <c r="A320" s="4" t="s">
        <v>406</v>
      </c>
      <c r="B320" s="4" t="s">
        <v>291</v>
      </c>
      <c r="C320" s="4" t="s">
        <v>84</v>
      </c>
      <c r="D320" s="16">
        <v>239.03</v>
      </c>
      <c r="E320" s="15">
        <v>23.223633280000001</v>
      </c>
      <c r="F320" s="20">
        <v>18.411655159999999</v>
      </c>
      <c r="G320" s="15">
        <v>12.461285800000001</v>
      </c>
      <c r="H320" s="20">
        <v>8.0167185199999995</v>
      </c>
      <c r="I320" s="15">
        <v>5.1990763399999995</v>
      </c>
      <c r="J320" s="46">
        <v>4.0589049668874173</v>
      </c>
      <c r="K320" s="15">
        <v>3.0908752000000002</v>
      </c>
      <c r="L320" s="16">
        <v>1179.8520800000001</v>
      </c>
    </row>
    <row r="321" spans="1:12" ht="15.95" customHeight="1" x14ac:dyDescent="0.2">
      <c r="A321" s="4" t="s">
        <v>407</v>
      </c>
      <c r="B321" s="4" t="s">
        <v>291</v>
      </c>
      <c r="C321" s="4" t="s">
        <v>84</v>
      </c>
      <c r="D321" s="16">
        <v>239.03</v>
      </c>
      <c r="E321" s="15">
        <v>23.397820960000001</v>
      </c>
      <c r="F321" s="20">
        <v>18.569512745000001</v>
      </c>
      <c r="G321" s="15">
        <v>12.570153099999999</v>
      </c>
      <c r="H321" s="20">
        <v>8.087482265000002</v>
      </c>
      <c r="I321" s="15">
        <v>5.2453449425000001</v>
      </c>
      <c r="J321" s="46">
        <v>4.0949537417218549</v>
      </c>
      <c r="K321" s="15">
        <v>3.1180920250000002</v>
      </c>
      <c r="L321" s="16">
        <v>1190.7388099999998</v>
      </c>
    </row>
    <row r="322" spans="1:12" ht="15.95" customHeight="1" x14ac:dyDescent="0.2">
      <c r="A322" s="4" t="s">
        <v>408</v>
      </c>
      <c r="B322" s="4" t="s">
        <v>291</v>
      </c>
      <c r="C322" s="4" t="s">
        <v>84</v>
      </c>
      <c r="D322" s="16">
        <v>239.03</v>
      </c>
      <c r="E322" s="15">
        <v>21.560332159999998</v>
      </c>
      <c r="F322" s="20">
        <v>16.904288520000001</v>
      </c>
      <c r="G322" s="15">
        <v>11.421722599999999</v>
      </c>
      <c r="H322" s="20">
        <v>7.3410024400000005</v>
      </c>
      <c r="I322" s="15">
        <v>4.75726198</v>
      </c>
      <c r="J322" s="46">
        <v>3.7146787417218547</v>
      </c>
      <c r="K322" s="15">
        <v>2.8309843999999997</v>
      </c>
      <c r="L322" s="16">
        <v>1075.8957600000001</v>
      </c>
    </row>
    <row r="323" spans="1:12" ht="15.95" customHeight="1" x14ac:dyDescent="0.2">
      <c r="A323" s="4" t="s">
        <v>409</v>
      </c>
      <c r="B323" s="4" t="s">
        <v>291</v>
      </c>
      <c r="C323" s="4" t="s">
        <v>84</v>
      </c>
      <c r="D323" s="16">
        <v>239.03</v>
      </c>
      <c r="E323" s="15">
        <v>21.473933679999998</v>
      </c>
      <c r="F323" s="20">
        <v>16.825989897499998</v>
      </c>
      <c r="G323" s="15">
        <v>11.367723549999999</v>
      </c>
      <c r="H323" s="20">
        <v>7.305903057500001</v>
      </c>
      <c r="I323" s="15">
        <v>4.734312383749999</v>
      </c>
      <c r="J323" s="46">
        <v>3.6967982615894042</v>
      </c>
      <c r="K323" s="15">
        <v>2.8174846374999998</v>
      </c>
      <c r="L323" s="16">
        <v>1070.4958550000001</v>
      </c>
    </row>
    <row r="324" spans="1:12" ht="15.95" customHeight="1" x14ac:dyDescent="0.2">
      <c r="A324" s="4" t="s">
        <v>410</v>
      </c>
      <c r="B324" s="4" t="s">
        <v>291</v>
      </c>
      <c r="C324" s="4" t="s">
        <v>84</v>
      </c>
      <c r="D324" s="16">
        <v>239.03</v>
      </c>
      <c r="E324" s="15">
        <v>22.455955839999998</v>
      </c>
      <c r="F324" s="20">
        <v>17.715947479999997</v>
      </c>
      <c r="G324" s="15">
        <v>11.981487399999999</v>
      </c>
      <c r="H324" s="20">
        <v>7.7048495600000004</v>
      </c>
      <c r="I324" s="15">
        <v>4.9951620199999995</v>
      </c>
      <c r="J324" s="46">
        <v>3.9000313245033116</v>
      </c>
      <c r="K324" s="15">
        <v>2.9709255999999997</v>
      </c>
      <c r="L324" s="16">
        <v>1131.8722399999999</v>
      </c>
    </row>
    <row r="325" spans="1:12" ht="15.95" customHeight="1" x14ac:dyDescent="0.2">
      <c r="A325" s="4" t="s">
        <v>411</v>
      </c>
      <c r="B325" s="4" t="s">
        <v>291</v>
      </c>
      <c r="C325" s="4" t="s">
        <v>84</v>
      </c>
      <c r="D325" s="16">
        <v>239.03</v>
      </c>
      <c r="E325" s="15">
        <v>23.737330480000001</v>
      </c>
      <c r="F325" s="20">
        <v>18.877193247499996</v>
      </c>
      <c r="G325" s="15">
        <v>12.78234655</v>
      </c>
      <c r="H325" s="20">
        <v>8.2254080075000005</v>
      </c>
      <c r="I325" s="15">
        <v>5.3355271587499997</v>
      </c>
      <c r="J325" s="46">
        <v>4.1652164735099335</v>
      </c>
      <c r="K325" s="15">
        <v>3.1711403874999999</v>
      </c>
      <c r="L325" s="16">
        <v>1211.958155</v>
      </c>
    </row>
    <row r="326" spans="1:12" ht="15.95" customHeight="1" x14ac:dyDescent="0.2">
      <c r="A326" s="4" t="s">
        <v>412</v>
      </c>
      <c r="B326" s="4" t="s">
        <v>291</v>
      </c>
      <c r="C326" s="4" t="s">
        <v>84</v>
      </c>
      <c r="D326" s="16">
        <v>258.1211088</v>
      </c>
      <c r="E326" s="15">
        <v>25.812110879999999</v>
      </c>
      <c r="F326" s="20">
        <v>20.757462984999997</v>
      </c>
      <c r="G326" s="15">
        <v>14.079084299999996</v>
      </c>
      <c r="H326" s="20">
        <v>9.0682875449999987</v>
      </c>
      <c r="I326" s="15">
        <v>5.8866407024999994</v>
      </c>
      <c r="J326" s="46">
        <v>4.5945998344370844</v>
      </c>
      <c r="K326" s="15">
        <v>3.4953248249999995</v>
      </c>
      <c r="L326" s="16">
        <v>1341.63193</v>
      </c>
    </row>
    <row r="327" spans="1:12" ht="15.95" customHeight="1" x14ac:dyDescent="0.2">
      <c r="A327" s="4" t="s">
        <v>413</v>
      </c>
      <c r="B327" s="4" t="s">
        <v>291</v>
      </c>
      <c r="C327" s="4" t="s">
        <v>84</v>
      </c>
      <c r="D327" s="16">
        <v>251.51171199999999</v>
      </c>
      <c r="E327" s="15">
        <v>25.1511712</v>
      </c>
      <c r="F327" s="20">
        <v>20.158486399999994</v>
      </c>
      <c r="G327" s="15">
        <v>13.665996999999999</v>
      </c>
      <c r="H327" s="20">
        <v>8.7997808000000006</v>
      </c>
      <c r="I327" s="15">
        <v>5.7110785999999996</v>
      </c>
      <c r="J327" s="46">
        <v>4.4578159602649006</v>
      </c>
      <c r="K327" s="15">
        <v>3.3920529999999998</v>
      </c>
      <c r="L327" s="16">
        <v>1300.3231999999998</v>
      </c>
    </row>
    <row r="328" spans="1:12" ht="15.95" customHeight="1" x14ac:dyDescent="0.2">
      <c r="A328" s="4" t="s">
        <v>414</v>
      </c>
      <c r="B328" s="4" t="s">
        <v>291</v>
      </c>
      <c r="C328" s="4" t="s">
        <v>84</v>
      </c>
      <c r="D328" s="16">
        <v>239.03</v>
      </c>
      <c r="E328" s="15">
        <v>23.063700480000001</v>
      </c>
      <c r="F328" s="20">
        <v>18.266716059999997</v>
      </c>
      <c r="G328" s="15">
        <v>12.3613278</v>
      </c>
      <c r="H328" s="20">
        <v>7.9517458200000002</v>
      </c>
      <c r="I328" s="15">
        <v>5.1565941899999999</v>
      </c>
      <c r="J328" s="46">
        <v>4.0258062913907287</v>
      </c>
      <c r="K328" s="15">
        <v>3.0658856999999999</v>
      </c>
      <c r="L328" s="16">
        <v>1169.85628</v>
      </c>
    </row>
    <row r="329" spans="1:12" ht="15.95" customHeight="1" x14ac:dyDescent="0.2">
      <c r="A329" s="4" t="s">
        <v>415</v>
      </c>
      <c r="B329" s="4" t="s">
        <v>291</v>
      </c>
      <c r="C329" s="4" t="s">
        <v>84</v>
      </c>
      <c r="D329" s="16">
        <v>257.3666432</v>
      </c>
      <c r="E329" s="15">
        <v>25.736664319999999</v>
      </c>
      <c r="F329" s="20">
        <v>20.689089539999998</v>
      </c>
      <c r="G329" s="15">
        <v>14.0319302</v>
      </c>
      <c r="H329" s="20">
        <v>9.0376373799999996</v>
      </c>
      <c r="I329" s="15">
        <v>5.8666002099999996</v>
      </c>
      <c r="J329" s="46">
        <v>4.5789858940397359</v>
      </c>
      <c r="K329" s="15">
        <v>3.4835362999999999</v>
      </c>
      <c r="L329" s="16">
        <v>1336.91652</v>
      </c>
    </row>
    <row r="330" spans="1:12" ht="15.95" customHeight="1" x14ac:dyDescent="0.2">
      <c r="A330" s="4" t="s">
        <v>417</v>
      </c>
      <c r="B330" s="4" t="s">
        <v>291</v>
      </c>
      <c r="C330" s="4" t="s">
        <v>84</v>
      </c>
      <c r="D330" s="16">
        <v>239.03</v>
      </c>
      <c r="E330" s="15">
        <v>21.752251520000002</v>
      </c>
      <c r="F330" s="20">
        <v>17.078215439999997</v>
      </c>
      <c r="G330" s="15">
        <v>11.541672199999999</v>
      </c>
      <c r="H330" s="20">
        <v>7.4189696800000009</v>
      </c>
      <c r="I330" s="15">
        <v>4.8082405600000007</v>
      </c>
      <c r="J330" s="46">
        <v>3.7543971523178814</v>
      </c>
      <c r="K330" s="15">
        <v>2.8609717999999997</v>
      </c>
      <c r="L330" s="16">
        <v>1087.8907200000001</v>
      </c>
    </row>
    <row r="331" spans="1:12" ht="15.95" customHeight="1" x14ac:dyDescent="0.2">
      <c r="A331" s="4" t="s">
        <v>418</v>
      </c>
      <c r="B331" s="4" t="s">
        <v>291</v>
      </c>
      <c r="C331" s="4" t="s">
        <v>84</v>
      </c>
      <c r="D331" s="16">
        <v>239.03</v>
      </c>
      <c r="E331" s="15">
        <v>23.863364479999998</v>
      </c>
      <c r="F331" s="20">
        <v>18.99141156</v>
      </c>
      <c r="G331" s="15">
        <v>12.861117799999999</v>
      </c>
      <c r="H331" s="20">
        <v>8.2766093200000004</v>
      </c>
      <c r="I331" s="15">
        <v>5.3690049399999999</v>
      </c>
      <c r="J331" s="46">
        <v>4.1912996688741728</v>
      </c>
      <c r="K331" s="15">
        <v>3.1908332000000001</v>
      </c>
      <c r="L331" s="16">
        <v>1219.83528</v>
      </c>
    </row>
    <row r="332" spans="1:12" ht="15.95" customHeight="1" x14ac:dyDescent="0.2">
      <c r="A332" s="4" t="s">
        <v>419</v>
      </c>
      <c r="B332" s="4" t="s">
        <v>291</v>
      </c>
      <c r="C332" s="4" t="s">
        <v>84</v>
      </c>
      <c r="D332" s="16">
        <v>246.31041920000001</v>
      </c>
      <c r="E332" s="15">
        <v>24.631041920000001</v>
      </c>
      <c r="F332" s="20">
        <v>19.687119239999998</v>
      </c>
      <c r="G332" s="15">
        <v>13.340916200000001</v>
      </c>
      <c r="H332" s="20">
        <v>8.5884782800000004</v>
      </c>
      <c r="I332" s="15">
        <v>5.5729192599999999</v>
      </c>
      <c r="J332" s="46">
        <v>4.3501733112582786</v>
      </c>
      <c r="K332" s="15">
        <v>3.3107828000000001</v>
      </c>
      <c r="L332" s="16">
        <v>1267.81512</v>
      </c>
    </row>
    <row r="333" spans="1:12" ht="15.95" customHeight="1" x14ac:dyDescent="0.2">
      <c r="A333" s="4" t="s">
        <v>420</v>
      </c>
      <c r="B333" s="4" t="s">
        <v>291</v>
      </c>
      <c r="C333" s="4" t="s">
        <v>84</v>
      </c>
      <c r="D333" s="16">
        <v>239.03</v>
      </c>
      <c r="E333" s="15">
        <v>23.063700480000001</v>
      </c>
      <c r="F333" s="20">
        <v>18.266716059999997</v>
      </c>
      <c r="G333" s="15">
        <v>12.3613278</v>
      </c>
      <c r="H333" s="20">
        <v>7.9517458200000002</v>
      </c>
      <c r="I333" s="15">
        <v>5.1565941899999999</v>
      </c>
      <c r="J333" s="46">
        <v>4.0258062913907287</v>
      </c>
      <c r="K333" s="15">
        <v>3.0658856999999999</v>
      </c>
      <c r="L333" s="16">
        <v>1169.85628</v>
      </c>
    </row>
    <row r="334" spans="1:12" ht="15.95" customHeight="1" x14ac:dyDescent="0.2">
      <c r="A334" s="4" t="s">
        <v>421</v>
      </c>
      <c r="B334" s="4" t="s">
        <v>291</v>
      </c>
      <c r="C334" s="4" t="s">
        <v>84</v>
      </c>
      <c r="D334" s="16">
        <v>239.03</v>
      </c>
      <c r="E334" s="15">
        <v>21.560332159999998</v>
      </c>
      <c r="F334" s="20">
        <v>16.904288520000001</v>
      </c>
      <c r="G334" s="15">
        <v>11.421722599999999</v>
      </c>
      <c r="H334" s="20">
        <v>7.3410024400000005</v>
      </c>
      <c r="I334" s="15">
        <v>4.75726198</v>
      </c>
      <c r="J334" s="46">
        <v>3.7146787417218547</v>
      </c>
      <c r="K334" s="15">
        <v>2.8309843999999997</v>
      </c>
      <c r="L334" s="16">
        <v>1075.8957600000001</v>
      </c>
    </row>
    <row r="335" spans="1:12" ht="15.95" customHeight="1" x14ac:dyDescent="0.2">
      <c r="A335" s="4" t="s">
        <v>422</v>
      </c>
      <c r="B335" s="4" t="s">
        <v>291</v>
      </c>
      <c r="C335" s="4" t="s">
        <v>84</v>
      </c>
      <c r="D335" s="16">
        <v>239.03</v>
      </c>
      <c r="E335" s="15">
        <v>22.264036480000001</v>
      </c>
      <c r="F335" s="20">
        <v>17.542020560000001</v>
      </c>
      <c r="G335" s="15">
        <v>11.861537799999999</v>
      </c>
      <c r="H335" s="20">
        <v>7.6268823200000009</v>
      </c>
      <c r="I335" s="15">
        <v>4.9441834399999998</v>
      </c>
      <c r="J335" s="46">
        <v>3.8603129139072849</v>
      </c>
      <c r="K335" s="15">
        <v>2.9409381999999997</v>
      </c>
      <c r="L335" s="16">
        <v>1119.8772799999999</v>
      </c>
    </row>
    <row r="336" spans="1:12" ht="15.95" customHeight="1" x14ac:dyDescent="0.2">
      <c r="A336" s="4" t="s">
        <v>423</v>
      </c>
      <c r="B336" s="4" t="s">
        <v>291</v>
      </c>
      <c r="C336" s="4" t="s">
        <v>84</v>
      </c>
      <c r="D336" s="16">
        <v>239.03</v>
      </c>
      <c r="E336" s="15">
        <v>22.967740800000001</v>
      </c>
      <c r="F336" s="20">
        <v>18.179752599999997</v>
      </c>
      <c r="G336" s="15">
        <v>12.301352999999999</v>
      </c>
      <c r="H336" s="20">
        <v>7.9127622000000004</v>
      </c>
      <c r="I336" s="15">
        <v>5.1311048999999995</v>
      </c>
      <c r="J336" s="46">
        <v>4.005947086092716</v>
      </c>
      <c r="K336" s="15">
        <v>3.0508919999999997</v>
      </c>
      <c r="L336" s="16">
        <v>1163.8588000000002</v>
      </c>
    </row>
    <row r="337" spans="1:12" ht="15.95" customHeight="1" x14ac:dyDescent="0.2">
      <c r="A337" s="4" t="s">
        <v>745</v>
      </c>
      <c r="B337" s="4" t="s">
        <v>291</v>
      </c>
      <c r="C337" s="4" t="s">
        <v>84</v>
      </c>
      <c r="D337" s="16">
        <v>246.80412479999998</v>
      </c>
      <c r="E337" s="15">
        <v>24.680412480000001</v>
      </c>
      <c r="F337" s="20">
        <v>19.731861309999999</v>
      </c>
      <c r="G337" s="15">
        <v>13.3717728</v>
      </c>
      <c r="H337" s="20">
        <v>8.6085350700000003</v>
      </c>
      <c r="I337" s="15">
        <v>5.586033314999999</v>
      </c>
      <c r="J337" s="46">
        <v>4.3603907284768209</v>
      </c>
      <c r="K337" s="15">
        <v>3.3184969500000001</v>
      </c>
      <c r="L337" s="16">
        <v>1270.9007800000002</v>
      </c>
    </row>
    <row r="338" spans="1:12" ht="15.95" customHeight="1" x14ac:dyDescent="0.2">
      <c r="A338" s="4" t="s">
        <v>425</v>
      </c>
      <c r="B338" s="4" t="s">
        <v>291</v>
      </c>
      <c r="C338" s="4" t="s">
        <v>84</v>
      </c>
      <c r="D338" s="16">
        <v>239.03</v>
      </c>
      <c r="E338" s="15">
        <v>23.575485440000001</v>
      </c>
      <c r="F338" s="20">
        <v>18.73052118</v>
      </c>
      <c r="G338" s="15">
        <v>12.681193399999998</v>
      </c>
      <c r="H338" s="20">
        <v>8.1596584600000011</v>
      </c>
      <c r="I338" s="15">
        <v>5.292537069999999</v>
      </c>
      <c r="J338" s="46">
        <v>4.1317220529801331</v>
      </c>
      <c r="K338" s="15">
        <v>3.1458520999999995</v>
      </c>
      <c r="L338" s="16">
        <v>1201.84284</v>
      </c>
    </row>
    <row r="339" spans="1:12" ht="15.95" customHeight="1" x14ac:dyDescent="0.2">
      <c r="A339" s="4" t="s">
        <v>426</v>
      </c>
      <c r="B339" s="4" t="s">
        <v>291</v>
      </c>
      <c r="C339" s="4" t="s">
        <v>84</v>
      </c>
      <c r="D339" s="16">
        <v>239.03</v>
      </c>
      <c r="E339" s="15">
        <v>21.944170880000001</v>
      </c>
      <c r="F339" s="20">
        <v>17.252142359999997</v>
      </c>
      <c r="G339" s="15">
        <v>11.661621800000001</v>
      </c>
      <c r="H339" s="20">
        <v>7.4969369200000013</v>
      </c>
      <c r="I339" s="15">
        <v>4.8592191400000004</v>
      </c>
      <c r="J339" s="46">
        <v>3.7941155629139072</v>
      </c>
      <c r="K339" s="15">
        <v>2.8909592000000002</v>
      </c>
      <c r="L339" s="16">
        <v>1099.8856800000001</v>
      </c>
    </row>
    <row r="340" spans="1:12" ht="15.95" customHeight="1" x14ac:dyDescent="0.2">
      <c r="A340" s="4" t="s">
        <v>427</v>
      </c>
      <c r="B340" s="4" t="s">
        <v>291</v>
      </c>
      <c r="C340" s="4" t="s">
        <v>84</v>
      </c>
      <c r="D340" s="16">
        <v>239.03</v>
      </c>
      <c r="E340" s="15">
        <v>23.737330480000001</v>
      </c>
      <c r="F340" s="20">
        <v>18.877193247499996</v>
      </c>
      <c r="G340" s="15">
        <v>12.78234655</v>
      </c>
      <c r="H340" s="20">
        <v>8.2254080075000005</v>
      </c>
      <c r="I340" s="15">
        <v>5.3355271587499997</v>
      </c>
      <c r="J340" s="46">
        <v>4.1652164735099335</v>
      </c>
      <c r="K340" s="15">
        <v>3.1711403874999999</v>
      </c>
      <c r="L340" s="16">
        <v>1211.958155</v>
      </c>
    </row>
    <row r="341" spans="1:12" ht="15.95" customHeight="1" x14ac:dyDescent="0.2">
      <c r="A341" s="4" t="s">
        <v>428</v>
      </c>
      <c r="B341" s="9" t="s">
        <v>291</v>
      </c>
      <c r="C341" s="4" t="s">
        <v>84</v>
      </c>
      <c r="D341" s="16">
        <v>239.03</v>
      </c>
      <c r="E341" s="15">
        <v>23.320983679999998</v>
      </c>
      <c r="F341" s="20">
        <v>18.49987896</v>
      </c>
      <c r="G341" s="15">
        <v>12.5221298</v>
      </c>
      <c r="H341" s="20">
        <v>8.0562671200000011</v>
      </c>
      <c r="I341" s="15">
        <v>5.2249350400000001</v>
      </c>
      <c r="J341" s="46">
        <v>4.0790519867549664</v>
      </c>
      <c r="K341" s="15">
        <v>3.1060862</v>
      </c>
      <c r="L341" s="16">
        <v>1185.9364800000001</v>
      </c>
    </row>
    <row r="342" spans="1:12" ht="15.95" customHeight="1" x14ac:dyDescent="0.2">
      <c r="A342" s="34" t="s">
        <v>429</v>
      </c>
      <c r="B342" s="4" t="s">
        <v>291</v>
      </c>
      <c r="C342" s="4" t="s">
        <v>84</v>
      </c>
      <c r="D342" s="16">
        <v>250.19921999999997</v>
      </c>
      <c r="E342" s="15">
        <v>25.019922000000001</v>
      </c>
      <c r="F342" s="20">
        <v>20.039541812499998</v>
      </c>
      <c r="G342" s="15">
        <v>13.58396625</v>
      </c>
      <c r="H342" s="20">
        <v>8.7464608125000005</v>
      </c>
      <c r="I342" s="15">
        <v>5.6762155312499996</v>
      </c>
      <c r="J342" s="46">
        <v>4.4306534602649004</v>
      </c>
      <c r="K342" s="15">
        <v>3.3715453124999994</v>
      </c>
      <c r="L342" s="16">
        <v>1292.1201249999999</v>
      </c>
    </row>
    <row r="343" spans="1:12" ht="15.95" customHeight="1" x14ac:dyDescent="0.2">
      <c r="A343" s="4" t="s">
        <v>430</v>
      </c>
      <c r="B343" s="4" t="s">
        <v>291</v>
      </c>
      <c r="C343" s="4" t="s">
        <v>84</v>
      </c>
      <c r="D343" s="16">
        <v>239.03</v>
      </c>
      <c r="E343" s="15">
        <v>23.517075200000001</v>
      </c>
      <c r="F343" s="20">
        <v>18.677586899999994</v>
      </c>
      <c r="G343" s="15">
        <v>12.644686999999998</v>
      </c>
      <c r="H343" s="20">
        <v>8.1359293000000008</v>
      </c>
      <c r="I343" s="15">
        <v>5.2770218499999997</v>
      </c>
      <c r="J343" s="46">
        <v>4.1196338410596027</v>
      </c>
      <c r="K343" s="15">
        <v>3.1367254999999994</v>
      </c>
      <c r="L343" s="16">
        <v>1198.1922</v>
      </c>
    </row>
    <row r="344" spans="1:12" ht="15.95" customHeight="1" x14ac:dyDescent="0.2">
      <c r="A344" s="4" t="s">
        <v>431</v>
      </c>
      <c r="B344" s="4" t="s">
        <v>291</v>
      </c>
      <c r="C344" s="4" t="s">
        <v>84</v>
      </c>
      <c r="D344" s="16">
        <v>319.98728799999998</v>
      </c>
      <c r="E344" s="15">
        <v>31.998728799999999</v>
      </c>
      <c r="F344" s="20">
        <v>26.364085475</v>
      </c>
      <c r="G344" s="15">
        <v>17.9457205</v>
      </c>
      <c r="H344" s="20">
        <v>11.581601075</v>
      </c>
      <c r="I344" s="15">
        <v>7.5299610875000003</v>
      </c>
      <c r="J344" s="46">
        <v>5.8749429470198677</v>
      </c>
      <c r="K344" s="15">
        <v>4.4619838749999996</v>
      </c>
      <c r="L344" s="16">
        <v>1728.2955499999998</v>
      </c>
    </row>
    <row r="345" spans="1:12" ht="15.95" customHeight="1" x14ac:dyDescent="0.2">
      <c r="A345" s="4" t="s">
        <v>432</v>
      </c>
      <c r="B345" s="4" t="s">
        <v>291</v>
      </c>
      <c r="C345" s="4" t="s">
        <v>84</v>
      </c>
      <c r="D345" s="16">
        <v>239.03</v>
      </c>
      <c r="E345" s="15">
        <v>22.136090240000001</v>
      </c>
      <c r="F345" s="20">
        <v>17.426069279999997</v>
      </c>
      <c r="G345" s="15">
        <v>11.781571400000001</v>
      </c>
      <c r="H345" s="20">
        <v>7.5749041600000009</v>
      </c>
      <c r="I345" s="15">
        <v>4.9101977199999993</v>
      </c>
      <c r="J345" s="46">
        <v>3.8338339735099334</v>
      </c>
      <c r="K345" s="15">
        <v>2.9209466000000002</v>
      </c>
      <c r="L345" s="16">
        <v>1111.8806399999999</v>
      </c>
    </row>
    <row r="346" spans="1:12" ht="15.95" customHeight="1" x14ac:dyDescent="0.2">
      <c r="A346" s="4" t="s">
        <v>433</v>
      </c>
      <c r="B346" s="4" t="s">
        <v>291</v>
      </c>
      <c r="C346" s="4" t="s">
        <v>84</v>
      </c>
      <c r="D346" s="16">
        <v>286.03633600000001</v>
      </c>
      <c r="E346" s="15">
        <v>28.603633599999998</v>
      </c>
      <c r="F346" s="20">
        <v>23.287280449999994</v>
      </c>
      <c r="G346" s="15">
        <v>15.823785999999998</v>
      </c>
      <c r="H346" s="20">
        <v>10.20234365</v>
      </c>
      <c r="I346" s="15">
        <v>6.6281389249999991</v>
      </c>
      <c r="J346" s="46">
        <v>5.1723156291390726</v>
      </c>
      <c r="K346" s="15">
        <v>3.9315002499999996</v>
      </c>
      <c r="L346" s="16">
        <v>1516.1020999999998</v>
      </c>
    </row>
    <row r="347" spans="1:12" ht="15.95" customHeight="1" x14ac:dyDescent="0.2">
      <c r="A347" s="4" t="s">
        <v>434</v>
      </c>
      <c r="B347" s="4" t="s">
        <v>291</v>
      </c>
      <c r="C347" s="4" t="s">
        <v>84</v>
      </c>
      <c r="D347" s="16">
        <v>247.93582319999999</v>
      </c>
      <c r="E347" s="15">
        <v>24.793582319999999</v>
      </c>
      <c r="F347" s="20">
        <v>19.834421477499998</v>
      </c>
      <c r="G347" s="15">
        <v>13.442503949999999</v>
      </c>
      <c r="H347" s="20">
        <v>8.6545103174999998</v>
      </c>
      <c r="I347" s="15">
        <v>5.6160940537499986</v>
      </c>
      <c r="J347" s="46">
        <v>4.3838116390728477</v>
      </c>
      <c r="K347" s="15">
        <v>3.3361797374999997</v>
      </c>
      <c r="L347" s="16">
        <v>1277.9738950000001</v>
      </c>
    </row>
    <row r="348" spans="1:12" ht="15.95" customHeight="1" x14ac:dyDescent="0.2">
      <c r="A348" s="4" t="s">
        <v>435</v>
      </c>
      <c r="B348" s="4" t="s">
        <v>291</v>
      </c>
      <c r="C348" s="4" t="s">
        <v>84</v>
      </c>
      <c r="D348" s="16">
        <v>239.03</v>
      </c>
      <c r="E348" s="15">
        <v>21.688278399999998</v>
      </c>
      <c r="F348" s="20">
        <v>17.020239799999995</v>
      </c>
      <c r="G348" s="15">
        <v>11.501689000000001</v>
      </c>
      <c r="H348" s="20">
        <v>7.3929806000000013</v>
      </c>
      <c r="I348" s="15">
        <v>4.7912476999999996</v>
      </c>
      <c r="J348" s="46">
        <v>3.7411576821192054</v>
      </c>
      <c r="K348" s="15">
        <v>2.8509760000000002</v>
      </c>
      <c r="L348" s="16">
        <v>1083.8924</v>
      </c>
    </row>
    <row r="349" spans="1:12" ht="15.95" customHeight="1" x14ac:dyDescent="0.2">
      <c r="A349" s="4" t="s">
        <v>436</v>
      </c>
      <c r="B349" s="4" t="s">
        <v>291</v>
      </c>
      <c r="C349" s="4" t="s">
        <v>84</v>
      </c>
      <c r="D349" s="16">
        <v>286.41356880000001</v>
      </c>
      <c r="E349" s="15">
        <v>28.64135688</v>
      </c>
      <c r="F349" s="20">
        <v>23.321467172499997</v>
      </c>
      <c r="G349" s="15">
        <v>15.847363049999998</v>
      </c>
      <c r="H349" s="20">
        <v>10.217668732499998</v>
      </c>
      <c r="I349" s="15">
        <v>6.638159171249999</v>
      </c>
      <c r="J349" s="46">
        <v>5.1801225993377482</v>
      </c>
      <c r="K349" s="15">
        <v>3.9373945124999996</v>
      </c>
      <c r="L349" s="16">
        <v>1518.4598049999997</v>
      </c>
    </row>
    <row r="350" spans="1:12" ht="15.95" customHeight="1" x14ac:dyDescent="0.2">
      <c r="A350" s="4" t="s">
        <v>437</v>
      </c>
      <c r="B350" s="4" t="s">
        <v>291</v>
      </c>
      <c r="C350" s="4" t="s">
        <v>84</v>
      </c>
      <c r="D350" s="16">
        <v>264.91129919999997</v>
      </c>
      <c r="E350" s="15">
        <v>26.491129919999995</v>
      </c>
      <c r="F350" s="20">
        <v>21.372823989999997</v>
      </c>
      <c r="G350" s="15">
        <v>14.503471199999998</v>
      </c>
      <c r="H350" s="20">
        <v>9.3441390299999991</v>
      </c>
      <c r="I350" s="15">
        <v>6.0670051349999987</v>
      </c>
      <c r="J350" s="46">
        <v>4.7351252980132443</v>
      </c>
      <c r="K350" s="15">
        <v>3.6014215499999995</v>
      </c>
      <c r="L350" s="16">
        <v>1384.0706199999997</v>
      </c>
    </row>
    <row r="351" spans="1:12" ht="15.95" customHeight="1" x14ac:dyDescent="0.2">
      <c r="A351" s="4" t="s">
        <v>438</v>
      </c>
      <c r="B351" s="4" t="s">
        <v>291</v>
      </c>
      <c r="C351" s="4" t="s">
        <v>84</v>
      </c>
      <c r="D351" s="16">
        <v>239.03</v>
      </c>
      <c r="E351" s="15">
        <v>21.304439679999998</v>
      </c>
      <c r="F351" s="20">
        <v>16.67238596</v>
      </c>
      <c r="G351" s="15">
        <v>11.261789799999999</v>
      </c>
      <c r="H351" s="20">
        <v>7.2370461200000014</v>
      </c>
      <c r="I351" s="15">
        <v>4.68929054</v>
      </c>
      <c r="J351" s="46">
        <v>3.6617208609271525</v>
      </c>
      <c r="K351" s="15">
        <v>2.7910011999999997</v>
      </c>
      <c r="L351" s="16">
        <v>1059.90248</v>
      </c>
    </row>
    <row r="352" spans="1:12" ht="15.95" customHeight="1" x14ac:dyDescent="0.2">
      <c r="A352" s="4" t="s">
        <v>439</v>
      </c>
      <c r="B352" s="4" t="s">
        <v>291</v>
      </c>
      <c r="C352" s="4" t="s">
        <v>84</v>
      </c>
      <c r="D352" s="16">
        <v>239.03</v>
      </c>
      <c r="E352" s="15">
        <v>20.888614400000002</v>
      </c>
      <c r="F352" s="20">
        <v>16.2955443</v>
      </c>
      <c r="G352" s="15">
        <v>11.001899</v>
      </c>
      <c r="H352" s="20">
        <v>7.0681171000000012</v>
      </c>
      <c r="I352" s="15">
        <v>4.5788369499999995</v>
      </c>
      <c r="J352" s="46">
        <v>3.5756643046357617</v>
      </c>
      <c r="K352" s="15">
        <v>2.7260285</v>
      </c>
      <c r="L352" s="16">
        <v>1033.9133999999999</v>
      </c>
    </row>
    <row r="353" spans="1:15" ht="15.95" customHeight="1" x14ac:dyDescent="0.2">
      <c r="A353" s="4" t="s">
        <v>440</v>
      </c>
      <c r="B353" s="4" t="s">
        <v>291</v>
      </c>
      <c r="C353" s="4" t="s">
        <v>84</v>
      </c>
      <c r="D353" s="16">
        <v>239.03</v>
      </c>
      <c r="E353" s="15">
        <v>23.799391360000001</v>
      </c>
      <c r="F353" s="20">
        <v>18.933435919999997</v>
      </c>
      <c r="G353" s="15">
        <v>12.821134599999999</v>
      </c>
      <c r="H353" s="20">
        <v>8.2506202399999999</v>
      </c>
      <c r="I353" s="15">
        <v>5.3520120799999988</v>
      </c>
      <c r="J353" s="46">
        <v>4.1780601986754968</v>
      </c>
      <c r="K353" s="15">
        <v>3.1808373999999997</v>
      </c>
      <c r="L353" s="16">
        <v>1215.8369599999999</v>
      </c>
    </row>
    <row r="354" spans="1:15" ht="15.95" customHeight="1" x14ac:dyDescent="0.2">
      <c r="A354" s="4" t="s">
        <v>441</v>
      </c>
      <c r="B354" s="4" t="s">
        <v>291</v>
      </c>
      <c r="C354" s="4" t="s">
        <v>84</v>
      </c>
      <c r="D354" s="16">
        <v>239.03</v>
      </c>
      <c r="E354" s="15">
        <v>19.626536000000002</v>
      </c>
      <c r="F354" s="20">
        <v>15.151785749999998</v>
      </c>
      <c r="G354" s="15">
        <v>10.213099999999997</v>
      </c>
      <c r="H354" s="20">
        <v>6.55539775</v>
      </c>
      <c r="I354" s="15">
        <v>4.2435973749999993</v>
      </c>
      <c r="J354" s="46">
        <v>3.3144725827814572</v>
      </c>
      <c r="K354" s="15">
        <v>2.5288287499999993</v>
      </c>
      <c r="L354" s="16">
        <v>900.97499999999991</v>
      </c>
    </row>
    <row r="355" spans="1:15" ht="15.95" customHeight="1" x14ac:dyDescent="0.2">
      <c r="A355" s="4" t="s">
        <v>442</v>
      </c>
      <c r="B355" s="4" t="s">
        <v>443</v>
      </c>
      <c r="C355" s="4" t="s">
        <v>84</v>
      </c>
      <c r="D355" s="16">
        <v>195.57</v>
      </c>
      <c r="E355" s="15">
        <v>16.59163728</v>
      </c>
      <c r="F355" s="20">
        <v>15.036171284999998</v>
      </c>
      <c r="G355" s="15">
        <v>10.369773299999999</v>
      </c>
      <c r="H355" s="20">
        <v>6.7403526449999998</v>
      </c>
      <c r="I355" s="15">
        <v>4.4071536524999999</v>
      </c>
      <c r="J355" s="46">
        <v>3.4336997682119206</v>
      </c>
      <c r="K355" s="15">
        <v>2.5924433249999996</v>
      </c>
      <c r="L355" s="16">
        <v>1036.9773299999999</v>
      </c>
    </row>
    <row r="356" spans="1:15" ht="15.95" customHeight="1" x14ac:dyDescent="0.2">
      <c r="A356" s="4" t="s">
        <v>444</v>
      </c>
      <c r="B356" s="4" t="s">
        <v>443</v>
      </c>
      <c r="C356" s="4" t="s">
        <v>84</v>
      </c>
      <c r="D356" s="16">
        <v>195.57</v>
      </c>
      <c r="E356" s="15">
        <v>5.3021200000000013</v>
      </c>
      <c r="F356" s="20">
        <v>4.8050462499999993</v>
      </c>
      <c r="G356" s="15">
        <v>3.313825</v>
      </c>
      <c r="H356" s="20">
        <v>2.1539862499999995</v>
      </c>
      <c r="I356" s="15">
        <v>1.4083756249999999</v>
      </c>
      <c r="J356" s="46">
        <v>1.0972930463576158</v>
      </c>
      <c r="K356" s="15">
        <v>0.82845625000000001</v>
      </c>
      <c r="L356" s="16">
        <v>331.38249999999999</v>
      </c>
    </row>
    <row r="357" spans="1:15" ht="15.95" customHeight="1" x14ac:dyDescent="0.2">
      <c r="A357" s="4" t="s">
        <v>445</v>
      </c>
      <c r="B357" s="4" t="s">
        <v>443</v>
      </c>
      <c r="C357" s="4" t="s">
        <v>84</v>
      </c>
      <c r="D357" s="16">
        <v>195.57</v>
      </c>
      <c r="E357" s="15">
        <v>9.8688967999999999</v>
      </c>
      <c r="F357" s="20">
        <v>8.9436877249999984</v>
      </c>
      <c r="G357" s="15">
        <v>6.1680604999999993</v>
      </c>
      <c r="H357" s="20">
        <v>4.0092393249999994</v>
      </c>
      <c r="I357" s="15">
        <v>2.6214257124999998</v>
      </c>
      <c r="J357" s="46">
        <v>2.0424041390728473</v>
      </c>
      <c r="K357" s="15">
        <v>1.5420151249999998</v>
      </c>
      <c r="L357" s="16">
        <v>616.80604999999991</v>
      </c>
    </row>
    <row r="358" spans="1:15" ht="15.95" customHeight="1" x14ac:dyDescent="0.2">
      <c r="A358" s="4" t="s">
        <v>446</v>
      </c>
      <c r="B358" s="4" t="s">
        <v>443</v>
      </c>
      <c r="C358" s="4" t="s">
        <v>84</v>
      </c>
      <c r="D358" s="16">
        <v>195.57</v>
      </c>
      <c r="E358" s="15">
        <v>19.307713439999993</v>
      </c>
      <c r="F358" s="20">
        <v>17.497615304999993</v>
      </c>
      <c r="G358" s="15">
        <v>12.067320899999999</v>
      </c>
      <c r="H358" s="20">
        <v>7.8437585849999998</v>
      </c>
      <c r="I358" s="15">
        <v>5.128611382499999</v>
      </c>
      <c r="J358" s="46">
        <v>3.9958016225165558</v>
      </c>
      <c r="K358" s="15">
        <v>3.0168302249999996</v>
      </c>
      <c r="L358" s="16">
        <v>1206.7320899999997</v>
      </c>
    </row>
    <row r="359" spans="1:15" ht="15.95" customHeight="1" x14ac:dyDescent="0.2">
      <c r="A359" s="4" t="s">
        <v>447</v>
      </c>
      <c r="B359" s="4" t="s">
        <v>443</v>
      </c>
      <c r="C359" s="4" t="s">
        <v>84</v>
      </c>
      <c r="D359" s="16">
        <v>195.57</v>
      </c>
      <c r="E359" s="15">
        <v>7.8735612800000006</v>
      </c>
      <c r="F359" s="20">
        <v>7.1354149099999997</v>
      </c>
      <c r="G359" s="15">
        <v>4.9209757999999999</v>
      </c>
      <c r="H359" s="20">
        <v>3.1986342699999999</v>
      </c>
      <c r="I359" s="15">
        <v>2.091414715</v>
      </c>
      <c r="J359" s="46">
        <v>1.6294621854304636</v>
      </c>
      <c r="K359" s="15">
        <v>1.23024395</v>
      </c>
      <c r="L359" s="16">
        <v>492.09757999999999</v>
      </c>
    </row>
    <row r="360" spans="1:15" ht="15.95" customHeight="1" x14ac:dyDescent="0.2">
      <c r="A360" s="4" t="s">
        <v>448</v>
      </c>
      <c r="B360" s="4" t="s">
        <v>443</v>
      </c>
      <c r="C360" s="4" t="s">
        <v>84</v>
      </c>
      <c r="D360" s="16">
        <v>210.05261039999999</v>
      </c>
      <c r="E360" s="15">
        <v>21.005261040000001</v>
      </c>
      <c r="F360" s="20">
        <v>19.036017817499996</v>
      </c>
      <c r="G360" s="15">
        <v>13.128288149999999</v>
      </c>
      <c r="H360" s="20">
        <v>8.5333872974999991</v>
      </c>
      <c r="I360" s="15">
        <v>5.57952246375</v>
      </c>
      <c r="J360" s="46">
        <v>4.3471152814569534</v>
      </c>
      <c r="K360" s="15">
        <v>3.2820720374999999</v>
      </c>
      <c r="L360" s="16">
        <v>1312.8288149999998</v>
      </c>
    </row>
    <row r="361" spans="1:15" ht="15.95" customHeight="1" x14ac:dyDescent="0.2">
      <c r="A361" s="4" t="s">
        <v>449</v>
      </c>
      <c r="B361" s="4" t="s">
        <v>443</v>
      </c>
      <c r="C361" s="4" t="s">
        <v>84</v>
      </c>
      <c r="D361" s="16">
        <v>195.57</v>
      </c>
      <c r="E361" s="15">
        <v>12.819309279999999</v>
      </c>
      <c r="F361" s="20">
        <v>11.617499034999998</v>
      </c>
      <c r="G361" s="15">
        <v>8.0120682999999993</v>
      </c>
      <c r="H361" s="20">
        <v>5.2078443949999986</v>
      </c>
      <c r="I361" s="15">
        <v>3.4051290274999992</v>
      </c>
      <c r="J361" s="46">
        <v>2.6530027483443708</v>
      </c>
      <c r="K361" s="15">
        <v>2.0030170749999998</v>
      </c>
      <c r="L361" s="16">
        <v>801.20682999999997</v>
      </c>
    </row>
    <row r="362" spans="1:15" s="11" customFormat="1" ht="15.95" customHeight="1" x14ac:dyDescent="0.2">
      <c r="A362" s="4" t="s">
        <v>450</v>
      </c>
      <c r="B362" s="4" t="s">
        <v>443</v>
      </c>
      <c r="C362" s="4" t="s">
        <v>84</v>
      </c>
      <c r="D362" s="16">
        <v>195.57</v>
      </c>
      <c r="E362" s="15">
        <v>11.23493152</v>
      </c>
      <c r="F362" s="20">
        <v>10.181656689999997</v>
      </c>
      <c r="G362" s="15">
        <v>7.0218321999999995</v>
      </c>
      <c r="H362" s="20">
        <v>4.5641909299999996</v>
      </c>
      <c r="I362" s="15">
        <v>2.9842786849999992</v>
      </c>
      <c r="J362" s="46">
        <v>2.32511</v>
      </c>
      <c r="K362" s="15">
        <v>1.7554580499999999</v>
      </c>
      <c r="L362" s="16">
        <v>702.18321999999989</v>
      </c>
      <c r="O362"/>
    </row>
    <row r="363" spans="1:15" ht="15.95" customHeight="1" x14ac:dyDescent="0.2">
      <c r="A363" s="4" t="s">
        <v>451</v>
      </c>
      <c r="B363" s="4" t="s">
        <v>443</v>
      </c>
      <c r="C363" s="4" t="s">
        <v>84</v>
      </c>
      <c r="D363" s="16">
        <v>195.57</v>
      </c>
      <c r="E363" s="15">
        <v>11.111157439999998</v>
      </c>
      <c r="F363" s="20">
        <v>10.069486429999998</v>
      </c>
      <c r="G363" s="15">
        <v>6.9444733999999988</v>
      </c>
      <c r="H363" s="20">
        <v>4.5139077099999998</v>
      </c>
      <c r="I363" s="15">
        <v>2.9514011949999994</v>
      </c>
      <c r="J363" s="46">
        <v>2.2994945033112582</v>
      </c>
      <c r="K363" s="15">
        <v>1.7361183499999997</v>
      </c>
      <c r="L363" s="16">
        <v>694.44733999999994</v>
      </c>
    </row>
    <row r="364" spans="1:15" ht="15.95" customHeight="1" x14ac:dyDescent="0.2">
      <c r="A364" s="4" t="s">
        <v>452</v>
      </c>
      <c r="B364" s="4" t="s">
        <v>443</v>
      </c>
      <c r="C364" s="4" t="s">
        <v>84</v>
      </c>
      <c r="D364" s="16">
        <v>195.57</v>
      </c>
      <c r="E364" s="15">
        <v>8.2504463999999995</v>
      </c>
      <c r="F364" s="20">
        <v>7.4769670499999998</v>
      </c>
      <c r="G364" s="15">
        <v>5.156528999999999</v>
      </c>
      <c r="H364" s="20">
        <v>3.3517438500000001</v>
      </c>
      <c r="I364" s="15">
        <v>2.1915248249999997</v>
      </c>
      <c r="J364" s="46">
        <v>1.7074599337748342</v>
      </c>
      <c r="K364" s="15">
        <v>1.2891322499999998</v>
      </c>
      <c r="L364" s="16">
        <v>515.65289999999993</v>
      </c>
    </row>
    <row r="365" spans="1:15" ht="15.95" customHeight="1" x14ac:dyDescent="0.2">
      <c r="A365" s="4" t="s">
        <v>453</v>
      </c>
      <c r="B365" s="4" t="s">
        <v>443</v>
      </c>
      <c r="C365" s="4" t="s">
        <v>84</v>
      </c>
      <c r="D365" s="16">
        <v>195.57</v>
      </c>
      <c r="E365" s="15">
        <v>12.819309279999999</v>
      </c>
      <c r="F365" s="20">
        <v>11.617499034999998</v>
      </c>
      <c r="G365" s="15">
        <v>8.0120682999999993</v>
      </c>
      <c r="H365" s="20">
        <v>5.2078443949999986</v>
      </c>
      <c r="I365" s="15">
        <v>3.4051290274999992</v>
      </c>
      <c r="J365" s="46">
        <v>2.6530027483443708</v>
      </c>
      <c r="K365" s="15">
        <v>2.0030170749999998</v>
      </c>
      <c r="L365" s="16">
        <v>801.20682999999997</v>
      </c>
    </row>
    <row r="366" spans="1:15" ht="15.95" customHeight="1" x14ac:dyDescent="0.2">
      <c r="A366" s="4" t="s">
        <v>454</v>
      </c>
      <c r="B366" s="4" t="s">
        <v>443</v>
      </c>
      <c r="C366" s="4" t="s">
        <v>84</v>
      </c>
      <c r="D366" s="16">
        <v>195.57</v>
      </c>
      <c r="E366" s="15">
        <v>9.3073935999999993</v>
      </c>
      <c r="F366" s="20">
        <v>8.4348254499999982</v>
      </c>
      <c r="G366" s="15">
        <v>5.8171210000000002</v>
      </c>
      <c r="H366" s="20">
        <v>3.7811286499999994</v>
      </c>
      <c r="I366" s="15">
        <v>2.4722764249999996</v>
      </c>
      <c r="J366" s="46">
        <v>1.9261990066225163</v>
      </c>
      <c r="K366" s="15">
        <v>1.4542802500000001</v>
      </c>
      <c r="L366" s="16">
        <v>581.71209999999996</v>
      </c>
    </row>
    <row r="367" spans="1:15" ht="15.95" customHeight="1" x14ac:dyDescent="0.2">
      <c r="A367" s="4" t="s">
        <v>455</v>
      </c>
      <c r="B367" s="4" t="s">
        <v>443</v>
      </c>
      <c r="C367" s="4" t="s">
        <v>84</v>
      </c>
      <c r="D367" s="16">
        <v>195.57</v>
      </c>
      <c r="E367" s="15">
        <v>6.8962327999999999</v>
      </c>
      <c r="F367" s="20">
        <v>6.2497109749999993</v>
      </c>
      <c r="G367" s="15">
        <v>4.3101455</v>
      </c>
      <c r="H367" s="20">
        <v>2.8015945750000002</v>
      </c>
      <c r="I367" s="15">
        <v>1.8318118375000001</v>
      </c>
      <c r="J367" s="46">
        <v>1.4272004966887417</v>
      </c>
      <c r="K367" s="15">
        <v>1.077536375</v>
      </c>
      <c r="L367" s="16">
        <v>431.01454999999999</v>
      </c>
    </row>
    <row r="368" spans="1:15" ht="15.95" customHeight="1" x14ac:dyDescent="0.2">
      <c r="A368" s="4" t="s">
        <v>456</v>
      </c>
      <c r="B368" s="4" t="s">
        <v>443</v>
      </c>
      <c r="C368" s="4" t="s">
        <v>84</v>
      </c>
      <c r="D368" s="16">
        <v>195.57</v>
      </c>
      <c r="E368" s="15">
        <v>8.6137719999999991</v>
      </c>
      <c r="F368" s="20">
        <v>7.8062308749999989</v>
      </c>
      <c r="G368" s="15">
        <v>5.3836074999999992</v>
      </c>
      <c r="H368" s="20">
        <v>3.4993448749999998</v>
      </c>
      <c r="I368" s="15">
        <v>2.2880331875000004</v>
      </c>
      <c r="J368" s="46">
        <v>1.7826514900662249</v>
      </c>
      <c r="K368" s="15">
        <v>1.3459018749999998</v>
      </c>
      <c r="L368" s="16">
        <v>538.36074999999994</v>
      </c>
    </row>
    <row r="369" spans="1:12" ht="15.95" customHeight="1" x14ac:dyDescent="0.2">
      <c r="A369" s="4" t="s">
        <v>457</v>
      </c>
      <c r="B369" s="4" t="s">
        <v>443</v>
      </c>
      <c r="C369" s="4" t="s">
        <v>84</v>
      </c>
      <c r="D369" s="16">
        <v>195.57</v>
      </c>
      <c r="E369" s="15">
        <v>6.4668479999999997</v>
      </c>
      <c r="F369" s="20">
        <v>5.8605809999999998</v>
      </c>
      <c r="G369" s="15">
        <v>4.0417800000000002</v>
      </c>
      <c r="H369" s="20">
        <v>2.627157</v>
      </c>
      <c r="I369" s="15">
        <v>1.7177564999999999</v>
      </c>
      <c r="J369" s="46">
        <v>1.338337748344371</v>
      </c>
      <c r="K369" s="15">
        <v>1.010445</v>
      </c>
      <c r="L369" s="16">
        <v>404.17799999999994</v>
      </c>
    </row>
    <row r="370" spans="1:12" ht="15.95" customHeight="1" x14ac:dyDescent="0.2">
      <c r="A370" s="4" t="s">
        <v>458</v>
      </c>
      <c r="B370" s="4" t="s">
        <v>443</v>
      </c>
      <c r="C370" s="4" t="s">
        <v>84</v>
      </c>
      <c r="D370" s="16">
        <v>195.57</v>
      </c>
      <c r="E370" s="15">
        <v>8.0084611199999998</v>
      </c>
      <c r="F370" s="20">
        <v>7.2576678899999996</v>
      </c>
      <c r="G370" s="15">
        <v>5.005288199999999</v>
      </c>
      <c r="H370" s="20">
        <v>3.2534373299999997</v>
      </c>
      <c r="I370" s="15">
        <v>2.1272474849999998</v>
      </c>
      <c r="J370" s="46">
        <v>1.6573801986754966</v>
      </c>
      <c r="K370" s="15">
        <v>1.2513220499999997</v>
      </c>
      <c r="L370" s="16">
        <v>500.52882</v>
      </c>
    </row>
    <row r="371" spans="1:12" ht="15.95" customHeight="1" x14ac:dyDescent="0.2">
      <c r="A371" s="4" t="s">
        <v>459</v>
      </c>
      <c r="B371" s="4" t="s">
        <v>443</v>
      </c>
      <c r="C371" s="4" t="s">
        <v>84</v>
      </c>
      <c r="D371" s="16">
        <v>195.57</v>
      </c>
      <c r="E371" s="15">
        <v>11.25614</v>
      </c>
      <c r="F371" s="20">
        <v>10.200876874999999</v>
      </c>
      <c r="G371" s="15">
        <v>7.0350874999999995</v>
      </c>
      <c r="H371" s="20">
        <v>4.5728068750000004</v>
      </c>
      <c r="I371" s="15">
        <v>2.9899121874999999</v>
      </c>
      <c r="J371" s="46">
        <v>2.3294991721854306</v>
      </c>
      <c r="K371" s="15">
        <v>1.7587718749999999</v>
      </c>
      <c r="L371" s="16">
        <v>703.50874999999996</v>
      </c>
    </row>
    <row r="372" spans="1:12" ht="15.95" customHeight="1" x14ac:dyDescent="0.2">
      <c r="A372" s="4" t="s">
        <v>460</v>
      </c>
      <c r="B372" s="4" t="s">
        <v>443</v>
      </c>
      <c r="C372" s="4" t="s">
        <v>84</v>
      </c>
      <c r="D372" s="16">
        <v>195.57</v>
      </c>
      <c r="E372" s="15">
        <v>5.3021200000000013</v>
      </c>
      <c r="F372" s="20">
        <v>4.8050462499999993</v>
      </c>
      <c r="G372" s="15">
        <v>3.313825</v>
      </c>
      <c r="H372" s="20">
        <v>2.1539862499999995</v>
      </c>
      <c r="I372" s="15">
        <v>1.4083756249999999</v>
      </c>
      <c r="J372" s="46">
        <v>1.0972930463576158</v>
      </c>
      <c r="K372" s="15">
        <v>0.82845625000000001</v>
      </c>
      <c r="L372" s="16">
        <v>331.38249999999999</v>
      </c>
    </row>
    <row r="373" spans="1:12" ht="15.95" customHeight="1" x14ac:dyDescent="0.2">
      <c r="A373" s="4" t="s">
        <v>460</v>
      </c>
      <c r="B373" s="4" t="s">
        <v>443</v>
      </c>
      <c r="C373" s="4" t="s">
        <v>84</v>
      </c>
      <c r="D373" s="16">
        <v>195.57</v>
      </c>
      <c r="E373" s="15">
        <v>5.3021200000000013</v>
      </c>
      <c r="F373" s="20">
        <v>4.8050462499999993</v>
      </c>
      <c r="G373" s="15">
        <v>3.313825</v>
      </c>
      <c r="H373" s="20">
        <v>2.1539862499999995</v>
      </c>
      <c r="I373" s="15">
        <v>1.4083756249999999</v>
      </c>
      <c r="J373" s="46">
        <v>1.0972930463576158</v>
      </c>
      <c r="K373" s="15">
        <v>0.82845625000000001</v>
      </c>
      <c r="L373" s="16">
        <v>312.625</v>
      </c>
    </row>
    <row r="374" spans="1:12" ht="15.95" customHeight="1" x14ac:dyDescent="0.2">
      <c r="A374" s="4" t="s">
        <v>461</v>
      </c>
      <c r="B374" s="4" t="s">
        <v>443</v>
      </c>
      <c r="C374" s="4" t="s">
        <v>84</v>
      </c>
      <c r="D374" s="16">
        <v>195.57</v>
      </c>
      <c r="E374" s="15">
        <v>6.7269126399999992</v>
      </c>
      <c r="F374" s="20">
        <v>6.0962645799999988</v>
      </c>
      <c r="G374" s="15">
        <v>4.2043203999999994</v>
      </c>
      <c r="H374" s="20">
        <v>2.7328082599999997</v>
      </c>
      <c r="I374" s="15">
        <v>1.7868361699999999</v>
      </c>
      <c r="J374" s="46">
        <v>1.3921590728476818</v>
      </c>
      <c r="K374" s="15">
        <v>1.0510800999999999</v>
      </c>
      <c r="L374" s="16">
        <v>420.43203999999997</v>
      </c>
    </row>
    <row r="375" spans="1:12" ht="15.95" customHeight="1" x14ac:dyDescent="0.2">
      <c r="A375" s="4" t="s">
        <v>462</v>
      </c>
      <c r="B375" s="4" t="s">
        <v>443</v>
      </c>
      <c r="C375" s="4" t="s">
        <v>84</v>
      </c>
      <c r="D375" s="16">
        <v>195.57</v>
      </c>
      <c r="E375" s="15">
        <v>12.064843679999999</v>
      </c>
      <c r="F375" s="20">
        <v>10.933764584999999</v>
      </c>
      <c r="G375" s="15">
        <v>7.5405272999999999</v>
      </c>
      <c r="H375" s="20">
        <v>4.9013427449999991</v>
      </c>
      <c r="I375" s="15">
        <v>3.2047241024999993</v>
      </c>
      <c r="J375" s="46">
        <v>2.496863344370861</v>
      </c>
      <c r="K375" s="15">
        <v>1.885131825</v>
      </c>
      <c r="L375" s="16">
        <v>754.05273</v>
      </c>
    </row>
    <row r="376" spans="1:12" ht="15.95" customHeight="1" x14ac:dyDescent="0.2">
      <c r="A376" s="4" t="s">
        <v>463</v>
      </c>
      <c r="B376" s="4" t="s">
        <v>443</v>
      </c>
      <c r="C376" s="4" t="s">
        <v>84</v>
      </c>
      <c r="D376" s="16">
        <v>195.57</v>
      </c>
      <c r="E376" s="15">
        <v>5.3021200000000013</v>
      </c>
      <c r="F376" s="20">
        <v>4.8050462499999993</v>
      </c>
      <c r="G376" s="15">
        <v>3.313825</v>
      </c>
      <c r="H376" s="20">
        <v>2.1539862499999995</v>
      </c>
      <c r="I376" s="15">
        <v>1.4083756249999999</v>
      </c>
      <c r="J376" s="46">
        <v>1.0972930463576158</v>
      </c>
      <c r="K376" s="15">
        <v>0.82845625000000001</v>
      </c>
      <c r="L376" s="16">
        <v>331.38249999999999</v>
      </c>
    </row>
    <row r="377" spans="1:12" ht="15.95" customHeight="1" x14ac:dyDescent="0.2">
      <c r="A377" s="4" t="s">
        <v>464</v>
      </c>
      <c r="B377" s="4" t="s">
        <v>443</v>
      </c>
      <c r="C377" s="4" t="s">
        <v>84</v>
      </c>
      <c r="D377" s="16">
        <v>197.60392800000002</v>
      </c>
      <c r="E377" s="15">
        <v>19.760392800000002</v>
      </c>
      <c r="F377" s="20">
        <v>17.907855974999997</v>
      </c>
      <c r="G377" s="15">
        <v>12.350245500000002</v>
      </c>
      <c r="H377" s="20">
        <v>8.0276595750000013</v>
      </c>
      <c r="I377" s="15">
        <v>5.2488543375000001</v>
      </c>
      <c r="J377" s="46">
        <v>4.0894852649006621</v>
      </c>
      <c r="K377" s="15">
        <v>3.0875613750000004</v>
      </c>
      <c r="L377" s="16">
        <v>1235.0245499999999</v>
      </c>
    </row>
    <row r="378" spans="1:12" ht="15.95" customHeight="1" x14ac:dyDescent="0.2">
      <c r="A378" s="4" t="s">
        <v>465</v>
      </c>
      <c r="B378" s="4" t="s">
        <v>443</v>
      </c>
      <c r="C378" s="4" t="s">
        <v>84</v>
      </c>
      <c r="D378" s="16">
        <v>195.57</v>
      </c>
      <c r="E378" s="15">
        <v>14.064177519999999</v>
      </c>
      <c r="F378" s="20">
        <v>12.745660877499999</v>
      </c>
      <c r="G378" s="15">
        <v>8.790110949999999</v>
      </c>
      <c r="H378" s="20">
        <v>5.7135721175</v>
      </c>
      <c r="I378" s="15">
        <v>3.7357971537499992</v>
      </c>
      <c r="J378" s="46">
        <v>2.910632764900662</v>
      </c>
      <c r="K378" s="15">
        <v>2.1975277374999997</v>
      </c>
      <c r="L378" s="16">
        <v>879.01109499999995</v>
      </c>
    </row>
    <row r="379" spans="1:12" ht="15.95" customHeight="1" x14ac:dyDescent="0.2">
      <c r="A379" s="4" t="s">
        <v>466</v>
      </c>
      <c r="B379" s="4" t="s">
        <v>443</v>
      </c>
      <c r="C379" s="4" t="s">
        <v>84</v>
      </c>
      <c r="D379" s="16">
        <v>195.57</v>
      </c>
      <c r="E379" s="15">
        <v>7.8871207999999999</v>
      </c>
      <c r="F379" s="20">
        <v>7.1477032249999981</v>
      </c>
      <c r="G379" s="15">
        <v>4.9294504999999997</v>
      </c>
      <c r="H379" s="20">
        <v>3.2041428249999999</v>
      </c>
      <c r="I379" s="15">
        <v>2.0950164624999994</v>
      </c>
      <c r="J379" s="46">
        <v>1.6322683774834437</v>
      </c>
      <c r="K379" s="15">
        <v>1.2323626249999999</v>
      </c>
      <c r="L379" s="16">
        <v>492.94504999999998</v>
      </c>
    </row>
    <row r="380" spans="1:12" ht="15.95" customHeight="1" x14ac:dyDescent="0.2">
      <c r="A380" s="4" t="s">
        <v>467</v>
      </c>
      <c r="B380" s="4" t="s">
        <v>443</v>
      </c>
      <c r="C380" s="4" t="s">
        <v>84</v>
      </c>
      <c r="D380" s="16">
        <v>195.57</v>
      </c>
      <c r="E380" s="15">
        <v>12.015820799999998</v>
      </c>
      <c r="F380" s="20">
        <v>10.889337599999999</v>
      </c>
      <c r="G380" s="15">
        <v>7.5098879999999983</v>
      </c>
      <c r="H380" s="20">
        <v>4.8814272000000001</v>
      </c>
      <c r="I380" s="15">
        <v>3.1917023999999996</v>
      </c>
      <c r="J380" s="46">
        <v>2.4867178807947017</v>
      </c>
      <c r="K380" s="15">
        <v>1.8774719999999996</v>
      </c>
      <c r="L380" s="16">
        <v>750.98879999999986</v>
      </c>
    </row>
    <row r="381" spans="1:12" ht="15.95" customHeight="1" x14ac:dyDescent="0.2">
      <c r="A381" s="4" t="s">
        <v>468</v>
      </c>
      <c r="B381" s="4" t="s">
        <v>443</v>
      </c>
      <c r="C381" s="4"/>
      <c r="D381" s="16">
        <v>195.57</v>
      </c>
      <c r="E381" s="15">
        <v>5.3021200000000013</v>
      </c>
      <c r="F381" s="20">
        <v>4.8050462499999993</v>
      </c>
      <c r="G381" s="15">
        <v>3.313825</v>
      </c>
      <c r="H381" s="20">
        <v>2.1539862499999995</v>
      </c>
      <c r="I381" s="15">
        <v>1.4083756249999999</v>
      </c>
      <c r="J381" s="46">
        <v>1.0972930463576158</v>
      </c>
      <c r="K381" s="15">
        <v>0.82845625000000001</v>
      </c>
      <c r="L381" s="16">
        <v>331.38249999999999</v>
      </c>
    </row>
    <row r="382" spans="1:12" ht="15.95" customHeight="1" x14ac:dyDescent="0.2">
      <c r="A382" s="4" t="s">
        <v>469</v>
      </c>
      <c r="B382" s="4" t="s">
        <v>443</v>
      </c>
      <c r="C382" s="4" t="s">
        <v>84</v>
      </c>
      <c r="D382" s="16">
        <v>195.57</v>
      </c>
      <c r="E382" s="15">
        <v>10.555912480000002</v>
      </c>
      <c r="F382" s="20">
        <v>9.5662956849999983</v>
      </c>
      <c r="G382" s="15">
        <v>6.5974453000000004</v>
      </c>
      <c r="H382" s="20">
        <v>4.2883394450000001</v>
      </c>
      <c r="I382" s="15">
        <v>2.8039142525000003</v>
      </c>
      <c r="J382" s="46">
        <v>2.184584536423841</v>
      </c>
      <c r="K382" s="15">
        <v>1.6493613250000001</v>
      </c>
      <c r="L382" s="16">
        <v>659.74453000000005</v>
      </c>
    </row>
    <row r="383" spans="1:12" ht="15.95" customHeight="1" x14ac:dyDescent="0.2">
      <c r="A383" s="4" t="s">
        <v>470</v>
      </c>
      <c r="B383" s="4" t="s">
        <v>443</v>
      </c>
      <c r="C383" s="4" t="s">
        <v>84</v>
      </c>
      <c r="D383" s="16">
        <v>195.57</v>
      </c>
      <c r="E383" s="15">
        <v>5.3021200000000013</v>
      </c>
      <c r="F383" s="20">
        <v>4.8050462499999993</v>
      </c>
      <c r="G383" s="15">
        <v>3.313825</v>
      </c>
      <c r="H383" s="20">
        <v>2.1539862499999995</v>
      </c>
      <c r="I383" s="15">
        <v>1.4083756249999999</v>
      </c>
      <c r="J383" s="46">
        <v>1.0972930463576158</v>
      </c>
      <c r="K383" s="15">
        <v>0.82845625000000001</v>
      </c>
      <c r="L383" s="16">
        <v>331.38249999999999</v>
      </c>
    </row>
    <row r="384" spans="1:12" ht="15.95" customHeight="1" x14ac:dyDescent="0.2">
      <c r="A384" s="4" t="s">
        <v>471</v>
      </c>
      <c r="B384" s="9" t="s">
        <v>443</v>
      </c>
      <c r="C384" s="4" t="s">
        <v>84</v>
      </c>
      <c r="D384" s="16">
        <v>195.57</v>
      </c>
      <c r="E384" s="15">
        <v>13.422881760000001</v>
      </c>
      <c r="F384" s="20">
        <v>12.164486594999998</v>
      </c>
      <c r="G384" s="15">
        <v>8.3893011000000008</v>
      </c>
      <c r="H384" s="20">
        <v>5.453045715</v>
      </c>
      <c r="I384" s="15">
        <v>3.5654529674999997</v>
      </c>
      <c r="J384" s="46">
        <v>2.7779142715231782</v>
      </c>
      <c r="K384" s="15">
        <v>2.0973252750000002</v>
      </c>
      <c r="L384" s="16">
        <v>838.9301099999999</v>
      </c>
    </row>
    <row r="385" spans="1:12" ht="15.95" customHeight="1" x14ac:dyDescent="0.2">
      <c r="A385" s="4" t="s">
        <v>472</v>
      </c>
      <c r="B385" s="4" t="s">
        <v>443</v>
      </c>
      <c r="C385" s="4" t="s">
        <v>84</v>
      </c>
      <c r="D385" s="16">
        <v>195.57</v>
      </c>
      <c r="E385" s="15">
        <v>15.535385440000001</v>
      </c>
      <c r="F385" s="20">
        <v>14.078943054999996</v>
      </c>
      <c r="G385" s="15">
        <v>9.7096158999999993</v>
      </c>
      <c r="H385" s="20">
        <v>6.3112503349999995</v>
      </c>
      <c r="I385" s="15">
        <v>4.1265867574999993</v>
      </c>
      <c r="J385" s="46">
        <v>3.2151046026490064</v>
      </c>
      <c r="K385" s="15">
        <v>2.4274039749999998</v>
      </c>
      <c r="L385" s="16">
        <v>970.96158999999989</v>
      </c>
    </row>
    <row r="386" spans="1:12" ht="15.95" customHeight="1" x14ac:dyDescent="0.2">
      <c r="A386" s="4" t="s">
        <v>473</v>
      </c>
      <c r="B386" s="4" t="s">
        <v>443</v>
      </c>
      <c r="C386" s="4" t="s">
        <v>84</v>
      </c>
      <c r="D386" s="16">
        <v>195.57</v>
      </c>
      <c r="E386" s="15">
        <v>14.403687039999996</v>
      </c>
      <c r="F386" s="20">
        <v>13.053341379999997</v>
      </c>
      <c r="G386" s="15">
        <v>9.0023043999999999</v>
      </c>
      <c r="H386" s="20">
        <v>5.8514978599999994</v>
      </c>
      <c r="I386" s="15">
        <v>3.8259793699999998</v>
      </c>
      <c r="J386" s="46">
        <v>2.9808954966887415</v>
      </c>
      <c r="K386" s="15">
        <v>2.2505761</v>
      </c>
      <c r="L386" s="16">
        <v>900.23043999999993</v>
      </c>
    </row>
    <row r="387" spans="1:12" ht="15.95" customHeight="1" x14ac:dyDescent="0.2">
      <c r="A387" s="4" t="s">
        <v>474</v>
      </c>
      <c r="B387" s="4" t="s">
        <v>443</v>
      </c>
      <c r="C387" s="4" t="s">
        <v>84</v>
      </c>
      <c r="D387" s="16">
        <v>195.57</v>
      </c>
      <c r="E387" s="15">
        <v>7.3256175999999993</v>
      </c>
      <c r="F387" s="20">
        <v>6.6388409499999987</v>
      </c>
      <c r="G387" s="15">
        <v>4.5785109999999989</v>
      </c>
      <c r="H387" s="20">
        <v>2.9760321499999995</v>
      </c>
      <c r="I387" s="15">
        <v>1.9458671750000001</v>
      </c>
      <c r="J387" s="46">
        <v>1.5160632450331124</v>
      </c>
      <c r="K387" s="15">
        <v>1.1446277499999997</v>
      </c>
      <c r="L387" s="16">
        <v>457.85109999999997</v>
      </c>
    </row>
    <row r="388" spans="1:12" ht="15.95" customHeight="1" x14ac:dyDescent="0.2">
      <c r="A388" s="4" t="s">
        <v>475</v>
      </c>
      <c r="B388" s="4" t="s">
        <v>443</v>
      </c>
      <c r="C388" s="4" t="s">
        <v>84</v>
      </c>
      <c r="D388" s="16">
        <v>222.87852559999999</v>
      </c>
      <c r="E388" s="15">
        <v>22.287852560000001</v>
      </c>
      <c r="F388" s="20">
        <v>20.198366382499998</v>
      </c>
      <c r="G388" s="15">
        <v>13.929907849999999</v>
      </c>
      <c r="H388" s="20">
        <v>9.0544401024999992</v>
      </c>
      <c r="I388" s="15">
        <v>5.9202108362499999</v>
      </c>
      <c r="J388" s="46">
        <v>4.6125522682119202</v>
      </c>
      <c r="K388" s="15">
        <v>3.4824769624999998</v>
      </c>
      <c r="L388" s="16">
        <v>1392.990785</v>
      </c>
    </row>
    <row r="389" spans="1:12" ht="15.95" customHeight="1" x14ac:dyDescent="0.2">
      <c r="A389" s="4" t="s">
        <v>476</v>
      </c>
      <c r="B389" s="4" t="s">
        <v>443</v>
      </c>
      <c r="C389" s="4" t="s">
        <v>84</v>
      </c>
      <c r="D389" s="16">
        <v>195.57</v>
      </c>
      <c r="E389" s="15">
        <v>15.252721599999999</v>
      </c>
      <c r="F389" s="20">
        <v>13.822778949999998</v>
      </c>
      <c r="G389" s="15">
        <v>9.5329509999999988</v>
      </c>
      <c r="H389" s="20">
        <v>6.1964181500000013</v>
      </c>
      <c r="I389" s="15">
        <v>4.0515041749999998</v>
      </c>
      <c r="J389" s="46">
        <v>3.1566062913907289</v>
      </c>
      <c r="K389" s="15">
        <v>2.3832377499999997</v>
      </c>
      <c r="L389" s="16">
        <v>953.29509999999993</v>
      </c>
    </row>
    <row r="390" spans="1:12" ht="15.95" customHeight="1" x14ac:dyDescent="0.2">
      <c r="A390" s="4" t="s">
        <v>477</v>
      </c>
      <c r="B390" s="4" t="s">
        <v>443</v>
      </c>
      <c r="C390" s="4" t="s">
        <v>84</v>
      </c>
      <c r="D390" s="16">
        <v>211.93877439999997</v>
      </c>
      <c r="E390" s="15">
        <v>21.193877439999998</v>
      </c>
      <c r="F390" s="20">
        <v>19.206951429999993</v>
      </c>
      <c r="G390" s="15">
        <v>13.246173399999998</v>
      </c>
      <c r="H390" s="20">
        <v>8.6100127099999995</v>
      </c>
      <c r="I390" s="15">
        <v>5.6296236949999985</v>
      </c>
      <c r="J390" s="46">
        <v>4.3861501324503305</v>
      </c>
      <c r="K390" s="15">
        <v>3.3115433499999996</v>
      </c>
      <c r="L390" s="16">
        <v>1324.6173399999998</v>
      </c>
    </row>
    <row r="391" spans="1:12" ht="15.95" customHeight="1" x14ac:dyDescent="0.2">
      <c r="A391" s="4" t="s">
        <v>478</v>
      </c>
      <c r="B391" s="4" t="s">
        <v>443</v>
      </c>
      <c r="C391" s="4" t="s">
        <v>84</v>
      </c>
      <c r="D391" s="16">
        <v>195.57</v>
      </c>
      <c r="E391" s="15">
        <v>13.875561119999999</v>
      </c>
      <c r="F391" s="20">
        <v>12.574727264999998</v>
      </c>
      <c r="G391" s="15">
        <v>8.6722257000000003</v>
      </c>
      <c r="H391" s="20">
        <v>5.6369467049999997</v>
      </c>
      <c r="I391" s="15">
        <v>3.6856959224999999</v>
      </c>
      <c r="J391" s="46">
        <v>2.871597913907284</v>
      </c>
      <c r="K391" s="15">
        <v>2.1680564250000001</v>
      </c>
      <c r="L391" s="16">
        <v>867.22256999999991</v>
      </c>
    </row>
    <row r="392" spans="1:12" ht="15.95" customHeight="1" x14ac:dyDescent="0.2">
      <c r="A392" s="4" t="s">
        <v>479</v>
      </c>
      <c r="B392" s="4" t="s">
        <v>443</v>
      </c>
      <c r="C392" s="4" t="s">
        <v>84</v>
      </c>
      <c r="D392" s="16">
        <v>195.57</v>
      </c>
      <c r="E392" s="15">
        <v>7.7386614399999996</v>
      </c>
      <c r="F392" s="20">
        <v>7.0131619299999999</v>
      </c>
      <c r="G392" s="15">
        <v>4.8366633999999999</v>
      </c>
      <c r="H392" s="20">
        <v>3.1438312099999997</v>
      </c>
      <c r="I392" s="15">
        <v>2.0555819449999997</v>
      </c>
      <c r="J392" s="46">
        <v>1.6015441721854302</v>
      </c>
      <c r="K392" s="15">
        <v>1.20916585</v>
      </c>
      <c r="L392" s="16">
        <v>483.66633999999993</v>
      </c>
    </row>
    <row r="393" spans="1:12" ht="15.95" customHeight="1" x14ac:dyDescent="0.2">
      <c r="A393" s="4" t="s">
        <v>480</v>
      </c>
      <c r="B393" s="4" t="s">
        <v>443</v>
      </c>
      <c r="C393" s="4" t="s">
        <v>84</v>
      </c>
      <c r="D393" s="16">
        <v>195.57</v>
      </c>
      <c r="E393" s="15">
        <v>10.430399999999999</v>
      </c>
      <c r="F393" s="20">
        <v>9.4525499999999987</v>
      </c>
      <c r="G393" s="15">
        <v>6.5190000000000001</v>
      </c>
      <c r="H393" s="20">
        <v>4.2373500000000002</v>
      </c>
      <c r="I393" s="15">
        <v>2.7705749999999996</v>
      </c>
      <c r="J393" s="46">
        <v>2.1586092715231788</v>
      </c>
      <c r="K393" s="15">
        <v>1.62975</v>
      </c>
      <c r="L393" s="16">
        <v>651.9</v>
      </c>
    </row>
    <row r="394" spans="1:12" ht="15.95" customHeight="1" x14ac:dyDescent="0.2">
      <c r="A394" s="4" t="s">
        <v>481</v>
      </c>
      <c r="B394" s="4" t="s">
        <v>443</v>
      </c>
      <c r="C394" s="4" t="s">
        <v>84</v>
      </c>
      <c r="D394" s="16">
        <v>195.57</v>
      </c>
      <c r="E394" s="15">
        <v>11.838504</v>
      </c>
      <c r="F394" s="20">
        <v>10.728644249999999</v>
      </c>
      <c r="G394" s="15">
        <v>7.3990649999999993</v>
      </c>
      <c r="H394" s="20">
        <v>4.809392250000001</v>
      </c>
      <c r="I394" s="15">
        <v>3.1446026249999997</v>
      </c>
      <c r="J394" s="46">
        <v>2.4500215231788078</v>
      </c>
      <c r="K394" s="15">
        <v>1.8497662499999998</v>
      </c>
      <c r="L394" s="16">
        <v>739.90649999999994</v>
      </c>
    </row>
    <row r="395" spans="1:12" ht="15.95" customHeight="1" x14ac:dyDescent="0.2">
      <c r="A395" s="4" t="s">
        <v>482</v>
      </c>
      <c r="B395" s="4" t="s">
        <v>443</v>
      </c>
      <c r="C395" s="4" t="s">
        <v>84</v>
      </c>
      <c r="D395" s="16">
        <v>195.57</v>
      </c>
      <c r="E395" s="15">
        <v>14.59230344</v>
      </c>
      <c r="F395" s="20">
        <v>13.224274992499998</v>
      </c>
      <c r="G395" s="15">
        <v>9.1201896499999986</v>
      </c>
      <c r="H395" s="20">
        <v>5.9281232724999988</v>
      </c>
      <c r="I395" s="15">
        <v>3.87608060125</v>
      </c>
      <c r="J395" s="46">
        <v>3.0199303476821191</v>
      </c>
      <c r="K395" s="15">
        <v>2.2800474124999996</v>
      </c>
      <c r="L395" s="16">
        <v>912.01896499999987</v>
      </c>
    </row>
    <row r="396" spans="1:12" ht="15.95" customHeight="1" x14ac:dyDescent="0.2">
      <c r="A396" s="4" t="s">
        <v>483</v>
      </c>
      <c r="B396" s="4" t="s">
        <v>443</v>
      </c>
      <c r="C396" s="4" t="s">
        <v>84</v>
      </c>
      <c r="D396" s="16">
        <v>195.57</v>
      </c>
      <c r="E396" s="15">
        <v>5.3021200000000013</v>
      </c>
      <c r="F396" s="20">
        <v>4.8050462499999993</v>
      </c>
      <c r="G396" s="15">
        <v>3.313825</v>
      </c>
      <c r="H396" s="20">
        <v>2.1539862499999995</v>
      </c>
      <c r="I396" s="15">
        <v>1.4083756249999999</v>
      </c>
      <c r="J396" s="46">
        <v>1.0972930463576158</v>
      </c>
      <c r="K396" s="15">
        <v>0.82845625000000001</v>
      </c>
      <c r="L396" s="16">
        <v>331.38249999999999</v>
      </c>
    </row>
    <row r="397" spans="1:12" ht="15.95" customHeight="1" x14ac:dyDescent="0.2">
      <c r="A397" s="4" t="s">
        <v>484</v>
      </c>
      <c r="B397" s="4" t="s">
        <v>443</v>
      </c>
      <c r="C397" s="4" t="s">
        <v>84</v>
      </c>
      <c r="D397" s="16">
        <v>195.57</v>
      </c>
      <c r="E397" s="15">
        <v>12.592969599999998</v>
      </c>
      <c r="F397" s="20">
        <v>11.412378699999998</v>
      </c>
      <c r="G397" s="15">
        <v>7.8706059999999995</v>
      </c>
      <c r="H397" s="20">
        <v>5.1158939000000005</v>
      </c>
      <c r="I397" s="15">
        <v>3.3450075500000001</v>
      </c>
      <c r="J397" s="46">
        <v>2.6061609271523176</v>
      </c>
      <c r="K397" s="15">
        <v>1.9676514999999999</v>
      </c>
      <c r="L397" s="16">
        <v>787.06060000000002</v>
      </c>
    </row>
    <row r="398" spans="1:12" ht="15.95" customHeight="1" x14ac:dyDescent="0.2">
      <c r="A398" s="4" t="s">
        <v>485</v>
      </c>
      <c r="B398" s="4" t="s">
        <v>443</v>
      </c>
      <c r="C398" s="4" t="s">
        <v>84</v>
      </c>
      <c r="D398" s="16">
        <v>195.57</v>
      </c>
      <c r="E398" s="15">
        <v>12.021731359999999</v>
      </c>
      <c r="F398" s="20">
        <v>10.894694045</v>
      </c>
      <c r="G398" s="15">
        <v>7.5135820999999998</v>
      </c>
      <c r="H398" s="20">
        <v>4.8838283649999994</v>
      </c>
      <c r="I398" s="15">
        <v>3.1932723924999995</v>
      </c>
      <c r="J398" s="46">
        <v>2.4879410927152317</v>
      </c>
      <c r="K398" s="15">
        <v>1.878395525</v>
      </c>
      <c r="L398" s="16">
        <v>751.35820999999999</v>
      </c>
    </row>
    <row r="399" spans="1:12" ht="15.95" customHeight="1" x14ac:dyDescent="0.2">
      <c r="A399" s="4" t="s">
        <v>486</v>
      </c>
      <c r="B399" s="4" t="s">
        <v>443</v>
      </c>
      <c r="C399" s="4" t="s">
        <v>84</v>
      </c>
      <c r="D399" s="16">
        <v>195.57</v>
      </c>
      <c r="E399" s="15">
        <v>5.3021200000000013</v>
      </c>
      <c r="F399" s="20">
        <v>4.8050462499999993</v>
      </c>
      <c r="G399" s="15">
        <v>3.313825</v>
      </c>
      <c r="H399" s="20">
        <v>2.1539862499999995</v>
      </c>
      <c r="I399" s="15">
        <v>1.4083756249999999</v>
      </c>
      <c r="J399" s="46">
        <v>1.0972930463576158</v>
      </c>
      <c r="K399" s="15">
        <v>0.82845625000000001</v>
      </c>
      <c r="L399" s="16">
        <v>331.38249999999999</v>
      </c>
    </row>
    <row r="400" spans="1:12" ht="15.95" customHeight="1" x14ac:dyDescent="0.2">
      <c r="A400" s="4" t="s">
        <v>487</v>
      </c>
      <c r="B400" s="4" t="s">
        <v>443</v>
      </c>
      <c r="C400" s="4" t="s">
        <v>84</v>
      </c>
      <c r="D400" s="16">
        <v>195.57</v>
      </c>
      <c r="E400" s="15">
        <v>10.504108160000001</v>
      </c>
      <c r="F400" s="20">
        <v>9.5193480199999989</v>
      </c>
      <c r="G400" s="15">
        <v>6.5650675999999999</v>
      </c>
      <c r="H400" s="20">
        <v>4.2672939400000001</v>
      </c>
      <c r="I400" s="15">
        <v>2.7901537300000001</v>
      </c>
      <c r="J400" s="46">
        <v>2.1738634437086093</v>
      </c>
      <c r="K400" s="15">
        <v>1.6412669</v>
      </c>
      <c r="L400" s="16">
        <v>656.50675999999999</v>
      </c>
    </row>
    <row r="401" spans="1:12" ht="15.95" customHeight="1" x14ac:dyDescent="0.2">
      <c r="A401" s="4" t="s">
        <v>488</v>
      </c>
      <c r="B401" s="4" t="s">
        <v>443</v>
      </c>
      <c r="C401" s="4" t="s">
        <v>84</v>
      </c>
      <c r="D401" s="16">
        <v>225.896388</v>
      </c>
      <c r="E401" s="15">
        <v>22.589638799999999</v>
      </c>
      <c r="F401" s="20">
        <v>20.471860162499997</v>
      </c>
      <c r="G401" s="15">
        <v>14.11852425</v>
      </c>
      <c r="H401" s="20">
        <v>9.1770407625000008</v>
      </c>
      <c r="I401" s="15">
        <v>6.0003728062500006</v>
      </c>
      <c r="J401" s="46">
        <v>4.6750080298013241</v>
      </c>
      <c r="K401" s="15">
        <v>3.5296310625</v>
      </c>
      <c r="L401" s="16">
        <v>1411.852425</v>
      </c>
    </row>
    <row r="402" spans="1:12" ht="15.95" customHeight="1" x14ac:dyDescent="0.2">
      <c r="A402" s="4" t="s">
        <v>489</v>
      </c>
      <c r="B402" s="4" t="s">
        <v>647</v>
      </c>
      <c r="C402" s="4" t="s">
        <v>84</v>
      </c>
      <c r="D402" s="16">
        <v>195.57</v>
      </c>
      <c r="E402" s="15">
        <v>5.3021200000000013</v>
      </c>
      <c r="F402" s="20">
        <v>4.8050462499999993</v>
      </c>
      <c r="G402" s="15">
        <v>3.313825</v>
      </c>
      <c r="H402" s="20">
        <v>2.1539862499999995</v>
      </c>
      <c r="I402" s="15">
        <v>1.4083756249999999</v>
      </c>
      <c r="J402" s="46">
        <v>1.0972930463576158</v>
      </c>
      <c r="K402" s="15">
        <v>0.82845625000000001</v>
      </c>
      <c r="L402" s="16">
        <v>312.625</v>
      </c>
    </row>
    <row r="403" spans="1:12" ht="15.95" customHeight="1" x14ac:dyDescent="0.2">
      <c r="A403" s="4" t="s">
        <v>490</v>
      </c>
      <c r="B403" s="4" t="s">
        <v>443</v>
      </c>
      <c r="C403" s="4" t="s">
        <v>84</v>
      </c>
      <c r="D403" s="16">
        <v>195.57</v>
      </c>
      <c r="E403" s="15">
        <v>12.940649599999999</v>
      </c>
      <c r="F403" s="20">
        <v>11.727463699999999</v>
      </c>
      <c r="G403" s="15">
        <v>8.0879060000000003</v>
      </c>
      <c r="H403" s="20">
        <v>5.2571389000000011</v>
      </c>
      <c r="I403" s="15">
        <v>3.4373600500000001</v>
      </c>
      <c r="J403" s="46">
        <v>2.6781145695364237</v>
      </c>
      <c r="K403" s="15">
        <v>2.0219765000000001</v>
      </c>
      <c r="L403" s="16">
        <v>808.79059999999993</v>
      </c>
    </row>
    <row r="404" spans="1:12" ht="15.95" customHeight="1" x14ac:dyDescent="0.2">
      <c r="A404" s="4" t="s">
        <v>491</v>
      </c>
      <c r="B404" s="4" t="s">
        <v>443</v>
      </c>
      <c r="C404" s="4" t="s">
        <v>84</v>
      </c>
      <c r="D404" s="16">
        <v>195.57</v>
      </c>
      <c r="E404" s="15">
        <v>14.55458016</v>
      </c>
      <c r="F404" s="20">
        <v>13.190088269999999</v>
      </c>
      <c r="G404" s="15">
        <v>9.0966126000000003</v>
      </c>
      <c r="H404" s="20">
        <v>5.9127981900000011</v>
      </c>
      <c r="I404" s="15">
        <v>3.8660603549999997</v>
      </c>
      <c r="J404" s="46">
        <v>3.0121233774834439</v>
      </c>
      <c r="K404" s="15">
        <v>2.2741531500000001</v>
      </c>
      <c r="L404" s="16">
        <v>909.66125999999997</v>
      </c>
    </row>
    <row r="405" spans="1:12" ht="15.95" customHeight="1" x14ac:dyDescent="0.2">
      <c r="A405" s="4" t="s">
        <v>492</v>
      </c>
      <c r="B405" s="4" t="s">
        <v>443</v>
      </c>
      <c r="C405" s="4" t="s">
        <v>84</v>
      </c>
      <c r="D405" s="16">
        <v>195.57</v>
      </c>
      <c r="E405" s="15">
        <v>5.8723151999999992</v>
      </c>
      <c r="F405" s="20">
        <v>5.3217856500000007</v>
      </c>
      <c r="G405" s="15">
        <v>3.6701969999999999</v>
      </c>
      <c r="H405" s="20">
        <v>2.3856280500000002</v>
      </c>
      <c r="I405" s="15">
        <v>1.5598337249999996</v>
      </c>
      <c r="J405" s="46">
        <v>1.2152970198675497</v>
      </c>
      <c r="K405" s="15">
        <v>0.91754924999999998</v>
      </c>
      <c r="L405" s="16">
        <v>367.0197</v>
      </c>
    </row>
    <row r="406" spans="1:12" ht="15.95" customHeight="1" x14ac:dyDescent="0.2">
      <c r="A406" s="4" t="s">
        <v>493</v>
      </c>
      <c r="B406" s="4" t="s">
        <v>443</v>
      </c>
      <c r="C406" s="4" t="s">
        <v>84</v>
      </c>
      <c r="D406" s="16">
        <v>195.57</v>
      </c>
      <c r="E406" s="15">
        <v>10.661607199999999</v>
      </c>
      <c r="F406" s="20">
        <v>9.6620815249999978</v>
      </c>
      <c r="G406" s="15">
        <v>6.6635044999999984</v>
      </c>
      <c r="H406" s="20">
        <v>4.3312779249999993</v>
      </c>
      <c r="I406" s="15">
        <v>2.8319894124999996</v>
      </c>
      <c r="J406" s="46">
        <v>2.206458443708609</v>
      </c>
      <c r="K406" s="15">
        <v>1.6658761249999996</v>
      </c>
      <c r="L406" s="16">
        <v>666.35044999999991</v>
      </c>
    </row>
    <row r="407" spans="1:12" ht="15.95" customHeight="1" x14ac:dyDescent="0.2">
      <c r="A407" s="4" t="s">
        <v>494</v>
      </c>
      <c r="B407" s="4" t="s">
        <v>443</v>
      </c>
      <c r="C407" s="4" t="s">
        <v>84</v>
      </c>
      <c r="D407" s="16">
        <v>195.57</v>
      </c>
      <c r="E407" s="15">
        <v>11.23493152</v>
      </c>
      <c r="F407" s="20">
        <v>10.181656689999997</v>
      </c>
      <c r="G407" s="15">
        <v>7.0218321999999995</v>
      </c>
      <c r="H407" s="20">
        <v>4.5641909299999996</v>
      </c>
      <c r="I407" s="15">
        <v>2.9842786849999992</v>
      </c>
      <c r="J407" s="46">
        <v>2.32511</v>
      </c>
      <c r="K407" s="15">
        <v>1.7554580499999999</v>
      </c>
      <c r="L407" s="16">
        <v>702.18321999999989</v>
      </c>
    </row>
    <row r="408" spans="1:12" ht="15.95" customHeight="1" x14ac:dyDescent="0.2">
      <c r="A408" s="4" t="s">
        <v>495</v>
      </c>
      <c r="B408" s="4" t="s">
        <v>443</v>
      </c>
      <c r="C408" s="4" t="s">
        <v>84</v>
      </c>
      <c r="D408" s="16">
        <v>195.57</v>
      </c>
      <c r="E408" s="15">
        <v>5.3021200000000013</v>
      </c>
      <c r="F408" s="20">
        <v>4.8050462499999993</v>
      </c>
      <c r="G408" s="15">
        <v>3.313825</v>
      </c>
      <c r="H408" s="20">
        <v>2.1539862499999995</v>
      </c>
      <c r="I408" s="15">
        <v>1.4083756249999999</v>
      </c>
      <c r="J408" s="46">
        <v>1.0972930463576158</v>
      </c>
      <c r="K408" s="15">
        <v>0.82845625000000001</v>
      </c>
      <c r="L408" s="16">
        <v>331.38249999999999</v>
      </c>
    </row>
    <row r="409" spans="1:12" ht="15.95" customHeight="1" x14ac:dyDescent="0.2">
      <c r="A409" s="4" t="s">
        <v>496</v>
      </c>
      <c r="B409" s="4" t="s">
        <v>443</v>
      </c>
      <c r="C409" s="4" t="s">
        <v>84</v>
      </c>
      <c r="D409" s="16">
        <v>195.57</v>
      </c>
      <c r="E409" s="15">
        <v>7.8210615999999993</v>
      </c>
      <c r="F409" s="20">
        <v>7.0878370749999977</v>
      </c>
      <c r="G409" s="15">
        <v>4.8881634999999992</v>
      </c>
      <c r="H409" s="20">
        <v>3.1773062749999998</v>
      </c>
      <c r="I409" s="15">
        <v>2.0774694874999993</v>
      </c>
      <c r="J409" s="46">
        <v>1.6185971854304635</v>
      </c>
      <c r="K409" s="15">
        <v>1.2220408749999998</v>
      </c>
      <c r="L409" s="16">
        <v>488.81634999999994</v>
      </c>
    </row>
    <row r="410" spans="1:12" ht="15.95" customHeight="1" x14ac:dyDescent="0.2">
      <c r="A410" s="4" t="s">
        <v>497</v>
      </c>
      <c r="B410" s="4" t="s">
        <v>443</v>
      </c>
      <c r="C410" s="4" t="s">
        <v>84</v>
      </c>
      <c r="D410" s="16">
        <v>195.57</v>
      </c>
      <c r="E410" s="15">
        <v>8.6829603199999994</v>
      </c>
      <c r="F410" s="20">
        <v>7.8689327899999979</v>
      </c>
      <c r="G410" s="15">
        <v>5.4268501999999996</v>
      </c>
      <c r="H410" s="20">
        <v>3.5274526299999991</v>
      </c>
      <c r="I410" s="15">
        <v>2.306411335</v>
      </c>
      <c r="J410" s="46">
        <v>1.7969702649006618</v>
      </c>
      <c r="K410" s="15">
        <v>1.3567125499999999</v>
      </c>
      <c r="L410" s="16">
        <v>511.96699999999998</v>
      </c>
    </row>
    <row r="411" spans="1:12" ht="15.95" customHeight="1" x14ac:dyDescent="0.2">
      <c r="A411" s="4" t="s">
        <v>498</v>
      </c>
      <c r="B411" s="4" t="s">
        <v>443</v>
      </c>
      <c r="C411" s="4" t="s">
        <v>84</v>
      </c>
      <c r="D411" s="16">
        <v>195.57</v>
      </c>
      <c r="E411" s="15">
        <v>5.3021200000000013</v>
      </c>
      <c r="F411" s="20">
        <v>4.8050462499999993</v>
      </c>
      <c r="G411" s="15">
        <v>3.313825</v>
      </c>
      <c r="H411" s="20">
        <v>2.1539862499999995</v>
      </c>
      <c r="I411" s="15">
        <v>1.4083756249999999</v>
      </c>
      <c r="J411" s="46">
        <v>1.0972930463576158</v>
      </c>
      <c r="K411" s="15">
        <v>0.82845625000000001</v>
      </c>
      <c r="L411" s="16">
        <v>331.38249999999999</v>
      </c>
    </row>
    <row r="412" spans="1:12" ht="15.95" customHeight="1" x14ac:dyDescent="0.2">
      <c r="A412" s="4" t="s">
        <v>499</v>
      </c>
      <c r="B412" s="4" t="s">
        <v>443</v>
      </c>
      <c r="C412" s="4" t="s">
        <v>84</v>
      </c>
      <c r="D412" s="16">
        <v>195.57</v>
      </c>
      <c r="E412" s="15">
        <v>8.382564799999999</v>
      </c>
      <c r="F412" s="20">
        <v>7.5966993499999989</v>
      </c>
      <c r="G412" s="15">
        <v>5.2391030000000001</v>
      </c>
      <c r="H412" s="20">
        <v>3.4054169500000002</v>
      </c>
      <c r="I412" s="15">
        <v>2.2266187749999999</v>
      </c>
      <c r="J412" s="46">
        <v>1.7348023178807945</v>
      </c>
      <c r="K412" s="15">
        <v>1.30977575</v>
      </c>
      <c r="L412" s="16">
        <v>523.91030000000001</v>
      </c>
    </row>
    <row r="413" spans="1:12" ht="15.95" customHeight="1" x14ac:dyDescent="0.2">
      <c r="A413" s="4" t="s">
        <v>500</v>
      </c>
      <c r="B413" s="4" t="s">
        <v>443</v>
      </c>
      <c r="C413" s="4" t="s">
        <v>84</v>
      </c>
      <c r="D413" s="16">
        <v>195.57</v>
      </c>
      <c r="E413" s="15">
        <v>5.3021200000000013</v>
      </c>
      <c r="F413" s="20">
        <v>4.8050462499999993</v>
      </c>
      <c r="G413" s="15">
        <v>3.313825</v>
      </c>
      <c r="H413" s="20">
        <v>2.1539862499999995</v>
      </c>
      <c r="I413" s="15">
        <v>1.4083756249999999</v>
      </c>
      <c r="J413" s="46">
        <v>1.0972930463576158</v>
      </c>
      <c r="K413" s="15">
        <v>0.82845625000000001</v>
      </c>
      <c r="L413" s="16">
        <v>312.625</v>
      </c>
    </row>
    <row r="414" spans="1:12" ht="15.95" customHeight="1" x14ac:dyDescent="0.2">
      <c r="A414" s="4" t="s">
        <v>501</v>
      </c>
      <c r="B414" s="4" t="s">
        <v>443</v>
      </c>
      <c r="C414" s="4" t="s">
        <v>84</v>
      </c>
      <c r="D414" s="16">
        <v>195.57</v>
      </c>
      <c r="E414" s="15">
        <v>7.6559135999999999</v>
      </c>
      <c r="F414" s="20">
        <v>6.9381716999999981</v>
      </c>
      <c r="G414" s="15">
        <v>4.7849459999999997</v>
      </c>
      <c r="H414" s="20">
        <v>3.1102148999999999</v>
      </c>
      <c r="I414" s="15">
        <v>2.0336020499999998</v>
      </c>
      <c r="J414" s="46">
        <v>1.5844192052980131</v>
      </c>
      <c r="K414" s="15">
        <v>1.1962364999999999</v>
      </c>
      <c r="L414" s="16">
        <v>478.49459999999999</v>
      </c>
    </row>
    <row r="415" spans="1:12" ht="15.95" customHeight="1" x14ac:dyDescent="0.2">
      <c r="A415" s="4" t="s">
        <v>502</v>
      </c>
      <c r="B415" s="4" t="s">
        <v>443</v>
      </c>
      <c r="C415" s="4" t="s">
        <v>84</v>
      </c>
      <c r="D415" s="16">
        <v>195.57</v>
      </c>
      <c r="E415" s="15">
        <v>11.53671776</v>
      </c>
      <c r="F415" s="20">
        <v>10.455150469999998</v>
      </c>
      <c r="G415" s="15">
        <v>7.2104486000000003</v>
      </c>
      <c r="H415" s="20">
        <v>4.6867915899999986</v>
      </c>
      <c r="I415" s="15">
        <v>3.0644406549999994</v>
      </c>
      <c r="J415" s="46">
        <v>2.3875657615894035</v>
      </c>
      <c r="K415" s="15">
        <v>1.8026121500000001</v>
      </c>
      <c r="L415" s="16">
        <v>721.04485999999997</v>
      </c>
    </row>
    <row r="416" spans="1:12" ht="15.95" customHeight="1" x14ac:dyDescent="0.2">
      <c r="A416" s="4" t="s">
        <v>503</v>
      </c>
      <c r="B416" s="4" t="s">
        <v>443</v>
      </c>
      <c r="C416" s="4" t="s">
        <v>84</v>
      </c>
      <c r="D416" s="16">
        <v>195.57</v>
      </c>
      <c r="E416" s="15">
        <v>6.2686703999999995</v>
      </c>
      <c r="F416" s="20">
        <v>5.6809825499999986</v>
      </c>
      <c r="G416" s="15">
        <v>3.9179189999999999</v>
      </c>
      <c r="H416" s="20">
        <v>2.5466473499999993</v>
      </c>
      <c r="I416" s="15">
        <v>1.665115575</v>
      </c>
      <c r="J416" s="46">
        <v>1.2973241721854303</v>
      </c>
      <c r="K416" s="15">
        <v>0.97947974999999998</v>
      </c>
      <c r="L416" s="16">
        <v>391.79189999999994</v>
      </c>
    </row>
    <row r="417" spans="1:15" ht="15.95" customHeight="1" x14ac:dyDescent="0.2">
      <c r="A417" s="4" t="s">
        <v>504</v>
      </c>
      <c r="B417" s="4" t="s">
        <v>443</v>
      </c>
      <c r="C417" s="4" t="s">
        <v>84</v>
      </c>
      <c r="D417" s="16">
        <v>195.57</v>
      </c>
      <c r="E417" s="15">
        <v>5.3021200000000013</v>
      </c>
      <c r="F417" s="20">
        <v>4.8050462499999993</v>
      </c>
      <c r="G417" s="15">
        <v>3.313825</v>
      </c>
      <c r="H417" s="20">
        <v>2.1539862499999995</v>
      </c>
      <c r="I417" s="15">
        <v>1.4083756249999999</v>
      </c>
      <c r="J417" s="46">
        <v>1.0972930463576158</v>
      </c>
      <c r="K417" s="15">
        <v>0.82845625000000001</v>
      </c>
      <c r="L417" s="16">
        <v>331.38249999999999</v>
      </c>
    </row>
    <row r="418" spans="1:15" ht="15.95" customHeight="1" x14ac:dyDescent="0.2">
      <c r="A418" s="4" t="s">
        <v>505</v>
      </c>
      <c r="B418" s="4" t="s">
        <v>443</v>
      </c>
      <c r="C418" s="4" t="s">
        <v>84</v>
      </c>
      <c r="D418" s="16">
        <v>195.57</v>
      </c>
      <c r="E418" s="15">
        <v>6.1365520000000009</v>
      </c>
      <c r="F418" s="20">
        <v>5.5612502499999996</v>
      </c>
      <c r="G418" s="15">
        <v>3.8353449999999998</v>
      </c>
      <c r="H418" s="20">
        <v>2.4929742500000001</v>
      </c>
      <c r="I418" s="15">
        <v>1.6300216250000001</v>
      </c>
      <c r="J418" s="46">
        <v>1.2699817880794702</v>
      </c>
      <c r="K418" s="15">
        <v>0.95883624999999995</v>
      </c>
      <c r="L418" s="16">
        <v>383.53449999999998</v>
      </c>
    </row>
    <row r="419" spans="1:15" ht="15.95" customHeight="1" x14ac:dyDescent="0.2">
      <c r="A419" s="34" t="s">
        <v>506</v>
      </c>
      <c r="B419" s="4" t="s">
        <v>443</v>
      </c>
      <c r="C419" s="4" t="s">
        <v>84</v>
      </c>
      <c r="D419" s="16">
        <v>195.57</v>
      </c>
      <c r="E419" s="15">
        <v>5.3021200000000013</v>
      </c>
      <c r="F419" s="20">
        <v>4.8050462499999993</v>
      </c>
      <c r="G419" s="15">
        <v>3.313825</v>
      </c>
      <c r="H419" s="20">
        <v>2.1539862499999995</v>
      </c>
      <c r="I419" s="15">
        <v>1.4083756249999999</v>
      </c>
      <c r="J419" s="46">
        <v>1.0972930463576158</v>
      </c>
      <c r="K419" s="15">
        <v>0.82845625000000001</v>
      </c>
      <c r="L419" s="16">
        <v>331.38249999999999</v>
      </c>
    </row>
    <row r="420" spans="1:15" ht="15.95" customHeight="1" x14ac:dyDescent="0.2">
      <c r="A420" s="4" t="s">
        <v>507</v>
      </c>
      <c r="B420" s="4" t="s">
        <v>443</v>
      </c>
      <c r="C420" s="4" t="s">
        <v>84</v>
      </c>
      <c r="D420" s="16">
        <v>195.57</v>
      </c>
      <c r="E420" s="15">
        <v>19.081373759999995</v>
      </c>
      <c r="F420" s="20">
        <v>17.29249497</v>
      </c>
      <c r="G420" s="15">
        <v>11.925858599999998</v>
      </c>
      <c r="H420" s="20">
        <v>7.751808089999999</v>
      </c>
      <c r="I420" s="15">
        <v>5.068489904999999</v>
      </c>
      <c r="J420" s="46">
        <v>3.9489598013245026</v>
      </c>
      <c r="K420" s="15">
        <v>2.9814646499999995</v>
      </c>
      <c r="L420" s="16">
        <v>1192.5858599999999</v>
      </c>
    </row>
    <row r="421" spans="1:15" ht="15.95" customHeight="1" x14ac:dyDescent="0.2">
      <c r="A421" s="4" t="s">
        <v>508</v>
      </c>
      <c r="B421" s="4" t="s">
        <v>443</v>
      </c>
      <c r="C421" s="4" t="s">
        <v>84</v>
      </c>
      <c r="D421" s="16">
        <v>195.57</v>
      </c>
      <c r="E421" s="15">
        <v>12.140290239999999</v>
      </c>
      <c r="F421" s="20">
        <v>11.002138029999999</v>
      </c>
      <c r="G421" s="15">
        <v>7.5876813999999992</v>
      </c>
      <c r="H421" s="20">
        <v>4.93199291</v>
      </c>
      <c r="I421" s="15">
        <v>3.2247645949999999</v>
      </c>
      <c r="J421" s="46">
        <v>2.5124772847682117</v>
      </c>
      <c r="K421" s="15">
        <v>1.8969203499999998</v>
      </c>
      <c r="L421" s="16">
        <v>758.76814000000002</v>
      </c>
    </row>
    <row r="422" spans="1:15" ht="15.95" customHeight="1" x14ac:dyDescent="0.2">
      <c r="A422" s="4" t="s">
        <v>509</v>
      </c>
      <c r="B422" s="4" t="s">
        <v>443</v>
      </c>
      <c r="C422" s="4" t="s">
        <v>84</v>
      </c>
      <c r="D422" s="16">
        <v>195.57</v>
      </c>
      <c r="E422" s="15">
        <v>13.5360516</v>
      </c>
      <c r="F422" s="20">
        <v>12.267046762499998</v>
      </c>
      <c r="G422" s="15">
        <v>8.4600322499999994</v>
      </c>
      <c r="H422" s="20">
        <v>5.4990209625000004</v>
      </c>
      <c r="I422" s="15">
        <v>3.5955137062499998</v>
      </c>
      <c r="J422" s="46">
        <v>2.8013351821192054</v>
      </c>
      <c r="K422" s="15">
        <v>2.1150080624999998</v>
      </c>
      <c r="L422" s="16">
        <v>846.00322499999993</v>
      </c>
    </row>
    <row r="423" spans="1:15" ht="15.95" customHeight="1" x14ac:dyDescent="0.2">
      <c r="A423" s="4" t="s">
        <v>510</v>
      </c>
      <c r="B423" s="4" t="s">
        <v>443</v>
      </c>
      <c r="C423" s="4" t="s">
        <v>84</v>
      </c>
      <c r="D423" s="16">
        <v>195.57</v>
      </c>
      <c r="E423" s="15">
        <v>10.103233119999999</v>
      </c>
      <c r="F423" s="20">
        <v>9.1560550149999997</v>
      </c>
      <c r="G423" s="15">
        <v>6.3145206999999992</v>
      </c>
      <c r="H423" s="20">
        <v>4.1044384549999995</v>
      </c>
      <c r="I423" s="15">
        <v>2.6836712974999992</v>
      </c>
      <c r="J423" s="46">
        <v>2.0909008940397347</v>
      </c>
      <c r="K423" s="15">
        <v>1.5786301749999998</v>
      </c>
      <c r="L423" s="16">
        <v>631.45206999999994</v>
      </c>
    </row>
    <row r="424" spans="1:15" ht="15.95" customHeight="1" x14ac:dyDescent="0.2">
      <c r="A424" s="4" t="s">
        <v>511</v>
      </c>
      <c r="B424" s="4" t="s">
        <v>443</v>
      </c>
      <c r="C424" s="4" t="s">
        <v>84</v>
      </c>
      <c r="D424" s="16">
        <v>195.57</v>
      </c>
      <c r="E424" s="15">
        <v>7.6228839999999991</v>
      </c>
      <c r="F424" s="20">
        <v>6.9082386249999992</v>
      </c>
      <c r="G424" s="15">
        <v>4.7643025000000003</v>
      </c>
      <c r="H424" s="20">
        <v>3.0967966250000001</v>
      </c>
      <c r="I424" s="15">
        <v>2.0248285624999998</v>
      </c>
      <c r="J424" s="46">
        <v>1.5775836092715232</v>
      </c>
      <c r="K424" s="15">
        <v>1.1910756250000001</v>
      </c>
      <c r="L424" s="16">
        <v>476.43024999999994</v>
      </c>
    </row>
    <row r="425" spans="1:15" ht="15.95" customHeight="1" x14ac:dyDescent="0.2">
      <c r="A425" s="4" t="s">
        <v>512</v>
      </c>
      <c r="B425" s="4" t="s">
        <v>443</v>
      </c>
      <c r="C425" s="4" t="s">
        <v>84</v>
      </c>
      <c r="D425" s="16">
        <v>195.57</v>
      </c>
      <c r="E425" s="15">
        <v>8.6798311999999989</v>
      </c>
      <c r="F425" s="20">
        <v>7.8660970249999984</v>
      </c>
      <c r="G425" s="15">
        <v>5.4248944999999997</v>
      </c>
      <c r="H425" s="20">
        <v>3.5261814249999994</v>
      </c>
      <c r="I425" s="15">
        <v>2.3055801625000001</v>
      </c>
      <c r="J425" s="46">
        <v>1.7963226821192051</v>
      </c>
      <c r="K425" s="15">
        <v>1.3562236249999999</v>
      </c>
      <c r="L425" s="16">
        <v>542.48944999999992</v>
      </c>
    </row>
    <row r="426" spans="1:15" ht="15.95" customHeight="1" x14ac:dyDescent="0.2">
      <c r="A426" s="4" t="s">
        <v>513</v>
      </c>
      <c r="B426" s="4" t="s">
        <v>443</v>
      </c>
      <c r="C426" s="4" t="s">
        <v>84</v>
      </c>
      <c r="D426" s="16">
        <v>195.57</v>
      </c>
      <c r="E426" s="15">
        <v>6.9953215999999987</v>
      </c>
      <c r="F426" s="20">
        <v>6.3395101999999994</v>
      </c>
      <c r="G426" s="15">
        <v>4.3720759999999999</v>
      </c>
      <c r="H426" s="20">
        <v>2.8418494000000001</v>
      </c>
      <c r="I426" s="15">
        <v>1.8581322999999996</v>
      </c>
      <c r="J426" s="46">
        <v>1.447707284768212</v>
      </c>
      <c r="K426" s="15">
        <v>1.093019</v>
      </c>
      <c r="L426" s="16">
        <v>437.20759999999996</v>
      </c>
    </row>
    <row r="427" spans="1:15" ht="15.95" customHeight="1" x14ac:dyDescent="0.2">
      <c r="A427" s="4" t="s">
        <v>514</v>
      </c>
      <c r="B427" s="4" t="s">
        <v>443</v>
      </c>
      <c r="C427" s="4" t="s">
        <v>84</v>
      </c>
      <c r="D427" s="16">
        <v>195.57</v>
      </c>
      <c r="E427" s="15">
        <v>14.180128799999999</v>
      </c>
      <c r="F427" s="20">
        <v>12.850741724999997</v>
      </c>
      <c r="G427" s="15">
        <v>8.8625805</v>
      </c>
      <c r="H427" s="20">
        <v>5.7606773249999987</v>
      </c>
      <c r="I427" s="15">
        <v>3.7665967124999993</v>
      </c>
      <c r="J427" s="46">
        <v>2.9346293046357617</v>
      </c>
      <c r="K427" s="15">
        <v>2.215645125</v>
      </c>
      <c r="L427" s="16">
        <v>886.25804999999991</v>
      </c>
    </row>
    <row r="428" spans="1:15" ht="15.95" customHeight="1" x14ac:dyDescent="0.2">
      <c r="A428" s="4" t="s">
        <v>515</v>
      </c>
      <c r="B428" s="4" t="s">
        <v>443</v>
      </c>
      <c r="C428" s="4" t="s">
        <v>84</v>
      </c>
      <c r="D428" s="16">
        <v>195.57</v>
      </c>
      <c r="E428" s="15">
        <v>10.329572799999999</v>
      </c>
      <c r="F428" s="20">
        <v>9.3611753499999981</v>
      </c>
      <c r="G428" s="15">
        <v>6.4559829999999989</v>
      </c>
      <c r="H428" s="20">
        <v>4.1963889499999993</v>
      </c>
      <c r="I428" s="15">
        <v>2.7437927749999997</v>
      </c>
      <c r="J428" s="46">
        <v>2.1377427152317878</v>
      </c>
      <c r="K428" s="15">
        <v>1.6139957499999997</v>
      </c>
      <c r="L428" s="16">
        <v>609.05499999999995</v>
      </c>
    </row>
    <row r="429" spans="1:15" ht="15.95" customHeight="1" x14ac:dyDescent="0.2">
      <c r="A429" s="4" t="s">
        <v>516</v>
      </c>
      <c r="B429" s="4" t="s">
        <v>443</v>
      </c>
      <c r="C429" s="4" t="s">
        <v>84</v>
      </c>
      <c r="D429" s="16">
        <v>195.57</v>
      </c>
      <c r="E429" s="15">
        <v>7.3002369599999994</v>
      </c>
      <c r="F429" s="20">
        <v>6.6158397449999988</v>
      </c>
      <c r="G429" s="15">
        <v>4.5626480999999997</v>
      </c>
      <c r="H429" s="20">
        <v>2.965721265</v>
      </c>
      <c r="I429" s="15">
        <v>1.9391254425</v>
      </c>
      <c r="J429" s="46">
        <v>1.5108106291390728</v>
      </c>
      <c r="K429" s="15">
        <v>1.1406620249999999</v>
      </c>
      <c r="L429" s="16">
        <v>456.26481000000001</v>
      </c>
    </row>
    <row r="430" spans="1:15" ht="15.95" customHeight="1" x14ac:dyDescent="0.2">
      <c r="A430" s="4" t="s">
        <v>517</v>
      </c>
      <c r="B430" s="4" t="s">
        <v>443</v>
      </c>
      <c r="C430" s="4" t="s">
        <v>84</v>
      </c>
      <c r="D430" s="16">
        <v>195.57</v>
      </c>
      <c r="E430" s="15">
        <v>18.477801280000001</v>
      </c>
      <c r="F430" s="20">
        <v>16.745507409999998</v>
      </c>
      <c r="G430" s="15">
        <v>11.5486258</v>
      </c>
      <c r="H430" s="20">
        <v>7.5066067700000003</v>
      </c>
      <c r="I430" s="15">
        <v>4.9081659650000011</v>
      </c>
      <c r="J430" s="46">
        <v>3.8240482781456957</v>
      </c>
      <c r="K430" s="15">
        <v>2.88715645</v>
      </c>
      <c r="L430" s="16">
        <v>1154.86258</v>
      </c>
    </row>
    <row r="431" spans="1:15" ht="15.95" customHeight="1" x14ac:dyDescent="0.2">
      <c r="A431" s="4" t="s">
        <v>518</v>
      </c>
      <c r="B431" s="4" t="s">
        <v>443</v>
      </c>
      <c r="C431" s="4" t="s">
        <v>84</v>
      </c>
      <c r="D431" s="16">
        <v>195.57</v>
      </c>
      <c r="E431" s="15">
        <v>5.3021200000000013</v>
      </c>
      <c r="F431" s="20">
        <v>4.8050462499999993</v>
      </c>
      <c r="G431" s="15">
        <v>3.313825</v>
      </c>
      <c r="H431" s="20">
        <v>2.1539862499999995</v>
      </c>
      <c r="I431" s="15">
        <v>1.4083756249999999</v>
      </c>
      <c r="J431" s="46">
        <v>1.0972930463576158</v>
      </c>
      <c r="K431" s="15">
        <v>0.82845625000000001</v>
      </c>
      <c r="L431" s="16">
        <v>312.625</v>
      </c>
    </row>
    <row r="432" spans="1:15" s="11" customFormat="1" ht="15.95" customHeight="1" x14ac:dyDescent="0.2">
      <c r="A432" s="4" t="s">
        <v>519</v>
      </c>
      <c r="B432" s="4" t="s">
        <v>443</v>
      </c>
      <c r="C432" s="4" t="s">
        <v>84</v>
      </c>
      <c r="D432" s="16">
        <v>195.57</v>
      </c>
      <c r="E432" s="15">
        <v>9.9349559999999997</v>
      </c>
      <c r="F432" s="20">
        <v>9.0035538749999997</v>
      </c>
      <c r="G432" s="15">
        <v>6.2093474999999998</v>
      </c>
      <c r="H432" s="20">
        <v>4.0360758750000008</v>
      </c>
      <c r="I432" s="15">
        <v>2.6389726874999999</v>
      </c>
      <c r="J432" s="46">
        <v>2.0560753311258275</v>
      </c>
      <c r="K432" s="15">
        <v>1.5523368749999999</v>
      </c>
      <c r="L432" s="16">
        <v>620.93475000000001</v>
      </c>
      <c r="O432"/>
    </row>
    <row r="433" spans="1:12" ht="15.95" customHeight="1" x14ac:dyDescent="0.2">
      <c r="A433" s="4" t="s">
        <v>520</v>
      </c>
      <c r="B433" s="4" t="s">
        <v>443</v>
      </c>
      <c r="C433" s="4" t="s">
        <v>84</v>
      </c>
      <c r="D433" s="16">
        <v>195.57</v>
      </c>
      <c r="E433" s="15">
        <v>9.3073935999999993</v>
      </c>
      <c r="F433" s="20">
        <v>8.4348254499999982</v>
      </c>
      <c r="G433" s="15">
        <v>5.8171210000000002</v>
      </c>
      <c r="H433" s="20">
        <v>3.7811286499999994</v>
      </c>
      <c r="I433" s="15">
        <v>2.4722764249999996</v>
      </c>
      <c r="J433" s="46">
        <v>1.9261990066225163</v>
      </c>
      <c r="K433" s="15">
        <v>1.4542802500000001</v>
      </c>
      <c r="L433" s="16">
        <v>581.71209999999996</v>
      </c>
    </row>
    <row r="434" spans="1:12" ht="15.95" customHeight="1" x14ac:dyDescent="0.2">
      <c r="A434" s="4" t="s">
        <v>521</v>
      </c>
      <c r="B434" s="4" t="s">
        <v>443</v>
      </c>
      <c r="C434" s="4" t="s">
        <v>84</v>
      </c>
      <c r="D434" s="16">
        <v>195.57</v>
      </c>
      <c r="E434" s="15">
        <v>16.59163728</v>
      </c>
      <c r="F434" s="20">
        <v>15.036171284999998</v>
      </c>
      <c r="G434" s="15">
        <v>10.369773299999999</v>
      </c>
      <c r="H434" s="20">
        <v>6.7403526449999998</v>
      </c>
      <c r="I434" s="15">
        <v>4.4071536524999999</v>
      </c>
      <c r="J434" s="46">
        <v>3.4336997682119206</v>
      </c>
      <c r="K434" s="15">
        <v>2.5924433249999996</v>
      </c>
      <c r="L434" s="16">
        <v>1036.9773299999999</v>
      </c>
    </row>
    <row r="435" spans="1:12" ht="15.95" customHeight="1" x14ac:dyDescent="0.2">
      <c r="A435" s="4" t="s">
        <v>522</v>
      </c>
      <c r="B435" s="4" t="s">
        <v>443</v>
      </c>
      <c r="C435" s="4" t="s">
        <v>84</v>
      </c>
      <c r="D435" s="16">
        <v>195.57</v>
      </c>
      <c r="E435" s="15">
        <v>8.382564799999999</v>
      </c>
      <c r="F435" s="20">
        <v>7.5966993499999989</v>
      </c>
      <c r="G435" s="15">
        <v>5.2391030000000001</v>
      </c>
      <c r="H435" s="20">
        <v>3.4054169500000002</v>
      </c>
      <c r="I435" s="15">
        <v>2.2266187749999999</v>
      </c>
      <c r="J435" s="46">
        <v>1.7348023178807945</v>
      </c>
      <c r="K435" s="15">
        <v>1.30977575</v>
      </c>
      <c r="L435" s="16">
        <v>523.91030000000001</v>
      </c>
    </row>
    <row r="436" spans="1:12" ht="15.95" customHeight="1" x14ac:dyDescent="0.2">
      <c r="A436" s="4" t="s">
        <v>523</v>
      </c>
      <c r="B436" s="4" t="s">
        <v>443</v>
      </c>
      <c r="C436" s="4" t="s">
        <v>84</v>
      </c>
      <c r="D436" s="16">
        <v>204.7713512</v>
      </c>
      <c r="E436" s="15">
        <v>20.477135120000003</v>
      </c>
      <c r="F436" s="20">
        <v>18.557403702499997</v>
      </c>
      <c r="G436" s="15">
        <v>12.79820945</v>
      </c>
      <c r="H436" s="20">
        <v>8.3188361425000004</v>
      </c>
      <c r="I436" s="15">
        <v>5.4392390162499993</v>
      </c>
      <c r="J436" s="46">
        <v>4.2378176986754976</v>
      </c>
      <c r="K436" s="15">
        <v>3.1995523625</v>
      </c>
      <c r="L436" s="16">
        <v>1279.8209449999999</v>
      </c>
    </row>
    <row r="437" spans="1:12" ht="15.95" customHeight="1" x14ac:dyDescent="0.2">
      <c r="A437" s="4" t="s">
        <v>524</v>
      </c>
      <c r="B437" s="4" t="s">
        <v>443</v>
      </c>
      <c r="C437" s="4" t="s">
        <v>84</v>
      </c>
      <c r="D437" s="16">
        <v>195.57</v>
      </c>
      <c r="E437" s="15">
        <v>16.440744160000001</v>
      </c>
      <c r="F437" s="20">
        <v>14.899424394999999</v>
      </c>
      <c r="G437" s="15">
        <v>10.275465099999998</v>
      </c>
      <c r="H437" s="20">
        <v>6.6790523149999999</v>
      </c>
      <c r="I437" s="15">
        <v>4.3670726675000004</v>
      </c>
      <c r="J437" s="46">
        <v>3.4024718874172186</v>
      </c>
      <c r="K437" s="15">
        <v>2.5688662749999995</v>
      </c>
      <c r="L437" s="16">
        <v>1027.5465099999999</v>
      </c>
    </row>
    <row r="438" spans="1:12" ht="15.95" customHeight="1" x14ac:dyDescent="0.2">
      <c r="A438" s="4" t="s">
        <v>525</v>
      </c>
      <c r="B438" s="4" t="s">
        <v>443</v>
      </c>
      <c r="C438" s="4" t="s">
        <v>84</v>
      </c>
      <c r="D438" s="16">
        <v>195.57</v>
      </c>
      <c r="E438" s="15">
        <v>10.329572799999999</v>
      </c>
      <c r="F438" s="20">
        <v>9.3611753499999981</v>
      </c>
      <c r="G438" s="15">
        <v>6.4559829999999989</v>
      </c>
      <c r="H438" s="20">
        <v>4.1963889499999993</v>
      </c>
      <c r="I438" s="15">
        <v>2.7437927749999997</v>
      </c>
      <c r="J438" s="46">
        <v>2.1377427152317878</v>
      </c>
      <c r="K438" s="15">
        <v>1.6139957499999997</v>
      </c>
      <c r="L438" s="16">
        <v>645.59829999999988</v>
      </c>
    </row>
    <row r="439" spans="1:12" ht="15.95" customHeight="1" x14ac:dyDescent="0.2">
      <c r="A439" s="4" t="s">
        <v>526</v>
      </c>
      <c r="B439" s="4" t="s">
        <v>443</v>
      </c>
      <c r="C439" s="4" t="s">
        <v>84</v>
      </c>
      <c r="D439" s="16">
        <v>195.57</v>
      </c>
      <c r="E439" s="15">
        <v>10.529488799999998</v>
      </c>
      <c r="F439" s="20">
        <v>9.542349224999997</v>
      </c>
      <c r="G439" s="15">
        <v>6.5809304999999991</v>
      </c>
      <c r="H439" s="20">
        <v>4.2776048250000001</v>
      </c>
      <c r="I439" s="15">
        <v>2.7968954624999998</v>
      </c>
      <c r="J439" s="46">
        <v>2.1791160596026486</v>
      </c>
      <c r="K439" s="15">
        <v>1.6452326249999998</v>
      </c>
      <c r="L439" s="16">
        <v>658.09304999999983</v>
      </c>
    </row>
    <row r="440" spans="1:12" ht="15.95" customHeight="1" x14ac:dyDescent="0.2">
      <c r="A440" s="4" t="s">
        <v>527</v>
      </c>
      <c r="B440" s="4" t="s">
        <v>443</v>
      </c>
      <c r="C440" s="4" t="s">
        <v>84</v>
      </c>
      <c r="D440" s="16">
        <v>195.57</v>
      </c>
      <c r="E440" s="15">
        <v>10.571558079999999</v>
      </c>
      <c r="F440" s="20">
        <v>9.5804745099999984</v>
      </c>
      <c r="G440" s="15">
        <v>6.6072237999999999</v>
      </c>
      <c r="H440" s="20">
        <v>4.2946954699999997</v>
      </c>
      <c r="I440" s="15">
        <v>2.808070115</v>
      </c>
      <c r="J440" s="46">
        <v>2.1878224503311254</v>
      </c>
      <c r="K440" s="15">
        <v>1.65180595</v>
      </c>
      <c r="L440" s="16">
        <v>660.72237999999993</v>
      </c>
    </row>
    <row r="441" spans="1:12" ht="15.95" customHeight="1" x14ac:dyDescent="0.2">
      <c r="A441" s="4" t="s">
        <v>528</v>
      </c>
      <c r="B441" s="4" t="s">
        <v>443</v>
      </c>
      <c r="C441" s="4" t="s">
        <v>84</v>
      </c>
      <c r="D441" s="16">
        <v>195.57</v>
      </c>
      <c r="E441" s="15">
        <v>6.665025599999999</v>
      </c>
      <c r="F441" s="20">
        <v>6.0401794499999992</v>
      </c>
      <c r="G441" s="15">
        <v>4.165640999999999</v>
      </c>
      <c r="H441" s="20">
        <v>2.7076666499999997</v>
      </c>
      <c r="I441" s="15">
        <v>1.7703974249999999</v>
      </c>
      <c r="J441" s="46">
        <v>1.3793513245033111</v>
      </c>
      <c r="K441" s="15">
        <v>1.0414102499999998</v>
      </c>
      <c r="L441" s="16">
        <v>416.56409999999994</v>
      </c>
    </row>
    <row r="442" spans="1:12" ht="15.95" customHeight="1" x14ac:dyDescent="0.2">
      <c r="A442" s="4" t="s">
        <v>529</v>
      </c>
      <c r="B442" s="4" t="s">
        <v>443</v>
      </c>
      <c r="C442" s="4" t="s">
        <v>84</v>
      </c>
      <c r="D442" s="16">
        <v>195.57</v>
      </c>
      <c r="E442" s="15">
        <v>7.7880320000000003</v>
      </c>
      <c r="F442" s="20">
        <v>7.0579039999999988</v>
      </c>
      <c r="G442" s="15">
        <v>4.8675200000000007</v>
      </c>
      <c r="H442" s="20">
        <v>3.163888</v>
      </c>
      <c r="I442" s="15">
        <v>2.0686959999999996</v>
      </c>
      <c r="J442" s="46">
        <v>1.6117615894039736</v>
      </c>
      <c r="K442" s="15">
        <v>1.2168800000000002</v>
      </c>
      <c r="L442" s="16">
        <v>486.75199999999995</v>
      </c>
    </row>
    <row r="443" spans="1:12" ht="15.95" customHeight="1" x14ac:dyDescent="0.2">
      <c r="A443" s="4" t="s">
        <v>530</v>
      </c>
      <c r="B443" s="4" t="s">
        <v>443</v>
      </c>
      <c r="C443" s="4" t="s">
        <v>84</v>
      </c>
      <c r="D443" s="16">
        <v>195.57</v>
      </c>
      <c r="E443" s="15">
        <v>11.54958192</v>
      </c>
      <c r="F443" s="20">
        <v>10.466808615</v>
      </c>
      <c r="G443" s="15">
        <v>7.2184886999999991</v>
      </c>
      <c r="H443" s="20">
        <v>4.6920176549999999</v>
      </c>
      <c r="I443" s="15">
        <v>3.0678576975</v>
      </c>
      <c r="J443" s="46">
        <v>2.3902280463576155</v>
      </c>
      <c r="K443" s="15">
        <v>1.8046221749999998</v>
      </c>
      <c r="L443" s="16">
        <v>721.84886999999992</v>
      </c>
    </row>
    <row r="444" spans="1:12" ht="15.95" customHeight="1" x14ac:dyDescent="0.2">
      <c r="A444" s="4" t="s">
        <v>531</v>
      </c>
      <c r="B444" s="4" t="s">
        <v>443</v>
      </c>
      <c r="C444" s="4" t="s">
        <v>84</v>
      </c>
      <c r="D444" s="16">
        <v>195.57</v>
      </c>
      <c r="E444" s="15">
        <v>7.5237951999999995</v>
      </c>
      <c r="F444" s="20">
        <v>6.818439399999999</v>
      </c>
      <c r="G444" s="15">
        <v>4.7023719999999996</v>
      </c>
      <c r="H444" s="20">
        <v>3.0565418000000002</v>
      </c>
      <c r="I444" s="15">
        <v>1.9985080999999996</v>
      </c>
      <c r="J444" s="46">
        <v>1.5570768211920529</v>
      </c>
      <c r="K444" s="15">
        <v>1.1755929999999999</v>
      </c>
      <c r="L444" s="16">
        <v>470.23719999999992</v>
      </c>
    </row>
    <row r="445" spans="1:12" ht="15.95" customHeight="1" x14ac:dyDescent="0.2">
      <c r="A445" s="4" t="s">
        <v>532</v>
      </c>
      <c r="B445" s="4" t="s">
        <v>443</v>
      </c>
      <c r="C445" s="4" t="s">
        <v>84</v>
      </c>
      <c r="D445" s="16">
        <v>195.57</v>
      </c>
      <c r="E445" s="15">
        <v>10.991903199999999</v>
      </c>
      <c r="F445" s="20">
        <v>9.9614122749999972</v>
      </c>
      <c r="G445" s="15">
        <v>6.8699394999999992</v>
      </c>
      <c r="H445" s="20">
        <v>4.4654606750000001</v>
      </c>
      <c r="I445" s="15">
        <v>2.9197242874999998</v>
      </c>
      <c r="J445" s="46">
        <v>2.2748144039735094</v>
      </c>
      <c r="K445" s="15">
        <v>1.7174848749999998</v>
      </c>
      <c r="L445" s="16">
        <v>686.99394999999993</v>
      </c>
    </row>
    <row r="446" spans="1:12" ht="15.95" customHeight="1" x14ac:dyDescent="0.2">
      <c r="A446" s="4" t="s">
        <v>533</v>
      </c>
      <c r="B446" s="4" t="s">
        <v>443</v>
      </c>
      <c r="C446" s="4" t="s">
        <v>84</v>
      </c>
      <c r="D446" s="16">
        <v>195.57</v>
      </c>
      <c r="E446" s="15">
        <v>11.652495199999997</v>
      </c>
      <c r="F446" s="20">
        <v>10.560073774999998</v>
      </c>
      <c r="G446" s="15">
        <v>7.282809499999999</v>
      </c>
      <c r="H446" s="20">
        <v>4.7338261750000008</v>
      </c>
      <c r="I446" s="15">
        <v>3.0951940374999998</v>
      </c>
      <c r="J446" s="46">
        <v>2.4115263245033107</v>
      </c>
      <c r="K446" s="15">
        <v>1.8207023749999998</v>
      </c>
      <c r="L446" s="16">
        <v>728.28094999999996</v>
      </c>
    </row>
    <row r="447" spans="1:12" ht="15.95" customHeight="1" x14ac:dyDescent="0.2">
      <c r="A447" s="4" t="s">
        <v>534</v>
      </c>
      <c r="B447" s="4" t="s">
        <v>443</v>
      </c>
      <c r="C447" s="4" t="s">
        <v>84</v>
      </c>
      <c r="D447" s="16">
        <v>195.57</v>
      </c>
      <c r="E447" s="15">
        <v>10.17867968</v>
      </c>
      <c r="F447" s="20">
        <v>9.2244284599999986</v>
      </c>
      <c r="G447" s="15">
        <v>6.3616747999999994</v>
      </c>
      <c r="H447" s="20">
        <v>4.1350886200000003</v>
      </c>
      <c r="I447" s="15">
        <v>2.7037117899999998</v>
      </c>
      <c r="J447" s="46">
        <v>2.1065148344370859</v>
      </c>
      <c r="K447" s="15">
        <v>1.5904186999999999</v>
      </c>
      <c r="L447" s="16">
        <v>636.16747999999995</v>
      </c>
    </row>
    <row r="448" spans="1:12" ht="15.95" customHeight="1" x14ac:dyDescent="0.2">
      <c r="A448" s="4" t="s">
        <v>535</v>
      </c>
      <c r="B448" s="4" t="s">
        <v>443</v>
      </c>
      <c r="C448" s="4" t="s">
        <v>84</v>
      </c>
      <c r="D448" s="16">
        <v>195.57</v>
      </c>
      <c r="E448" s="15">
        <v>15.082706079999998</v>
      </c>
      <c r="F448" s="20">
        <v>13.668702384999998</v>
      </c>
      <c r="G448" s="15">
        <v>9.4266912999999981</v>
      </c>
      <c r="H448" s="20">
        <v>6.1273493449999989</v>
      </c>
      <c r="I448" s="15">
        <v>4.0063438025</v>
      </c>
      <c r="J448" s="46">
        <v>3.1214209602649006</v>
      </c>
      <c r="K448" s="15">
        <v>2.3566728249999995</v>
      </c>
      <c r="L448" s="16">
        <v>942.66913</v>
      </c>
    </row>
    <row r="449" spans="1:12" ht="15.95" customHeight="1" x14ac:dyDescent="0.2">
      <c r="A449" s="4" t="s">
        <v>536</v>
      </c>
      <c r="B449" s="4" t="s">
        <v>443</v>
      </c>
      <c r="C449" s="4" t="s">
        <v>84</v>
      </c>
      <c r="D449" s="16">
        <v>195.57</v>
      </c>
      <c r="E449" s="15">
        <v>5.3021200000000013</v>
      </c>
      <c r="F449" s="20">
        <v>4.8050462499999993</v>
      </c>
      <c r="G449" s="15">
        <v>3.313825</v>
      </c>
      <c r="H449" s="20">
        <v>2.1539862499999995</v>
      </c>
      <c r="I449" s="15">
        <v>1.4083756249999999</v>
      </c>
      <c r="J449" s="46">
        <v>1.0972930463576158</v>
      </c>
      <c r="K449" s="15">
        <v>0.82845625000000001</v>
      </c>
      <c r="L449" s="16">
        <v>312.625</v>
      </c>
    </row>
    <row r="450" spans="1:12" ht="15.95" customHeight="1" x14ac:dyDescent="0.2">
      <c r="A450" s="4" t="s">
        <v>537</v>
      </c>
      <c r="B450" s="4" t="s">
        <v>443</v>
      </c>
      <c r="C450" s="4" t="s">
        <v>84</v>
      </c>
      <c r="D450" s="16">
        <v>195.57</v>
      </c>
      <c r="E450" s="15">
        <v>5.3021200000000013</v>
      </c>
      <c r="F450" s="20">
        <v>4.8050462499999993</v>
      </c>
      <c r="G450" s="15">
        <v>3.313825</v>
      </c>
      <c r="H450" s="20">
        <v>2.1539862499999995</v>
      </c>
      <c r="I450" s="15">
        <v>1.4083756249999999</v>
      </c>
      <c r="J450" s="46">
        <v>1.0972930463576158</v>
      </c>
      <c r="K450" s="15">
        <v>0.82845625000000001</v>
      </c>
      <c r="L450" s="16">
        <v>331.38249999999999</v>
      </c>
    </row>
    <row r="451" spans="1:12" ht="15.95" customHeight="1" x14ac:dyDescent="0.2">
      <c r="A451" s="4" t="s">
        <v>538</v>
      </c>
      <c r="B451" s="4" t="s">
        <v>443</v>
      </c>
      <c r="C451" s="4" t="s">
        <v>84</v>
      </c>
      <c r="D451" s="16">
        <v>195.57</v>
      </c>
      <c r="E451" s="15">
        <v>6.7310847999999996</v>
      </c>
      <c r="F451" s="20">
        <v>6.1000455999999987</v>
      </c>
      <c r="G451" s="15">
        <v>4.2069280000000004</v>
      </c>
      <c r="H451" s="20">
        <v>2.7345031999999998</v>
      </c>
      <c r="I451" s="15">
        <v>1.7879444</v>
      </c>
      <c r="J451" s="46">
        <v>1.3930225165562915</v>
      </c>
      <c r="K451" s="15">
        <v>1.0517320000000001</v>
      </c>
      <c r="L451" s="16">
        <v>420.69279999999998</v>
      </c>
    </row>
    <row r="452" spans="1:12" ht="15.95" customHeight="1" x14ac:dyDescent="0.2">
      <c r="A452" s="4" t="s">
        <v>539</v>
      </c>
      <c r="B452" s="4" t="s">
        <v>443</v>
      </c>
      <c r="C452" s="4" t="s">
        <v>84</v>
      </c>
      <c r="D452" s="16">
        <v>195.57</v>
      </c>
      <c r="E452" s="15">
        <v>5.3021200000000013</v>
      </c>
      <c r="F452" s="20">
        <v>4.8050462499999993</v>
      </c>
      <c r="G452" s="15">
        <v>3.313825</v>
      </c>
      <c r="H452" s="20">
        <v>2.1539862499999995</v>
      </c>
      <c r="I452" s="15">
        <v>1.4083756249999999</v>
      </c>
      <c r="J452" s="46">
        <v>1.0972930463576158</v>
      </c>
      <c r="K452" s="15">
        <v>0.82845625000000001</v>
      </c>
      <c r="L452" s="16">
        <v>331.38249999999999</v>
      </c>
    </row>
    <row r="453" spans="1:12" ht="15.95" customHeight="1" x14ac:dyDescent="0.2">
      <c r="A453" s="4" t="s">
        <v>540</v>
      </c>
      <c r="B453" s="4" t="s">
        <v>443</v>
      </c>
      <c r="C453" s="4" t="s">
        <v>84</v>
      </c>
      <c r="D453" s="16">
        <v>195.57</v>
      </c>
      <c r="E453" s="15">
        <v>14.96953624</v>
      </c>
      <c r="F453" s="20">
        <v>13.566142217499998</v>
      </c>
      <c r="G453" s="15">
        <v>9.3559601499999996</v>
      </c>
      <c r="H453" s="20">
        <v>6.0813740975000004</v>
      </c>
      <c r="I453" s="15">
        <v>3.9762830637499995</v>
      </c>
      <c r="J453" s="46">
        <v>3.0980000496688742</v>
      </c>
      <c r="K453" s="15">
        <v>2.3389900374999999</v>
      </c>
      <c r="L453" s="16">
        <v>935.59601499999997</v>
      </c>
    </row>
    <row r="454" spans="1:12" ht="15.95" customHeight="1" x14ac:dyDescent="0.2">
      <c r="A454" s="4" t="s">
        <v>541</v>
      </c>
      <c r="B454" s="4" t="s">
        <v>443</v>
      </c>
      <c r="C454" s="4" t="s">
        <v>84</v>
      </c>
      <c r="D454" s="16">
        <v>195.57</v>
      </c>
      <c r="E454" s="15">
        <v>15.497662160000001</v>
      </c>
      <c r="F454" s="20">
        <v>14.044756332499997</v>
      </c>
      <c r="G454" s="15">
        <v>9.6860388499999992</v>
      </c>
      <c r="H454" s="20">
        <v>6.2959252525</v>
      </c>
      <c r="I454" s="15">
        <v>4.1165665112500003</v>
      </c>
      <c r="J454" s="46">
        <v>3.2072976324503308</v>
      </c>
      <c r="K454" s="15">
        <v>2.4215097124999998</v>
      </c>
      <c r="L454" s="16">
        <v>968.60388499999999</v>
      </c>
    </row>
    <row r="455" spans="1:12" ht="15.95" customHeight="1" x14ac:dyDescent="0.2">
      <c r="A455" s="4" t="s">
        <v>735</v>
      </c>
      <c r="B455" s="4" t="s">
        <v>443</v>
      </c>
      <c r="C455" s="4"/>
      <c r="D455" s="16">
        <v>195.57</v>
      </c>
      <c r="E455" s="15">
        <v>9.8328250000000015</v>
      </c>
      <c r="F455" s="20">
        <v>6.2473749999999999</v>
      </c>
      <c r="G455" s="15">
        <v>4.0743749999999999</v>
      </c>
      <c r="H455" s="20">
        <v>2.5641399999999996</v>
      </c>
      <c r="I455" s="15">
        <v>1.62975</v>
      </c>
      <c r="J455" s="46">
        <v>1.2820699999999998</v>
      </c>
      <c r="K455" s="15">
        <v>0.98871500000000001</v>
      </c>
      <c r="L455" s="16">
        <v>336.815</v>
      </c>
    </row>
    <row r="456" spans="1:12" ht="15.95" customHeight="1" x14ac:dyDescent="0.2">
      <c r="A456" s="4" t="s">
        <v>542</v>
      </c>
      <c r="B456" s="4" t="s">
        <v>443</v>
      </c>
      <c r="C456" s="4" t="s">
        <v>84</v>
      </c>
      <c r="D456" s="16">
        <v>195.57</v>
      </c>
      <c r="E456" s="15">
        <v>10.100104</v>
      </c>
      <c r="F456" s="20">
        <v>9.1532192499999976</v>
      </c>
      <c r="G456" s="15">
        <v>6.3125649999999993</v>
      </c>
      <c r="H456" s="20">
        <v>4.1031672500000003</v>
      </c>
      <c r="I456" s="15">
        <v>2.6828401249999994</v>
      </c>
      <c r="J456" s="46">
        <v>2.090253311258278</v>
      </c>
      <c r="K456" s="15">
        <v>1.5781412499999998</v>
      </c>
      <c r="L456" s="16">
        <v>631.25649999999996</v>
      </c>
    </row>
    <row r="457" spans="1:12" ht="15.95" customHeight="1" x14ac:dyDescent="0.2">
      <c r="A457" s="4" t="s">
        <v>543</v>
      </c>
      <c r="B457" s="4" t="s">
        <v>443</v>
      </c>
      <c r="C457" s="4" t="s">
        <v>84</v>
      </c>
      <c r="D457" s="16">
        <v>195.57</v>
      </c>
      <c r="E457" s="15">
        <v>11.989397119999998</v>
      </c>
      <c r="F457" s="20">
        <v>10.865391139999998</v>
      </c>
      <c r="G457" s="15">
        <v>7.4933731999999997</v>
      </c>
      <c r="H457" s="20">
        <v>4.8706925799999992</v>
      </c>
      <c r="I457" s="15">
        <v>3.1846836099999996</v>
      </c>
      <c r="J457" s="46">
        <v>2.4812494039735093</v>
      </c>
      <c r="K457" s="15">
        <v>1.8733432999999999</v>
      </c>
      <c r="L457" s="16">
        <v>749.33731999999986</v>
      </c>
    </row>
    <row r="458" spans="1:12" ht="15.95" customHeight="1" x14ac:dyDescent="0.2">
      <c r="A458" s="4" t="s">
        <v>544</v>
      </c>
      <c r="B458" s="4" t="s">
        <v>443</v>
      </c>
      <c r="C458" s="4" t="s">
        <v>84</v>
      </c>
      <c r="D458" s="16">
        <v>195.57</v>
      </c>
      <c r="E458" s="15">
        <v>5.3021200000000013</v>
      </c>
      <c r="F458" s="20">
        <v>4.8050462499999993</v>
      </c>
      <c r="G458" s="15">
        <v>3.313825</v>
      </c>
      <c r="H458" s="20">
        <v>2.1539862499999995</v>
      </c>
      <c r="I458" s="15">
        <v>1.4083756249999999</v>
      </c>
      <c r="J458" s="46">
        <v>1.0972930463576158</v>
      </c>
      <c r="K458" s="15">
        <v>0.82845625000000001</v>
      </c>
      <c r="L458" s="16">
        <v>331.38249999999999</v>
      </c>
    </row>
    <row r="459" spans="1:12" ht="15.95" customHeight="1" x14ac:dyDescent="0.2">
      <c r="A459" s="4" t="s">
        <v>545</v>
      </c>
      <c r="B459" s="4" t="s">
        <v>443</v>
      </c>
      <c r="C459" s="4" t="s">
        <v>84</v>
      </c>
      <c r="D459" s="16">
        <v>195.57</v>
      </c>
      <c r="E459" s="15">
        <v>15.761725119999998</v>
      </c>
      <c r="F459" s="20">
        <v>14.284063389999998</v>
      </c>
      <c r="G459" s="15">
        <v>9.8510781999999981</v>
      </c>
      <c r="H459" s="20">
        <v>6.4032008300000003</v>
      </c>
      <c r="I459" s="15">
        <v>4.1867082349999984</v>
      </c>
      <c r="J459" s="46">
        <v>3.2619464238410592</v>
      </c>
      <c r="K459" s="15">
        <v>2.4627695499999995</v>
      </c>
      <c r="L459" s="16">
        <v>985.10781999999983</v>
      </c>
    </row>
    <row r="460" spans="1:12" ht="15.95" customHeight="1" x14ac:dyDescent="0.2">
      <c r="A460" s="4" t="s">
        <v>546</v>
      </c>
      <c r="B460" s="4" t="s">
        <v>443</v>
      </c>
      <c r="C460" s="4" t="s">
        <v>84</v>
      </c>
      <c r="D460" s="16">
        <v>195.57</v>
      </c>
      <c r="E460" s="15">
        <v>5.3021200000000013</v>
      </c>
      <c r="F460" s="20">
        <v>4.8050462499999993</v>
      </c>
      <c r="G460" s="15">
        <v>3.313825</v>
      </c>
      <c r="H460" s="20">
        <v>2.1539862499999995</v>
      </c>
      <c r="I460" s="15">
        <v>1.4083756249999999</v>
      </c>
      <c r="J460" s="46">
        <v>1.0972930463576158</v>
      </c>
      <c r="K460" s="15">
        <v>0.82845625000000001</v>
      </c>
      <c r="L460" s="16">
        <v>312.625</v>
      </c>
    </row>
    <row r="461" spans="1:12" ht="15.95" customHeight="1" x14ac:dyDescent="0.2">
      <c r="A461" s="4" t="s">
        <v>547</v>
      </c>
      <c r="B461" s="4" t="s">
        <v>443</v>
      </c>
      <c r="C461" s="4" t="s">
        <v>84</v>
      </c>
      <c r="D461" s="16">
        <v>195.57</v>
      </c>
      <c r="E461" s="15">
        <v>6.5329072000000004</v>
      </c>
      <c r="F461" s="20">
        <v>5.9204471499999993</v>
      </c>
      <c r="G461" s="15">
        <v>4.0830669999999998</v>
      </c>
      <c r="H461" s="20">
        <v>2.6539935500000005</v>
      </c>
      <c r="I461" s="15">
        <v>1.735303475</v>
      </c>
      <c r="J461" s="46">
        <v>1.352008940397351</v>
      </c>
      <c r="K461" s="15">
        <v>1.0207667499999999</v>
      </c>
      <c r="L461" s="16">
        <v>408.30669999999998</v>
      </c>
    </row>
    <row r="462" spans="1:12" ht="15.95" customHeight="1" x14ac:dyDescent="0.2">
      <c r="A462" s="4" t="s">
        <v>548</v>
      </c>
      <c r="B462" s="4" t="s">
        <v>443</v>
      </c>
      <c r="C462" s="4" t="s">
        <v>84</v>
      </c>
      <c r="D462" s="16">
        <v>195.57</v>
      </c>
      <c r="E462" s="15">
        <v>8.7128607999999979</v>
      </c>
      <c r="F462" s="20">
        <v>7.8960300999999999</v>
      </c>
      <c r="G462" s="15">
        <v>5.4455379999999991</v>
      </c>
      <c r="H462" s="20">
        <v>3.5395997000000006</v>
      </c>
      <c r="I462" s="15">
        <v>2.3143536500000002</v>
      </c>
      <c r="J462" s="46">
        <v>1.8031582781456952</v>
      </c>
      <c r="K462" s="15">
        <v>1.3613844999999998</v>
      </c>
      <c r="L462" s="16">
        <v>544.55380000000002</v>
      </c>
    </row>
    <row r="463" spans="1:12" ht="15.95" customHeight="1" x14ac:dyDescent="0.2">
      <c r="A463" s="4" t="s">
        <v>549</v>
      </c>
      <c r="B463" s="4" t="s">
        <v>443</v>
      </c>
      <c r="C463" s="4" t="s">
        <v>84</v>
      </c>
      <c r="D463" s="16">
        <v>195.57</v>
      </c>
      <c r="E463" s="15">
        <v>12.819309279999999</v>
      </c>
      <c r="F463" s="20">
        <v>11.617499034999998</v>
      </c>
      <c r="G463" s="15">
        <v>8.0120682999999993</v>
      </c>
      <c r="H463" s="20">
        <v>5.2078443949999986</v>
      </c>
      <c r="I463" s="15">
        <v>3.4051290274999992</v>
      </c>
      <c r="J463" s="46">
        <v>2.6530027483443708</v>
      </c>
      <c r="K463" s="15">
        <v>2.0030170749999998</v>
      </c>
      <c r="L463" s="16">
        <v>801.20682999999997</v>
      </c>
    </row>
    <row r="464" spans="1:12" ht="15.95" customHeight="1" x14ac:dyDescent="0.2">
      <c r="A464" s="4" t="s">
        <v>550</v>
      </c>
      <c r="B464" s="4" t="s">
        <v>443</v>
      </c>
      <c r="C464" s="4" t="s">
        <v>84</v>
      </c>
      <c r="D464" s="16">
        <v>195.57</v>
      </c>
      <c r="E464" s="15">
        <v>9.2743639999999985</v>
      </c>
      <c r="F464" s="20">
        <v>8.4048923750000011</v>
      </c>
      <c r="G464" s="15">
        <v>5.7964774999999999</v>
      </c>
      <c r="H464" s="20">
        <v>3.7677103750000005</v>
      </c>
      <c r="I464" s="15">
        <v>2.4635029374999999</v>
      </c>
      <c r="J464" s="46">
        <v>1.9193634105960264</v>
      </c>
      <c r="K464" s="15">
        <v>1.449119375</v>
      </c>
      <c r="L464" s="16">
        <v>579.64774999999997</v>
      </c>
    </row>
    <row r="465" spans="1:12" ht="15.95" customHeight="1" x14ac:dyDescent="0.2">
      <c r="A465" s="4" t="s">
        <v>551</v>
      </c>
      <c r="B465" s="4" t="s">
        <v>443</v>
      </c>
      <c r="C465" s="4" t="s">
        <v>84</v>
      </c>
      <c r="D465" s="16">
        <v>195.57</v>
      </c>
      <c r="E465" s="15">
        <v>15.95034152</v>
      </c>
      <c r="F465" s="20">
        <v>14.454997002499997</v>
      </c>
      <c r="G465" s="15">
        <v>9.9689634499999986</v>
      </c>
      <c r="H465" s="20">
        <v>6.4798262424999988</v>
      </c>
      <c r="I465" s="15">
        <v>4.2368094662499995</v>
      </c>
      <c r="J465" s="46">
        <v>3.3009812748344367</v>
      </c>
      <c r="K465" s="15">
        <v>2.4922408624999997</v>
      </c>
      <c r="L465" s="16">
        <v>996.896345</v>
      </c>
    </row>
    <row r="466" spans="1:12" ht="15.95" customHeight="1" x14ac:dyDescent="0.2">
      <c r="A466" s="4" t="s">
        <v>552</v>
      </c>
      <c r="B466" s="4" t="s">
        <v>443</v>
      </c>
      <c r="C466" s="4" t="s">
        <v>84</v>
      </c>
      <c r="D466" s="16">
        <v>195.57</v>
      </c>
      <c r="E466" s="15">
        <v>19.005927199999999</v>
      </c>
      <c r="F466" s="20">
        <v>17.224121524999997</v>
      </c>
      <c r="G466" s="15">
        <v>11.8787045</v>
      </c>
      <c r="H466" s="20">
        <v>7.7211579249999991</v>
      </c>
      <c r="I466" s="15">
        <v>5.0484494124999992</v>
      </c>
      <c r="J466" s="46">
        <v>3.9333458609271519</v>
      </c>
      <c r="K466" s="15">
        <v>2.9696761249999999</v>
      </c>
      <c r="L466" s="16">
        <v>1187.8704499999999</v>
      </c>
    </row>
    <row r="467" spans="1:12" ht="15.95" customHeight="1" x14ac:dyDescent="0.2">
      <c r="A467" s="4" t="s">
        <v>553</v>
      </c>
      <c r="B467" s="4" t="s">
        <v>443</v>
      </c>
      <c r="C467" s="4" t="s">
        <v>84</v>
      </c>
      <c r="D467" s="16">
        <v>195.57</v>
      </c>
      <c r="E467" s="15">
        <v>12.932479119999998</v>
      </c>
      <c r="F467" s="20">
        <v>11.720059202499998</v>
      </c>
      <c r="G467" s="15">
        <v>8.0827994499999996</v>
      </c>
      <c r="H467" s="20">
        <v>5.253819642499999</v>
      </c>
      <c r="I467" s="15">
        <v>3.4351897662499993</v>
      </c>
      <c r="J467" s="46">
        <v>2.6764236589403971</v>
      </c>
      <c r="K467" s="15">
        <v>2.0206998624999999</v>
      </c>
      <c r="L467" s="16">
        <v>808.27994499999988</v>
      </c>
    </row>
    <row r="468" spans="1:12" ht="15.95" customHeight="1" x14ac:dyDescent="0.2">
      <c r="A468" s="4" t="s">
        <v>554</v>
      </c>
      <c r="B468" s="4" t="s">
        <v>443</v>
      </c>
      <c r="C468" s="4" t="s">
        <v>84</v>
      </c>
      <c r="D468" s="16">
        <v>195.57</v>
      </c>
      <c r="E468" s="15">
        <v>8.2108108800000004</v>
      </c>
      <c r="F468" s="20">
        <v>7.441047359999998</v>
      </c>
      <c r="G468" s="15">
        <v>5.1317567999999998</v>
      </c>
      <c r="H468" s="20">
        <v>3.33564192</v>
      </c>
      <c r="I468" s="15">
        <v>2.1809966399999996</v>
      </c>
      <c r="J468" s="46">
        <v>1.6992572185430463</v>
      </c>
      <c r="K468" s="15">
        <v>1.2829391999999999</v>
      </c>
      <c r="L468" s="16">
        <v>513.17567999999994</v>
      </c>
    </row>
    <row r="469" spans="1:12" ht="15.95" customHeight="1" x14ac:dyDescent="0.2">
      <c r="A469" s="4" t="s">
        <v>555</v>
      </c>
      <c r="B469" s="4" t="s">
        <v>443</v>
      </c>
      <c r="C469" s="4" t="s">
        <v>84</v>
      </c>
      <c r="D469" s="16">
        <v>195.57</v>
      </c>
      <c r="E469" s="15">
        <v>10.027786560000001</v>
      </c>
      <c r="F469" s="20">
        <v>9.0876815700000009</v>
      </c>
      <c r="G469" s="15">
        <v>6.2673666000000008</v>
      </c>
      <c r="H469" s="20">
        <v>4.0737882900000004</v>
      </c>
      <c r="I469" s="15">
        <v>2.6636308050000004</v>
      </c>
      <c r="J469" s="46">
        <v>2.0752869536423844</v>
      </c>
      <c r="K469" s="15">
        <v>1.5668416500000002</v>
      </c>
      <c r="L469" s="16">
        <v>591.26099999999997</v>
      </c>
    </row>
    <row r="470" spans="1:12" ht="15.95" customHeight="1" x14ac:dyDescent="0.2">
      <c r="A470" s="4" t="s">
        <v>556</v>
      </c>
      <c r="B470" s="4" t="s">
        <v>443</v>
      </c>
      <c r="C470" s="4" t="s">
        <v>84</v>
      </c>
      <c r="D470" s="16">
        <v>195.57</v>
      </c>
      <c r="E470" s="15">
        <v>7.6559135999999999</v>
      </c>
      <c r="F470" s="20">
        <v>6.9381716999999981</v>
      </c>
      <c r="G470" s="15">
        <v>4.7849459999999997</v>
      </c>
      <c r="H470" s="20">
        <v>3.1102148999999999</v>
      </c>
      <c r="I470" s="15">
        <v>2.0336020499999998</v>
      </c>
      <c r="J470" s="46">
        <v>1.5844192052980131</v>
      </c>
      <c r="K470" s="15">
        <v>1.1962364999999999</v>
      </c>
      <c r="L470" s="16">
        <v>478.49459999999999</v>
      </c>
    </row>
    <row r="471" spans="1:12" ht="15.95" customHeight="1" x14ac:dyDescent="0.2">
      <c r="A471" s="4" t="s">
        <v>557</v>
      </c>
      <c r="B471" s="4" t="s">
        <v>443</v>
      </c>
      <c r="C471" s="4" t="s">
        <v>84</v>
      </c>
      <c r="D471" s="16">
        <v>195.57</v>
      </c>
      <c r="E471" s="15">
        <v>13.039738399999999</v>
      </c>
      <c r="F471" s="20">
        <v>11.817262925</v>
      </c>
      <c r="G471" s="15">
        <v>8.149836500000001</v>
      </c>
      <c r="H471" s="20">
        <v>5.2973937250000001</v>
      </c>
      <c r="I471" s="15">
        <v>3.4636805125000003</v>
      </c>
      <c r="J471" s="46">
        <v>2.6986213576158939</v>
      </c>
      <c r="K471" s="15">
        <v>2.0374591250000003</v>
      </c>
      <c r="L471" s="16">
        <v>814.98365000000001</v>
      </c>
    </row>
    <row r="472" spans="1:12" ht="15.95" customHeight="1" x14ac:dyDescent="0.2">
      <c r="A472" s="4" t="s">
        <v>558</v>
      </c>
      <c r="B472" s="4" t="s">
        <v>443</v>
      </c>
      <c r="C472" s="4" t="s">
        <v>84</v>
      </c>
      <c r="D472" s="16">
        <v>195.57</v>
      </c>
      <c r="E472" s="15">
        <v>12.808531199999997</v>
      </c>
      <c r="F472" s="20">
        <v>11.607731399999999</v>
      </c>
      <c r="G472" s="15">
        <v>8.0053319999999992</v>
      </c>
      <c r="H472" s="20">
        <v>5.2034657999999991</v>
      </c>
      <c r="I472" s="15">
        <v>3.4022660999999994</v>
      </c>
      <c r="J472" s="46">
        <v>2.6507721854304629</v>
      </c>
      <c r="K472" s="15">
        <v>2.0013329999999998</v>
      </c>
      <c r="L472" s="16">
        <v>800.53319999999997</v>
      </c>
    </row>
    <row r="473" spans="1:12" ht="15.95" customHeight="1" x14ac:dyDescent="0.2">
      <c r="A473" s="4" t="s">
        <v>559</v>
      </c>
      <c r="B473" s="4" t="s">
        <v>443</v>
      </c>
      <c r="C473" s="4" t="s">
        <v>84</v>
      </c>
      <c r="D473" s="16">
        <v>195.57</v>
      </c>
      <c r="E473" s="15">
        <v>6.8301735999999993</v>
      </c>
      <c r="F473" s="20">
        <v>6.1898448249999989</v>
      </c>
      <c r="G473" s="15">
        <v>4.2688584999999994</v>
      </c>
      <c r="H473" s="20">
        <v>2.7747580249999997</v>
      </c>
      <c r="I473" s="15">
        <v>1.8142648625</v>
      </c>
      <c r="J473" s="46">
        <v>1.4135293046357615</v>
      </c>
      <c r="K473" s="15">
        <v>1.0672146249999999</v>
      </c>
      <c r="L473" s="16">
        <v>426.88584999999995</v>
      </c>
    </row>
    <row r="474" spans="1:12" ht="15.95" customHeight="1" x14ac:dyDescent="0.2">
      <c r="A474" s="4" t="s">
        <v>560</v>
      </c>
      <c r="B474" s="4" t="s">
        <v>443</v>
      </c>
      <c r="C474" s="4" t="s">
        <v>84</v>
      </c>
      <c r="D474" s="16">
        <v>195.57</v>
      </c>
      <c r="E474" s="15">
        <v>5.3021200000000013</v>
      </c>
      <c r="F474" s="20">
        <v>4.8050462499999993</v>
      </c>
      <c r="G474" s="15">
        <v>3.313825</v>
      </c>
      <c r="H474" s="20">
        <v>2.1539862499999995</v>
      </c>
      <c r="I474" s="15">
        <v>1.4083756249999999</v>
      </c>
      <c r="J474" s="46">
        <v>1.0972930463576158</v>
      </c>
      <c r="K474" s="15">
        <v>0.82845625000000001</v>
      </c>
      <c r="L474" s="16">
        <v>331.38249999999999</v>
      </c>
    </row>
    <row r="475" spans="1:12" ht="15.95" customHeight="1" x14ac:dyDescent="0.2">
      <c r="A475" s="4" t="s">
        <v>561</v>
      </c>
      <c r="B475" s="4" t="s">
        <v>443</v>
      </c>
      <c r="C475" s="4" t="s">
        <v>84</v>
      </c>
      <c r="D475" s="16">
        <v>195.57</v>
      </c>
      <c r="E475" s="15">
        <v>9.9523399999999995</v>
      </c>
      <c r="F475" s="20">
        <v>9.0193081249999985</v>
      </c>
      <c r="G475" s="15">
        <v>6.2202124999999997</v>
      </c>
      <c r="H475" s="20">
        <v>4.0431381249999996</v>
      </c>
      <c r="I475" s="15">
        <v>2.6435903124999998</v>
      </c>
      <c r="J475" s="46">
        <v>2.0596730132450332</v>
      </c>
      <c r="K475" s="15">
        <v>1.5550531249999999</v>
      </c>
      <c r="L475" s="16">
        <v>586.8125</v>
      </c>
    </row>
    <row r="476" spans="1:12" ht="15.95" customHeight="1" x14ac:dyDescent="0.2">
      <c r="A476" s="4" t="s">
        <v>562</v>
      </c>
      <c r="B476" s="4" t="s">
        <v>443</v>
      </c>
      <c r="C476" s="4" t="s">
        <v>84</v>
      </c>
      <c r="D476" s="16">
        <v>195.57</v>
      </c>
      <c r="E476" s="15">
        <v>13.800114559999999</v>
      </c>
      <c r="F476" s="20">
        <v>12.506353819999996</v>
      </c>
      <c r="G476" s="15">
        <v>8.6250715999999983</v>
      </c>
      <c r="H476" s="20">
        <v>5.6062965399999998</v>
      </c>
      <c r="I476" s="15">
        <v>3.6656554299999993</v>
      </c>
      <c r="J476" s="46">
        <v>2.8559839735099333</v>
      </c>
      <c r="K476" s="15">
        <v>2.1562678999999996</v>
      </c>
      <c r="L476" s="16">
        <v>862.50715999999989</v>
      </c>
    </row>
    <row r="477" spans="1:12" ht="15.95" customHeight="1" x14ac:dyDescent="0.2">
      <c r="A477" s="4" t="s">
        <v>563</v>
      </c>
      <c r="B477" s="4" t="s">
        <v>443</v>
      </c>
      <c r="C477" s="4"/>
      <c r="D477" s="16">
        <v>195.57</v>
      </c>
      <c r="E477" s="15">
        <v>7.3256175999999993</v>
      </c>
      <c r="F477" s="20">
        <v>6.6388409499999987</v>
      </c>
      <c r="G477" s="15">
        <v>4.5785109999999989</v>
      </c>
      <c r="H477" s="20">
        <v>2.9760321499999995</v>
      </c>
      <c r="I477" s="15">
        <v>1.9458671750000001</v>
      </c>
      <c r="J477" s="46">
        <v>1.5160632450331124</v>
      </c>
      <c r="K477" s="15">
        <v>1.1446277499999997</v>
      </c>
      <c r="L477" s="16">
        <v>457.85109999999997</v>
      </c>
    </row>
    <row r="478" spans="1:12" ht="15.95" customHeight="1" x14ac:dyDescent="0.2">
      <c r="A478" s="4" t="s">
        <v>564</v>
      </c>
      <c r="B478" s="4" t="s">
        <v>443</v>
      </c>
      <c r="C478" s="4" t="s">
        <v>84</v>
      </c>
      <c r="D478" s="16">
        <v>195.57</v>
      </c>
      <c r="E478" s="15">
        <v>13.039738399999999</v>
      </c>
      <c r="F478" s="20">
        <v>11.817262925</v>
      </c>
      <c r="G478" s="15">
        <v>8.149836500000001</v>
      </c>
      <c r="H478" s="20">
        <v>5.2973937250000001</v>
      </c>
      <c r="I478" s="15">
        <v>3.4636805125000003</v>
      </c>
      <c r="J478" s="46">
        <v>2.6986213576158939</v>
      </c>
      <c r="K478" s="15">
        <v>2.0374591250000003</v>
      </c>
      <c r="L478" s="16">
        <v>814.98365000000001</v>
      </c>
    </row>
    <row r="479" spans="1:12" ht="15.95" customHeight="1" x14ac:dyDescent="0.2">
      <c r="A479" s="4" t="s">
        <v>565</v>
      </c>
      <c r="B479" s="4" t="s">
        <v>443</v>
      </c>
      <c r="C479" s="4" t="s">
        <v>84</v>
      </c>
      <c r="D479" s="16">
        <v>195.57</v>
      </c>
      <c r="E479" s="15">
        <v>6.3347295999999984</v>
      </c>
      <c r="F479" s="20">
        <v>5.740848699999999</v>
      </c>
      <c r="G479" s="15">
        <v>3.9592059999999996</v>
      </c>
      <c r="H479" s="20">
        <v>2.5734838999999998</v>
      </c>
      <c r="I479" s="15">
        <v>1.6826625499999999</v>
      </c>
      <c r="J479" s="46">
        <v>1.3109953642384105</v>
      </c>
      <c r="K479" s="15">
        <v>0.98980149999999989</v>
      </c>
      <c r="L479" s="16">
        <v>395.92059999999998</v>
      </c>
    </row>
    <row r="480" spans="1:12" ht="15.95" customHeight="1" x14ac:dyDescent="0.2">
      <c r="A480" s="4" t="s">
        <v>566</v>
      </c>
      <c r="B480" s="4" t="s">
        <v>443</v>
      </c>
      <c r="C480" s="4" t="s">
        <v>84</v>
      </c>
      <c r="D480" s="16">
        <v>195.57</v>
      </c>
      <c r="E480" s="15">
        <v>14.07895392</v>
      </c>
      <c r="F480" s="20">
        <v>12.75905199</v>
      </c>
      <c r="G480" s="15">
        <v>8.7993462000000005</v>
      </c>
      <c r="H480" s="20">
        <v>5.7195750299999997</v>
      </c>
      <c r="I480" s="15">
        <v>3.7397221350000001</v>
      </c>
      <c r="J480" s="46">
        <v>2.9136907947019872</v>
      </c>
      <c r="K480" s="15">
        <v>2.1998365500000001</v>
      </c>
      <c r="L480" s="16">
        <v>879.93461999999988</v>
      </c>
    </row>
    <row r="481" spans="1:12" ht="15.95" customHeight="1" x14ac:dyDescent="0.2">
      <c r="A481" s="4" t="s">
        <v>567</v>
      </c>
      <c r="B481" s="4" t="s">
        <v>443</v>
      </c>
      <c r="C481" s="4" t="s">
        <v>84</v>
      </c>
      <c r="D481" s="16">
        <v>195.57</v>
      </c>
      <c r="E481" s="15">
        <v>5.8062559999999985</v>
      </c>
      <c r="F481" s="20">
        <v>5.2619194999999994</v>
      </c>
      <c r="G481" s="15">
        <v>3.6289099999999999</v>
      </c>
      <c r="H481" s="20">
        <v>2.3587914999999997</v>
      </c>
      <c r="I481" s="15">
        <v>1.5422867499999997</v>
      </c>
      <c r="J481" s="46">
        <v>1.2016258278145695</v>
      </c>
      <c r="K481" s="15">
        <v>0.90722749999999996</v>
      </c>
      <c r="L481" s="16">
        <v>362.89099999999996</v>
      </c>
    </row>
    <row r="482" spans="1:12" ht="15.95" customHeight="1" x14ac:dyDescent="0.2">
      <c r="A482" s="4" t="s">
        <v>568</v>
      </c>
      <c r="B482" s="4" t="s">
        <v>443</v>
      </c>
      <c r="C482" s="4" t="s">
        <v>84</v>
      </c>
      <c r="D482" s="16">
        <v>195.57</v>
      </c>
      <c r="E482" s="15">
        <v>16.516190720000001</v>
      </c>
      <c r="F482" s="20">
        <v>14.967797839999999</v>
      </c>
      <c r="G482" s="15">
        <v>10.322619199999998</v>
      </c>
      <c r="H482" s="20">
        <v>6.7097024800000007</v>
      </c>
      <c r="I482" s="15">
        <v>4.3871131599999984</v>
      </c>
      <c r="J482" s="46">
        <v>3.4180858278145694</v>
      </c>
      <c r="K482" s="15">
        <v>2.5806547999999996</v>
      </c>
      <c r="L482" s="16">
        <v>1032.2619199999999</v>
      </c>
    </row>
    <row r="483" spans="1:12" ht="15.95" customHeight="1" x14ac:dyDescent="0.2">
      <c r="A483" s="4" t="s">
        <v>569</v>
      </c>
      <c r="B483" s="4" t="s">
        <v>443</v>
      </c>
      <c r="C483" s="4" t="s">
        <v>84</v>
      </c>
      <c r="D483" s="16">
        <v>195.57</v>
      </c>
      <c r="E483" s="15">
        <v>15.30904576</v>
      </c>
      <c r="F483" s="20">
        <v>13.873822719999998</v>
      </c>
      <c r="G483" s="15">
        <v>9.5681536000000005</v>
      </c>
      <c r="H483" s="20">
        <v>6.2192998400000006</v>
      </c>
      <c r="I483" s="15">
        <v>4.0664652800000001</v>
      </c>
      <c r="J483" s="46">
        <v>3.1682627814569533</v>
      </c>
      <c r="K483" s="15">
        <v>2.3920384000000001</v>
      </c>
      <c r="L483" s="16">
        <v>956.81535999999994</v>
      </c>
    </row>
    <row r="484" spans="1:12" ht="15.95" customHeight="1" x14ac:dyDescent="0.2">
      <c r="A484" s="4" t="s">
        <v>570</v>
      </c>
      <c r="B484" s="4" t="s">
        <v>443</v>
      </c>
      <c r="C484" s="4" t="s">
        <v>84</v>
      </c>
      <c r="D484" s="16">
        <v>195.57</v>
      </c>
      <c r="E484" s="15">
        <v>5.3021200000000013</v>
      </c>
      <c r="F484" s="20">
        <v>4.8050462499999993</v>
      </c>
      <c r="G484" s="15">
        <v>3.313825</v>
      </c>
      <c r="H484" s="20">
        <v>2.1539862499999995</v>
      </c>
      <c r="I484" s="15">
        <v>1.4083756249999999</v>
      </c>
      <c r="J484" s="46">
        <v>1.0972930463576158</v>
      </c>
      <c r="K484" s="15">
        <v>0.82845625000000001</v>
      </c>
      <c r="L484" s="16">
        <v>331.38249999999999</v>
      </c>
    </row>
    <row r="485" spans="1:12" ht="15.95" customHeight="1" x14ac:dyDescent="0.2">
      <c r="A485" s="4" t="s">
        <v>571</v>
      </c>
      <c r="B485" s="4" t="s">
        <v>443</v>
      </c>
      <c r="C485" s="4" t="s">
        <v>84</v>
      </c>
      <c r="D485" s="16">
        <v>195.57</v>
      </c>
      <c r="E485" s="15">
        <v>5.6080783999999992</v>
      </c>
      <c r="F485" s="20">
        <v>5.08232105</v>
      </c>
      <c r="G485" s="15">
        <v>3.5050489999999992</v>
      </c>
      <c r="H485" s="20">
        <v>2.2782818499999995</v>
      </c>
      <c r="I485" s="15">
        <v>1.4896458249999998</v>
      </c>
      <c r="J485" s="46">
        <v>1.160612251655629</v>
      </c>
      <c r="K485" s="15">
        <v>0.8762622499999998</v>
      </c>
      <c r="L485" s="16">
        <v>350.50489999999991</v>
      </c>
    </row>
    <row r="486" spans="1:12" ht="15.95" customHeight="1" x14ac:dyDescent="0.2">
      <c r="A486" s="4" t="s">
        <v>572</v>
      </c>
      <c r="B486" s="4" t="s">
        <v>443</v>
      </c>
      <c r="C486" s="4" t="s">
        <v>84</v>
      </c>
      <c r="D486" s="16">
        <v>195.57</v>
      </c>
      <c r="E486" s="15">
        <v>12.215736799999998</v>
      </c>
      <c r="F486" s="20">
        <v>11.070511474999998</v>
      </c>
      <c r="G486" s="15">
        <v>7.6348354999999994</v>
      </c>
      <c r="H486" s="20">
        <v>4.9626430749999999</v>
      </c>
      <c r="I486" s="15">
        <v>3.2448050874999996</v>
      </c>
      <c r="J486" s="46">
        <v>2.5280912251655625</v>
      </c>
      <c r="K486" s="15">
        <v>1.9087088749999999</v>
      </c>
      <c r="L486" s="16">
        <v>763.48354999999992</v>
      </c>
    </row>
    <row r="487" spans="1:12" ht="15.95" customHeight="1" x14ac:dyDescent="0.2">
      <c r="A487" s="4" t="s">
        <v>573</v>
      </c>
      <c r="B487" s="4" t="s">
        <v>443</v>
      </c>
      <c r="C487" s="4" t="s">
        <v>84</v>
      </c>
      <c r="D487" s="16">
        <v>195.57</v>
      </c>
      <c r="E487" s="15">
        <v>14.177347360000001</v>
      </c>
      <c r="F487" s="20">
        <v>12.848221044999997</v>
      </c>
      <c r="G487" s="15">
        <v>8.8608420999999993</v>
      </c>
      <c r="H487" s="20">
        <v>5.7595473649999995</v>
      </c>
      <c r="I487" s="15">
        <v>3.7658578924999997</v>
      </c>
      <c r="J487" s="46">
        <v>2.9340536754966884</v>
      </c>
      <c r="K487" s="15">
        <v>2.2152105249999998</v>
      </c>
      <c r="L487" s="16">
        <v>835.92849999999987</v>
      </c>
    </row>
    <row r="488" spans="1:12" ht="15.95" customHeight="1" x14ac:dyDescent="0.2">
      <c r="A488" s="4" t="s">
        <v>574</v>
      </c>
      <c r="B488" s="4" t="s">
        <v>443</v>
      </c>
      <c r="C488" s="4" t="s">
        <v>84</v>
      </c>
      <c r="D488" s="16">
        <v>195.57</v>
      </c>
      <c r="E488" s="15">
        <v>5.3021200000000013</v>
      </c>
      <c r="F488" s="20">
        <v>4.8050462499999993</v>
      </c>
      <c r="G488" s="15">
        <v>3.313825</v>
      </c>
      <c r="H488" s="20">
        <v>2.1539862499999995</v>
      </c>
      <c r="I488" s="15">
        <v>1.4083756249999999</v>
      </c>
      <c r="J488" s="46">
        <v>1.0972930463576158</v>
      </c>
      <c r="K488" s="15">
        <v>0.82845625000000001</v>
      </c>
      <c r="L488" s="16">
        <v>331.38249999999999</v>
      </c>
    </row>
    <row r="489" spans="1:12" ht="15.95" customHeight="1" x14ac:dyDescent="0.2">
      <c r="A489" s="4" t="s">
        <v>575</v>
      </c>
      <c r="B489" s="4" t="s">
        <v>443</v>
      </c>
      <c r="C489" s="4" t="s">
        <v>84</v>
      </c>
      <c r="D489" s="16">
        <v>195.57</v>
      </c>
      <c r="E489" s="15">
        <v>10.5625184</v>
      </c>
      <c r="F489" s="20">
        <v>9.5722822999999995</v>
      </c>
      <c r="G489" s="15">
        <v>6.6015740000000003</v>
      </c>
      <c r="H489" s="20">
        <v>4.2910231000000003</v>
      </c>
      <c r="I489" s="15">
        <v>2.8056689499999998</v>
      </c>
      <c r="J489" s="46">
        <v>2.1859516556291387</v>
      </c>
      <c r="K489" s="15">
        <v>1.6503935000000001</v>
      </c>
      <c r="L489" s="16">
        <v>660.15739999999994</v>
      </c>
    </row>
    <row r="490" spans="1:12" ht="15.95" customHeight="1" x14ac:dyDescent="0.2">
      <c r="A490" s="4" t="s">
        <v>576</v>
      </c>
      <c r="B490" s="4" t="s">
        <v>443</v>
      </c>
      <c r="C490" s="4" t="s">
        <v>84</v>
      </c>
      <c r="D490" s="16">
        <v>195.57</v>
      </c>
      <c r="E490" s="15">
        <v>10.17867968</v>
      </c>
      <c r="F490" s="20">
        <v>9.2244284599999986</v>
      </c>
      <c r="G490" s="15">
        <v>6.3616747999999994</v>
      </c>
      <c r="H490" s="20">
        <v>4.1350886200000003</v>
      </c>
      <c r="I490" s="15">
        <v>2.7037117899999998</v>
      </c>
      <c r="J490" s="46">
        <v>2.1065148344370859</v>
      </c>
      <c r="K490" s="15">
        <v>1.5904186999999999</v>
      </c>
      <c r="L490" s="16">
        <v>636.16747999999995</v>
      </c>
    </row>
    <row r="491" spans="1:12" ht="15.95" customHeight="1" x14ac:dyDescent="0.2">
      <c r="A491" s="4" t="s">
        <v>577</v>
      </c>
      <c r="B491" s="4" t="s">
        <v>443</v>
      </c>
      <c r="C491" s="4" t="s">
        <v>84</v>
      </c>
      <c r="D491" s="16">
        <v>195.57</v>
      </c>
      <c r="E491" s="15">
        <v>8.7128607999999979</v>
      </c>
      <c r="F491" s="20">
        <v>7.8960300999999999</v>
      </c>
      <c r="G491" s="15">
        <v>5.4455379999999991</v>
      </c>
      <c r="H491" s="20">
        <v>3.5395997000000006</v>
      </c>
      <c r="I491" s="15">
        <v>2.3143536500000002</v>
      </c>
      <c r="J491" s="46">
        <v>1.8031582781456952</v>
      </c>
      <c r="K491" s="15">
        <v>1.3613844999999998</v>
      </c>
      <c r="L491" s="16">
        <v>544.55380000000002</v>
      </c>
    </row>
    <row r="492" spans="1:12" ht="15.95" customHeight="1" x14ac:dyDescent="0.2">
      <c r="A492" s="4" t="s">
        <v>578</v>
      </c>
      <c r="B492" s="4" t="s">
        <v>443</v>
      </c>
      <c r="C492" s="4" t="s">
        <v>84</v>
      </c>
      <c r="D492" s="16">
        <v>195.57</v>
      </c>
      <c r="E492" s="15">
        <v>8.151357599999999</v>
      </c>
      <c r="F492" s="20">
        <v>7.3871678249999988</v>
      </c>
      <c r="G492" s="15">
        <v>5.0945985</v>
      </c>
      <c r="H492" s="20">
        <v>3.3114890249999993</v>
      </c>
      <c r="I492" s="15">
        <v>2.1652043624999999</v>
      </c>
      <c r="J492" s="46">
        <v>1.6869531456953641</v>
      </c>
      <c r="K492" s="15">
        <v>1.273649625</v>
      </c>
      <c r="L492" s="16">
        <v>509.45984999999996</v>
      </c>
    </row>
    <row r="493" spans="1:12" ht="15.95" customHeight="1" x14ac:dyDescent="0.2">
      <c r="A493" s="4" t="s">
        <v>579</v>
      </c>
      <c r="B493" s="4" t="s">
        <v>443</v>
      </c>
      <c r="C493" s="4" t="s">
        <v>84</v>
      </c>
      <c r="D493" s="16">
        <v>195.57</v>
      </c>
      <c r="E493" s="15">
        <v>8.4816535999999996</v>
      </c>
      <c r="F493" s="20">
        <v>7.6864985749999999</v>
      </c>
      <c r="G493" s="15">
        <v>5.3010334999999991</v>
      </c>
      <c r="H493" s="20">
        <v>3.4456717749999997</v>
      </c>
      <c r="I493" s="15">
        <v>2.2529392375000001</v>
      </c>
      <c r="J493" s="46">
        <v>1.7553091059602648</v>
      </c>
      <c r="K493" s="15">
        <v>1.3252583749999998</v>
      </c>
      <c r="L493" s="16">
        <v>530.10334999999998</v>
      </c>
    </row>
    <row r="494" spans="1:12" ht="15.95" customHeight="1" x14ac:dyDescent="0.2">
      <c r="A494" s="4" t="s">
        <v>580</v>
      </c>
      <c r="B494" s="4" t="s">
        <v>443</v>
      </c>
      <c r="C494" s="4" t="s">
        <v>84</v>
      </c>
      <c r="D494" s="16">
        <v>195.57</v>
      </c>
      <c r="E494" s="15">
        <v>8.6468015999999999</v>
      </c>
      <c r="F494" s="20">
        <v>7.8361639499999987</v>
      </c>
      <c r="G494" s="15">
        <v>5.4042510000000004</v>
      </c>
      <c r="H494" s="20">
        <v>3.5127631499999996</v>
      </c>
      <c r="I494" s="15">
        <v>2.296806675</v>
      </c>
      <c r="J494" s="46">
        <v>1.789487086092715</v>
      </c>
      <c r="K494" s="15">
        <v>1.3510627500000001</v>
      </c>
      <c r="L494" s="16">
        <v>540.42509999999993</v>
      </c>
    </row>
    <row r="495" spans="1:12" ht="15.95" customHeight="1" x14ac:dyDescent="0.2">
      <c r="A495" s="4" t="s">
        <v>581</v>
      </c>
      <c r="B495" s="4" t="s">
        <v>443</v>
      </c>
      <c r="C495" s="4" t="s">
        <v>84</v>
      </c>
      <c r="D495" s="16">
        <v>195.57</v>
      </c>
      <c r="E495" s="15">
        <v>6.5659368000000002</v>
      </c>
      <c r="F495" s="20">
        <v>5.9503802249999991</v>
      </c>
      <c r="G495" s="15">
        <v>4.1037104999999992</v>
      </c>
      <c r="H495" s="20">
        <v>2.6674118249999998</v>
      </c>
      <c r="I495" s="15">
        <v>1.7440769624999999</v>
      </c>
      <c r="J495" s="46">
        <v>1.3588445364238411</v>
      </c>
      <c r="K495" s="15">
        <v>1.0259276249999998</v>
      </c>
      <c r="L495" s="16">
        <v>410.37104999999997</v>
      </c>
    </row>
    <row r="496" spans="1:12" ht="15.95" customHeight="1" x14ac:dyDescent="0.2">
      <c r="A496" s="4" t="s">
        <v>582</v>
      </c>
      <c r="B496" s="4" t="s">
        <v>443</v>
      </c>
      <c r="C496" s="4" t="s">
        <v>84</v>
      </c>
      <c r="D496" s="16">
        <v>195.57</v>
      </c>
      <c r="E496" s="15">
        <v>11.751931680000002</v>
      </c>
      <c r="F496" s="20">
        <v>10.650188085</v>
      </c>
      <c r="G496" s="15">
        <v>7.3449572999999999</v>
      </c>
      <c r="H496" s="20">
        <v>4.7742222450000007</v>
      </c>
      <c r="I496" s="15">
        <v>3.1216068524999994</v>
      </c>
      <c r="J496" s="46">
        <v>2.4321050662251653</v>
      </c>
      <c r="K496" s="15">
        <v>1.836239325</v>
      </c>
      <c r="L496" s="16">
        <v>734.49572999999987</v>
      </c>
    </row>
    <row r="497" spans="1:12" ht="15.95" customHeight="1" x14ac:dyDescent="0.2">
      <c r="A497" s="4" t="s">
        <v>583</v>
      </c>
      <c r="B497" s="4" t="s">
        <v>443</v>
      </c>
      <c r="C497" s="4" t="s">
        <v>84</v>
      </c>
      <c r="D497" s="16">
        <v>195.57</v>
      </c>
      <c r="E497" s="15">
        <v>13.913284400000002</v>
      </c>
      <c r="F497" s="20">
        <v>12.608913987499998</v>
      </c>
      <c r="G497" s="15">
        <v>8.6958027500000021</v>
      </c>
      <c r="H497" s="20">
        <v>5.652271787500001</v>
      </c>
      <c r="I497" s="15">
        <v>3.6957161687499998</v>
      </c>
      <c r="J497" s="46">
        <v>2.8794048841059601</v>
      </c>
      <c r="K497" s="15">
        <v>2.1739506875000005</v>
      </c>
      <c r="L497" s="16">
        <v>869.58027500000003</v>
      </c>
    </row>
    <row r="498" spans="1:12" ht="15.95" customHeight="1" x14ac:dyDescent="0.2">
      <c r="A498" s="4" t="s">
        <v>584</v>
      </c>
      <c r="B498" s="4" t="s">
        <v>443</v>
      </c>
      <c r="C498" s="4" t="s">
        <v>84</v>
      </c>
      <c r="D498" s="16">
        <v>195.57</v>
      </c>
      <c r="E498" s="15">
        <v>8.6137719999999991</v>
      </c>
      <c r="F498" s="20">
        <v>7.8062308749999989</v>
      </c>
      <c r="G498" s="15">
        <v>5.3836074999999992</v>
      </c>
      <c r="H498" s="20">
        <v>3.4993448749999998</v>
      </c>
      <c r="I498" s="15">
        <v>2.2880331875000004</v>
      </c>
      <c r="J498" s="46">
        <v>1.7826514900662249</v>
      </c>
      <c r="K498" s="15">
        <v>1.3459018749999998</v>
      </c>
      <c r="L498" s="16">
        <v>538.36074999999994</v>
      </c>
    </row>
    <row r="499" spans="1:12" ht="15.95" customHeight="1" x14ac:dyDescent="0.2">
      <c r="A499" s="4" t="s">
        <v>585</v>
      </c>
      <c r="B499" s="4" t="s">
        <v>443</v>
      </c>
      <c r="C499" s="4" t="s">
        <v>84</v>
      </c>
      <c r="D499" s="16">
        <v>195.57</v>
      </c>
      <c r="E499" s="15">
        <v>12.932479119999998</v>
      </c>
      <c r="F499" s="20">
        <v>11.720059202499998</v>
      </c>
      <c r="G499" s="15">
        <v>8.0827994499999996</v>
      </c>
      <c r="H499" s="20">
        <v>5.253819642499999</v>
      </c>
      <c r="I499" s="15">
        <v>3.4351897662499993</v>
      </c>
      <c r="J499" s="46">
        <v>2.6764236589403971</v>
      </c>
      <c r="K499" s="15">
        <v>2.0206998624999999</v>
      </c>
      <c r="L499" s="16">
        <v>762.5385</v>
      </c>
    </row>
    <row r="500" spans="1:12" ht="15.95" customHeight="1" x14ac:dyDescent="0.2">
      <c r="A500" s="4" t="s">
        <v>586</v>
      </c>
      <c r="B500" s="4" t="s">
        <v>443</v>
      </c>
      <c r="C500" s="4" t="s">
        <v>84</v>
      </c>
      <c r="D500" s="16">
        <v>195.57</v>
      </c>
      <c r="E500" s="15">
        <v>5.4099008000000008</v>
      </c>
      <c r="F500" s="20">
        <v>4.9027225999999997</v>
      </c>
      <c r="G500" s="15">
        <v>3.3811879999999999</v>
      </c>
      <c r="H500" s="20">
        <v>2.1977721999999997</v>
      </c>
      <c r="I500" s="15">
        <v>1.4370048999999998</v>
      </c>
      <c r="J500" s="46">
        <v>1.1195986754966889</v>
      </c>
      <c r="K500" s="15">
        <v>0.84529699999999997</v>
      </c>
      <c r="L500" s="16">
        <v>338.11879999999996</v>
      </c>
    </row>
    <row r="501" spans="1:12" ht="15.95" customHeight="1" x14ac:dyDescent="0.2">
      <c r="A501" s="4" t="s">
        <v>587</v>
      </c>
      <c r="B501" s="4" t="s">
        <v>443</v>
      </c>
      <c r="C501" s="4" t="s">
        <v>84</v>
      </c>
      <c r="D501" s="16">
        <v>195.57</v>
      </c>
      <c r="E501" s="15">
        <v>6.7943625599999997</v>
      </c>
      <c r="F501" s="20">
        <v>6.1573910699999983</v>
      </c>
      <c r="G501" s="15">
        <v>4.2464765999999994</v>
      </c>
      <c r="H501" s="20">
        <v>2.7602097899999998</v>
      </c>
      <c r="I501" s="15">
        <v>1.8047525549999994</v>
      </c>
      <c r="J501" s="46">
        <v>1.4061180794701986</v>
      </c>
      <c r="K501" s="15">
        <v>1.0616191499999998</v>
      </c>
      <c r="L501" s="16">
        <v>400.61099999999993</v>
      </c>
    </row>
    <row r="502" spans="1:12" ht="15.95" customHeight="1" x14ac:dyDescent="0.2">
      <c r="A502" s="4" t="s">
        <v>588</v>
      </c>
      <c r="B502" s="4" t="s">
        <v>443</v>
      </c>
      <c r="C502" s="4" t="s">
        <v>84</v>
      </c>
      <c r="D502" s="16">
        <v>195.57</v>
      </c>
      <c r="E502" s="15">
        <v>5.8392855999999993</v>
      </c>
      <c r="F502" s="20">
        <v>5.2918525750000001</v>
      </c>
      <c r="G502" s="15">
        <v>3.6495534999999997</v>
      </c>
      <c r="H502" s="20">
        <v>2.3722097749999995</v>
      </c>
      <c r="I502" s="15">
        <v>1.5510602375</v>
      </c>
      <c r="J502" s="46">
        <v>1.2084614238410596</v>
      </c>
      <c r="K502" s="15">
        <v>0.91238837499999992</v>
      </c>
      <c r="L502" s="16">
        <v>364.95534999999995</v>
      </c>
    </row>
    <row r="503" spans="1:12" ht="15.95" customHeight="1" x14ac:dyDescent="0.2">
      <c r="A503" s="4" t="s">
        <v>589</v>
      </c>
      <c r="B503" s="4" t="s">
        <v>443</v>
      </c>
      <c r="C503" s="4" t="s">
        <v>84</v>
      </c>
      <c r="D503" s="16">
        <v>195.57</v>
      </c>
      <c r="E503" s="15">
        <v>10.329572799999999</v>
      </c>
      <c r="F503" s="20">
        <v>9.3611753499999981</v>
      </c>
      <c r="G503" s="15">
        <v>6.4559829999999989</v>
      </c>
      <c r="H503" s="20">
        <v>4.1963889499999993</v>
      </c>
      <c r="I503" s="15">
        <v>2.7437927749999997</v>
      </c>
      <c r="J503" s="46">
        <v>2.1377427152317878</v>
      </c>
      <c r="K503" s="15">
        <v>1.6139957499999997</v>
      </c>
      <c r="L503" s="16">
        <v>609.05499999999995</v>
      </c>
    </row>
    <row r="504" spans="1:12" ht="15.95" customHeight="1" x14ac:dyDescent="0.2">
      <c r="A504" s="4" t="s">
        <v>590</v>
      </c>
      <c r="B504" s="4" t="s">
        <v>443</v>
      </c>
      <c r="C504" s="4" t="s">
        <v>84</v>
      </c>
      <c r="D504" s="16">
        <v>195.57</v>
      </c>
      <c r="E504" s="15">
        <v>14.02645424</v>
      </c>
      <c r="F504" s="20">
        <v>12.711474154999999</v>
      </c>
      <c r="G504" s="15">
        <v>8.7665338999999989</v>
      </c>
      <c r="H504" s="20">
        <v>5.6982470350000005</v>
      </c>
      <c r="I504" s="15">
        <v>3.7257769075000002</v>
      </c>
      <c r="J504" s="46">
        <v>2.9028257947019864</v>
      </c>
      <c r="K504" s="15">
        <v>2.1916334749999997</v>
      </c>
      <c r="L504" s="16">
        <v>876.65338999999994</v>
      </c>
    </row>
    <row r="505" spans="1:12" ht="15.95" customHeight="1" x14ac:dyDescent="0.2">
      <c r="A505" s="4" t="s">
        <v>591</v>
      </c>
      <c r="B505" s="4" t="s">
        <v>443</v>
      </c>
      <c r="C505" s="4" t="s">
        <v>84</v>
      </c>
      <c r="D505" s="16">
        <v>195.57</v>
      </c>
      <c r="E505" s="15">
        <v>13.033480159999998</v>
      </c>
      <c r="F505" s="20">
        <v>11.811591395000001</v>
      </c>
      <c r="G505" s="15">
        <v>8.1459250999999995</v>
      </c>
      <c r="H505" s="20">
        <v>5.2948513149999998</v>
      </c>
      <c r="I505" s="15">
        <v>3.4620181675000001</v>
      </c>
      <c r="J505" s="46">
        <v>2.6973261920529801</v>
      </c>
      <c r="K505" s="15">
        <v>2.0364812749999999</v>
      </c>
      <c r="L505" s="16">
        <v>814.59250999999995</v>
      </c>
    </row>
    <row r="506" spans="1:12" ht="15.95" customHeight="1" x14ac:dyDescent="0.2">
      <c r="A506" s="4" t="s">
        <v>592</v>
      </c>
      <c r="B506" s="4" t="s">
        <v>443</v>
      </c>
      <c r="C506" s="4" t="s">
        <v>84</v>
      </c>
      <c r="D506" s="16">
        <v>195.57</v>
      </c>
      <c r="E506" s="15">
        <v>11.159484959999999</v>
      </c>
      <c r="F506" s="20">
        <v>10.113283244999998</v>
      </c>
      <c r="G506" s="15">
        <v>6.9746780999999993</v>
      </c>
      <c r="H506" s="20">
        <v>4.5335407649999988</v>
      </c>
      <c r="I506" s="15">
        <v>2.9642381924999994</v>
      </c>
      <c r="J506" s="46">
        <v>2.3094960596026488</v>
      </c>
      <c r="K506" s="15">
        <v>1.7436695249999998</v>
      </c>
      <c r="L506" s="16">
        <v>697.46780999999987</v>
      </c>
    </row>
    <row r="507" spans="1:12" ht="15.95" customHeight="1" x14ac:dyDescent="0.2">
      <c r="A507" s="4" t="s">
        <v>593</v>
      </c>
      <c r="B507" s="4" t="s">
        <v>443</v>
      </c>
      <c r="C507" s="4" t="s">
        <v>84</v>
      </c>
      <c r="D507" s="16">
        <v>195.57</v>
      </c>
      <c r="E507" s="15">
        <v>10.782252159999999</v>
      </c>
      <c r="F507" s="20">
        <v>9.7714160199999984</v>
      </c>
      <c r="G507" s="15">
        <v>6.7389076000000001</v>
      </c>
      <c r="H507" s="20">
        <v>4.380289939999999</v>
      </c>
      <c r="I507" s="15">
        <v>2.8640357299999999</v>
      </c>
      <c r="J507" s="46">
        <v>2.2314263576158941</v>
      </c>
      <c r="K507" s="15">
        <v>1.6847269</v>
      </c>
      <c r="L507" s="16">
        <v>673.89076</v>
      </c>
    </row>
    <row r="508" spans="1:12" ht="15.95" customHeight="1" x14ac:dyDescent="0.2">
      <c r="A508" s="4" t="s">
        <v>594</v>
      </c>
      <c r="B508" s="4" t="s">
        <v>443</v>
      </c>
      <c r="C508" s="4" t="s">
        <v>84</v>
      </c>
      <c r="D508" s="16">
        <v>195.57</v>
      </c>
      <c r="E508" s="15">
        <v>16.06351136</v>
      </c>
      <c r="F508" s="20">
        <v>14.557557169999999</v>
      </c>
      <c r="G508" s="15">
        <v>10.039694599999999</v>
      </c>
      <c r="H508" s="20">
        <v>6.5258014900000001</v>
      </c>
      <c r="I508" s="15">
        <v>4.266870205</v>
      </c>
      <c r="J508" s="46">
        <v>3.3244021854304635</v>
      </c>
      <c r="K508" s="15">
        <v>2.5099236499999997</v>
      </c>
      <c r="L508" s="16">
        <v>1003.9694599999999</v>
      </c>
    </row>
    <row r="509" spans="1:12" ht="15.95" customHeight="1" x14ac:dyDescent="0.2">
      <c r="A509" s="4" t="s">
        <v>595</v>
      </c>
      <c r="B509" s="4" t="s">
        <v>443</v>
      </c>
      <c r="C509" s="4" t="s">
        <v>84</v>
      </c>
      <c r="D509" s="16">
        <v>195.57</v>
      </c>
      <c r="E509" s="15">
        <v>19.005927199999999</v>
      </c>
      <c r="F509" s="20">
        <v>17.224121524999997</v>
      </c>
      <c r="G509" s="15">
        <v>11.8787045</v>
      </c>
      <c r="H509" s="20">
        <v>7.7211579249999991</v>
      </c>
      <c r="I509" s="15">
        <v>5.0484494124999992</v>
      </c>
      <c r="J509" s="46">
        <v>3.9333458609271519</v>
      </c>
      <c r="K509" s="15">
        <v>2.9696761249999999</v>
      </c>
      <c r="L509" s="16">
        <v>1187.8704499999999</v>
      </c>
    </row>
    <row r="510" spans="1:12" ht="15.95" customHeight="1" x14ac:dyDescent="0.2">
      <c r="A510" s="4" t="s">
        <v>596</v>
      </c>
      <c r="B510" s="4" t="s">
        <v>443</v>
      </c>
      <c r="C510" s="4" t="s">
        <v>84</v>
      </c>
      <c r="D510" s="16">
        <v>195.57</v>
      </c>
      <c r="E510" s="15">
        <v>12.140290239999999</v>
      </c>
      <c r="F510" s="20">
        <v>11.002138029999999</v>
      </c>
      <c r="G510" s="15">
        <v>7.5876813999999992</v>
      </c>
      <c r="H510" s="20">
        <v>4.93199291</v>
      </c>
      <c r="I510" s="15">
        <v>3.2247645949999999</v>
      </c>
      <c r="J510" s="46">
        <v>2.5124772847682117</v>
      </c>
      <c r="K510" s="15">
        <v>1.8969203499999998</v>
      </c>
      <c r="L510" s="16">
        <v>758.76814000000002</v>
      </c>
    </row>
    <row r="511" spans="1:12" ht="15.95" customHeight="1" x14ac:dyDescent="0.2">
      <c r="A511" s="4" t="s">
        <v>597</v>
      </c>
      <c r="B511" s="4" t="s">
        <v>443</v>
      </c>
      <c r="C511" s="4" t="s">
        <v>84</v>
      </c>
      <c r="D511" s="16">
        <v>195.57</v>
      </c>
      <c r="E511" s="15">
        <v>12.291183359999998</v>
      </c>
      <c r="F511" s="20">
        <v>11.138884919999999</v>
      </c>
      <c r="G511" s="15">
        <v>7.6819895999999996</v>
      </c>
      <c r="H511" s="20">
        <v>4.9932932399999999</v>
      </c>
      <c r="I511" s="15">
        <v>3.2648455799999998</v>
      </c>
      <c r="J511" s="46">
        <v>2.5437051655629137</v>
      </c>
      <c r="K511" s="15">
        <v>1.9204973999999999</v>
      </c>
      <c r="L511" s="16">
        <v>768.19895999999994</v>
      </c>
    </row>
    <row r="512" spans="1:12" ht="15.95" customHeight="1" x14ac:dyDescent="0.2">
      <c r="A512" s="4" t="s">
        <v>598</v>
      </c>
      <c r="B512" s="4" t="s">
        <v>443</v>
      </c>
      <c r="C512" s="4" t="s">
        <v>364</v>
      </c>
      <c r="D512" s="16">
        <v>195.57</v>
      </c>
      <c r="E512" s="15">
        <v>12.819309279999999</v>
      </c>
      <c r="F512" s="20">
        <v>11.617499034999998</v>
      </c>
      <c r="G512" s="15">
        <v>8.0120682999999993</v>
      </c>
      <c r="H512" s="20">
        <v>5.2078443949999986</v>
      </c>
      <c r="I512" s="15">
        <v>3.4051290274999992</v>
      </c>
      <c r="J512" s="46">
        <v>2.6530027483443708</v>
      </c>
      <c r="K512" s="15">
        <v>2.0030170749999998</v>
      </c>
      <c r="L512" s="16">
        <v>801.20682999999997</v>
      </c>
    </row>
    <row r="513" spans="1:12" ht="15.95" customHeight="1" x14ac:dyDescent="0.2">
      <c r="A513" s="4" t="s">
        <v>599</v>
      </c>
      <c r="B513" s="4" t="s">
        <v>443</v>
      </c>
      <c r="C513" s="4" t="s">
        <v>84</v>
      </c>
      <c r="D513" s="16">
        <v>195.57</v>
      </c>
      <c r="E513" s="15">
        <v>19.043650480000004</v>
      </c>
      <c r="F513" s="20">
        <v>17.258308247499997</v>
      </c>
      <c r="G513" s="15">
        <v>11.90228155</v>
      </c>
      <c r="H513" s="20">
        <v>7.7364830074999995</v>
      </c>
      <c r="I513" s="15">
        <v>5.05846965875</v>
      </c>
      <c r="J513" s="46">
        <v>3.9411528311258279</v>
      </c>
      <c r="K513" s="15">
        <v>2.9755703874999999</v>
      </c>
      <c r="L513" s="16">
        <v>1190.228155</v>
      </c>
    </row>
    <row r="514" spans="1:12" ht="15.95" customHeight="1" x14ac:dyDescent="0.2">
      <c r="A514" s="4" t="s">
        <v>600</v>
      </c>
      <c r="B514" s="4" t="s">
        <v>443</v>
      </c>
      <c r="C514" s="4" t="s">
        <v>84</v>
      </c>
      <c r="D514" s="16">
        <v>195.57</v>
      </c>
      <c r="E514" s="15">
        <v>5.3021200000000013</v>
      </c>
      <c r="F514" s="20">
        <v>4.8050462499999993</v>
      </c>
      <c r="G514" s="15">
        <v>3.313825</v>
      </c>
      <c r="H514" s="20">
        <v>2.1539862499999995</v>
      </c>
      <c r="I514" s="15">
        <v>1.4083756249999999</v>
      </c>
      <c r="J514" s="46">
        <v>1.0972930463576158</v>
      </c>
      <c r="K514" s="15">
        <v>0.82845625000000001</v>
      </c>
      <c r="L514" s="16">
        <v>331.38249999999999</v>
      </c>
    </row>
    <row r="515" spans="1:12" ht="15.95" customHeight="1" x14ac:dyDescent="0.2">
      <c r="A515" s="4" t="s">
        <v>601</v>
      </c>
      <c r="B515" s="4" t="s">
        <v>443</v>
      </c>
      <c r="C515" s="4" t="s">
        <v>84</v>
      </c>
      <c r="D515" s="16">
        <v>195.57</v>
      </c>
      <c r="E515" s="15">
        <v>7.5568248000000002</v>
      </c>
      <c r="F515" s="20">
        <v>6.8483724749999988</v>
      </c>
      <c r="G515" s="15">
        <v>4.7230154999999989</v>
      </c>
      <c r="H515" s="20">
        <v>3.0699600750000005</v>
      </c>
      <c r="I515" s="15">
        <v>2.0072815875000001</v>
      </c>
      <c r="J515" s="46">
        <v>1.563912417218543</v>
      </c>
      <c r="K515" s="15">
        <v>1.1807538749999997</v>
      </c>
      <c r="L515" s="16">
        <v>472.30155000000002</v>
      </c>
    </row>
    <row r="516" spans="1:12" ht="15.95" customHeight="1" x14ac:dyDescent="0.2">
      <c r="A516" s="4" t="s">
        <v>602</v>
      </c>
      <c r="B516" s="4" t="s">
        <v>443</v>
      </c>
      <c r="C516" s="4" t="s">
        <v>84</v>
      </c>
      <c r="D516" s="16">
        <v>195.57</v>
      </c>
      <c r="E516" s="15">
        <v>14.630026719999998</v>
      </c>
      <c r="F516" s="20">
        <v>13.258461714999999</v>
      </c>
      <c r="G516" s="15">
        <v>9.1437666999999987</v>
      </c>
      <c r="H516" s="20">
        <v>5.9434483549999984</v>
      </c>
      <c r="I516" s="15">
        <v>3.8861008474999994</v>
      </c>
      <c r="J516" s="46">
        <v>3.0277373178807943</v>
      </c>
      <c r="K516" s="15">
        <v>2.2859416749999997</v>
      </c>
      <c r="L516" s="16">
        <v>914.37666999999988</v>
      </c>
    </row>
    <row r="517" spans="1:12" ht="15.95" customHeight="1" x14ac:dyDescent="0.2">
      <c r="A517" s="4" t="s">
        <v>603</v>
      </c>
      <c r="B517" s="9" t="s">
        <v>443</v>
      </c>
      <c r="C517" s="4" t="s">
        <v>84</v>
      </c>
      <c r="D517" s="16">
        <v>195.57</v>
      </c>
      <c r="E517" s="15">
        <v>7.9862096000000005</v>
      </c>
      <c r="F517" s="20">
        <v>7.2375024499999991</v>
      </c>
      <c r="G517" s="15">
        <v>4.9913809999999987</v>
      </c>
      <c r="H517" s="20">
        <v>3.2443976499999998</v>
      </c>
      <c r="I517" s="15">
        <v>2.1213369249999996</v>
      </c>
      <c r="J517" s="46">
        <v>1.6527751655629137</v>
      </c>
      <c r="K517" s="15">
        <v>1.2478452499999997</v>
      </c>
      <c r="L517" s="16">
        <v>499.13809999999995</v>
      </c>
    </row>
    <row r="518" spans="1:12" ht="15.95" customHeight="1" x14ac:dyDescent="0.2">
      <c r="A518" s="34" t="s">
        <v>604</v>
      </c>
      <c r="B518" s="4" t="s">
        <v>443</v>
      </c>
      <c r="C518" s="4" t="s">
        <v>84</v>
      </c>
      <c r="D518" s="16">
        <v>195.57</v>
      </c>
      <c r="E518" s="15">
        <v>11.53671776</v>
      </c>
      <c r="F518" s="20">
        <v>10.455150469999998</v>
      </c>
      <c r="G518" s="15">
        <v>7.2104486000000003</v>
      </c>
      <c r="H518" s="20">
        <v>4.6867915899999986</v>
      </c>
      <c r="I518" s="15">
        <v>3.0644406549999994</v>
      </c>
      <c r="J518" s="46">
        <v>2.3875657615894035</v>
      </c>
      <c r="K518" s="15">
        <v>1.8026121500000001</v>
      </c>
      <c r="L518" s="16">
        <v>721.04485999999997</v>
      </c>
    </row>
    <row r="519" spans="1:12" ht="15.95" customHeight="1" x14ac:dyDescent="0.2">
      <c r="A519" s="4" t="s">
        <v>605</v>
      </c>
      <c r="B519" s="4" t="s">
        <v>443</v>
      </c>
      <c r="C519" s="4" t="s">
        <v>84</v>
      </c>
      <c r="D519" s="16">
        <v>195.57</v>
      </c>
      <c r="E519" s="15">
        <v>7.6559135999999999</v>
      </c>
      <c r="F519" s="20">
        <v>6.9381716999999981</v>
      </c>
      <c r="G519" s="15">
        <v>4.7849459999999997</v>
      </c>
      <c r="H519" s="20">
        <v>3.1102148999999999</v>
      </c>
      <c r="I519" s="15">
        <v>2.0336020499999998</v>
      </c>
      <c r="J519" s="46">
        <v>1.5844192052980131</v>
      </c>
      <c r="K519" s="15">
        <v>1.1962364999999999</v>
      </c>
      <c r="L519" s="16">
        <v>478.49459999999999</v>
      </c>
    </row>
    <row r="520" spans="1:12" ht="15.95" customHeight="1" x14ac:dyDescent="0.2">
      <c r="A520" s="4" t="s">
        <v>606</v>
      </c>
      <c r="B520" s="4" t="s">
        <v>443</v>
      </c>
      <c r="C520" s="4" t="s">
        <v>84</v>
      </c>
      <c r="D520" s="16">
        <v>195.57</v>
      </c>
      <c r="E520" s="15">
        <v>10.826755200000001</v>
      </c>
      <c r="F520" s="20">
        <v>9.8117468999999975</v>
      </c>
      <c r="G520" s="15">
        <v>6.7667219999999997</v>
      </c>
      <c r="H520" s="20">
        <v>4.3983692999999997</v>
      </c>
      <c r="I520" s="15">
        <v>2.8758568499999999</v>
      </c>
      <c r="J520" s="46">
        <v>2.2406364238410594</v>
      </c>
      <c r="K520" s="15">
        <v>1.6916804999999999</v>
      </c>
      <c r="L520" s="16">
        <v>676.67219999999998</v>
      </c>
    </row>
    <row r="521" spans="1:12" ht="15.95" customHeight="1" x14ac:dyDescent="0.2">
      <c r="A521" s="4" t="s">
        <v>607</v>
      </c>
      <c r="B521" s="4" t="s">
        <v>443</v>
      </c>
      <c r="C521" s="4" t="s">
        <v>84</v>
      </c>
      <c r="D521" s="16">
        <v>195.57</v>
      </c>
      <c r="E521" s="15">
        <v>7.7219728000000005</v>
      </c>
      <c r="F521" s="20">
        <v>6.9980378499999993</v>
      </c>
      <c r="G521" s="15">
        <v>4.8262329999999993</v>
      </c>
      <c r="H521" s="20">
        <v>3.13705145</v>
      </c>
      <c r="I521" s="15">
        <v>2.051149025</v>
      </c>
      <c r="J521" s="46">
        <v>1.5980903973509932</v>
      </c>
      <c r="K521" s="15">
        <v>1.2065582499999998</v>
      </c>
      <c r="L521" s="16">
        <v>482.62329999999997</v>
      </c>
    </row>
    <row r="522" spans="1:12" ht="15.95" customHeight="1" x14ac:dyDescent="0.2">
      <c r="A522" s="4" t="s">
        <v>608</v>
      </c>
      <c r="B522" s="4" t="s">
        <v>443</v>
      </c>
      <c r="C522" s="4" t="s">
        <v>84</v>
      </c>
      <c r="D522" s="16">
        <v>195.57</v>
      </c>
      <c r="E522" s="15">
        <v>10.933145280000002</v>
      </c>
      <c r="F522" s="20">
        <v>9.9081629099999979</v>
      </c>
      <c r="G522" s="15">
        <v>6.8332157999999987</v>
      </c>
      <c r="H522" s="20">
        <v>4.4415902699999998</v>
      </c>
      <c r="I522" s="15">
        <v>2.9041167149999993</v>
      </c>
      <c r="J522" s="46">
        <v>2.2626542384105961</v>
      </c>
      <c r="K522" s="15">
        <v>1.7083039499999997</v>
      </c>
      <c r="L522" s="16">
        <v>644.64299999999992</v>
      </c>
    </row>
    <row r="523" spans="1:12" ht="15.95" customHeight="1" x14ac:dyDescent="0.2">
      <c r="A523" s="4" t="s">
        <v>609</v>
      </c>
      <c r="B523" s="4" t="s">
        <v>443</v>
      </c>
      <c r="C523" s="4" t="s">
        <v>84</v>
      </c>
      <c r="D523" s="16">
        <v>195.57</v>
      </c>
      <c r="E523" s="15">
        <v>12.180968799999999</v>
      </c>
      <c r="F523" s="20">
        <v>11.039002974999997</v>
      </c>
      <c r="G523" s="15">
        <v>7.6131054999999987</v>
      </c>
      <c r="H523" s="20">
        <v>4.9485185749999996</v>
      </c>
      <c r="I523" s="15">
        <v>3.235569837499999</v>
      </c>
      <c r="J523" s="46">
        <v>2.5208958609271517</v>
      </c>
      <c r="K523" s="15">
        <v>1.9032763749999997</v>
      </c>
      <c r="L523" s="16">
        <v>761.31054999999992</v>
      </c>
    </row>
    <row r="524" spans="1:12" ht="15.95" customHeight="1" x14ac:dyDescent="0.2">
      <c r="A524" s="4" t="s">
        <v>610</v>
      </c>
      <c r="B524" s="4" t="s">
        <v>443</v>
      </c>
      <c r="C524" s="4" t="s">
        <v>84</v>
      </c>
      <c r="D524" s="16">
        <v>195.57</v>
      </c>
      <c r="E524" s="15">
        <v>6.5329072000000004</v>
      </c>
      <c r="F524" s="20">
        <v>5.9204471499999993</v>
      </c>
      <c r="G524" s="15">
        <v>4.0830669999999998</v>
      </c>
      <c r="H524" s="20">
        <v>2.6539935500000005</v>
      </c>
      <c r="I524" s="15">
        <v>1.735303475</v>
      </c>
      <c r="J524" s="46">
        <v>1.352008940397351</v>
      </c>
      <c r="K524" s="15">
        <v>1.0207667499999999</v>
      </c>
      <c r="L524" s="16">
        <v>408.30669999999998</v>
      </c>
    </row>
    <row r="525" spans="1:12" ht="15.95" customHeight="1" x14ac:dyDescent="0.2">
      <c r="A525" s="4" t="s">
        <v>611</v>
      </c>
      <c r="B525" s="4" t="s">
        <v>443</v>
      </c>
      <c r="C525" s="4" t="s">
        <v>84</v>
      </c>
      <c r="D525" s="16">
        <v>195.57</v>
      </c>
      <c r="E525" s="15">
        <v>5.5420192000000004</v>
      </c>
      <c r="F525" s="20">
        <v>5.0224548999999996</v>
      </c>
      <c r="G525" s="15">
        <v>3.463762</v>
      </c>
      <c r="H525" s="20">
        <v>2.2514453000000008</v>
      </c>
      <c r="I525" s="15">
        <v>1.4720988499999998</v>
      </c>
      <c r="J525" s="46">
        <v>1.1469410596026488</v>
      </c>
      <c r="K525" s="15">
        <v>0.8659405</v>
      </c>
      <c r="L525" s="16">
        <v>346.37620000000004</v>
      </c>
    </row>
    <row r="526" spans="1:12" ht="15.95" customHeight="1" x14ac:dyDescent="0.2">
      <c r="A526" s="4" t="s">
        <v>612</v>
      </c>
      <c r="B526" s="4" t="s">
        <v>443</v>
      </c>
      <c r="C526" s="4" t="s">
        <v>84</v>
      </c>
      <c r="D526" s="16">
        <v>195.57</v>
      </c>
      <c r="E526" s="15">
        <v>8.151357599999999</v>
      </c>
      <c r="F526" s="20">
        <v>7.3871678249999988</v>
      </c>
      <c r="G526" s="15">
        <v>5.0945985</v>
      </c>
      <c r="H526" s="20">
        <v>3.3114890249999993</v>
      </c>
      <c r="I526" s="15">
        <v>2.1652043624999999</v>
      </c>
      <c r="J526" s="46">
        <v>1.6869531456953641</v>
      </c>
      <c r="K526" s="15">
        <v>1.273649625</v>
      </c>
      <c r="L526" s="16">
        <v>509.45984999999996</v>
      </c>
    </row>
    <row r="527" spans="1:12" ht="15.95" customHeight="1" x14ac:dyDescent="0.2">
      <c r="A527" s="4" t="s">
        <v>613</v>
      </c>
      <c r="B527" s="4" t="s">
        <v>443</v>
      </c>
      <c r="C527" s="4"/>
      <c r="D527" s="16">
        <v>195.57</v>
      </c>
      <c r="E527" s="15">
        <v>9.6046599999999991</v>
      </c>
      <c r="F527" s="20">
        <v>8.7042231249999986</v>
      </c>
      <c r="G527" s="15">
        <v>6.0029124999999999</v>
      </c>
      <c r="H527" s="20">
        <v>3.901893125</v>
      </c>
      <c r="I527" s="15">
        <v>2.5512378125000001</v>
      </c>
      <c r="J527" s="46">
        <v>1.9877193708609271</v>
      </c>
      <c r="K527" s="15">
        <v>1.500728125</v>
      </c>
      <c r="L527" s="16">
        <v>600.29124999999988</v>
      </c>
    </row>
    <row r="528" spans="1:12" ht="15.95" customHeight="1" x14ac:dyDescent="0.2">
      <c r="A528" s="4" t="s">
        <v>614</v>
      </c>
      <c r="B528" s="4" t="s">
        <v>443</v>
      </c>
      <c r="C528" s="4" t="s">
        <v>84</v>
      </c>
      <c r="D528" s="16">
        <v>195.57</v>
      </c>
      <c r="E528" s="15">
        <v>6.631996</v>
      </c>
      <c r="F528" s="20">
        <v>6.0102463749999995</v>
      </c>
      <c r="G528" s="15">
        <v>4.1449974999999997</v>
      </c>
      <c r="H528" s="20">
        <v>2.6942483749999999</v>
      </c>
      <c r="I528" s="15">
        <v>1.7616239374999998</v>
      </c>
      <c r="J528" s="46">
        <v>1.3725157284768212</v>
      </c>
      <c r="K528" s="15">
        <v>1.0362493749999999</v>
      </c>
      <c r="L528" s="16">
        <v>414.49975000000001</v>
      </c>
    </row>
    <row r="529" spans="1:12" ht="15.95" customHeight="1" x14ac:dyDescent="0.2">
      <c r="A529" s="4" t="s">
        <v>615</v>
      </c>
      <c r="B529" s="4" t="s">
        <v>443</v>
      </c>
      <c r="C529" s="4" t="s">
        <v>84</v>
      </c>
      <c r="D529" s="16">
        <v>195.57</v>
      </c>
      <c r="E529" s="15">
        <v>17.00659336</v>
      </c>
      <c r="F529" s="20">
        <v>15.412225232499999</v>
      </c>
      <c r="G529" s="15">
        <v>10.629120849999998</v>
      </c>
      <c r="H529" s="20">
        <v>6.9089285524999999</v>
      </c>
      <c r="I529" s="15">
        <v>4.5173763612499993</v>
      </c>
      <c r="J529" s="46">
        <v>3.5195764403973508</v>
      </c>
      <c r="K529" s="15">
        <v>2.6572802124999995</v>
      </c>
      <c r="L529" s="16">
        <v>1062.9120849999999</v>
      </c>
    </row>
    <row r="530" spans="1:12" ht="15.95" customHeight="1" x14ac:dyDescent="0.2">
      <c r="A530" s="4" t="s">
        <v>616</v>
      </c>
      <c r="B530" s="4" t="s">
        <v>443</v>
      </c>
      <c r="C530" s="4" t="s">
        <v>84</v>
      </c>
      <c r="D530" s="16">
        <v>195.57</v>
      </c>
      <c r="E530" s="15">
        <v>9.5716304000000001</v>
      </c>
      <c r="F530" s="20">
        <v>8.6742900499999998</v>
      </c>
      <c r="G530" s="15">
        <v>5.9822690000000005</v>
      </c>
      <c r="H530" s="20">
        <v>3.8884748500000006</v>
      </c>
      <c r="I530" s="15">
        <v>2.5424643249999996</v>
      </c>
      <c r="J530" s="46">
        <v>1.980883774834437</v>
      </c>
      <c r="K530" s="15">
        <v>1.4955672500000001</v>
      </c>
      <c r="L530" s="16">
        <v>598.2269</v>
      </c>
    </row>
    <row r="531" spans="1:12" ht="15.95" customHeight="1" x14ac:dyDescent="0.2">
      <c r="A531" s="4" t="s">
        <v>617</v>
      </c>
      <c r="B531" s="4" t="s">
        <v>443</v>
      </c>
      <c r="C531" s="4" t="s">
        <v>84</v>
      </c>
      <c r="D531" s="16">
        <v>195.57</v>
      </c>
      <c r="E531" s="15">
        <v>9.4395119999999988</v>
      </c>
      <c r="F531" s="20">
        <v>8.554557749999999</v>
      </c>
      <c r="G531" s="15">
        <v>5.8996949999999995</v>
      </c>
      <c r="H531" s="20">
        <v>3.8348017499999996</v>
      </c>
      <c r="I531" s="15">
        <v>2.5073703749999998</v>
      </c>
      <c r="J531" s="46">
        <v>1.9535413907284767</v>
      </c>
      <c r="K531" s="15">
        <v>1.4749237499999999</v>
      </c>
      <c r="L531" s="16">
        <v>589.96950000000004</v>
      </c>
    </row>
    <row r="532" spans="1:12" ht="15.95" customHeight="1" x14ac:dyDescent="0.2">
      <c r="A532" s="4" t="s">
        <v>618</v>
      </c>
      <c r="B532" s="4" t="s">
        <v>443</v>
      </c>
      <c r="C532" s="4" t="s">
        <v>84</v>
      </c>
      <c r="D532" s="16">
        <v>195.57</v>
      </c>
      <c r="E532" s="15">
        <v>7.9862096000000005</v>
      </c>
      <c r="F532" s="20">
        <v>7.2375024499999991</v>
      </c>
      <c r="G532" s="15">
        <v>4.9913809999999987</v>
      </c>
      <c r="H532" s="20">
        <v>3.2443976499999998</v>
      </c>
      <c r="I532" s="15">
        <v>2.1213369249999996</v>
      </c>
      <c r="J532" s="46">
        <v>1.6527751655629137</v>
      </c>
      <c r="K532" s="15">
        <v>1.2478452499999997</v>
      </c>
      <c r="L532" s="16">
        <v>470.88499999999993</v>
      </c>
    </row>
    <row r="533" spans="1:12" ht="15.95" customHeight="1" x14ac:dyDescent="0.2">
      <c r="A533" s="4" t="s">
        <v>619</v>
      </c>
      <c r="B533" s="4" t="s">
        <v>443</v>
      </c>
      <c r="C533" s="4" t="s">
        <v>84</v>
      </c>
      <c r="D533" s="16">
        <v>195.57</v>
      </c>
      <c r="E533" s="15">
        <v>11.687610879999998</v>
      </c>
      <c r="F533" s="20">
        <v>10.591897359999999</v>
      </c>
      <c r="G533" s="15">
        <v>7.3047567999999989</v>
      </c>
      <c r="H533" s="20">
        <v>4.7480919199999994</v>
      </c>
      <c r="I533" s="15">
        <v>3.1045216399999997</v>
      </c>
      <c r="J533" s="46">
        <v>2.4187936423841054</v>
      </c>
      <c r="K533" s="15">
        <v>1.8261891999999997</v>
      </c>
      <c r="L533" s="16">
        <v>730.4756799999999</v>
      </c>
    </row>
    <row r="534" spans="1:12" ht="15.95" customHeight="1" x14ac:dyDescent="0.2">
      <c r="A534" s="4" t="s">
        <v>620</v>
      </c>
      <c r="B534" s="4" t="s">
        <v>443</v>
      </c>
      <c r="C534" s="4" t="s">
        <v>84</v>
      </c>
      <c r="D534" s="16">
        <v>195.57</v>
      </c>
      <c r="E534" s="15">
        <v>14.328240480000002</v>
      </c>
      <c r="F534" s="20">
        <v>12.984967934999998</v>
      </c>
      <c r="G534" s="15">
        <v>8.9551503000000015</v>
      </c>
      <c r="H534" s="20">
        <v>5.8208476950000003</v>
      </c>
      <c r="I534" s="15">
        <v>3.8059388774999996</v>
      </c>
      <c r="J534" s="46">
        <v>2.9652815562913903</v>
      </c>
      <c r="K534" s="15">
        <v>2.2387875750000004</v>
      </c>
      <c r="L534" s="16">
        <v>895.51503000000002</v>
      </c>
    </row>
    <row r="535" spans="1:12" ht="15.95" customHeight="1" x14ac:dyDescent="0.2">
      <c r="A535" s="4" t="s">
        <v>621</v>
      </c>
      <c r="B535" s="4" t="s">
        <v>443</v>
      </c>
      <c r="C535" s="4" t="s">
        <v>84</v>
      </c>
      <c r="D535" s="16">
        <v>195.57</v>
      </c>
      <c r="E535" s="15">
        <v>13.045648959999999</v>
      </c>
      <c r="F535" s="20">
        <v>11.822619369999998</v>
      </c>
      <c r="G535" s="15">
        <v>8.1535305999999999</v>
      </c>
      <c r="H535" s="20">
        <v>5.2997948900000003</v>
      </c>
      <c r="I535" s="15">
        <v>3.4652505049999989</v>
      </c>
      <c r="J535" s="46">
        <v>2.6998445695364235</v>
      </c>
      <c r="K535" s="15">
        <v>2.03838265</v>
      </c>
      <c r="L535" s="16">
        <v>815.35305999999991</v>
      </c>
    </row>
    <row r="536" spans="1:12" ht="15.95" customHeight="1" x14ac:dyDescent="0.2">
      <c r="A536" s="4" t="s">
        <v>622</v>
      </c>
      <c r="B536" s="4" t="s">
        <v>443</v>
      </c>
      <c r="C536" s="4" t="s">
        <v>84</v>
      </c>
      <c r="D536" s="16">
        <v>195.57</v>
      </c>
      <c r="E536" s="15">
        <v>6.7943625599999997</v>
      </c>
      <c r="F536" s="20">
        <v>6.1573910699999983</v>
      </c>
      <c r="G536" s="15">
        <v>4.2464765999999994</v>
      </c>
      <c r="H536" s="20">
        <v>2.7602097899999998</v>
      </c>
      <c r="I536" s="15">
        <v>1.8047525549999994</v>
      </c>
      <c r="J536" s="46">
        <v>1.4061180794701986</v>
      </c>
      <c r="K536" s="15">
        <v>1.0616191499999998</v>
      </c>
      <c r="L536" s="16">
        <v>424.64765999999992</v>
      </c>
    </row>
    <row r="537" spans="1:12" ht="15.95" customHeight="1" x14ac:dyDescent="0.2">
      <c r="A537" s="4" t="s">
        <v>623</v>
      </c>
      <c r="B537" s="4" t="s">
        <v>443</v>
      </c>
      <c r="C537" s="4" t="s">
        <v>84</v>
      </c>
      <c r="D537" s="16">
        <v>195.57</v>
      </c>
      <c r="E537" s="15">
        <v>16.742530400000003</v>
      </c>
      <c r="F537" s="20">
        <v>15.172918174999996</v>
      </c>
      <c r="G537" s="15">
        <v>10.464081500000001</v>
      </c>
      <c r="H537" s="20">
        <v>6.8016529749999988</v>
      </c>
      <c r="I537" s="15">
        <v>4.4472346374999994</v>
      </c>
      <c r="J537" s="46">
        <v>3.4649276490066221</v>
      </c>
      <c r="K537" s="15">
        <v>2.6160203750000002</v>
      </c>
      <c r="L537" s="16">
        <v>1046.40815</v>
      </c>
    </row>
    <row r="538" spans="1:12" ht="15.95" customHeight="1" x14ac:dyDescent="0.2">
      <c r="A538" s="4" t="s">
        <v>624</v>
      </c>
      <c r="B538" s="4" t="s">
        <v>443</v>
      </c>
      <c r="C538" s="4" t="s">
        <v>84</v>
      </c>
      <c r="D538" s="16">
        <v>195.57</v>
      </c>
      <c r="E538" s="15">
        <v>6.3347295999999984</v>
      </c>
      <c r="F538" s="20">
        <v>5.740848699999999</v>
      </c>
      <c r="G538" s="15">
        <v>3.9592059999999996</v>
      </c>
      <c r="H538" s="20">
        <v>2.5734838999999998</v>
      </c>
      <c r="I538" s="15">
        <v>1.6826625499999999</v>
      </c>
      <c r="J538" s="46">
        <v>1.3109953642384105</v>
      </c>
      <c r="K538" s="15">
        <v>0.98980149999999989</v>
      </c>
      <c r="L538" s="16">
        <v>373.50999999999993</v>
      </c>
    </row>
    <row r="539" spans="1:12" x14ac:dyDescent="0.2">
      <c r="A539" s="4" t="s">
        <v>625</v>
      </c>
      <c r="B539" s="4" t="s">
        <v>443</v>
      </c>
      <c r="C539" s="4" t="s">
        <v>84</v>
      </c>
      <c r="D539" s="16">
        <v>195.57</v>
      </c>
      <c r="E539" s="15">
        <v>8.4816535999999996</v>
      </c>
      <c r="F539" s="20">
        <v>7.6864985749999999</v>
      </c>
      <c r="G539" s="15">
        <v>5.3010334999999991</v>
      </c>
      <c r="H539" s="20">
        <v>3.4456717749999997</v>
      </c>
      <c r="I539" s="15">
        <v>2.2529392375000001</v>
      </c>
      <c r="J539" s="46">
        <v>1.7553091059602648</v>
      </c>
      <c r="K539" s="15">
        <v>1.3252583749999998</v>
      </c>
      <c r="L539" s="16">
        <v>530.10334999999998</v>
      </c>
    </row>
    <row r="540" spans="1:12" x14ac:dyDescent="0.2">
      <c r="A540" s="4" t="s">
        <v>626</v>
      </c>
      <c r="B540" s="4" t="s">
        <v>443</v>
      </c>
      <c r="C540" s="4" t="s">
        <v>84</v>
      </c>
      <c r="D540" s="16">
        <v>195.57</v>
      </c>
      <c r="E540" s="15">
        <v>10.661607199999999</v>
      </c>
      <c r="F540" s="20">
        <v>9.6620815249999978</v>
      </c>
      <c r="G540" s="15">
        <v>6.6635044999999984</v>
      </c>
      <c r="H540" s="20">
        <v>4.3312779249999993</v>
      </c>
      <c r="I540" s="15">
        <v>2.8319894124999996</v>
      </c>
      <c r="J540" s="46">
        <v>2.206458443708609</v>
      </c>
      <c r="K540" s="15">
        <v>1.6658761249999996</v>
      </c>
      <c r="L540" s="16">
        <v>666.35044999999991</v>
      </c>
    </row>
    <row r="541" spans="1:12" x14ac:dyDescent="0.2">
      <c r="A541" s="4" t="s">
        <v>627</v>
      </c>
      <c r="B541" s="4" t="s">
        <v>443</v>
      </c>
      <c r="C541" s="4" t="s">
        <v>84</v>
      </c>
      <c r="D541" s="16">
        <v>195.57</v>
      </c>
      <c r="E541" s="15">
        <v>5.3021200000000013</v>
      </c>
      <c r="F541" s="20">
        <v>4.8050462499999993</v>
      </c>
      <c r="G541" s="15">
        <v>3.313825</v>
      </c>
      <c r="H541" s="20">
        <v>2.1539862499999995</v>
      </c>
      <c r="I541" s="15">
        <v>1.4083756249999999</v>
      </c>
      <c r="J541" s="46">
        <v>1.0972930463576158</v>
      </c>
      <c r="K541" s="15">
        <v>0.82845625000000001</v>
      </c>
      <c r="L541" s="16">
        <v>331.38249999999999</v>
      </c>
    </row>
    <row r="542" spans="1:12" x14ac:dyDescent="0.2">
      <c r="A542" s="4" t="s">
        <v>628</v>
      </c>
      <c r="B542" s="4" t="s">
        <v>443</v>
      </c>
      <c r="C542" s="4" t="s">
        <v>84</v>
      </c>
      <c r="D542" s="16">
        <v>195.57</v>
      </c>
      <c r="E542" s="15">
        <v>12.940649599999999</v>
      </c>
      <c r="F542" s="20">
        <v>11.727463699999999</v>
      </c>
      <c r="G542" s="15">
        <v>8.0879060000000003</v>
      </c>
      <c r="H542" s="20">
        <v>5.2571389000000011</v>
      </c>
      <c r="I542" s="15">
        <v>3.4373600500000001</v>
      </c>
      <c r="J542" s="46">
        <v>2.6781145695364237</v>
      </c>
      <c r="K542" s="15">
        <v>2.0219765000000001</v>
      </c>
      <c r="L542" s="16">
        <v>808.79059999999993</v>
      </c>
    </row>
    <row r="543" spans="1:12" x14ac:dyDescent="0.2">
      <c r="A543" s="4" t="s">
        <v>629</v>
      </c>
      <c r="B543" s="4" t="s">
        <v>443</v>
      </c>
      <c r="C543" s="4" t="s">
        <v>84</v>
      </c>
      <c r="D543" s="16">
        <v>195.57</v>
      </c>
      <c r="E543" s="15">
        <v>5.3021200000000013</v>
      </c>
      <c r="F543" s="20">
        <v>4.8050462499999993</v>
      </c>
      <c r="G543" s="15">
        <v>3.313825</v>
      </c>
      <c r="H543" s="20">
        <v>2.1539862499999995</v>
      </c>
      <c r="I543" s="15">
        <v>1.4083756249999999</v>
      </c>
      <c r="J543" s="46">
        <v>1.0972930463576158</v>
      </c>
      <c r="K543" s="15">
        <v>0.82845625000000001</v>
      </c>
      <c r="L543" s="16">
        <v>312.625</v>
      </c>
    </row>
    <row r="544" spans="1:12" x14ac:dyDescent="0.2">
      <c r="A544" s="4" t="s">
        <v>630</v>
      </c>
      <c r="B544" s="4" t="s">
        <v>443</v>
      </c>
      <c r="C544" s="4" t="s">
        <v>84</v>
      </c>
      <c r="D544" s="16">
        <v>199.1128592</v>
      </c>
      <c r="E544" s="15">
        <v>19.911285919999994</v>
      </c>
      <c r="F544" s="20">
        <v>18.044602864999998</v>
      </c>
      <c r="G544" s="15">
        <v>12.4445537</v>
      </c>
      <c r="H544" s="20">
        <v>8.0889599049999994</v>
      </c>
      <c r="I544" s="15">
        <v>5.2889353224999986</v>
      </c>
      <c r="J544" s="46">
        <v>4.1207131456953636</v>
      </c>
      <c r="K544" s="15">
        <v>3.111138425</v>
      </c>
      <c r="L544" s="16">
        <v>1244.4553699999997</v>
      </c>
    </row>
    <row r="545" spans="1:12" x14ac:dyDescent="0.2">
      <c r="A545" s="4" t="s">
        <v>631</v>
      </c>
      <c r="B545" s="4" t="s">
        <v>443</v>
      </c>
      <c r="C545" s="4" t="s">
        <v>84</v>
      </c>
      <c r="D545" s="16">
        <v>195.57</v>
      </c>
      <c r="E545" s="15">
        <v>9.8028376000000002</v>
      </c>
      <c r="F545" s="20">
        <v>8.8838215749999989</v>
      </c>
      <c r="G545" s="15">
        <v>6.1267734999999997</v>
      </c>
      <c r="H545" s="20">
        <v>3.9824027750000002</v>
      </c>
      <c r="I545" s="15">
        <v>2.6038787375000001</v>
      </c>
      <c r="J545" s="46">
        <v>2.0287329470198672</v>
      </c>
      <c r="K545" s="15">
        <v>1.5316933749999999</v>
      </c>
      <c r="L545" s="16">
        <v>612.67734999999993</v>
      </c>
    </row>
    <row r="546" spans="1:12" x14ac:dyDescent="0.2">
      <c r="A546" s="4" t="s">
        <v>632</v>
      </c>
      <c r="B546" s="4" t="s">
        <v>443</v>
      </c>
      <c r="C546" s="4" t="s">
        <v>84</v>
      </c>
      <c r="D546" s="16">
        <v>195.57</v>
      </c>
      <c r="E546" s="15">
        <v>14.101900799999999</v>
      </c>
      <c r="F546" s="20">
        <v>12.779847599999998</v>
      </c>
      <c r="G546" s="15">
        <v>8.8136879999999991</v>
      </c>
      <c r="H546" s="20">
        <v>5.7288972000000005</v>
      </c>
      <c r="I546" s="15">
        <v>3.7458173999999995</v>
      </c>
      <c r="J546" s="46">
        <v>2.9184397350993376</v>
      </c>
      <c r="K546" s="15">
        <v>2.2034219999999998</v>
      </c>
      <c r="L546" s="16">
        <v>881.36879999999985</v>
      </c>
    </row>
    <row r="547" spans="1:12" x14ac:dyDescent="0.2">
      <c r="A547" s="4" t="s">
        <v>633</v>
      </c>
      <c r="B547" s="4" t="s">
        <v>443</v>
      </c>
      <c r="C547" s="4" t="s">
        <v>84</v>
      </c>
      <c r="D547" s="16">
        <v>195.57</v>
      </c>
      <c r="E547" s="15">
        <v>5.8062559999999985</v>
      </c>
      <c r="F547" s="20">
        <v>5.2619194999999994</v>
      </c>
      <c r="G547" s="15">
        <v>3.6289099999999999</v>
      </c>
      <c r="H547" s="20">
        <v>2.3587914999999997</v>
      </c>
      <c r="I547" s="15">
        <v>1.5422867499999997</v>
      </c>
      <c r="J547" s="46">
        <v>1.2016258278145695</v>
      </c>
      <c r="K547" s="15">
        <v>0.90722749999999996</v>
      </c>
      <c r="L547" s="16">
        <v>362.89099999999996</v>
      </c>
    </row>
    <row r="548" spans="1:12" x14ac:dyDescent="0.2">
      <c r="A548" s="4" t="s">
        <v>635</v>
      </c>
      <c r="B548" s="4" t="s">
        <v>443</v>
      </c>
      <c r="C548" s="4" t="s">
        <v>84</v>
      </c>
      <c r="D548" s="16">
        <v>195.57</v>
      </c>
      <c r="E548" s="15">
        <v>9.9523399999999995</v>
      </c>
      <c r="F548" s="20">
        <v>9.0193081249999985</v>
      </c>
      <c r="G548" s="15">
        <v>6.2202124999999997</v>
      </c>
      <c r="H548" s="20">
        <v>4.0431381249999996</v>
      </c>
      <c r="I548" s="15">
        <v>2.6435903124999998</v>
      </c>
      <c r="J548" s="46">
        <v>2.0596730132450332</v>
      </c>
      <c r="K548" s="15">
        <v>1.5550531249999999</v>
      </c>
      <c r="L548" s="16">
        <v>622.02125000000001</v>
      </c>
    </row>
    <row r="549" spans="1:12" x14ac:dyDescent="0.2">
      <c r="A549" s="4" t="s">
        <v>636</v>
      </c>
      <c r="B549" s="4" t="s">
        <v>443</v>
      </c>
      <c r="C549" s="4" t="s">
        <v>84</v>
      </c>
      <c r="D549" s="16">
        <v>195.57</v>
      </c>
      <c r="E549" s="15">
        <v>11.574441039999998</v>
      </c>
      <c r="F549" s="20">
        <v>10.489337192499999</v>
      </c>
      <c r="G549" s="15">
        <v>7.2340256499999986</v>
      </c>
      <c r="H549" s="20">
        <v>4.7021166724999999</v>
      </c>
      <c r="I549" s="15">
        <v>3.0744609012499997</v>
      </c>
      <c r="J549" s="46">
        <v>2.3953727317880791</v>
      </c>
      <c r="K549" s="15">
        <v>1.8085064124999997</v>
      </c>
      <c r="L549" s="16">
        <v>723.40256499999998</v>
      </c>
    </row>
    <row r="550" spans="1:12" x14ac:dyDescent="0.2">
      <c r="A550" s="4" t="s">
        <v>637</v>
      </c>
      <c r="B550" s="4" t="s">
        <v>443</v>
      </c>
      <c r="C550" s="4" t="s">
        <v>84</v>
      </c>
      <c r="D550" s="16">
        <v>195.57</v>
      </c>
      <c r="E550" s="15">
        <v>17.34610288</v>
      </c>
      <c r="F550" s="20">
        <v>15.719905734999999</v>
      </c>
      <c r="G550" s="15">
        <v>10.841314299999999</v>
      </c>
      <c r="H550" s="20">
        <v>7.0468542949999993</v>
      </c>
      <c r="I550" s="15">
        <v>4.6075585774999999</v>
      </c>
      <c r="J550" s="46">
        <v>3.5898391721854299</v>
      </c>
      <c r="K550" s="15">
        <v>2.7103285749999997</v>
      </c>
      <c r="L550" s="16">
        <v>1084.1314299999999</v>
      </c>
    </row>
    <row r="551" spans="1:12" x14ac:dyDescent="0.2">
      <c r="A551" s="4" t="s">
        <v>638</v>
      </c>
      <c r="B551" s="4" t="s">
        <v>443</v>
      </c>
      <c r="C551" s="4" t="s">
        <v>84</v>
      </c>
      <c r="D551" s="16">
        <v>195.57</v>
      </c>
      <c r="E551" s="15">
        <v>6.6980552000000007</v>
      </c>
      <c r="F551" s="20">
        <v>6.0701125249999999</v>
      </c>
      <c r="G551" s="15">
        <v>4.1862845000000002</v>
      </c>
      <c r="H551" s="20">
        <v>2.7210849250000004</v>
      </c>
      <c r="I551" s="15">
        <v>1.7791709124999999</v>
      </c>
      <c r="J551" s="46">
        <v>1.3861869205298014</v>
      </c>
      <c r="K551" s="15">
        <v>1.046571125</v>
      </c>
      <c r="L551" s="16">
        <v>418.62844999999999</v>
      </c>
    </row>
    <row r="552" spans="1:12" x14ac:dyDescent="0.2">
      <c r="A552" s="4" t="s">
        <v>639</v>
      </c>
      <c r="B552" s="9" t="s">
        <v>443</v>
      </c>
      <c r="C552" s="4"/>
      <c r="D552" s="16">
        <v>195.57</v>
      </c>
      <c r="E552" s="15">
        <v>5.3021200000000013</v>
      </c>
      <c r="F552" s="20">
        <v>4.8050462499999993</v>
      </c>
      <c r="G552" s="15">
        <v>3.313825</v>
      </c>
      <c r="H552" s="20">
        <v>2.1539862499999995</v>
      </c>
      <c r="I552" s="15">
        <v>1.4083756249999999</v>
      </c>
      <c r="J552" s="46">
        <v>1.0972930463576158</v>
      </c>
      <c r="K552" s="15">
        <v>0.82845625000000001</v>
      </c>
      <c r="L552" s="16">
        <v>331.38249999999999</v>
      </c>
    </row>
    <row r="553" spans="1:12" x14ac:dyDescent="0.2">
      <c r="A553" s="4" t="s">
        <v>737</v>
      </c>
      <c r="B553" s="9" t="s">
        <v>443</v>
      </c>
      <c r="C553" s="4"/>
      <c r="D553" s="16">
        <v>195.57</v>
      </c>
      <c r="E553" s="15">
        <v>7.7266664800000004</v>
      </c>
      <c r="F553" s="20">
        <v>7.0022914974999999</v>
      </c>
      <c r="G553" s="15">
        <v>4.8291665500000001</v>
      </c>
      <c r="H553" s="20">
        <v>3.1389582575000001</v>
      </c>
      <c r="I553" s="15">
        <v>2.0523957837499998</v>
      </c>
      <c r="J553" s="46">
        <v>1.5990617715231785</v>
      </c>
      <c r="K553" s="15">
        <v>1.2072916375</v>
      </c>
      <c r="L553" s="16">
        <v>482.91665499999993</v>
      </c>
    </row>
    <row r="554" spans="1:12" x14ac:dyDescent="0.2">
      <c r="A554" s="4" t="s">
        <v>641</v>
      </c>
      <c r="B554" s="4" t="s">
        <v>443</v>
      </c>
      <c r="C554" s="4"/>
      <c r="D554" s="16">
        <v>195.57</v>
      </c>
      <c r="E554" s="15">
        <v>8.382564799999999</v>
      </c>
      <c r="F554" s="20">
        <v>7.5966993499999989</v>
      </c>
      <c r="G554" s="15">
        <v>5.2391030000000001</v>
      </c>
      <c r="H554" s="20">
        <v>3.4054169500000002</v>
      </c>
      <c r="I554" s="15">
        <v>2.2266187749999999</v>
      </c>
      <c r="J554" s="46">
        <v>1.7348023178807945</v>
      </c>
      <c r="K554" s="15">
        <v>1.30977575</v>
      </c>
      <c r="L554" s="16">
        <v>494.25499999999994</v>
      </c>
    </row>
    <row r="555" spans="1:12" x14ac:dyDescent="0.2">
      <c r="A555" s="4" t="s">
        <v>642</v>
      </c>
      <c r="B555" s="4" t="s">
        <v>443</v>
      </c>
      <c r="C555" s="4"/>
      <c r="D555" s="16">
        <v>195.57</v>
      </c>
      <c r="E555" s="15">
        <v>15.874894959999999</v>
      </c>
      <c r="F555" s="20">
        <v>14.386623557499998</v>
      </c>
      <c r="G555" s="15">
        <v>9.9218093500000002</v>
      </c>
      <c r="H555" s="20">
        <v>6.4491760774999989</v>
      </c>
      <c r="I555" s="15">
        <v>4.2167689737499998</v>
      </c>
      <c r="J555" s="46">
        <v>3.285367334437086</v>
      </c>
      <c r="K555" s="15">
        <v>2.4804523375</v>
      </c>
      <c r="L555" s="16">
        <v>992.18093499999998</v>
      </c>
    </row>
    <row r="556" spans="1:12" x14ac:dyDescent="0.2">
      <c r="A556" s="4" t="s">
        <v>643</v>
      </c>
      <c r="B556" s="4" t="s">
        <v>443</v>
      </c>
      <c r="C556" s="4"/>
      <c r="D556" s="16">
        <v>195.57</v>
      </c>
      <c r="E556" s="15">
        <v>13.573774879999998</v>
      </c>
      <c r="F556" s="20">
        <v>12.301233484999997</v>
      </c>
      <c r="G556" s="15">
        <v>8.4836092999999995</v>
      </c>
      <c r="H556" s="20">
        <v>5.514346044999999</v>
      </c>
      <c r="I556" s="15">
        <v>3.6055339524999992</v>
      </c>
      <c r="J556" s="46">
        <v>2.8091421523178801</v>
      </c>
      <c r="K556" s="15">
        <v>2.1209023249999999</v>
      </c>
      <c r="L556" s="16">
        <v>848.36092999999983</v>
      </c>
    </row>
    <row r="557" spans="1:12" x14ac:dyDescent="0.2">
      <c r="A557" s="4" t="s">
        <v>644</v>
      </c>
      <c r="B557" s="4" t="s">
        <v>443</v>
      </c>
      <c r="C557" s="4"/>
      <c r="D557" s="16">
        <v>195.57</v>
      </c>
      <c r="E557" s="15">
        <v>13.800114559999999</v>
      </c>
      <c r="F557" s="20">
        <v>12.506353819999996</v>
      </c>
      <c r="G557" s="15">
        <v>8.6250715999999983</v>
      </c>
      <c r="H557" s="20">
        <v>5.6062965399999998</v>
      </c>
      <c r="I557" s="15">
        <v>3.6656554299999993</v>
      </c>
      <c r="J557" s="46">
        <v>2.8559839735099333</v>
      </c>
      <c r="K557" s="15">
        <v>2.1562678999999996</v>
      </c>
      <c r="L557" s="16">
        <v>862.50715999999989</v>
      </c>
    </row>
    <row r="558" spans="1:12" x14ac:dyDescent="0.2">
      <c r="A558" s="4" t="s">
        <v>645</v>
      </c>
      <c r="B558" s="4" t="s">
        <v>443</v>
      </c>
      <c r="C558" s="4"/>
      <c r="D558" s="16">
        <v>195.57</v>
      </c>
      <c r="E558" s="15">
        <v>6.2026111999999998</v>
      </c>
      <c r="F558" s="20">
        <v>5.6211163999999991</v>
      </c>
      <c r="G558" s="15">
        <v>3.8766319999999999</v>
      </c>
      <c r="H558" s="20">
        <v>2.5198108000000001</v>
      </c>
      <c r="I558" s="15">
        <v>1.6475686000000003</v>
      </c>
      <c r="J558" s="46">
        <v>1.2836529801324505</v>
      </c>
      <c r="K558" s="15">
        <v>0.96915799999999996</v>
      </c>
      <c r="L558" s="16">
        <v>365.71999999999997</v>
      </c>
    </row>
    <row r="559" spans="1:12" x14ac:dyDescent="0.2">
      <c r="A559" s="4" t="s">
        <v>646</v>
      </c>
      <c r="B559" s="4" t="s">
        <v>647</v>
      </c>
      <c r="C559" s="4"/>
      <c r="D559" s="16">
        <v>195.57</v>
      </c>
      <c r="E559" s="15">
        <v>7.4577359999999997</v>
      </c>
      <c r="F559" s="20">
        <v>6.7585732499999995</v>
      </c>
      <c r="G559" s="15">
        <v>4.6610849999999999</v>
      </c>
      <c r="H559" s="20">
        <v>3.0297052500000001</v>
      </c>
      <c r="I559" s="15">
        <v>1.9809611249999999</v>
      </c>
      <c r="J559" s="46">
        <v>1.5434056291390728</v>
      </c>
      <c r="K559" s="15">
        <v>1.16527125</v>
      </c>
      <c r="L559" s="16">
        <v>466.10849999999999</v>
      </c>
    </row>
    <row r="560" spans="1:12" x14ac:dyDescent="0.2">
      <c r="A560" s="4" t="s">
        <v>648</v>
      </c>
      <c r="B560" s="4" t="s">
        <v>443</v>
      </c>
      <c r="C560" s="4"/>
      <c r="D560" s="16">
        <v>195.57</v>
      </c>
      <c r="E560" s="15">
        <v>10.63135904</v>
      </c>
      <c r="F560" s="20">
        <v>9.6346691299999989</v>
      </c>
      <c r="G560" s="15">
        <v>6.6445993999999988</v>
      </c>
      <c r="H560" s="20">
        <v>4.31898961</v>
      </c>
      <c r="I560" s="15">
        <v>2.823954745</v>
      </c>
      <c r="J560" s="46">
        <v>2.2001984768211917</v>
      </c>
      <c r="K560" s="15">
        <v>1.6611498499999997</v>
      </c>
      <c r="L560" s="16">
        <v>664.45993999999996</v>
      </c>
    </row>
    <row r="561" spans="1:12" x14ac:dyDescent="0.2">
      <c r="A561" s="4" t="s">
        <v>649</v>
      </c>
      <c r="B561" s="4" t="s">
        <v>443</v>
      </c>
      <c r="C561" s="4"/>
      <c r="D561" s="16">
        <v>195.57</v>
      </c>
      <c r="E561" s="15">
        <v>5.3021200000000013</v>
      </c>
      <c r="F561" s="20">
        <v>4.8050462499999993</v>
      </c>
      <c r="G561" s="15">
        <v>3.313825</v>
      </c>
      <c r="H561" s="20">
        <v>2.1539862499999995</v>
      </c>
      <c r="I561" s="15">
        <v>1.4083756249999999</v>
      </c>
      <c r="J561" s="46">
        <v>1.0972930463576158</v>
      </c>
      <c r="K561" s="15">
        <v>0.82845625000000001</v>
      </c>
      <c r="L561" s="16">
        <v>331.38249999999999</v>
      </c>
    </row>
    <row r="562" spans="1:12" x14ac:dyDescent="0.2">
      <c r="A562" s="4" t="s">
        <v>650</v>
      </c>
      <c r="B562" s="4" t="s">
        <v>443</v>
      </c>
      <c r="C562" s="4"/>
      <c r="D562" s="16">
        <v>195.57</v>
      </c>
      <c r="E562" s="15">
        <v>11.3882584</v>
      </c>
      <c r="F562" s="20">
        <v>10.320609175</v>
      </c>
      <c r="G562" s="15">
        <v>7.1176614999999996</v>
      </c>
      <c r="H562" s="20">
        <v>4.6264799749999996</v>
      </c>
      <c r="I562" s="15">
        <v>3.0250061375000001</v>
      </c>
      <c r="J562" s="46">
        <v>2.3568415562913905</v>
      </c>
      <c r="K562" s="15">
        <v>1.7794153749999999</v>
      </c>
      <c r="L562" s="16">
        <v>711.76615000000004</v>
      </c>
    </row>
    <row r="563" spans="1:12" x14ac:dyDescent="0.2">
      <c r="A563" s="4" t="s">
        <v>651</v>
      </c>
      <c r="B563" s="4" t="s">
        <v>443</v>
      </c>
      <c r="C563" s="4"/>
      <c r="D563" s="16">
        <v>195.57</v>
      </c>
      <c r="E563" s="15">
        <v>13.385158480000001</v>
      </c>
      <c r="F563" s="20">
        <v>12.130299872499998</v>
      </c>
      <c r="G563" s="15">
        <v>8.3657240500000007</v>
      </c>
      <c r="H563" s="20">
        <v>5.4377206325000005</v>
      </c>
      <c r="I563" s="15">
        <v>3.5554327212500003</v>
      </c>
      <c r="J563" s="46">
        <v>2.7701073013245034</v>
      </c>
      <c r="K563" s="15">
        <v>2.0914310125000002</v>
      </c>
      <c r="L563" s="16">
        <v>836.572405</v>
      </c>
    </row>
    <row r="564" spans="1:12" x14ac:dyDescent="0.2">
      <c r="A564" s="4" t="s">
        <v>652</v>
      </c>
      <c r="B564" s="4" t="s">
        <v>443</v>
      </c>
      <c r="C564" s="4"/>
      <c r="D564" s="16">
        <v>195.57</v>
      </c>
      <c r="E564" s="15">
        <v>6.9292623999999989</v>
      </c>
      <c r="F564" s="20">
        <v>6.279644049999999</v>
      </c>
      <c r="G564" s="15">
        <v>4.3307889999999993</v>
      </c>
      <c r="H564" s="20">
        <v>2.8150128499999996</v>
      </c>
      <c r="I564" s="15">
        <v>1.8405853249999997</v>
      </c>
      <c r="J564" s="46">
        <v>1.4340360927152316</v>
      </c>
      <c r="K564" s="15">
        <v>1.0826972499999998</v>
      </c>
      <c r="L564" s="16">
        <v>433.07889999999992</v>
      </c>
    </row>
    <row r="565" spans="1:12" x14ac:dyDescent="0.2">
      <c r="A565" s="4" t="s">
        <v>653</v>
      </c>
      <c r="B565" s="4" t="s">
        <v>443</v>
      </c>
      <c r="C565" s="4"/>
      <c r="D565" s="16">
        <v>200.99902320000001</v>
      </c>
      <c r="E565" s="15">
        <v>20.099902320000002</v>
      </c>
      <c r="F565" s="20">
        <v>18.215536477499999</v>
      </c>
      <c r="G565" s="15">
        <v>12.562438950000001</v>
      </c>
      <c r="H565" s="20">
        <v>8.1655853174999997</v>
      </c>
      <c r="I565" s="15">
        <v>5.3390365537499989</v>
      </c>
      <c r="J565" s="46">
        <v>4.1597479966887416</v>
      </c>
      <c r="K565" s="15">
        <v>3.1406097375000002</v>
      </c>
      <c r="L565" s="16">
        <v>1256.2438950000001</v>
      </c>
    </row>
    <row r="566" spans="1:12" x14ac:dyDescent="0.2">
      <c r="A566" s="4" t="s">
        <v>738</v>
      </c>
      <c r="B566" s="4" t="s">
        <v>443</v>
      </c>
      <c r="C566" s="4"/>
      <c r="D566" s="16">
        <v>195.57</v>
      </c>
      <c r="E566" s="15">
        <v>10.100104</v>
      </c>
      <c r="F566" s="20">
        <v>9.1532192499999976</v>
      </c>
      <c r="G566" s="15">
        <v>6.3125649999999993</v>
      </c>
      <c r="H566" s="20">
        <v>4.1031672500000003</v>
      </c>
      <c r="I566" s="15">
        <v>2.6828401249999994</v>
      </c>
      <c r="J566" s="46">
        <v>2.090253311258278</v>
      </c>
      <c r="K566" s="15">
        <v>1.5781412499999998</v>
      </c>
      <c r="L566" s="16">
        <v>631.25649999999996</v>
      </c>
    </row>
    <row r="567" spans="1:12" x14ac:dyDescent="0.2">
      <c r="A567" s="4" t="s">
        <v>654</v>
      </c>
      <c r="B567" s="4" t="s">
        <v>443</v>
      </c>
      <c r="C567" s="4"/>
      <c r="D567" s="16">
        <v>195.57</v>
      </c>
      <c r="E567" s="15">
        <v>5.8236400000000001</v>
      </c>
      <c r="F567" s="20">
        <v>5.2776737499999999</v>
      </c>
      <c r="G567" s="15">
        <v>3.6397749999999998</v>
      </c>
      <c r="H567" s="20">
        <v>2.3658537500000003</v>
      </c>
      <c r="I567" s="15">
        <v>1.546904375</v>
      </c>
      <c r="J567" s="46">
        <v>1.2052235099337747</v>
      </c>
      <c r="K567" s="15">
        <v>0.90994374999999994</v>
      </c>
      <c r="L567" s="16">
        <v>343.37499999999994</v>
      </c>
    </row>
    <row r="568" spans="1:12" x14ac:dyDescent="0.2">
      <c r="A568" s="4" t="s">
        <v>655</v>
      </c>
      <c r="B568" s="4" t="s">
        <v>443</v>
      </c>
      <c r="C568" s="4"/>
      <c r="D568" s="16">
        <v>195.57</v>
      </c>
      <c r="E568" s="15">
        <v>14.290517199999998</v>
      </c>
      <c r="F568" s="20">
        <v>12.950781212499997</v>
      </c>
      <c r="G568" s="15">
        <v>8.9315732499999996</v>
      </c>
      <c r="H568" s="20">
        <v>5.8055226124999999</v>
      </c>
      <c r="I568" s="15">
        <v>3.7959186312499997</v>
      </c>
      <c r="J568" s="46">
        <v>2.9574745860927147</v>
      </c>
      <c r="K568" s="15">
        <v>2.2328933124999999</v>
      </c>
      <c r="L568" s="16">
        <v>893.15732500000001</v>
      </c>
    </row>
    <row r="569" spans="1:12" x14ac:dyDescent="0.2">
      <c r="A569" s="4" t="s">
        <v>656</v>
      </c>
      <c r="B569" s="4" t="s">
        <v>443</v>
      </c>
      <c r="C569" s="4"/>
      <c r="D569" s="16">
        <v>195.57</v>
      </c>
      <c r="E569" s="15">
        <v>7.8871207999999999</v>
      </c>
      <c r="F569" s="20">
        <v>7.1477032249999981</v>
      </c>
      <c r="G569" s="15">
        <v>4.9294504999999997</v>
      </c>
      <c r="H569" s="20">
        <v>3.2041428249999999</v>
      </c>
      <c r="I569" s="15">
        <v>2.0950164624999994</v>
      </c>
      <c r="J569" s="46">
        <v>1.6322683774834437</v>
      </c>
      <c r="K569" s="15">
        <v>1.2323626249999999</v>
      </c>
      <c r="L569" s="16">
        <v>492.94504999999998</v>
      </c>
    </row>
    <row r="570" spans="1:12" x14ac:dyDescent="0.2">
      <c r="A570" s="4" t="s">
        <v>657</v>
      </c>
      <c r="B570" s="4" t="s">
        <v>443</v>
      </c>
      <c r="C570" s="4"/>
      <c r="D570" s="16">
        <v>195.57</v>
      </c>
      <c r="E570" s="15">
        <v>6.2356407999999997</v>
      </c>
      <c r="F570" s="20">
        <v>5.6510494749999998</v>
      </c>
      <c r="G570" s="15">
        <v>3.8972754999999992</v>
      </c>
      <c r="H570" s="20">
        <v>2.5332290749999999</v>
      </c>
      <c r="I570" s="15">
        <v>1.6563420874999999</v>
      </c>
      <c r="J570" s="46">
        <v>1.2904885761589404</v>
      </c>
      <c r="K570" s="15">
        <v>0.97431887499999981</v>
      </c>
      <c r="L570" s="16">
        <v>389.72754999999995</v>
      </c>
    </row>
    <row r="571" spans="1:12" x14ac:dyDescent="0.2">
      <c r="A571" s="4" t="s">
        <v>658</v>
      </c>
      <c r="B571" s="4" t="s">
        <v>443</v>
      </c>
      <c r="C571" s="4"/>
      <c r="D571" s="16">
        <v>195.57</v>
      </c>
      <c r="E571" s="15">
        <v>11.763057439999999</v>
      </c>
      <c r="F571" s="20">
        <v>10.660270805</v>
      </c>
      <c r="G571" s="15">
        <v>7.3519108999999991</v>
      </c>
      <c r="H571" s="20">
        <v>4.7787420850000002</v>
      </c>
      <c r="I571" s="15">
        <v>3.1245621324999999</v>
      </c>
      <c r="J571" s="46">
        <v>2.4344075827814571</v>
      </c>
      <c r="K571" s="15">
        <v>1.8379777249999998</v>
      </c>
      <c r="L571" s="16">
        <v>735.19108999999992</v>
      </c>
    </row>
    <row r="572" spans="1:12" x14ac:dyDescent="0.2">
      <c r="A572" s="4" t="s">
        <v>659</v>
      </c>
      <c r="B572" s="4" t="s">
        <v>443</v>
      </c>
      <c r="C572" s="4"/>
      <c r="D572" s="16">
        <v>195.57</v>
      </c>
      <c r="E572" s="15">
        <v>16.968870080000002</v>
      </c>
      <c r="F572" s="20">
        <v>15.378038509999998</v>
      </c>
      <c r="G572" s="15">
        <v>10.6055438</v>
      </c>
      <c r="H572" s="20">
        <v>6.8936034700000004</v>
      </c>
      <c r="I572" s="15">
        <v>4.5073561149999994</v>
      </c>
      <c r="J572" s="46">
        <v>3.5117694701986757</v>
      </c>
      <c r="K572" s="15">
        <v>2.6513859499999999</v>
      </c>
      <c r="L572" s="16">
        <v>1060.55438</v>
      </c>
    </row>
    <row r="573" spans="1:12" x14ac:dyDescent="0.2">
      <c r="A573" s="4" t="s">
        <v>660</v>
      </c>
      <c r="B573" s="4" t="s">
        <v>443</v>
      </c>
      <c r="C573" s="4"/>
      <c r="D573" s="16">
        <v>195.57</v>
      </c>
      <c r="E573" s="15">
        <v>8.6829603199999994</v>
      </c>
      <c r="F573" s="20">
        <v>7.8689327899999979</v>
      </c>
      <c r="G573" s="15">
        <v>5.4268501999999996</v>
      </c>
      <c r="H573" s="20">
        <v>3.5274526299999991</v>
      </c>
      <c r="I573" s="15">
        <v>2.306411335</v>
      </c>
      <c r="J573" s="46">
        <v>1.7969702649006618</v>
      </c>
      <c r="K573" s="15">
        <v>1.3567125499999999</v>
      </c>
      <c r="L573" s="16">
        <v>542.68502000000001</v>
      </c>
    </row>
    <row r="574" spans="1:12" x14ac:dyDescent="0.2">
      <c r="A574" s="4" t="s">
        <v>661</v>
      </c>
      <c r="B574" s="4" t="s">
        <v>443</v>
      </c>
      <c r="C574" s="4"/>
      <c r="D574" s="16">
        <v>195.57</v>
      </c>
      <c r="E574" s="15">
        <v>12.668416159999998</v>
      </c>
      <c r="F574" s="20">
        <v>11.480752144999999</v>
      </c>
      <c r="G574" s="15">
        <v>7.9177600999999997</v>
      </c>
      <c r="H574" s="20">
        <v>5.1465440650000005</v>
      </c>
      <c r="I574" s="15">
        <v>3.3650480424999998</v>
      </c>
      <c r="J574" s="46">
        <v>2.6217748675496693</v>
      </c>
      <c r="K574" s="15">
        <v>1.9794400249999999</v>
      </c>
      <c r="L574" s="16">
        <v>791.77601000000004</v>
      </c>
    </row>
    <row r="575" spans="1:12" x14ac:dyDescent="0.2">
      <c r="A575" s="4" t="s">
        <v>662</v>
      </c>
      <c r="B575" s="4" t="s">
        <v>443</v>
      </c>
      <c r="C575" s="4"/>
      <c r="D575" s="16">
        <v>195.57</v>
      </c>
      <c r="E575" s="15">
        <v>5.4759599999999997</v>
      </c>
      <c r="F575" s="20">
        <v>4.9625887499999992</v>
      </c>
      <c r="G575" s="15">
        <v>3.4224749999999995</v>
      </c>
      <c r="H575" s="20">
        <v>2.2246087499999998</v>
      </c>
      <c r="I575" s="15">
        <v>1.4545518749999999</v>
      </c>
      <c r="J575" s="46">
        <v>1.1332698675496691</v>
      </c>
      <c r="K575" s="15">
        <v>0.85561874999999987</v>
      </c>
      <c r="L575" s="16">
        <v>322.875</v>
      </c>
    </row>
    <row r="576" spans="1:12" x14ac:dyDescent="0.2">
      <c r="A576" s="4" t="s">
        <v>663</v>
      </c>
      <c r="B576" s="4" t="s">
        <v>443</v>
      </c>
      <c r="C576" s="4"/>
      <c r="D576" s="16">
        <v>195.57</v>
      </c>
      <c r="E576" s="15">
        <v>5.3021200000000013</v>
      </c>
      <c r="F576" s="20">
        <v>4.8050462499999993</v>
      </c>
      <c r="G576" s="15">
        <v>3.313825</v>
      </c>
      <c r="H576" s="20">
        <v>2.1539862499999995</v>
      </c>
      <c r="I576" s="15">
        <v>1.4083756249999999</v>
      </c>
      <c r="J576" s="46">
        <v>1.0972930463576158</v>
      </c>
      <c r="K576" s="15">
        <v>0.82845625000000001</v>
      </c>
      <c r="L576" s="16">
        <v>331.38249999999999</v>
      </c>
    </row>
    <row r="577" spans="1:12" x14ac:dyDescent="0.2">
      <c r="A577" s="4" t="s">
        <v>664</v>
      </c>
      <c r="B577" s="4" t="s">
        <v>443</v>
      </c>
      <c r="C577" s="4"/>
      <c r="D577" s="16">
        <v>195.57</v>
      </c>
      <c r="E577" s="15">
        <v>7.6228839999999991</v>
      </c>
      <c r="F577" s="20">
        <v>6.9082386249999992</v>
      </c>
      <c r="G577" s="15">
        <v>4.7643025000000003</v>
      </c>
      <c r="H577" s="20">
        <v>3.0967966250000001</v>
      </c>
      <c r="I577" s="15">
        <v>2.0248285624999998</v>
      </c>
      <c r="J577" s="46">
        <v>1.5775836092715232</v>
      </c>
      <c r="K577" s="15">
        <v>1.1910756250000001</v>
      </c>
      <c r="L577" s="16">
        <v>476.43024999999994</v>
      </c>
    </row>
    <row r="578" spans="1:12" x14ac:dyDescent="0.2">
      <c r="A578" s="4" t="s">
        <v>665</v>
      </c>
      <c r="B578" s="4" t="s">
        <v>443</v>
      </c>
      <c r="C578" s="4"/>
      <c r="D578" s="16">
        <v>195.57</v>
      </c>
      <c r="E578" s="15">
        <v>6.3347295999999984</v>
      </c>
      <c r="F578" s="20">
        <v>5.740848699999999</v>
      </c>
      <c r="G578" s="15">
        <v>3.9592059999999996</v>
      </c>
      <c r="H578" s="20">
        <v>2.5734838999999998</v>
      </c>
      <c r="I578" s="15">
        <v>1.6826625499999999</v>
      </c>
      <c r="J578" s="46">
        <v>1.3109953642384105</v>
      </c>
      <c r="K578" s="15">
        <v>0.98980149999999989</v>
      </c>
      <c r="L578" s="16">
        <v>395.92059999999998</v>
      </c>
    </row>
    <row r="579" spans="1:12" x14ac:dyDescent="0.2">
      <c r="A579" s="4" t="s">
        <v>666</v>
      </c>
      <c r="B579" s="4" t="s">
        <v>443</v>
      </c>
      <c r="C579" s="4"/>
      <c r="D579" s="16">
        <v>195.57</v>
      </c>
      <c r="E579" s="15">
        <v>5.3021200000000013</v>
      </c>
      <c r="F579" s="20">
        <v>4.8050462499999993</v>
      </c>
      <c r="G579" s="15">
        <v>3.313825</v>
      </c>
      <c r="H579" s="20">
        <v>2.1539862499999995</v>
      </c>
      <c r="I579" s="15">
        <v>1.4083756249999999</v>
      </c>
      <c r="J579" s="46">
        <v>1.0972930463576158</v>
      </c>
      <c r="K579" s="15">
        <v>0.82845625000000001</v>
      </c>
      <c r="L579" s="16">
        <v>312.625</v>
      </c>
    </row>
    <row r="580" spans="1:12" x14ac:dyDescent="0.2">
      <c r="A580" s="4" t="s">
        <v>667</v>
      </c>
      <c r="B580" s="4" t="s">
        <v>647</v>
      </c>
      <c r="C580" s="4"/>
      <c r="D580" s="16">
        <v>195.57</v>
      </c>
      <c r="E580" s="15">
        <v>15.158152639999999</v>
      </c>
      <c r="F580" s="20">
        <v>13.737075829999997</v>
      </c>
      <c r="G580" s="15">
        <v>9.4738454000000001</v>
      </c>
      <c r="H580" s="20">
        <v>6.1579995099999998</v>
      </c>
      <c r="I580" s="15">
        <v>4.0263842949999997</v>
      </c>
      <c r="J580" s="46">
        <v>3.1370349006622518</v>
      </c>
      <c r="K580" s="15">
        <v>2.36846135</v>
      </c>
      <c r="L580" s="16">
        <v>947.3845399999999</v>
      </c>
    </row>
    <row r="581" spans="1:12" x14ac:dyDescent="0.2">
      <c r="A581" s="4" t="s">
        <v>668</v>
      </c>
      <c r="B581" s="4" t="s">
        <v>443</v>
      </c>
      <c r="C581" s="4"/>
      <c r="D581" s="16">
        <v>195.57</v>
      </c>
      <c r="E581" s="15">
        <v>7.8540911999999992</v>
      </c>
      <c r="F581" s="20">
        <v>7.1177701499999992</v>
      </c>
      <c r="G581" s="15">
        <v>4.9088069999999995</v>
      </c>
      <c r="H581" s="20">
        <v>3.1907245499999992</v>
      </c>
      <c r="I581" s="15">
        <v>2.0862429749999993</v>
      </c>
      <c r="J581" s="46">
        <v>1.6254327814569534</v>
      </c>
      <c r="K581" s="15">
        <v>1.2272017499999999</v>
      </c>
      <c r="L581" s="16">
        <v>490.88069999999993</v>
      </c>
    </row>
    <row r="582" spans="1:12" x14ac:dyDescent="0.2">
      <c r="A582" s="4" t="s">
        <v>669</v>
      </c>
      <c r="B582" s="4" t="s">
        <v>443</v>
      </c>
      <c r="C582" s="4"/>
      <c r="D582" s="16">
        <v>195.57</v>
      </c>
      <c r="E582" s="15">
        <v>10.364340799999999</v>
      </c>
      <c r="F582" s="20">
        <v>9.3926838499999974</v>
      </c>
      <c r="G582" s="15">
        <v>6.4777129999999996</v>
      </c>
      <c r="H582" s="20">
        <v>4.2105134499999997</v>
      </c>
      <c r="I582" s="15">
        <v>2.7530280249999994</v>
      </c>
      <c r="J582" s="46">
        <v>2.1449380794701982</v>
      </c>
      <c r="K582" s="15">
        <v>1.6194282499999999</v>
      </c>
      <c r="L582" s="16">
        <v>647.77129999999988</v>
      </c>
    </row>
    <row r="583" spans="1:12" x14ac:dyDescent="0.2">
      <c r="A583" s="4" t="s">
        <v>670</v>
      </c>
      <c r="B583" s="4" t="s">
        <v>443</v>
      </c>
      <c r="C583" s="4"/>
      <c r="D583" s="16">
        <v>195.57</v>
      </c>
      <c r="E583" s="15">
        <v>17.534719279999997</v>
      </c>
      <c r="F583" s="20">
        <v>15.890839347499998</v>
      </c>
      <c r="G583" s="15">
        <v>10.959199549999999</v>
      </c>
      <c r="H583" s="20">
        <v>7.1234797074999996</v>
      </c>
      <c r="I583" s="15">
        <v>4.6576598087499992</v>
      </c>
      <c r="J583" s="46">
        <v>3.6288740231788079</v>
      </c>
      <c r="K583" s="15">
        <v>2.7397998874999998</v>
      </c>
      <c r="L583" s="16">
        <v>1095.9199549999998</v>
      </c>
    </row>
    <row r="584" spans="1:12" x14ac:dyDescent="0.2">
      <c r="A584" s="4" t="s">
        <v>671</v>
      </c>
      <c r="B584" s="4" t="s">
        <v>443</v>
      </c>
      <c r="C584" s="4"/>
      <c r="D584" s="16">
        <v>195.57</v>
      </c>
      <c r="E584" s="15">
        <v>6.3347295999999984</v>
      </c>
      <c r="F584" s="20">
        <v>5.740848699999999</v>
      </c>
      <c r="G584" s="15">
        <v>3.9592059999999996</v>
      </c>
      <c r="H584" s="20">
        <v>2.5734838999999998</v>
      </c>
      <c r="I584" s="15">
        <v>1.6826625499999999</v>
      </c>
      <c r="J584" s="46">
        <v>1.3109953642384105</v>
      </c>
      <c r="K584" s="15">
        <v>0.98980149999999989</v>
      </c>
      <c r="L584" s="16">
        <v>373.50999999999993</v>
      </c>
    </row>
    <row r="585" spans="1:12" x14ac:dyDescent="0.2">
      <c r="A585" s="4" t="s">
        <v>672</v>
      </c>
      <c r="B585" s="4" t="s">
        <v>443</v>
      </c>
      <c r="C585" s="4"/>
      <c r="D585" s="16">
        <v>195.57</v>
      </c>
      <c r="E585" s="15">
        <v>6.3347295999999984</v>
      </c>
      <c r="F585" s="20">
        <v>5.740848699999999</v>
      </c>
      <c r="G585" s="15">
        <v>3.9592059999999996</v>
      </c>
      <c r="H585" s="20">
        <v>2.5734838999999998</v>
      </c>
      <c r="I585" s="15">
        <v>1.6826625499999999</v>
      </c>
      <c r="J585" s="46">
        <v>1.3109953642384105</v>
      </c>
      <c r="K585" s="15">
        <v>0.98980149999999989</v>
      </c>
      <c r="L585" s="16">
        <v>395.92059999999998</v>
      </c>
    </row>
    <row r="586" spans="1:12" x14ac:dyDescent="0.2">
      <c r="A586" s="4" t="s">
        <v>673</v>
      </c>
      <c r="B586" s="4" t="s">
        <v>443</v>
      </c>
      <c r="C586" s="4"/>
      <c r="D586" s="16">
        <v>195.57</v>
      </c>
      <c r="E586" s="15">
        <v>9.4395119999999988</v>
      </c>
      <c r="F586" s="20">
        <v>8.554557749999999</v>
      </c>
      <c r="G586" s="15">
        <v>5.8996949999999995</v>
      </c>
      <c r="H586" s="20">
        <v>3.8348017499999996</v>
      </c>
      <c r="I586" s="15">
        <v>2.5073703749999998</v>
      </c>
      <c r="J586" s="46">
        <v>1.9535413907284767</v>
      </c>
      <c r="K586" s="15">
        <v>1.4749237499999999</v>
      </c>
      <c r="L586" s="16">
        <v>589.96950000000004</v>
      </c>
    </row>
    <row r="587" spans="1:12" x14ac:dyDescent="0.2">
      <c r="A587" s="4" t="s">
        <v>674</v>
      </c>
      <c r="B587" s="4" t="s">
        <v>443</v>
      </c>
      <c r="C587" s="4"/>
      <c r="D587" s="16">
        <v>195.57</v>
      </c>
      <c r="E587" s="15">
        <v>6.9622919999999988</v>
      </c>
      <c r="F587" s="20">
        <v>6.3095771249999997</v>
      </c>
      <c r="G587" s="15">
        <v>4.3514324999999996</v>
      </c>
      <c r="H587" s="20">
        <v>2.8284311250000003</v>
      </c>
      <c r="I587" s="15">
        <v>1.8493588125</v>
      </c>
      <c r="J587" s="46">
        <v>1.4408716887417219</v>
      </c>
      <c r="K587" s="15">
        <v>1.0878581249999999</v>
      </c>
      <c r="L587" s="16">
        <v>435.14324999999997</v>
      </c>
    </row>
    <row r="588" spans="1:12" x14ac:dyDescent="0.2">
      <c r="A588" s="4" t="s">
        <v>675</v>
      </c>
      <c r="B588" s="4" t="s">
        <v>443</v>
      </c>
      <c r="C588" s="4"/>
      <c r="D588" s="16">
        <v>195.57</v>
      </c>
      <c r="E588" s="15">
        <v>7.5898543999999992</v>
      </c>
      <c r="F588" s="20">
        <v>6.8783055499999977</v>
      </c>
      <c r="G588" s="15">
        <v>4.7436589999999992</v>
      </c>
      <c r="H588" s="20">
        <v>3.0833783499999994</v>
      </c>
      <c r="I588" s="15">
        <v>2.0160550749999997</v>
      </c>
      <c r="J588" s="46">
        <v>1.5707480132450329</v>
      </c>
      <c r="K588" s="15">
        <v>1.1859147499999998</v>
      </c>
      <c r="L588" s="16">
        <v>474.36589999999995</v>
      </c>
    </row>
    <row r="589" spans="1:12" x14ac:dyDescent="0.2">
      <c r="A589" s="4" t="s">
        <v>676</v>
      </c>
      <c r="B589" s="4" t="s">
        <v>443</v>
      </c>
      <c r="C589" s="4"/>
      <c r="D589" s="16">
        <v>195.57</v>
      </c>
      <c r="E589" s="15">
        <v>5.5420192000000004</v>
      </c>
      <c r="F589" s="20">
        <v>5.0224548999999996</v>
      </c>
      <c r="G589" s="15">
        <v>3.463762</v>
      </c>
      <c r="H589" s="20">
        <v>2.2514453000000008</v>
      </c>
      <c r="I589" s="15">
        <v>1.4720988499999998</v>
      </c>
      <c r="J589" s="46">
        <v>1.1469410596026488</v>
      </c>
      <c r="K589" s="15">
        <v>0.8659405</v>
      </c>
      <c r="L589" s="16">
        <v>346.37620000000004</v>
      </c>
    </row>
    <row r="590" spans="1:12" x14ac:dyDescent="0.2">
      <c r="A590" s="4" t="s">
        <v>677</v>
      </c>
      <c r="B590" s="4" t="s">
        <v>443</v>
      </c>
      <c r="C590" s="4"/>
      <c r="D590" s="16">
        <v>195.57</v>
      </c>
      <c r="E590" s="15">
        <v>7.8061113600000001</v>
      </c>
      <c r="F590" s="20">
        <v>7.0742884199999976</v>
      </c>
      <c r="G590" s="15">
        <v>4.878819599999999</v>
      </c>
      <c r="H590" s="20">
        <v>3.1712327399999998</v>
      </c>
      <c r="I590" s="15">
        <v>2.0734983299999996</v>
      </c>
      <c r="J590" s="46">
        <v>1.6155031788079468</v>
      </c>
      <c r="K590" s="15">
        <v>1.2197048999999998</v>
      </c>
      <c r="L590" s="16">
        <v>487.88195999999994</v>
      </c>
    </row>
    <row r="591" spans="1:12" x14ac:dyDescent="0.2">
      <c r="A591" s="4" t="s">
        <v>678</v>
      </c>
      <c r="B591" s="4" t="s">
        <v>443</v>
      </c>
      <c r="C591" s="4"/>
      <c r="D591" s="16">
        <v>195.57</v>
      </c>
      <c r="E591" s="15">
        <v>7.391676799999999</v>
      </c>
      <c r="F591" s="20">
        <v>6.6987070999999991</v>
      </c>
      <c r="G591" s="15">
        <v>4.6197979999999994</v>
      </c>
      <c r="H591" s="20">
        <v>3.0028687000000001</v>
      </c>
      <c r="I591" s="15">
        <v>1.9634141499999997</v>
      </c>
      <c r="J591" s="46">
        <v>1.5297344370860926</v>
      </c>
      <c r="K591" s="15">
        <v>1.1549494999999999</v>
      </c>
      <c r="L591" s="16">
        <v>461.97979999999995</v>
      </c>
    </row>
    <row r="592" spans="1:12" x14ac:dyDescent="0.2">
      <c r="A592" s="4" t="s">
        <v>679</v>
      </c>
      <c r="B592" s="4" t="s">
        <v>443</v>
      </c>
      <c r="C592" s="4"/>
      <c r="D592" s="16">
        <v>195.57</v>
      </c>
      <c r="E592" s="15">
        <v>12.9702024</v>
      </c>
      <c r="F592" s="20">
        <v>11.754245924999999</v>
      </c>
      <c r="G592" s="15">
        <v>8.1063764999999997</v>
      </c>
      <c r="H592" s="20">
        <v>5.2691447250000003</v>
      </c>
      <c r="I592" s="15">
        <v>3.4452100125000005</v>
      </c>
      <c r="J592" s="46">
        <v>2.6842306291390723</v>
      </c>
      <c r="K592" s="15">
        <v>2.0265941249999999</v>
      </c>
      <c r="L592" s="16">
        <v>810.63765000000001</v>
      </c>
    </row>
    <row r="593" spans="1:12" x14ac:dyDescent="0.2">
      <c r="A593" s="4" t="s">
        <v>680</v>
      </c>
      <c r="B593" s="4" t="s">
        <v>443</v>
      </c>
      <c r="C593" s="4"/>
      <c r="D593" s="16">
        <v>195.57</v>
      </c>
      <c r="E593" s="15">
        <v>8.382564799999999</v>
      </c>
      <c r="F593" s="20">
        <v>7.5966993499999989</v>
      </c>
      <c r="G593" s="15">
        <v>5.2391030000000001</v>
      </c>
      <c r="H593" s="20">
        <v>3.4054169500000002</v>
      </c>
      <c r="I593" s="15">
        <v>2.2266187749999999</v>
      </c>
      <c r="J593" s="46">
        <v>1.7348023178807945</v>
      </c>
      <c r="K593" s="15">
        <v>1.30977575</v>
      </c>
      <c r="L593" s="16">
        <v>523.91030000000001</v>
      </c>
    </row>
    <row r="594" spans="1:12" x14ac:dyDescent="0.2">
      <c r="A594" s="4" t="s">
        <v>681</v>
      </c>
      <c r="B594" s="4" t="s">
        <v>443</v>
      </c>
      <c r="C594" s="4"/>
      <c r="D594" s="16">
        <v>195.57</v>
      </c>
      <c r="E594" s="15">
        <v>11.687610879999998</v>
      </c>
      <c r="F594" s="20">
        <v>10.591897359999999</v>
      </c>
      <c r="G594" s="15">
        <v>7.3047567999999989</v>
      </c>
      <c r="H594" s="20">
        <v>4.7480919199999994</v>
      </c>
      <c r="I594" s="15">
        <v>3.1045216399999997</v>
      </c>
      <c r="J594" s="46">
        <v>2.4187936423841054</v>
      </c>
      <c r="K594" s="15">
        <v>1.8261891999999997</v>
      </c>
      <c r="L594" s="16">
        <v>730.4756799999999</v>
      </c>
    </row>
    <row r="595" spans="1:12" x14ac:dyDescent="0.2">
      <c r="A595" s="4" t="s">
        <v>682</v>
      </c>
      <c r="B595" s="4" t="s">
        <v>443</v>
      </c>
      <c r="C595" s="4"/>
      <c r="D595" s="16">
        <v>195.57</v>
      </c>
      <c r="E595" s="15">
        <v>15.00725952</v>
      </c>
      <c r="F595" s="20">
        <v>13.600328939999999</v>
      </c>
      <c r="G595" s="15">
        <v>9.3795371999999979</v>
      </c>
      <c r="H595" s="20">
        <v>6.0966991799999981</v>
      </c>
      <c r="I595" s="15">
        <v>3.9863033100000003</v>
      </c>
      <c r="J595" s="46">
        <v>3.1058070198675498</v>
      </c>
      <c r="K595" s="15">
        <v>2.3448842999999995</v>
      </c>
      <c r="L595" s="16">
        <v>937.95371999999998</v>
      </c>
    </row>
    <row r="596" spans="1:12" x14ac:dyDescent="0.2">
      <c r="A596" s="4" t="s">
        <v>683</v>
      </c>
      <c r="B596" s="4" t="s">
        <v>443</v>
      </c>
      <c r="C596" s="4"/>
      <c r="D596" s="16">
        <v>195.57</v>
      </c>
      <c r="E596" s="15">
        <v>11.5534064</v>
      </c>
      <c r="F596" s="20">
        <v>10.470274549999999</v>
      </c>
      <c r="G596" s="15">
        <v>7.2208789999999992</v>
      </c>
      <c r="H596" s="20">
        <v>4.69357135</v>
      </c>
      <c r="I596" s="15">
        <v>3.0688735749999996</v>
      </c>
      <c r="J596" s="46">
        <v>2.3910195364238414</v>
      </c>
      <c r="K596" s="15">
        <v>1.8052197499999998</v>
      </c>
      <c r="L596" s="16">
        <v>722.0879000000001</v>
      </c>
    </row>
    <row r="597" spans="1:12" x14ac:dyDescent="0.2">
      <c r="A597" s="4" t="s">
        <v>684</v>
      </c>
      <c r="B597" s="4" t="s">
        <v>443</v>
      </c>
      <c r="C597" s="4"/>
      <c r="D597" s="16">
        <v>195.57</v>
      </c>
      <c r="E597" s="15">
        <v>6.6980552000000007</v>
      </c>
      <c r="F597" s="20">
        <v>6.0701125249999999</v>
      </c>
      <c r="G597" s="15">
        <v>4.1862845000000002</v>
      </c>
      <c r="H597" s="20">
        <v>2.7210849250000004</v>
      </c>
      <c r="I597" s="15">
        <v>1.7791709124999999</v>
      </c>
      <c r="J597" s="46">
        <v>1.3861869205298014</v>
      </c>
      <c r="K597" s="15">
        <v>1.046571125</v>
      </c>
      <c r="L597" s="16">
        <v>418.62844999999999</v>
      </c>
    </row>
    <row r="598" spans="1:12" x14ac:dyDescent="0.2">
      <c r="A598" s="4" t="s">
        <v>685</v>
      </c>
      <c r="B598" s="4" t="s">
        <v>443</v>
      </c>
      <c r="C598" s="4"/>
      <c r="D598" s="16">
        <v>195.57</v>
      </c>
      <c r="E598" s="15">
        <v>5.3021200000000013</v>
      </c>
      <c r="F598" s="20">
        <v>4.8050462499999993</v>
      </c>
      <c r="G598" s="15">
        <v>3.313825</v>
      </c>
      <c r="H598" s="20">
        <v>2.1539862499999995</v>
      </c>
      <c r="I598" s="15">
        <v>1.4083756249999999</v>
      </c>
      <c r="J598" s="46">
        <v>1.0972930463576158</v>
      </c>
      <c r="K598" s="15">
        <v>0.82845625000000001</v>
      </c>
      <c r="L598" s="16">
        <v>331.38249999999999</v>
      </c>
    </row>
    <row r="599" spans="1:12" x14ac:dyDescent="0.2">
      <c r="A599" s="4" t="s">
        <v>686</v>
      </c>
      <c r="B599" s="4" t="s">
        <v>443</v>
      </c>
      <c r="C599" s="4"/>
      <c r="D599" s="16">
        <v>195.57</v>
      </c>
      <c r="E599" s="15">
        <v>15.30904576</v>
      </c>
      <c r="F599" s="20">
        <v>13.873822719999998</v>
      </c>
      <c r="G599" s="15">
        <v>9.5681536000000005</v>
      </c>
      <c r="H599" s="20">
        <v>6.2192998400000006</v>
      </c>
      <c r="I599" s="15">
        <v>4.0664652800000001</v>
      </c>
      <c r="J599" s="46">
        <v>3.1682627814569533</v>
      </c>
      <c r="K599" s="15">
        <v>2.3920384000000001</v>
      </c>
      <c r="L599" s="16">
        <v>956.81535999999994</v>
      </c>
    </row>
    <row r="600" spans="1:12" x14ac:dyDescent="0.2">
      <c r="A600" s="4" t="s">
        <v>687</v>
      </c>
      <c r="B600" s="4" t="s">
        <v>443</v>
      </c>
      <c r="C600" s="4"/>
      <c r="D600" s="16">
        <v>195.57</v>
      </c>
      <c r="E600" s="15">
        <v>12.668416159999998</v>
      </c>
      <c r="F600" s="20">
        <v>11.480752144999999</v>
      </c>
      <c r="G600" s="15">
        <v>7.9177600999999997</v>
      </c>
      <c r="H600" s="20">
        <v>5.1465440650000005</v>
      </c>
      <c r="I600" s="15">
        <v>3.3650480424999998</v>
      </c>
      <c r="J600" s="46">
        <v>2.6217748675496693</v>
      </c>
      <c r="K600" s="15">
        <v>1.9794400249999999</v>
      </c>
      <c r="L600" s="16">
        <v>791.77601000000004</v>
      </c>
    </row>
    <row r="601" spans="1:12" x14ac:dyDescent="0.2">
      <c r="A601" s="4" t="s">
        <v>688</v>
      </c>
      <c r="B601" s="4" t="s">
        <v>443</v>
      </c>
      <c r="C601" s="4"/>
      <c r="D601" s="16">
        <v>195.57</v>
      </c>
      <c r="E601" s="15">
        <v>12.215736799999998</v>
      </c>
      <c r="F601" s="20">
        <v>11.070511474999998</v>
      </c>
      <c r="G601" s="15">
        <v>7.6348354999999994</v>
      </c>
      <c r="H601" s="20">
        <v>4.9626430749999999</v>
      </c>
      <c r="I601" s="15">
        <v>3.2448050874999996</v>
      </c>
      <c r="J601" s="46">
        <v>2.5280912251655625</v>
      </c>
      <c r="K601" s="15">
        <v>1.9087088749999999</v>
      </c>
      <c r="L601" s="16">
        <v>763.48354999999992</v>
      </c>
    </row>
    <row r="602" spans="1:12" x14ac:dyDescent="0.2">
      <c r="A602" s="4" t="s">
        <v>689</v>
      </c>
      <c r="B602" s="4" t="s">
        <v>443</v>
      </c>
      <c r="C602" s="4"/>
      <c r="D602" s="16">
        <v>195.57</v>
      </c>
      <c r="E602" s="15">
        <v>10.329572799999999</v>
      </c>
      <c r="F602" s="20">
        <v>9.3611753499999981</v>
      </c>
      <c r="G602" s="15">
        <v>6.4559829999999989</v>
      </c>
      <c r="H602" s="20">
        <v>4.1963889499999993</v>
      </c>
      <c r="I602" s="15">
        <v>2.7437927749999997</v>
      </c>
      <c r="J602" s="46">
        <v>2.1377427152317878</v>
      </c>
      <c r="K602" s="15">
        <v>1.6139957499999997</v>
      </c>
      <c r="L602" s="16">
        <v>609.05499999999995</v>
      </c>
    </row>
    <row r="603" spans="1:12" x14ac:dyDescent="0.2">
      <c r="A603" s="4" t="s">
        <v>690</v>
      </c>
      <c r="B603" s="4" t="s">
        <v>443</v>
      </c>
      <c r="C603" s="4"/>
      <c r="D603" s="16">
        <v>195.57</v>
      </c>
      <c r="E603" s="15">
        <v>16.214404480000002</v>
      </c>
      <c r="F603" s="20">
        <v>14.694304059999997</v>
      </c>
      <c r="G603" s="15">
        <v>10.134002799999999</v>
      </c>
      <c r="H603" s="20">
        <v>6.58710182</v>
      </c>
      <c r="I603" s="15">
        <v>4.3069511900000004</v>
      </c>
      <c r="J603" s="46">
        <v>3.3556300662251655</v>
      </c>
      <c r="K603" s="15">
        <v>2.5335006999999998</v>
      </c>
      <c r="L603" s="16">
        <v>1013.40028</v>
      </c>
    </row>
    <row r="604" spans="1:12" x14ac:dyDescent="0.2">
      <c r="A604" s="4" t="s">
        <v>691</v>
      </c>
      <c r="B604" s="4" t="s">
        <v>443</v>
      </c>
      <c r="C604" s="4"/>
      <c r="D604" s="16">
        <v>195.57</v>
      </c>
      <c r="E604" s="15">
        <v>13.505629600000001</v>
      </c>
      <c r="F604" s="20">
        <v>12.239476824999997</v>
      </c>
      <c r="G604" s="15">
        <v>8.4410185000000002</v>
      </c>
      <c r="H604" s="20">
        <v>5.4866620250000002</v>
      </c>
      <c r="I604" s="15">
        <v>3.5874328625</v>
      </c>
      <c r="J604" s="46">
        <v>2.7950392384105953</v>
      </c>
      <c r="K604" s="15">
        <v>2.1102546250000001</v>
      </c>
      <c r="L604" s="16">
        <v>844.1018499999999</v>
      </c>
    </row>
    <row r="605" spans="1:12" x14ac:dyDescent="0.2">
      <c r="A605" s="4" t="s">
        <v>692</v>
      </c>
      <c r="B605" s="4" t="s">
        <v>443</v>
      </c>
      <c r="C605" s="4"/>
      <c r="D605" s="16">
        <v>195.57</v>
      </c>
      <c r="E605" s="15">
        <v>12.561330719999999</v>
      </c>
      <c r="F605" s="20">
        <v>11.383705964999997</v>
      </c>
      <c r="G605" s="15">
        <v>7.8508316999999987</v>
      </c>
      <c r="H605" s="20">
        <v>5.1030406049999995</v>
      </c>
      <c r="I605" s="15">
        <v>3.3366034724999989</v>
      </c>
      <c r="J605" s="46">
        <v>2.5996131456953639</v>
      </c>
      <c r="K605" s="15">
        <v>1.9627079249999997</v>
      </c>
      <c r="L605" s="16">
        <v>785.08316999999988</v>
      </c>
    </row>
    <row r="606" spans="1:12" x14ac:dyDescent="0.2">
      <c r="A606" s="4" t="s">
        <v>693</v>
      </c>
      <c r="B606" s="4" t="s">
        <v>443</v>
      </c>
      <c r="C606" s="4"/>
      <c r="D606" s="16">
        <v>195.57</v>
      </c>
      <c r="E606" s="15">
        <v>7.3002369599999994</v>
      </c>
      <c r="F606" s="20">
        <v>6.6158397449999988</v>
      </c>
      <c r="G606" s="15">
        <v>4.5626480999999997</v>
      </c>
      <c r="H606" s="20">
        <v>2.965721265</v>
      </c>
      <c r="I606" s="15">
        <v>1.9391254425</v>
      </c>
      <c r="J606" s="46">
        <v>1.5108106291390728</v>
      </c>
      <c r="K606" s="15">
        <v>1.1406620249999999</v>
      </c>
      <c r="L606" s="16">
        <v>456.26481000000001</v>
      </c>
    </row>
    <row r="607" spans="1:12" x14ac:dyDescent="0.2">
      <c r="A607" s="4" t="s">
        <v>694</v>
      </c>
      <c r="B607" s="4" t="s">
        <v>443</v>
      </c>
      <c r="C607" s="4"/>
      <c r="D607" s="16">
        <v>195.57</v>
      </c>
      <c r="E607" s="15">
        <v>11.310378079999998</v>
      </c>
      <c r="F607" s="20">
        <v>10.250030134999999</v>
      </c>
      <c r="G607" s="15">
        <v>7.0689862999999997</v>
      </c>
      <c r="H607" s="20">
        <v>4.5948410949999996</v>
      </c>
      <c r="I607" s="15">
        <v>3.0043191775000002</v>
      </c>
      <c r="J607" s="46">
        <v>2.3407239403973512</v>
      </c>
      <c r="K607" s="15">
        <v>1.7672465749999999</v>
      </c>
      <c r="L607" s="16">
        <v>706.89862999999991</v>
      </c>
    </row>
    <row r="608" spans="1:12" x14ac:dyDescent="0.2">
      <c r="A608" s="4" t="s">
        <v>695</v>
      </c>
      <c r="B608" s="4" t="s">
        <v>443</v>
      </c>
      <c r="C608" s="4"/>
      <c r="D608" s="16">
        <v>195.57</v>
      </c>
      <c r="E608" s="15">
        <v>6.5989663999999992</v>
      </c>
      <c r="F608" s="20">
        <v>5.9803132999999988</v>
      </c>
      <c r="G608" s="15">
        <v>4.1243540000000003</v>
      </c>
      <c r="H608" s="20">
        <v>2.6808300999999992</v>
      </c>
      <c r="I608" s="15">
        <v>1.7528504499999997</v>
      </c>
      <c r="J608" s="46">
        <v>1.3656801324503309</v>
      </c>
      <c r="K608" s="15">
        <v>1.0310885000000001</v>
      </c>
      <c r="L608" s="16">
        <v>412.43539999999996</v>
      </c>
    </row>
    <row r="609" spans="1:12" x14ac:dyDescent="0.2">
      <c r="A609" s="4" t="s">
        <v>696</v>
      </c>
      <c r="B609" s="4" t="s">
        <v>443</v>
      </c>
      <c r="C609" s="4"/>
      <c r="D609" s="16">
        <v>195.57</v>
      </c>
      <c r="E609" s="15">
        <v>11.159484959999999</v>
      </c>
      <c r="F609" s="20">
        <v>10.113283244999998</v>
      </c>
      <c r="G609" s="15">
        <v>6.9746780999999993</v>
      </c>
      <c r="H609" s="20">
        <v>4.5335407649999988</v>
      </c>
      <c r="I609" s="15">
        <v>2.9642381924999994</v>
      </c>
      <c r="J609" s="46">
        <v>2.3094960596026488</v>
      </c>
      <c r="K609" s="15">
        <v>1.7436695249999998</v>
      </c>
      <c r="L609" s="16">
        <v>657.98850000000004</v>
      </c>
    </row>
    <row r="610" spans="1:12" x14ac:dyDescent="0.2">
      <c r="A610" s="4" t="s">
        <v>697</v>
      </c>
      <c r="B610" s="4" t="s">
        <v>443</v>
      </c>
      <c r="C610" s="4"/>
      <c r="D610" s="16">
        <v>195.57</v>
      </c>
      <c r="E610" s="15">
        <v>9.8768934399999999</v>
      </c>
      <c r="F610" s="20">
        <v>8.9509346799999978</v>
      </c>
      <c r="G610" s="15">
        <v>6.1730583999999986</v>
      </c>
      <c r="H610" s="20">
        <v>4.0124879599999996</v>
      </c>
      <c r="I610" s="15">
        <v>2.6235498199999996</v>
      </c>
      <c r="J610" s="46">
        <v>2.044059072847682</v>
      </c>
      <c r="K610" s="15">
        <v>1.5432645999999997</v>
      </c>
      <c r="L610" s="16">
        <v>617.30583999999999</v>
      </c>
    </row>
    <row r="611" spans="1:12" x14ac:dyDescent="0.2">
      <c r="A611" s="4" t="s">
        <v>698</v>
      </c>
      <c r="B611" s="4" t="s">
        <v>443</v>
      </c>
      <c r="C611" s="4"/>
      <c r="D611" s="16">
        <v>195.57</v>
      </c>
      <c r="E611" s="15">
        <v>5.3021200000000013</v>
      </c>
      <c r="F611" s="20">
        <v>4.8050462499999993</v>
      </c>
      <c r="G611" s="15">
        <v>3.313825</v>
      </c>
      <c r="H611" s="20">
        <v>2.1539862499999995</v>
      </c>
      <c r="I611" s="15">
        <v>1.4083756249999999</v>
      </c>
      <c r="J611" s="46">
        <v>1.0972930463576158</v>
      </c>
      <c r="K611" s="15">
        <v>0.82845625000000001</v>
      </c>
      <c r="L611" s="16">
        <v>331.38249999999999</v>
      </c>
    </row>
    <row r="612" spans="1:12" x14ac:dyDescent="0.2">
      <c r="A612" s="4" t="s">
        <v>699</v>
      </c>
      <c r="B612" s="4" t="s">
        <v>443</v>
      </c>
      <c r="C612" s="4"/>
      <c r="D612" s="16">
        <v>195.57</v>
      </c>
      <c r="E612" s="15">
        <v>7.9862096000000005</v>
      </c>
      <c r="F612" s="20">
        <v>7.2375024499999991</v>
      </c>
      <c r="G612" s="15">
        <v>4.9913809999999987</v>
      </c>
      <c r="H612" s="20">
        <v>3.2443976499999998</v>
      </c>
      <c r="I612" s="15">
        <v>2.1213369249999996</v>
      </c>
      <c r="J612" s="46">
        <v>1.6527751655629137</v>
      </c>
      <c r="K612" s="15">
        <v>1.2478452499999997</v>
      </c>
      <c r="L612" s="16">
        <v>499.13809999999995</v>
      </c>
    </row>
    <row r="613" spans="1:12" x14ac:dyDescent="0.2">
      <c r="A613" s="4" t="s">
        <v>700</v>
      </c>
      <c r="B613" s="4" t="s">
        <v>443</v>
      </c>
      <c r="C613" s="4"/>
      <c r="D613" s="16">
        <v>195.57</v>
      </c>
      <c r="E613" s="15">
        <v>5.3021200000000013</v>
      </c>
      <c r="F613" s="20">
        <v>4.8050462499999993</v>
      </c>
      <c r="G613" s="15">
        <v>3.313825</v>
      </c>
      <c r="H613" s="20">
        <v>2.1539862499999995</v>
      </c>
      <c r="I613" s="15">
        <v>1.4083756249999999</v>
      </c>
      <c r="J613" s="46">
        <v>1.0972930463576158</v>
      </c>
      <c r="K613" s="15">
        <v>0.82845625000000001</v>
      </c>
      <c r="L613" s="16">
        <v>331.38249999999999</v>
      </c>
    </row>
    <row r="614" spans="1:12" x14ac:dyDescent="0.2">
      <c r="A614" s="4" t="s">
        <v>701</v>
      </c>
      <c r="B614" s="4" t="s">
        <v>443</v>
      </c>
      <c r="C614" s="4"/>
      <c r="D614" s="16">
        <v>195.57</v>
      </c>
      <c r="E614" s="15">
        <v>10.895422</v>
      </c>
      <c r="F614" s="20">
        <v>9.8739761875000003</v>
      </c>
      <c r="G614" s="15">
        <v>6.8096387499999995</v>
      </c>
      <c r="H614" s="20">
        <v>4.4262651875000003</v>
      </c>
      <c r="I614" s="15">
        <v>2.8940964687499999</v>
      </c>
      <c r="J614" s="46">
        <v>2.2548472682119205</v>
      </c>
      <c r="K614" s="15">
        <v>1.7024096874999999</v>
      </c>
      <c r="L614" s="16">
        <v>680.96387499999992</v>
      </c>
    </row>
    <row r="615" spans="1:12" x14ac:dyDescent="0.2">
      <c r="A615" s="4" t="s">
        <v>702</v>
      </c>
      <c r="B615" s="4" t="s">
        <v>443</v>
      </c>
      <c r="C615" s="4"/>
      <c r="D615" s="16">
        <v>195.57</v>
      </c>
      <c r="E615" s="15">
        <v>5.3021200000000013</v>
      </c>
      <c r="F615" s="20">
        <v>4.8050462499999993</v>
      </c>
      <c r="G615" s="15">
        <v>3.313825</v>
      </c>
      <c r="H615" s="20">
        <v>2.1539862499999995</v>
      </c>
      <c r="I615" s="15">
        <v>1.4083756249999999</v>
      </c>
      <c r="J615" s="46">
        <v>1.0972930463576158</v>
      </c>
      <c r="K615" s="15">
        <v>0.82845625000000001</v>
      </c>
      <c r="L615" s="16">
        <v>331.38249999999999</v>
      </c>
    </row>
    <row r="616" spans="1:12" x14ac:dyDescent="0.2">
      <c r="A616" s="4" t="s">
        <v>703</v>
      </c>
      <c r="B616" s="4" t="s">
        <v>443</v>
      </c>
      <c r="C616" s="4"/>
      <c r="D616" s="16">
        <v>195.57</v>
      </c>
      <c r="E616" s="15">
        <v>5.3021200000000013</v>
      </c>
      <c r="F616" s="20">
        <v>4.8050462499999993</v>
      </c>
      <c r="G616" s="15">
        <v>3.313825</v>
      </c>
      <c r="H616" s="20">
        <v>2.1539862499999995</v>
      </c>
      <c r="I616" s="15">
        <v>1.4083756249999999</v>
      </c>
      <c r="J616" s="46">
        <v>1.0972930463576158</v>
      </c>
      <c r="K616" s="15">
        <v>0.82845625000000001</v>
      </c>
      <c r="L616" s="16">
        <v>331.38249999999999</v>
      </c>
    </row>
    <row r="617" spans="1:12" x14ac:dyDescent="0.2">
      <c r="A617" s="4" t="s">
        <v>704</v>
      </c>
      <c r="B617" s="4" t="s">
        <v>443</v>
      </c>
      <c r="C617" s="4"/>
      <c r="D617" s="16">
        <v>195.57</v>
      </c>
      <c r="E617" s="15">
        <v>11.920556480000002</v>
      </c>
      <c r="F617" s="20">
        <v>10.803004309999999</v>
      </c>
      <c r="G617" s="15">
        <v>7.4503478000000003</v>
      </c>
      <c r="H617" s="20">
        <v>4.8427260700000003</v>
      </c>
      <c r="I617" s="15">
        <v>3.1663978149999998</v>
      </c>
      <c r="J617" s="46">
        <v>2.4670025827814572</v>
      </c>
      <c r="K617" s="15">
        <v>1.8625869500000001</v>
      </c>
      <c r="L617" s="16">
        <v>745.03478000000007</v>
      </c>
    </row>
    <row r="618" spans="1:12" x14ac:dyDescent="0.2">
      <c r="A618" s="4" t="s">
        <v>705</v>
      </c>
      <c r="B618" s="4" t="s">
        <v>647</v>
      </c>
      <c r="C618" s="4"/>
      <c r="D618" s="16">
        <v>195.57</v>
      </c>
      <c r="E618" s="15">
        <v>14.1627448</v>
      </c>
      <c r="F618" s="20">
        <v>12.834987474999998</v>
      </c>
      <c r="G618" s="15">
        <v>8.8517154999999974</v>
      </c>
      <c r="H618" s="20">
        <v>5.7536150749999999</v>
      </c>
      <c r="I618" s="15">
        <v>3.7619790874999994</v>
      </c>
      <c r="J618" s="46">
        <v>2.931031622516556</v>
      </c>
      <c r="K618" s="15">
        <v>2.2129288749999994</v>
      </c>
      <c r="L618" s="16">
        <v>885.17154999999991</v>
      </c>
    </row>
    <row r="619" spans="1:12" x14ac:dyDescent="0.2">
      <c r="A619" s="4" t="s">
        <v>706</v>
      </c>
      <c r="B619" s="4" t="s">
        <v>443</v>
      </c>
      <c r="C619" s="4"/>
      <c r="D619" s="16">
        <v>195.57</v>
      </c>
      <c r="E619" s="15">
        <v>5.3438416000000002</v>
      </c>
      <c r="F619" s="20">
        <v>4.8428564499999993</v>
      </c>
      <c r="G619" s="15">
        <v>3.3399009999999993</v>
      </c>
      <c r="H619" s="20">
        <v>2.1709356500000001</v>
      </c>
      <c r="I619" s="15">
        <v>1.4194579249999997</v>
      </c>
      <c r="J619" s="46">
        <v>1.1059274834437085</v>
      </c>
      <c r="K619" s="15">
        <v>0.83497524999999984</v>
      </c>
      <c r="L619" s="16">
        <v>315.08499999999992</v>
      </c>
    </row>
    <row r="620" spans="1:12" x14ac:dyDescent="0.2">
      <c r="A620" s="4" t="s">
        <v>707</v>
      </c>
      <c r="B620" s="4" t="s">
        <v>443</v>
      </c>
      <c r="C620" s="4"/>
      <c r="D620" s="16">
        <v>195.57</v>
      </c>
      <c r="E620" s="15">
        <v>6.665025599999999</v>
      </c>
      <c r="F620" s="20">
        <v>6.0401794499999992</v>
      </c>
      <c r="G620" s="15">
        <v>4.165640999999999</v>
      </c>
      <c r="H620" s="20">
        <v>2.7076666499999997</v>
      </c>
      <c r="I620" s="15">
        <v>1.7703974249999999</v>
      </c>
      <c r="J620" s="46">
        <v>1.3793513245033111</v>
      </c>
      <c r="K620" s="15">
        <v>1.0414102499999998</v>
      </c>
      <c r="L620" s="16">
        <v>416.56409999999994</v>
      </c>
    </row>
    <row r="621" spans="1:12" x14ac:dyDescent="0.2">
      <c r="A621" s="4" t="s">
        <v>708</v>
      </c>
      <c r="B621" s="4" t="s">
        <v>443</v>
      </c>
      <c r="C621" s="4"/>
      <c r="D621" s="16">
        <v>195.57</v>
      </c>
      <c r="E621" s="15">
        <v>18.176015039999999</v>
      </c>
      <c r="F621" s="20">
        <v>16.472013629999999</v>
      </c>
      <c r="G621" s="15">
        <v>11.360009399999997</v>
      </c>
      <c r="H621" s="20">
        <v>7.3840061099999996</v>
      </c>
      <c r="I621" s="15">
        <v>4.8280039949999995</v>
      </c>
      <c r="J621" s="46">
        <v>3.7615925165562913</v>
      </c>
      <c r="K621" s="15">
        <v>2.8400023499999993</v>
      </c>
      <c r="L621" s="16">
        <v>1136.0009399999999</v>
      </c>
    </row>
    <row r="622" spans="1:12" x14ac:dyDescent="0.2">
      <c r="A622" s="4" t="s">
        <v>709</v>
      </c>
      <c r="B622" s="4" t="s">
        <v>443</v>
      </c>
      <c r="C622" s="4"/>
      <c r="D622" s="16">
        <v>195.57</v>
      </c>
      <c r="E622" s="15">
        <v>10.364340799999999</v>
      </c>
      <c r="F622" s="20">
        <v>9.3926838499999974</v>
      </c>
      <c r="G622" s="15">
        <v>6.4777129999999996</v>
      </c>
      <c r="H622" s="20">
        <v>4.2105134499999997</v>
      </c>
      <c r="I622" s="15">
        <v>2.7530280249999994</v>
      </c>
      <c r="J622" s="46">
        <v>2.1449380794701982</v>
      </c>
      <c r="K622" s="15">
        <v>1.6194282499999999</v>
      </c>
      <c r="L622" s="16">
        <v>647.77129999999988</v>
      </c>
    </row>
    <row r="623" spans="1:12" x14ac:dyDescent="0.2">
      <c r="A623" s="4" t="s">
        <v>710</v>
      </c>
      <c r="B623" s="4" t="s">
        <v>443</v>
      </c>
      <c r="C623" s="4"/>
      <c r="D623" s="16">
        <v>195.57</v>
      </c>
      <c r="E623" s="15">
        <v>6.631996</v>
      </c>
      <c r="F623" s="20">
        <v>6.0102463749999995</v>
      </c>
      <c r="G623" s="15">
        <v>4.1449974999999997</v>
      </c>
      <c r="H623" s="20">
        <v>2.6942483749999999</v>
      </c>
      <c r="I623" s="15">
        <v>1.7616239374999998</v>
      </c>
      <c r="J623" s="46">
        <v>1.3725157284768212</v>
      </c>
      <c r="K623" s="15">
        <v>1.0362493749999999</v>
      </c>
      <c r="L623" s="16">
        <v>414.49975000000001</v>
      </c>
    </row>
    <row r="624" spans="1:12" x14ac:dyDescent="0.2">
      <c r="A624" s="4" t="s">
        <v>711</v>
      </c>
      <c r="B624" s="4" t="s">
        <v>443</v>
      </c>
      <c r="C624" s="4"/>
      <c r="D624" s="16">
        <v>195.57</v>
      </c>
      <c r="E624" s="15">
        <v>6.7310847999999996</v>
      </c>
      <c r="F624" s="20">
        <v>6.1000455999999987</v>
      </c>
      <c r="G624" s="15">
        <v>4.2069280000000004</v>
      </c>
      <c r="H624" s="20">
        <v>2.7345031999999998</v>
      </c>
      <c r="I624" s="15">
        <v>1.7879444</v>
      </c>
      <c r="J624" s="46">
        <v>1.3930225165562915</v>
      </c>
      <c r="K624" s="15">
        <v>1.0517320000000001</v>
      </c>
      <c r="L624" s="16">
        <v>420.69279999999998</v>
      </c>
    </row>
    <row r="625" spans="1:12" x14ac:dyDescent="0.2">
      <c r="A625" s="4" t="s">
        <v>712</v>
      </c>
      <c r="B625" s="4" t="s">
        <v>443</v>
      </c>
      <c r="C625" s="4"/>
      <c r="D625" s="16">
        <v>195.57</v>
      </c>
      <c r="E625" s="15">
        <v>13.204886399999999</v>
      </c>
      <c r="F625" s="20">
        <v>11.966928299999998</v>
      </c>
      <c r="G625" s="15">
        <v>8.2530539999999988</v>
      </c>
      <c r="H625" s="20">
        <v>5.3644850999999996</v>
      </c>
      <c r="I625" s="15">
        <v>3.5075479499999989</v>
      </c>
      <c r="J625" s="46">
        <v>2.7327993377483435</v>
      </c>
      <c r="K625" s="15">
        <v>2.0632634999999997</v>
      </c>
      <c r="L625" s="16">
        <v>825.30539999999985</v>
      </c>
    </row>
    <row r="626" spans="1:12" x14ac:dyDescent="0.2">
      <c r="A626" s="4" t="s">
        <v>713</v>
      </c>
      <c r="B626" s="4" t="s">
        <v>647</v>
      </c>
      <c r="C626" s="4"/>
      <c r="D626" s="16">
        <v>195.57</v>
      </c>
      <c r="E626" s="15">
        <v>7.6228839999999991</v>
      </c>
      <c r="F626" s="20">
        <v>6.9082386249999992</v>
      </c>
      <c r="G626" s="15">
        <v>4.7643025000000003</v>
      </c>
      <c r="H626" s="20">
        <v>3.0967966250000001</v>
      </c>
      <c r="I626" s="15">
        <v>2.0248285624999998</v>
      </c>
      <c r="J626" s="46">
        <v>1.5775836092715232</v>
      </c>
      <c r="K626" s="15">
        <v>1.1910756250000001</v>
      </c>
      <c r="L626" s="16">
        <v>476.43024999999994</v>
      </c>
    </row>
    <row r="627" spans="1:12" x14ac:dyDescent="0.2">
      <c r="A627" s="4" t="s">
        <v>714</v>
      </c>
      <c r="B627" s="4" t="s">
        <v>443</v>
      </c>
      <c r="C627" s="4"/>
      <c r="D627" s="16">
        <v>195.57</v>
      </c>
      <c r="E627" s="15">
        <v>8.7504102400000008</v>
      </c>
      <c r="F627" s="20">
        <v>7.93005928</v>
      </c>
      <c r="G627" s="15">
        <v>5.4690063999999996</v>
      </c>
      <c r="H627" s="20">
        <v>3.5548541600000001</v>
      </c>
      <c r="I627" s="15">
        <v>2.3243277199999999</v>
      </c>
      <c r="J627" s="46">
        <v>1.8109292715231788</v>
      </c>
      <c r="K627" s="15">
        <v>1.3672515999999999</v>
      </c>
      <c r="L627" s="16">
        <v>546.90063999999995</v>
      </c>
    </row>
    <row r="628" spans="1:12" x14ac:dyDescent="0.2">
      <c r="A628" s="4" t="s">
        <v>715</v>
      </c>
      <c r="B628" s="4" t="s">
        <v>443</v>
      </c>
      <c r="C628" s="4"/>
      <c r="D628" s="16">
        <v>195.57</v>
      </c>
      <c r="E628" s="15">
        <v>6.5989663999999992</v>
      </c>
      <c r="F628" s="20">
        <v>5.9803132999999988</v>
      </c>
      <c r="G628" s="15">
        <v>4.1243540000000003</v>
      </c>
      <c r="H628" s="20">
        <v>2.6808300999999992</v>
      </c>
      <c r="I628" s="15">
        <v>1.7528504499999997</v>
      </c>
      <c r="J628" s="46">
        <v>1.3656801324503309</v>
      </c>
      <c r="K628" s="15">
        <v>1.0310885000000001</v>
      </c>
      <c r="L628" s="16">
        <v>412.43539999999996</v>
      </c>
    </row>
    <row r="629" spans="1:12" x14ac:dyDescent="0.2">
      <c r="A629" s="4" t="s">
        <v>716</v>
      </c>
      <c r="B629" s="4" t="s">
        <v>443</v>
      </c>
      <c r="C629" s="4"/>
      <c r="D629" s="16">
        <v>195.57</v>
      </c>
      <c r="E629" s="15">
        <v>10.001015199999999</v>
      </c>
      <c r="F629" s="20">
        <v>9.0634200249999992</v>
      </c>
      <c r="G629" s="15">
        <v>6.2506344999999985</v>
      </c>
      <c r="H629" s="20">
        <v>4.0629124249999995</v>
      </c>
      <c r="I629" s="15">
        <v>2.6565196624999996</v>
      </c>
      <c r="J629" s="46">
        <v>2.0697465231788077</v>
      </c>
      <c r="K629" s="15">
        <v>1.5626586249999996</v>
      </c>
      <c r="L629" s="16">
        <v>625.06344999999988</v>
      </c>
    </row>
    <row r="630" spans="1:12" x14ac:dyDescent="0.2">
      <c r="A630" s="4" t="s">
        <v>717</v>
      </c>
      <c r="B630" s="4" t="s">
        <v>443</v>
      </c>
      <c r="C630" s="4"/>
      <c r="D630" s="16">
        <v>195.57</v>
      </c>
      <c r="E630" s="15">
        <v>13.875561119999999</v>
      </c>
      <c r="F630" s="20">
        <v>12.574727264999998</v>
      </c>
      <c r="G630" s="15">
        <v>8.6722257000000003</v>
      </c>
      <c r="H630" s="20">
        <v>5.6369467049999997</v>
      </c>
      <c r="I630" s="15">
        <v>3.6856959224999999</v>
      </c>
      <c r="J630" s="46">
        <v>2.871597913907284</v>
      </c>
      <c r="K630" s="15">
        <v>2.1680564250000001</v>
      </c>
      <c r="L630" s="16">
        <v>867.22256999999991</v>
      </c>
    </row>
    <row r="631" spans="1:12" x14ac:dyDescent="0.2">
      <c r="A631" s="4" t="s">
        <v>718</v>
      </c>
      <c r="B631" s="4" t="s">
        <v>443</v>
      </c>
      <c r="C631" s="4"/>
      <c r="D631" s="16">
        <v>195.57</v>
      </c>
      <c r="E631" s="15">
        <v>13.68694472</v>
      </c>
      <c r="F631" s="20">
        <v>12.403793652499999</v>
      </c>
      <c r="G631" s="15">
        <v>8.5543404499999998</v>
      </c>
      <c r="H631" s="20">
        <v>5.5603212924999994</v>
      </c>
      <c r="I631" s="15">
        <v>3.6355946912499997</v>
      </c>
      <c r="J631" s="46">
        <v>2.8325630629139074</v>
      </c>
      <c r="K631" s="15">
        <v>2.1385851124999999</v>
      </c>
      <c r="L631" s="16">
        <v>855.43404499999986</v>
      </c>
    </row>
    <row r="632" spans="1:12" x14ac:dyDescent="0.2">
      <c r="A632" s="4" t="s">
        <v>719</v>
      </c>
      <c r="B632" s="4" t="s">
        <v>443</v>
      </c>
      <c r="C632" s="4"/>
      <c r="D632" s="16">
        <v>195.57</v>
      </c>
      <c r="E632" s="15">
        <v>7.9531799999999997</v>
      </c>
      <c r="F632" s="20">
        <v>7.2075693749999994</v>
      </c>
      <c r="G632" s="15">
        <v>4.9707375000000003</v>
      </c>
      <c r="H632" s="20">
        <v>3.230979375</v>
      </c>
      <c r="I632" s="15">
        <v>2.1125634374999995</v>
      </c>
      <c r="J632" s="46">
        <v>1.6459395695364238</v>
      </c>
      <c r="K632" s="15">
        <v>1.2426843750000001</v>
      </c>
      <c r="L632" s="16">
        <v>497.07375000000002</v>
      </c>
    </row>
    <row r="633" spans="1:12" x14ac:dyDescent="0.2">
      <c r="A633" s="4" t="s">
        <v>746</v>
      </c>
      <c r="B633" s="4" t="s">
        <v>443</v>
      </c>
      <c r="C633" s="4"/>
      <c r="D633" s="16">
        <v>195.57</v>
      </c>
      <c r="E633" s="15">
        <v>6.5989663999999992</v>
      </c>
      <c r="F633" s="20">
        <v>5.9803132999999988</v>
      </c>
      <c r="G633" s="15">
        <v>4.1243540000000003</v>
      </c>
      <c r="H633" s="20">
        <v>2.6808300999999992</v>
      </c>
      <c r="I633" s="15">
        <v>1.7528504499999997</v>
      </c>
      <c r="J633" s="46">
        <v>1.3656801324503309</v>
      </c>
      <c r="K633" s="15">
        <v>1.0310885000000001</v>
      </c>
      <c r="L633" s="16">
        <v>412.43539999999996</v>
      </c>
    </row>
    <row r="634" spans="1:12" x14ac:dyDescent="0.2">
      <c r="A634" s="4" t="s">
        <v>721</v>
      </c>
      <c r="B634" s="4" t="s">
        <v>443</v>
      </c>
      <c r="C634" s="4"/>
      <c r="D634" s="16">
        <v>195.57</v>
      </c>
      <c r="E634" s="15">
        <v>9.5386007999999993</v>
      </c>
      <c r="F634" s="20">
        <v>8.6443569749999973</v>
      </c>
      <c r="G634" s="15">
        <v>5.9616254999999994</v>
      </c>
      <c r="H634" s="20">
        <v>3.8750565749999999</v>
      </c>
      <c r="I634" s="15">
        <v>2.5336908374999996</v>
      </c>
      <c r="J634" s="46">
        <v>1.9740481788079467</v>
      </c>
      <c r="K634" s="15">
        <v>1.4904063749999998</v>
      </c>
      <c r="L634" s="16">
        <v>596.1625499999999</v>
      </c>
    </row>
    <row r="635" spans="1:12" x14ac:dyDescent="0.2">
      <c r="A635" s="4" t="s">
        <v>722</v>
      </c>
      <c r="B635" s="4" t="s">
        <v>443</v>
      </c>
      <c r="C635" s="4"/>
      <c r="D635" s="16">
        <v>195.57</v>
      </c>
      <c r="E635" s="15">
        <v>11.090991999999998</v>
      </c>
      <c r="F635" s="20">
        <v>10.051211499999999</v>
      </c>
      <c r="G635" s="15">
        <v>6.93187</v>
      </c>
      <c r="H635" s="20">
        <v>4.5057155</v>
      </c>
      <c r="I635" s="15">
        <v>2.9460447499999991</v>
      </c>
      <c r="J635" s="46">
        <v>2.2953211920529797</v>
      </c>
      <c r="K635" s="15">
        <v>1.7329675</v>
      </c>
      <c r="L635" s="16">
        <v>693.18700000000001</v>
      </c>
    </row>
    <row r="636" spans="1:12" x14ac:dyDescent="0.2">
      <c r="A636" s="4" t="s">
        <v>747</v>
      </c>
      <c r="B636" s="4" t="s">
        <v>443</v>
      </c>
      <c r="C636" s="4"/>
      <c r="D636" s="16">
        <v>195.57</v>
      </c>
      <c r="E636" s="15">
        <v>6.7363</v>
      </c>
      <c r="F636" s="20">
        <v>6.0952650000000004</v>
      </c>
      <c r="G636" s="15">
        <v>4.2047550000000005</v>
      </c>
      <c r="H636" s="20">
        <v>2.7379799999999999</v>
      </c>
      <c r="I636" s="15">
        <v>1.7927249999999997</v>
      </c>
      <c r="J636" s="46">
        <v>1.39072</v>
      </c>
      <c r="K636" s="15">
        <v>1.0539049999999999</v>
      </c>
      <c r="L636" s="16">
        <v>420.69279999999998</v>
      </c>
    </row>
  </sheetData>
  <sortState ref="A10:K505">
    <sortCondition ref="C10:C505"/>
    <sortCondition ref="B10:B505"/>
    <sortCondition ref="A10:A505"/>
  </sortState>
  <mergeCells count="1">
    <mergeCell ref="E8:K8"/>
  </mergeCells>
  <pageMargins left="0.7" right="0.7" top="0.75" bottom="0.75" header="0.3" footer="0.3"/>
  <pageSetup orientation="portrait" r:id="rId1"/>
  <headerFooter>
    <oddHeader>&amp;L&amp;D&amp;C&amp;F&amp;R&amp;A</oddHeader>
    <oddFooter>&amp;L&amp;A&amp;C&amp;D&amp;R&amp;F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647"/>
  <sheetViews>
    <sheetView showGridLines="0" workbookViewId="0">
      <pane xSplit="3" ySplit="9" topLeftCell="D182" activePane="bottomRight" state="frozen"/>
      <selection pane="topRight" activeCell="B9" sqref="B9"/>
      <selection pane="bottomLeft" activeCell="B9" sqref="B9"/>
      <selection pane="bottomRight" activeCell="A188" sqref="A188"/>
    </sheetView>
  </sheetViews>
  <sheetFormatPr defaultColWidth="8.6640625" defaultRowHeight="15" x14ac:dyDescent="0.2"/>
  <cols>
    <col min="1" max="1" width="21.6640625" customWidth="1"/>
    <col min="2" max="2" width="5.44140625" bestFit="1" customWidth="1"/>
    <col min="3" max="3" width="3.109375" style="10" hidden="1" customWidth="1"/>
    <col min="11" max="11" width="9.109375" bestFit="1" customWidth="1"/>
  </cols>
  <sheetData>
    <row r="1" spans="1:12" ht="15" customHeight="1" x14ac:dyDescent="0.2">
      <c r="A1" s="6"/>
      <c r="B1" s="6"/>
      <c r="C1" s="2"/>
    </row>
    <row r="2" spans="1:12" ht="23.25" x14ac:dyDescent="0.35">
      <c r="A2" s="7"/>
      <c r="B2" s="6"/>
      <c r="C2" s="2"/>
    </row>
    <row r="3" spans="1:12" ht="15" customHeight="1" x14ac:dyDescent="0.2">
      <c r="A3" s="6"/>
      <c r="B3" s="6"/>
      <c r="C3" s="2"/>
    </row>
    <row r="4" spans="1:12" ht="15" customHeight="1" x14ac:dyDescent="0.2">
      <c r="A4" s="6"/>
      <c r="B4" s="6"/>
      <c r="C4" s="2"/>
    </row>
    <row r="5" spans="1:12" ht="15" customHeight="1" x14ac:dyDescent="0.2">
      <c r="A5" s="6"/>
      <c r="B5" s="6"/>
      <c r="C5" s="2"/>
    </row>
    <row r="6" spans="1:12" ht="15" customHeight="1" x14ac:dyDescent="0.2">
      <c r="A6" s="6"/>
      <c r="B6" s="6"/>
      <c r="C6" s="2"/>
      <c r="D6" s="12"/>
      <c r="E6" s="38"/>
    </row>
    <row r="7" spans="1:12" ht="15" customHeight="1" thickBot="1" x14ac:dyDescent="0.25">
      <c r="A7" s="6"/>
      <c r="B7" s="6"/>
      <c r="C7" s="2"/>
    </row>
    <row r="8" spans="1:12" ht="15" customHeight="1" thickBot="1" x14ac:dyDescent="0.3">
      <c r="A8" s="6"/>
      <c r="B8" s="6"/>
      <c r="C8" s="2"/>
      <c r="D8" s="12"/>
      <c r="E8" s="152" t="s">
        <v>69</v>
      </c>
      <c r="F8" s="153"/>
      <c r="G8" s="153"/>
      <c r="H8" s="153"/>
      <c r="I8" s="153"/>
      <c r="J8" s="153"/>
      <c r="K8" s="154"/>
    </row>
    <row r="9" spans="1:12" s="1" customFormat="1" ht="81.75" customHeight="1" x14ac:dyDescent="0.3">
      <c r="A9" s="8" t="s">
        <v>748</v>
      </c>
      <c r="B9" s="9" t="s">
        <v>71</v>
      </c>
      <c r="C9" s="3" t="s">
        <v>72</v>
      </c>
      <c r="D9" s="14" t="s">
        <v>73</v>
      </c>
      <c r="E9" s="17" t="s">
        <v>74</v>
      </c>
      <c r="F9" s="18" t="s">
        <v>75</v>
      </c>
      <c r="G9" s="17" t="s">
        <v>76</v>
      </c>
      <c r="H9" s="18" t="s">
        <v>77</v>
      </c>
      <c r="I9" s="43" t="s">
        <v>78</v>
      </c>
      <c r="J9" s="45" t="s">
        <v>79</v>
      </c>
      <c r="K9" s="43" t="s">
        <v>80</v>
      </c>
      <c r="L9" s="19" t="s">
        <v>81</v>
      </c>
    </row>
    <row r="10" spans="1:12" ht="15.95" customHeight="1" x14ac:dyDescent="0.2">
      <c r="A10" s="4" t="s">
        <v>82</v>
      </c>
      <c r="B10" s="4" t="s">
        <v>83</v>
      </c>
      <c r="C10" s="4" t="s">
        <v>84</v>
      </c>
      <c r="D10" s="16">
        <v>195.57</v>
      </c>
      <c r="E10" s="15">
        <v>17.34610288</v>
      </c>
      <c r="F10" s="20">
        <v>15.719905734999999</v>
      </c>
      <c r="G10" s="15">
        <v>10.841314299999999</v>
      </c>
      <c r="H10" s="20">
        <v>7.0468542949999993</v>
      </c>
      <c r="I10" s="15">
        <v>4.6075585774999999</v>
      </c>
      <c r="J10" s="46">
        <v>3.5898391721854299</v>
      </c>
      <c r="K10" s="15">
        <v>2.7103285749999997</v>
      </c>
      <c r="L10" s="16">
        <v>1084.1314299999999</v>
      </c>
    </row>
    <row r="11" spans="1:12" ht="15.95" customHeight="1" x14ac:dyDescent="0.2">
      <c r="A11" s="4" t="s">
        <v>85</v>
      </c>
      <c r="B11" s="9" t="s">
        <v>83</v>
      </c>
      <c r="C11" s="4" t="s">
        <v>84</v>
      </c>
      <c r="D11" s="16">
        <v>195.57</v>
      </c>
      <c r="E11" s="15">
        <v>5.3021200000000013</v>
      </c>
      <c r="F11" s="20">
        <v>4.8050462499999993</v>
      </c>
      <c r="G11" s="15">
        <v>3.313825</v>
      </c>
      <c r="H11" s="20">
        <v>2.1539862499999995</v>
      </c>
      <c r="I11" s="15">
        <v>1.4083756249999999</v>
      </c>
      <c r="J11" s="46">
        <v>1.0972930463576158</v>
      </c>
      <c r="K11" s="15">
        <v>0.82845625000000001</v>
      </c>
      <c r="L11" s="16">
        <v>331.38249999999999</v>
      </c>
    </row>
    <row r="12" spans="1:12" ht="15.95" customHeight="1" x14ac:dyDescent="0.2">
      <c r="A12" s="4" t="s">
        <v>86</v>
      </c>
      <c r="B12" s="4" t="s">
        <v>83</v>
      </c>
      <c r="C12" s="4" t="s">
        <v>84</v>
      </c>
      <c r="D12" s="16">
        <v>195.57</v>
      </c>
      <c r="E12" s="15">
        <v>8.7260726399999999</v>
      </c>
      <c r="F12" s="20">
        <v>7.9080033299999997</v>
      </c>
      <c r="G12" s="15">
        <v>5.4537953999999988</v>
      </c>
      <c r="H12" s="20">
        <v>3.5449670100000001</v>
      </c>
      <c r="I12" s="15">
        <v>2.3178630449999997</v>
      </c>
      <c r="J12" s="46">
        <v>1.8058925165562911</v>
      </c>
      <c r="K12" s="15">
        <v>1.3634488499999997</v>
      </c>
      <c r="L12" s="16">
        <v>545.37953999999991</v>
      </c>
    </row>
    <row r="13" spans="1:12" ht="15.95" customHeight="1" x14ac:dyDescent="0.2">
      <c r="A13" s="4" t="s">
        <v>87</v>
      </c>
      <c r="B13" s="4" t="s">
        <v>83</v>
      </c>
      <c r="C13" s="4" t="s">
        <v>84</v>
      </c>
      <c r="D13" s="16">
        <v>195.57</v>
      </c>
      <c r="E13" s="15">
        <v>13.837837839999999</v>
      </c>
      <c r="F13" s="20">
        <v>12.540540542499999</v>
      </c>
      <c r="G13" s="15">
        <v>8.6486486500000002</v>
      </c>
      <c r="H13" s="20">
        <v>5.6216216225000002</v>
      </c>
      <c r="I13" s="15">
        <v>3.6756756762499996</v>
      </c>
      <c r="J13" s="46">
        <v>2.8637909437086093</v>
      </c>
      <c r="K13" s="15">
        <v>2.1621621625</v>
      </c>
      <c r="L13" s="16">
        <v>864.86486500000001</v>
      </c>
    </row>
    <row r="14" spans="1:12" ht="15.95" customHeight="1" x14ac:dyDescent="0.2">
      <c r="A14" s="4" t="s">
        <v>88</v>
      </c>
      <c r="B14" s="4" t="s">
        <v>83</v>
      </c>
      <c r="C14" s="4" t="s">
        <v>84</v>
      </c>
      <c r="D14" s="16">
        <v>195.57</v>
      </c>
      <c r="E14" s="15">
        <v>15.082706079999998</v>
      </c>
      <c r="F14" s="20">
        <v>13.668702384999998</v>
      </c>
      <c r="G14" s="15">
        <v>9.4266912999999981</v>
      </c>
      <c r="H14" s="20">
        <v>6.1273493449999989</v>
      </c>
      <c r="I14" s="15">
        <v>4.0063438025</v>
      </c>
      <c r="J14" s="46">
        <v>3.1214209602649006</v>
      </c>
      <c r="K14" s="15">
        <v>2.3566728249999995</v>
      </c>
      <c r="L14" s="16">
        <v>942.66913</v>
      </c>
    </row>
    <row r="15" spans="1:12" ht="15.95" customHeight="1" x14ac:dyDescent="0.2">
      <c r="A15" s="4" t="s">
        <v>89</v>
      </c>
      <c r="B15" s="4" t="s">
        <v>83</v>
      </c>
      <c r="C15" s="4" t="s">
        <v>84</v>
      </c>
      <c r="D15" s="16">
        <v>195.57</v>
      </c>
      <c r="E15" s="15">
        <v>12.432515279999999</v>
      </c>
      <c r="F15" s="20">
        <v>11.266966972499997</v>
      </c>
      <c r="G15" s="15">
        <v>7.7703220499999999</v>
      </c>
      <c r="H15" s="20">
        <v>5.0507093325000003</v>
      </c>
      <c r="I15" s="15">
        <v>3.3023868712499995</v>
      </c>
      <c r="J15" s="46">
        <v>2.5729543211920527</v>
      </c>
      <c r="K15" s="15">
        <v>1.9425805125</v>
      </c>
      <c r="L15" s="16">
        <v>777.03220499999998</v>
      </c>
    </row>
    <row r="16" spans="1:12" ht="15.95" customHeight="1" x14ac:dyDescent="0.2">
      <c r="A16" s="4" t="s">
        <v>90</v>
      </c>
      <c r="B16" s="4" t="s">
        <v>83</v>
      </c>
      <c r="C16" s="4" t="s">
        <v>84</v>
      </c>
      <c r="D16" s="16">
        <v>195.57</v>
      </c>
      <c r="E16" s="15">
        <v>14.175622867199996</v>
      </c>
      <c r="F16" s="20">
        <v>12.846658223399997</v>
      </c>
      <c r="G16" s="15">
        <v>8.8597642919999977</v>
      </c>
      <c r="H16" s="20">
        <v>5.758846789799998</v>
      </c>
      <c r="I16" s="15">
        <v>3.7653998240999997</v>
      </c>
      <c r="J16" s="46">
        <v>2.9336967854304632</v>
      </c>
      <c r="K16" s="15">
        <v>2.2149410729999994</v>
      </c>
      <c r="L16" s="16">
        <v>885.97642919999987</v>
      </c>
    </row>
    <row r="17" spans="1:12" ht="15.95" customHeight="1" x14ac:dyDescent="0.2">
      <c r="A17" s="4" t="s">
        <v>91</v>
      </c>
      <c r="B17" s="4" t="s">
        <v>83</v>
      </c>
      <c r="C17" s="4" t="s">
        <v>84</v>
      </c>
      <c r="D17" s="16">
        <v>195.57</v>
      </c>
      <c r="E17" s="15">
        <v>5.3021200000000013</v>
      </c>
      <c r="F17" s="20">
        <v>4.8050462499999993</v>
      </c>
      <c r="G17" s="15">
        <v>3.313825</v>
      </c>
      <c r="H17" s="20">
        <v>2.1539862499999995</v>
      </c>
      <c r="I17" s="15">
        <v>1.4083756249999999</v>
      </c>
      <c r="J17" s="46">
        <v>1.0972930463576158</v>
      </c>
      <c r="K17" s="15">
        <v>0.82845625000000001</v>
      </c>
      <c r="L17" s="16">
        <v>331.38249999999999</v>
      </c>
    </row>
    <row r="18" spans="1:12" ht="15.95" customHeight="1" x14ac:dyDescent="0.2">
      <c r="A18" s="4" t="s">
        <v>92</v>
      </c>
      <c r="B18" s="4" t="s">
        <v>83</v>
      </c>
      <c r="C18" s="4" t="s">
        <v>84</v>
      </c>
      <c r="D18" s="16">
        <v>195.57</v>
      </c>
      <c r="E18" s="15">
        <v>8.2294812959999994</v>
      </c>
      <c r="F18" s="20">
        <v>7.4579674244999987</v>
      </c>
      <c r="G18" s="15">
        <v>5.1434258100000001</v>
      </c>
      <c r="H18" s="20">
        <v>3.3432267764999999</v>
      </c>
      <c r="I18" s="15">
        <v>2.1859559692499992</v>
      </c>
      <c r="J18" s="46">
        <v>1.7031211291390727</v>
      </c>
      <c r="K18" s="15">
        <v>1.2858564525</v>
      </c>
      <c r="L18" s="16">
        <v>514.34258099999988</v>
      </c>
    </row>
    <row r="19" spans="1:12" ht="15.95" customHeight="1" x14ac:dyDescent="0.2">
      <c r="A19" s="4" t="s">
        <v>93</v>
      </c>
      <c r="B19" s="4" t="s">
        <v>83</v>
      </c>
      <c r="C19" s="4" t="s">
        <v>84</v>
      </c>
      <c r="D19" s="16">
        <v>195.57</v>
      </c>
      <c r="E19" s="15">
        <v>12.854258073599999</v>
      </c>
      <c r="F19" s="20">
        <v>11.649171379199998</v>
      </c>
      <c r="G19" s="15">
        <v>8.0339112959999994</v>
      </c>
      <c r="H19" s="20">
        <v>5.2220423424</v>
      </c>
      <c r="I19" s="15">
        <v>3.4144123007999991</v>
      </c>
      <c r="J19" s="46">
        <v>2.6602355284768211</v>
      </c>
      <c r="K19" s="15">
        <v>2.0084778239999999</v>
      </c>
      <c r="L19" s="16">
        <v>803.3911296</v>
      </c>
    </row>
    <row r="20" spans="1:12" ht="15.95" customHeight="1" x14ac:dyDescent="0.2">
      <c r="A20" s="4" t="s">
        <v>94</v>
      </c>
      <c r="B20" s="4" t="s">
        <v>83</v>
      </c>
      <c r="C20" s="4" t="s">
        <v>84</v>
      </c>
      <c r="D20" s="16">
        <v>195.57</v>
      </c>
      <c r="E20" s="15">
        <v>8.8700121599999981</v>
      </c>
      <c r="F20" s="20">
        <v>8.0384485199999993</v>
      </c>
      <c r="G20" s="15">
        <v>5.5437575999999993</v>
      </c>
      <c r="H20" s="20">
        <v>3.6034424399999998</v>
      </c>
      <c r="I20" s="15">
        <v>2.3560969799999993</v>
      </c>
      <c r="J20" s="46">
        <v>1.835681324503311</v>
      </c>
      <c r="K20" s="15">
        <v>1.3859393999999998</v>
      </c>
      <c r="L20" s="16">
        <v>554.3757599999999</v>
      </c>
    </row>
    <row r="21" spans="1:12" ht="15.95" customHeight="1" x14ac:dyDescent="0.2">
      <c r="A21" s="4" t="s">
        <v>95</v>
      </c>
      <c r="B21" s="4" t="s">
        <v>83</v>
      </c>
      <c r="C21" s="4" t="s">
        <v>84</v>
      </c>
      <c r="D21" s="16">
        <v>195.57</v>
      </c>
      <c r="E21" s="15">
        <v>6.4950100799999992</v>
      </c>
      <c r="F21" s="20">
        <v>5.8861028849999988</v>
      </c>
      <c r="G21" s="15">
        <v>4.0593812999999992</v>
      </c>
      <c r="H21" s="20">
        <v>2.6385978449999996</v>
      </c>
      <c r="I21" s="15">
        <v>1.7252370524999996</v>
      </c>
      <c r="J21" s="46">
        <v>1.3441659933774834</v>
      </c>
      <c r="K21" s="15">
        <v>1.0148453249999998</v>
      </c>
      <c r="L21" s="16">
        <v>382.96049999999997</v>
      </c>
    </row>
    <row r="22" spans="1:12" ht="15.95" customHeight="1" x14ac:dyDescent="0.2">
      <c r="A22" s="4" t="s">
        <v>96</v>
      </c>
      <c r="B22" s="4" t="s">
        <v>83</v>
      </c>
      <c r="C22" s="4" t="s">
        <v>84</v>
      </c>
      <c r="D22" s="16">
        <v>221.17663199999998</v>
      </c>
      <c r="E22" s="15">
        <v>22.117663199999999</v>
      </c>
      <c r="F22" s="20">
        <v>20.044132274999996</v>
      </c>
      <c r="G22" s="15">
        <v>13.823539499999999</v>
      </c>
      <c r="H22" s="20">
        <v>8.9853006749999995</v>
      </c>
      <c r="I22" s="15">
        <v>5.8750042874999986</v>
      </c>
      <c r="J22" s="46">
        <v>4.5773309602648995</v>
      </c>
      <c r="K22" s="15">
        <v>3.4558848749999997</v>
      </c>
      <c r="L22" s="16">
        <v>1382.3539499999997</v>
      </c>
    </row>
    <row r="23" spans="1:12" ht="15.95" customHeight="1" x14ac:dyDescent="0.2">
      <c r="A23" s="4" t="s">
        <v>97</v>
      </c>
      <c r="B23" s="4" t="s">
        <v>83</v>
      </c>
      <c r="C23" s="4" t="s">
        <v>84</v>
      </c>
      <c r="D23" s="16">
        <v>357.59583359999999</v>
      </c>
      <c r="E23" s="15">
        <v>35.759583359999993</v>
      </c>
      <c r="F23" s="20">
        <v>32.407122419999993</v>
      </c>
      <c r="G23" s="15">
        <v>22.349739599999999</v>
      </c>
      <c r="H23" s="20">
        <v>14.52733074</v>
      </c>
      <c r="I23" s="15">
        <v>9.4986393299999996</v>
      </c>
      <c r="J23" s="46">
        <v>7.4005760264900662</v>
      </c>
      <c r="K23" s="15">
        <v>5.5874348999999999</v>
      </c>
      <c r="L23" s="16">
        <v>2234.9739599999998</v>
      </c>
    </row>
    <row r="24" spans="1:12" ht="15.95" customHeight="1" x14ac:dyDescent="0.2">
      <c r="A24" s="4" t="s">
        <v>98</v>
      </c>
      <c r="B24" s="4" t="s">
        <v>83</v>
      </c>
      <c r="C24" s="4" t="s">
        <v>84</v>
      </c>
      <c r="D24" s="16">
        <v>195.57</v>
      </c>
      <c r="E24" s="15">
        <v>5.3021200000000013</v>
      </c>
      <c r="F24" s="20">
        <v>4.8050462499999993</v>
      </c>
      <c r="G24" s="15">
        <v>3.313825</v>
      </c>
      <c r="H24" s="20">
        <v>2.1539862499999995</v>
      </c>
      <c r="I24" s="15">
        <v>1.4083756249999999</v>
      </c>
      <c r="J24" s="46">
        <v>1.0972930463576158</v>
      </c>
      <c r="K24" s="15">
        <v>0.82845625000000001</v>
      </c>
      <c r="L24" s="16">
        <v>331.38249999999999</v>
      </c>
    </row>
    <row r="25" spans="1:12" ht="15.95" customHeight="1" x14ac:dyDescent="0.2">
      <c r="A25" s="4" t="s">
        <v>99</v>
      </c>
      <c r="B25" s="4" t="s">
        <v>83</v>
      </c>
      <c r="C25" s="4" t="s">
        <v>84</v>
      </c>
      <c r="D25" s="16">
        <v>195.57</v>
      </c>
      <c r="E25" s="15">
        <v>8.4381935999999982</v>
      </c>
      <c r="F25" s="20">
        <v>7.6471129499999995</v>
      </c>
      <c r="G25" s="15">
        <v>5.2738709999999998</v>
      </c>
      <c r="H25" s="20">
        <v>3.4280161499999999</v>
      </c>
      <c r="I25" s="15">
        <v>2.2413951749999996</v>
      </c>
      <c r="J25" s="46">
        <v>1.7463149006622516</v>
      </c>
      <c r="K25" s="15">
        <v>1.3184677499999999</v>
      </c>
      <c r="L25" s="16">
        <v>527.38709999999992</v>
      </c>
    </row>
    <row r="26" spans="1:12" ht="15.95" customHeight="1" x14ac:dyDescent="0.2">
      <c r="A26" s="4" t="s">
        <v>100</v>
      </c>
      <c r="B26" s="4" t="s">
        <v>83</v>
      </c>
      <c r="C26" s="4" t="s">
        <v>84</v>
      </c>
      <c r="D26" s="16">
        <v>195.57</v>
      </c>
      <c r="E26" s="15">
        <v>8.0783448</v>
      </c>
      <c r="F26" s="20">
        <v>7.3209999749999985</v>
      </c>
      <c r="G26" s="15">
        <v>5.0489655000000004</v>
      </c>
      <c r="H26" s="20">
        <v>3.2818275749999999</v>
      </c>
      <c r="I26" s="15">
        <v>2.1458103374999999</v>
      </c>
      <c r="J26" s="46">
        <v>1.6718428807947019</v>
      </c>
      <c r="K26" s="15">
        <v>1.2622413750000001</v>
      </c>
      <c r="L26" s="16">
        <v>504.89654999999993</v>
      </c>
    </row>
    <row r="27" spans="1:12" ht="15.95" customHeight="1" x14ac:dyDescent="0.2">
      <c r="A27" s="4" t="s">
        <v>101</v>
      </c>
      <c r="B27" s="4" t="s">
        <v>83</v>
      </c>
      <c r="C27" s="4" t="s">
        <v>84</v>
      </c>
      <c r="D27" s="16">
        <v>195.57</v>
      </c>
      <c r="E27" s="15">
        <v>7.3946320799999983</v>
      </c>
      <c r="F27" s="20">
        <v>6.7013853224999984</v>
      </c>
      <c r="G27" s="15">
        <v>4.6216450499999988</v>
      </c>
      <c r="H27" s="20">
        <v>3.0040692825000002</v>
      </c>
      <c r="I27" s="15">
        <v>1.9641991462499995</v>
      </c>
      <c r="J27" s="46">
        <v>1.5303460430463574</v>
      </c>
      <c r="K27" s="15">
        <v>1.1554112624999997</v>
      </c>
      <c r="L27" s="16">
        <v>462.16450499999991</v>
      </c>
    </row>
    <row r="28" spans="1:12" ht="15.95" customHeight="1" x14ac:dyDescent="0.2">
      <c r="A28" s="4" t="s">
        <v>102</v>
      </c>
      <c r="B28" s="4" t="s">
        <v>83</v>
      </c>
      <c r="C28" s="4" t="s">
        <v>84</v>
      </c>
      <c r="D28" s="16">
        <v>195.57</v>
      </c>
      <c r="E28" s="15">
        <v>5.3021200000000013</v>
      </c>
      <c r="F28" s="20">
        <v>4.8050462499999993</v>
      </c>
      <c r="G28" s="15">
        <v>3.313825</v>
      </c>
      <c r="H28" s="20">
        <v>2.1539862499999995</v>
      </c>
      <c r="I28" s="15">
        <v>1.4083756249999999</v>
      </c>
      <c r="J28" s="46">
        <v>1.0972930463576158</v>
      </c>
      <c r="K28" s="15">
        <v>0.82845625000000001</v>
      </c>
      <c r="L28" s="16">
        <v>331.38249999999999</v>
      </c>
    </row>
    <row r="29" spans="1:12" ht="15.95" customHeight="1" x14ac:dyDescent="0.2">
      <c r="A29" s="4" t="s">
        <v>724</v>
      </c>
      <c r="B29" s="4" t="s">
        <v>83</v>
      </c>
      <c r="C29" s="4" t="s">
        <v>84</v>
      </c>
      <c r="D29" s="16">
        <v>195.57</v>
      </c>
      <c r="E29" s="15">
        <v>9.0139516799999981</v>
      </c>
      <c r="F29" s="20">
        <v>8.168893709999999</v>
      </c>
      <c r="G29" s="15">
        <v>5.6337197999999997</v>
      </c>
      <c r="H29" s="20">
        <v>3.6619178699999999</v>
      </c>
      <c r="I29" s="15">
        <v>2.3943309149999994</v>
      </c>
      <c r="J29" s="46">
        <v>1.8654701324503309</v>
      </c>
      <c r="K29" s="15">
        <v>1.4084299499999999</v>
      </c>
      <c r="L29" s="16">
        <v>563.37198000000001</v>
      </c>
    </row>
    <row r="30" spans="1:12" ht="15.95" customHeight="1" x14ac:dyDescent="0.2">
      <c r="A30" s="4" t="s">
        <v>103</v>
      </c>
      <c r="B30" s="4" t="s">
        <v>83</v>
      </c>
      <c r="C30" s="4" t="s">
        <v>84</v>
      </c>
      <c r="D30" s="16">
        <v>195.71776399999999</v>
      </c>
      <c r="E30" s="15">
        <v>19.571776400000001</v>
      </c>
      <c r="F30" s="20">
        <v>17.736922362499996</v>
      </c>
      <c r="G30" s="15">
        <v>12.232360249999999</v>
      </c>
      <c r="H30" s="20">
        <v>7.9510341625000001</v>
      </c>
      <c r="I30" s="15">
        <v>5.198753106249999</v>
      </c>
      <c r="J30" s="46">
        <v>4.0504504139072841</v>
      </c>
      <c r="K30" s="15">
        <v>3.0580900624999998</v>
      </c>
      <c r="L30" s="16">
        <v>1223.2360249999999</v>
      </c>
    </row>
    <row r="31" spans="1:12" ht="15.95" customHeight="1" x14ac:dyDescent="0.2">
      <c r="A31" s="4" t="s">
        <v>104</v>
      </c>
      <c r="B31" s="4" t="s">
        <v>83</v>
      </c>
      <c r="C31" s="4" t="s">
        <v>84</v>
      </c>
      <c r="D31" s="16">
        <v>195.57</v>
      </c>
      <c r="E31" s="15">
        <v>16.817976959999999</v>
      </c>
      <c r="F31" s="20">
        <v>15.24129162</v>
      </c>
      <c r="G31" s="15">
        <v>10.511235599999999</v>
      </c>
      <c r="H31" s="20">
        <v>6.8323031399999996</v>
      </c>
      <c r="I31" s="15">
        <v>4.4672751299999991</v>
      </c>
      <c r="J31" s="46">
        <v>3.4805415894039733</v>
      </c>
      <c r="K31" s="15">
        <v>2.6278088999999998</v>
      </c>
      <c r="L31" s="16">
        <v>1051.12356</v>
      </c>
    </row>
    <row r="32" spans="1:12" ht="15.95" customHeight="1" x14ac:dyDescent="0.2">
      <c r="A32" s="4" t="s">
        <v>105</v>
      </c>
      <c r="B32" s="4" t="s">
        <v>83</v>
      </c>
      <c r="C32" s="4" t="s">
        <v>84</v>
      </c>
      <c r="D32" s="16">
        <v>195.57</v>
      </c>
      <c r="E32" s="15">
        <v>14.175622867199996</v>
      </c>
      <c r="F32" s="20">
        <v>12.846658223399997</v>
      </c>
      <c r="G32" s="15">
        <v>8.8597642919999977</v>
      </c>
      <c r="H32" s="20">
        <v>5.758846789799998</v>
      </c>
      <c r="I32" s="15">
        <v>3.7653998240999997</v>
      </c>
      <c r="J32" s="46">
        <v>2.9336967854304632</v>
      </c>
      <c r="K32" s="15">
        <v>2.2149410729999994</v>
      </c>
      <c r="L32" s="16">
        <v>885.97642919999987</v>
      </c>
    </row>
    <row r="33" spans="1:12" ht="15.95" customHeight="1" x14ac:dyDescent="0.2">
      <c r="A33" s="4" t="s">
        <v>106</v>
      </c>
      <c r="B33" s="4" t="s">
        <v>83</v>
      </c>
      <c r="C33" s="4" t="s">
        <v>84</v>
      </c>
      <c r="D33" s="16">
        <v>195.57</v>
      </c>
      <c r="E33" s="15">
        <v>8.8700121599999981</v>
      </c>
      <c r="F33" s="20">
        <v>8.0384485199999993</v>
      </c>
      <c r="G33" s="15">
        <v>5.5437575999999993</v>
      </c>
      <c r="H33" s="20">
        <v>3.6034424399999998</v>
      </c>
      <c r="I33" s="15">
        <v>2.3560969799999993</v>
      </c>
      <c r="J33" s="46">
        <v>1.835681324503311</v>
      </c>
      <c r="K33" s="15">
        <v>1.3859393999999998</v>
      </c>
      <c r="L33" s="16">
        <v>554.3757599999999</v>
      </c>
    </row>
    <row r="34" spans="1:12" ht="15.95" customHeight="1" x14ac:dyDescent="0.2">
      <c r="A34" s="4" t="s">
        <v>107</v>
      </c>
      <c r="B34" s="4" t="s">
        <v>83</v>
      </c>
      <c r="C34" s="4" t="s">
        <v>84</v>
      </c>
      <c r="D34" s="16">
        <v>195.57</v>
      </c>
      <c r="E34" s="15">
        <v>15.459938879999999</v>
      </c>
      <c r="F34" s="20">
        <v>14.010569609999997</v>
      </c>
      <c r="G34" s="15">
        <v>9.6624617999999991</v>
      </c>
      <c r="H34" s="20">
        <v>6.2806001699999987</v>
      </c>
      <c r="I34" s="15">
        <v>4.1065462649999995</v>
      </c>
      <c r="J34" s="46">
        <v>3.1994906622516552</v>
      </c>
      <c r="K34" s="15">
        <v>2.4156154499999998</v>
      </c>
      <c r="L34" s="16">
        <v>966.24617999999987</v>
      </c>
    </row>
    <row r="35" spans="1:12" ht="15.95" customHeight="1" x14ac:dyDescent="0.2">
      <c r="A35" s="4" t="s">
        <v>108</v>
      </c>
      <c r="B35" s="4" t="s">
        <v>83</v>
      </c>
      <c r="C35" s="4" t="s">
        <v>84</v>
      </c>
      <c r="D35" s="16">
        <v>195.57</v>
      </c>
      <c r="E35" s="15">
        <v>5.3021200000000013</v>
      </c>
      <c r="F35" s="20">
        <v>4.8050462499999993</v>
      </c>
      <c r="G35" s="15">
        <v>3.313825</v>
      </c>
      <c r="H35" s="20">
        <v>2.1539862499999995</v>
      </c>
      <c r="I35" s="15">
        <v>1.4083756249999999</v>
      </c>
      <c r="J35" s="46">
        <v>1.0972930463576158</v>
      </c>
      <c r="K35" s="15">
        <v>0.82845625000000001</v>
      </c>
      <c r="L35" s="16">
        <v>312.625</v>
      </c>
    </row>
    <row r="36" spans="1:12" ht="15.95" customHeight="1" x14ac:dyDescent="0.2">
      <c r="A36" s="4" t="s">
        <v>109</v>
      </c>
      <c r="B36" s="4" t="s">
        <v>83</v>
      </c>
      <c r="C36" s="4" t="s">
        <v>84</v>
      </c>
      <c r="D36" s="16">
        <v>195.57</v>
      </c>
      <c r="E36" s="15">
        <v>7.9703901599999991</v>
      </c>
      <c r="F36" s="20">
        <v>7.2231660824999979</v>
      </c>
      <c r="G36" s="15">
        <v>4.9814938499999988</v>
      </c>
      <c r="H36" s="20">
        <v>3.2379710024999997</v>
      </c>
      <c r="I36" s="15">
        <v>2.1171348862499992</v>
      </c>
      <c r="J36" s="46">
        <v>1.6495012748344369</v>
      </c>
      <c r="K36" s="15">
        <v>1.2453734624999997</v>
      </c>
      <c r="L36" s="16">
        <v>498.14938499999994</v>
      </c>
    </row>
    <row r="37" spans="1:12" ht="15.95" customHeight="1" x14ac:dyDescent="0.2">
      <c r="A37" s="4" t="s">
        <v>110</v>
      </c>
      <c r="B37" s="4" t="s">
        <v>83</v>
      </c>
      <c r="C37" s="4" t="s">
        <v>84</v>
      </c>
      <c r="D37" s="16">
        <v>195.57</v>
      </c>
      <c r="E37" s="15">
        <v>8.9059970400000008</v>
      </c>
      <c r="F37" s="20">
        <v>8.0710598174999966</v>
      </c>
      <c r="G37" s="15">
        <v>5.566248149999999</v>
      </c>
      <c r="H37" s="20">
        <v>3.6180612974999993</v>
      </c>
      <c r="I37" s="15">
        <v>2.3656554637499996</v>
      </c>
      <c r="J37" s="46">
        <v>1.8431285264900659</v>
      </c>
      <c r="K37" s="15">
        <v>1.3915620374999997</v>
      </c>
      <c r="L37" s="16">
        <v>556.6248149999999</v>
      </c>
    </row>
    <row r="38" spans="1:12" ht="15.95" customHeight="1" x14ac:dyDescent="0.2">
      <c r="A38" s="4" t="s">
        <v>111</v>
      </c>
      <c r="B38" s="4" t="s">
        <v>83</v>
      </c>
      <c r="C38" s="4" t="s">
        <v>84</v>
      </c>
      <c r="D38" s="16">
        <v>195.57</v>
      </c>
      <c r="E38" s="15">
        <v>5.8472822399999984</v>
      </c>
      <c r="F38" s="20">
        <v>5.2990995299999994</v>
      </c>
      <c r="G38" s="15">
        <v>3.654551399999999</v>
      </c>
      <c r="H38" s="20">
        <v>2.3754584100000002</v>
      </c>
      <c r="I38" s="15">
        <v>1.5531843449999996</v>
      </c>
      <c r="J38" s="46">
        <v>1.2101163576158938</v>
      </c>
      <c r="K38" s="15">
        <v>0.91363784999999975</v>
      </c>
      <c r="L38" s="16">
        <v>365.45513999999991</v>
      </c>
    </row>
    <row r="39" spans="1:12" ht="15.95" customHeight="1" x14ac:dyDescent="0.2">
      <c r="A39" s="4" t="s">
        <v>112</v>
      </c>
      <c r="B39" s="4" t="s">
        <v>83</v>
      </c>
      <c r="C39" s="4" t="s">
        <v>84</v>
      </c>
      <c r="D39" s="16">
        <v>195.57</v>
      </c>
      <c r="E39" s="15">
        <v>11.385824640000001</v>
      </c>
      <c r="F39" s="20">
        <v>10.31840358</v>
      </c>
      <c r="G39" s="15">
        <v>7.1161403999999999</v>
      </c>
      <c r="H39" s="20">
        <v>4.6254912600000004</v>
      </c>
      <c r="I39" s="15">
        <v>3.0243596699999999</v>
      </c>
      <c r="J39" s="46">
        <v>2.356337880794702</v>
      </c>
      <c r="K39" s="15">
        <v>1.7790351</v>
      </c>
      <c r="L39" s="16">
        <v>711.61403999999993</v>
      </c>
    </row>
    <row r="40" spans="1:12" ht="15.95" customHeight="1" x14ac:dyDescent="0.2">
      <c r="A40" s="4" t="s">
        <v>113</v>
      </c>
      <c r="B40" s="4" t="s">
        <v>83</v>
      </c>
      <c r="C40" s="4" t="s">
        <v>364</v>
      </c>
      <c r="D40" s="16">
        <v>195.57</v>
      </c>
      <c r="E40" s="15">
        <v>5.3021200000000013</v>
      </c>
      <c r="F40" s="20">
        <v>4.8050462499999993</v>
      </c>
      <c r="G40" s="15">
        <v>3.313825</v>
      </c>
      <c r="H40" s="20">
        <v>2.1539862499999995</v>
      </c>
      <c r="I40" s="15">
        <v>1.4083756249999999</v>
      </c>
      <c r="J40" s="46">
        <v>1.0972930463576158</v>
      </c>
      <c r="K40" s="15">
        <v>0.82845625000000001</v>
      </c>
      <c r="L40" s="16">
        <v>331.38249999999999</v>
      </c>
    </row>
    <row r="41" spans="1:12" ht="15.95" customHeight="1" x14ac:dyDescent="0.2">
      <c r="A41" s="4" t="s">
        <v>114</v>
      </c>
      <c r="B41" s="4" t="s">
        <v>83</v>
      </c>
      <c r="C41" s="4" t="s">
        <v>84</v>
      </c>
      <c r="D41" s="16">
        <v>195.57</v>
      </c>
      <c r="E41" s="15">
        <v>5.3021200000000013</v>
      </c>
      <c r="F41" s="20">
        <v>4.8050462499999993</v>
      </c>
      <c r="G41" s="15">
        <v>3.313825</v>
      </c>
      <c r="H41" s="20">
        <v>2.1539862499999995</v>
      </c>
      <c r="I41" s="15">
        <v>1.4083756249999999</v>
      </c>
      <c r="J41" s="46">
        <v>1.0972930463576158</v>
      </c>
      <c r="K41" s="15">
        <v>0.82845625000000001</v>
      </c>
      <c r="L41" s="16">
        <v>331.38249999999999</v>
      </c>
    </row>
    <row r="42" spans="1:12" ht="15.95" customHeight="1" x14ac:dyDescent="0.2">
      <c r="A42" s="4" t="s">
        <v>115</v>
      </c>
      <c r="B42" s="4" t="s">
        <v>83</v>
      </c>
      <c r="C42" s="4" t="s">
        <v>84</v>
      </c>
      <c r="D42" s="16">
        <v>195.57</v>
      </c>
      <c r="E42" s="15">
        <v>12.743862719999999</v>
      </c>
      <c r="F42" s="20">
        <v>11.549125589999997</v>
      </c>
      <c r="G42" s="15">
        <v>7.9649141999999991</v>
      </c>
      <c r="H42" s="20">
        <v>5.1771942299999996</v>
      </c>
      <c r="I42" s="15">
        <v>3.3850885349999995</v>
      </c>
      <c r="J42" s="46">
        <v>2.6373888079470196</v>
      </c>
      <c r="K42" s="15">
        <v>1.9912285499999998</v>
      </c>
      <c r="L42" s="16">
        <v>796.49141999999995</v>
      </c>
    </row>
    <row r="43" spans="1:12" ht="15.95" customHeight="1" x14ac:dyDescent="0.2">
      <c r="A43" s="4" t="s">
        <v>116</v>
      </c>
      <c r="B43" s="4" t="s">
        <v>83</v>
      </c>
      <c r="C43" s="4" t="s">
        <v>84</v>
      </c>
      <c r="D43" s="16">
        <v>195.57</v>
      </c>
      <c r="E43" s="15">
        <v>18.251461599999999</v>
      </c>
      <c r="F43" s="20">
        <v>16.540387075000002</v>
      </c>
      <c r="G43" s="15">
        <v>11.407163500000001</v>
      </c>
      <c r="H43" s="20">
        <v>7.4146562750000005</v>
      </c>
      <c r="I43" s="15">
        <v>4.8480444875000002</v>
      </c>
      <c r="J43" s="46">
        <v>3.7772064569536425</v>
      </c>
      <c r="K43" s="15">
        <v>2.8517908750000003</v>
      </c>
      <c r="L43" s="16">
        <v>1140.7163500000001</v>
      </c>
    </row>
    <row r="44" spans="1:12" ht="15.95" customHeight="1" x14ac:dyDescent="0.2">
      <c r="A44" s="4" t="s">
        <v>117</v>
      </c>
      <c r="B44" s="4" t="s">
        <v>83</v>
      </c>
      <c r="C44" s="4" t="s">
        <v>84</v>
      </c>
      <c r="D44" s="16">
        <v>195.57</v>
      </c>
      <c r="E44" s="15">
        <v>6.4230403200000001</v>
      </c>
      <c r="F44" s="20">
        <v>5.8208802899999981</v>
      </c>
      <c r="G44" s="15">
        <v>4.014400199999999</v>
      </c>
      <c r="H44" s="20">
        <v>2.6093601299999998</v>
      </c>
      <c r="I44" s="15">
        <v>1.7061200849999996</v>
      </c>
      <c r="J44" s="46">
        <v>1.3292715894039733</v>
      </c>
      <c r="K44" s="15">
        <v>1.0036000499999997</v>
      </c>
      <c r="L44" s="16">
        <v>401.44001999999995</v>
      </c>
    </row>
    <row r="45" spans="1:12" ht="15.95" customHeight="1" x14ac:dyDescent="0.2">
      <c r="A45" s="4" t="s">
        <v>118</v>
      </c>
      <c r="B45" s="4" t="s">
        <v>83</v>
      </c>
      <c r="C45" s="4" t="s">
        <v>84</v>
      </c>
      <c r="D45" s="16">
        <v>195.57</v>
      </c>
      <c r="E45" s="15">
        <v>10.705241039999999</v>
      </c>
      <c r="F45" s="20">
        <v>9.7016246924999976</v>
      </c>
      <c r="G45" s="15">
        <v>6.6907756499999991</v>
      </c>
      <c r="H45" s="20">
        <v>4.3490041724999999</v>
      </c>
      <c r="I45" s="15">
        <v>2.8435796512499998</v>
      </c>
      <c r="J45" s="46">
        <v>2.2154886258278146</v>
      </c>
      <c r="K45" s="15">
        <v>1.6726939124999998</v>
      </c>
      <c r="L45" s="16">
        <v>669.07756499999994</v>
      </c>
    </row>
    <row r="46" spans="1:12" ht="15.95" customHeight="1" x14ac:dyDescent="0.2">
      <c r="A46" s="4" t="s">
        <v>119</v>
      </c>
      <c r="B46" s="4" t="s">
        <v>83</v>
      </c>
      <c r="C46" s="4" t="s">
        <v>84</v>
      </c>
      <c r="D46" s="16">
        <v>195.57</v>
      </c>
      <c r="E46" s="15">
        <v>11.159484959999999</v>
      </c>
      <c r="F46" s="20">
        <v>10.113283244999998</v>
      </c>
      <c r="G46" s="15">
        <v>6.9746780999999993</v>
      </c>
      <c r="H46" s="20">
        <v>4.5335407649999988</v>
      </c>
      <c r="I46" s="15">
        <v>2.9642381924999994</v>
      </c>
      <c r="J46" s="46">
        <v>2.3094960596026488</v>
      </c>
      <c r="K46" s="15">
        <v>1.7436695249999998</v>
      </c>
      <c r="L46" s="16">
        <v>697.46780999999987</v>
      </c>
    </row>
    <row r="47" spans="1:12" ht="15.95" customHeight="1" x14ac:dyDescent="0.2">
      <c r="A47" s="4" t="s">
        <v>120</v>
      </c>
      <c r="B47" s="4" t="s">
        <v>83</v>
      </c>
      <c r="C47" s="4" t="s">
        <v>84</v>
      </c>
      <c r="D47" s="16">
        <v>195.57</v>
      </c>
      <c r="E47" s="15">
        <v>5.3021200000000013</v>
      </c>
      <c r="F47" s="20">
        <v>4.8050462499999993</v>
      </c>
      <c r="G47" s="15">
        <v>3.313825</v>
      </c>
      <c r="H47" s="20">
        <v>2.1539862499999995</v>
      </c>
      <c r="I47" s="15">
        <v>1.4083756249999999</v>
      </c>
      <c r="J47" s="46">
        <v>1.0972930463576158</v>
      </c>
      <c r="K47" s="15">
        <v>0.82845625000000001</v>
      </c>
      <c r="L47" s="16">
        <v>331.38249999999999</v>
      </c>
    </row>
    <row r="48" spans="1:12" ht="15.95" customHeight="1" x14ac:dyDescent="0.2">
      <c r="A48" s="4" t="s">
        <v>121</v>
      </c>
      <c r="B48" s="4" t="s">
        <v>83</v>
      </c>
      <c r="C48" s="4" t="s">
        <v>84</v>
      </c>
      <c r="D48" s="16">
        <v>195.57</v>
      </c>
      <c r="E48" s="15">
        <v>16.59163728</v>
      </c>
      <c r="F48" s="20">
        <v>15.036171284999998</v>
      </c>
      <c r="G48" s="15">
        <v>10.369773299999999</v>
      </c>
      <c r="H48" s="20">
        <v>6.7403526449999998</v>
      </c>
      <c r="I48" s="15">
        <v>4.4071536524999999</v>
      </c>
      <c r="J48" s="46">
        <v>3.4336997682119206</v>
      </c>
      <c r="K48" s="15">
        <v>2.5924433249999996</v>
      </c>
      <c r="L48" s="16">
        <v>1036.9773299999999</v>
      </c>
    </row>
    <row r="49" spans="1:12" ht="15.95" customHeight="1" x14ac:dyDescent="0.2">
      <c r="A49" s="4" t="s">
        <v>122</v>
      </c>
      <c r="B49" s="4" t="s">
        <v>83</v>
      </c>
      <c r="C49" s="4" t="s">
        <v>84</v>
      </c>
      <c r="D49" s="16">
        <v>195.57</v>
      </c>
      <c r="E49" s="15">
        <v>13.61149816</v>
      </c>
      <c r="F49" s="20">
        <v>12.335420207499997</v>
      </c>
      <c r="G49" s="15">
        <v>8.5071863499999996</v>
      </c>
      <c r="H49" s="20">
        <v>5.5296711275000003</v>
      </c>
      <c r="I49" s="15">
        <v>3.6155541987500004</v>
      </c>
      <c r="J49" s="46">
        <v>2.8169491225165562</v>
      </c>
      <c r="K49" s="15">
        <v>2.1267965874999999</v>
      </c>
      <c r="L49" s="16">
        <v>850.71863499999995</v>
      </c>
    </row>
    <row r="50" spans="1:12" ht="15.95" customHeight="1" x14ac:dyDescent="0.2">
      <c r="A50" s="4" t="s">
        <v>749</v>
      </c>
      <c r="B50" s="4" t="s">
        <v>83</v>
      </c>
      <c r="C50" s="4"/>
      <c r="D50" s="16">
        <v>195.57</v>
      </c>
      <c r="E50" s="15">
        <v>12.33</v>
      </c>
      <c r="F50" s="20">
        <v>11.18</v>
      </c>
      <c r="G50" s="15">
        <v>7.71</v>
      </c>
      <c r="H50" s="20">
        <v>5.01</v>
      </c>
      <c r="I50" s="15">
        <v>3.28</v>
      </c>
      <c r="J50" s="46">
        <v>2.5499999999999998</v>
      </c>
      <c r="K50" s="15">
        <v>1.93</v>
      </c>
      <c r="L50" s="16">
        <v>763.17</v>
      </c>
    </row>
    <row r="51" spans="1:12" ht="15.95" customHeight="1" x14ac:dyDescent="0.2">
      <c r="A51" s="4" t="s">
        <v>123</v>
      </c>
      <c r="B51" s="4" t="s">
        <v>83</v>
      </c>
      <c r="C51" s="4" t="s">
        <v>84</v>
      </c>
      <c r="D51" s="16">
        <v>195.57</v>
      </c>
      <c r="E51" s="15">
        <v>5.3021200000000013</v>
      </c>
      <c r="F51" s="20">
        <v>4.8050462499999993</v>
      </c>
      <c r="G51" s="15">
        <v>3.313825</v>
      </c>
      <c r="H51" s="20">
        <v>2.1539862499999995</v>
      </c>
      <c r="I51" s="15">
        <v>1.4083756249999999</v>
      </c>
      <c r="J51" s="46">
        <v>1.0972930463576158</v>
      </c>
      <c r="K51" s="15">
        <v>0.82845625000000001</v>
      </c>
      <c r="L51" s="16">
        <v>331.38249999999999</v>
      </c>
    </row>
    <row r="52" spans="1:12" ht="15.95" customHeight="1" x14ac:dyDescent="0.2">
      <c r="A52" s="4" t="s">
        <v>124</v>
      </c>
      <c r="B52" s="4" t="s">
        <v>83</v>
      </c>
      <c r="C52" s="4" t="s">
        <v>84</v>
      </c>
      <c r="D52" s="16">
        <v>195.57</v>
      </c>
      <c r="E52" s="15">
        <v>5.3021200000000013</v>
      </c>
      <c r="F52" s="20">
        <v>4.8050462499999993</v>
      </c>
      <c r="G52" s="15">
        <v>3.313825</v>
      </c>
      <c r="H52" s="20">
        <v>2.1539862499999995</v>
      </c>
      <c r="I52" s="15">
        <v>1.4083756249999999</v>
      </c>
      <c r="J52" s="46">
        <v>1.0972930463576158</v>
      </c>
      <c r="K52" s="15">
        <v>0.82845625000000001</v>
      </c>
      <c r="L52" s="16">
        <v>331.38249999999999</v>
      </c>
    </row>
    <row r="53" spans="1:12" ht="15.95" customHeight="1" x14ac:dyDescent="0.2">
      <c r="A53" s="4" t="s">
        <v>125</v>
      </c>
      <c r="B53" s="4" t="s">
        <v>83</v>
      </c>
      <c r="C53" s="4" t="s">
        <v>84</v>
      </c>
      <c r="D53" s="16">
        <v>195.57</v>
      </c>
      <c r="E53" s="15">
        <v>14.177347360000001</v>
      </c>
      <c r="F53" s="20">
        <v>12.848221044999997</v>
      </c>
      <c r="G53" s="15">
        <v>8.8608420999999993</v>
      </c>
      <c r="H53" s="20">
        <v>5.7595473649999995</v>
      </c>
      <c r="I53" s="15">
        <v>3.7658578924999997</v>
      </c>
      <c r="J53" s="46">
        <v>2.9340536754966884</v>
      </c>
      <c r="K53" s="15">
        <v>2.2152105249999998</v>
      </c>
      <c r="L53" s="16">
        <v>886.08420999999987</v>
      </c>
    </row>
    <row r="54" spans="1:12" ht="15.95" customHeight="1" x14ac:dyDescent="0.2">
      <c r="A54" s="4" t="s">
        <v>126</v>
      </c>
      <c r="B54" s="4" t="s">
        <v>83</v>
      </c>
      <c r="C54" s="4" t="s">
        <v>84</v>
      </c>
      <c r="D54" s="16">
        <v>195.57</v>
      </c>
      <c r="E54" s="15">
        <v>16.893423519999999</v>
      </c>
      <c r="F54" s="20">
        <v>15.309665064999999</v>
      </c>
      <c r="G54" s="15">
        <v>10.558389700000001</v>
      </c>
      <c r="H54" s="20">
        <v>6.8629533050000004</v>
      </c>
      <c r="I54" s="15">
        <v>4.4873156224999988</v>
      </c>
      <c r="J54" s="46">
        <v>3.496155529801324</v>
      </c>
      <c r="K54" s="15">
        <v>2.6395974250000003</v>
      </c>
      <c r="L54" s="16">
        <v>1055.83897</v>
      </c>
    </row>
    <row r="55" spans="1:12" ht="15.95" customHeight="1" x14ac:dyDescent="0.2">
      <c r="A55" s="4" t="s">
        <v>127</v>
      </c>
      <c r="B55" s="4" t="s">
        <v>83</v>
      </c>
      <c r="C55" s="4" t="s">
        <v>84</v>
      </c>
      <c r="D55" s="16">
        <v>195.57</v>
      </c>
      <c r="E55" s="15">
        <v>10.885165439999998</v>
      </c>
      <c r="F55" s="20">
        <v>9.8646811799999981</v>
      </c>
      <c r="G55" s="15">
        <v>6.8032283999999992</v>
      </c>
      <c r="H55" s="20">
        <v>4.42209846</v>
      </c>
      <c r="I55" s="15">
        <v>2.8913720700000001</v>
      </c>
      <c r="J55" s="46">
        <v>2.2527246357615889</v>
      </c>
      <c r="K55" s="15">
        <v>1.7008070999999998</v>
      </c>
      <c r="L55" s="16">
        <v>680.32283999999993</v>
      </c>
    </row>
    <row r="56" spans="1:12" ht="15.95" customHeight="1" x14ac:dyDescent="0.2">
      <c r="A56" s="4" t="s">
        <v>128</v>
      </c>
      <c r="B56" s="4" t="s">
        <v>83</v>
      </c>
      <c r="C56" s="4" t="s">
        <v>84</v>
      </c>
      <c r="D56" s="16">
        <v>305.85061919999998</v>
      </c>
      <c r="E56" s="15">
        <v>30.585061919999994</v>
      </c>
      <c r="F56" s="20">
        <v>27.717712364999993</v>
      </c>
      <c r="G56" s="15">
        <v>19.115663699999999</v>
      </c>
      <c r="H56" s="20">
        <v>12.425181405</v>
      </c>
      <c r="I56" s="15">
        <v>8.1241570724999992</v>
      </c>
      <c r="J56" s="46">
        <v>6.3296899668874165</v>
      </c>
      <c r="K56" s="15">
        <v>4.7789159249999997</v>
      </c>
      <c r="L56" s="16">
        <v>1911.5663699999998</v>
      </c>
    </row>
    <row r="57" spans="1:12" ht="15.95" customHeight="1" x14ac:dyDescent="0.2">
      <c r="A57" s="4" t="s">
        <v>129</v>
      </c>
      <c r="B57" s="4" t="s">
        <v>83</v>
      </c>
      <c r="C57" s="4" t="s">
        <v>84</v>
      </c>
      <c r="D57" s="16">
        <v>195.57</v>
      </c>
      <c r="E57" s="15">
        <v>8.7980423999999999</v>
      </c>
      <c r="F57" s="20">
        <v>7.9732259249999986</v>
      </c>
      <c r="G57" s="15">
        <v>5.4987765</v>
      </c>
      <c r="H57" s="20">
        <v>3.574204725</v>
      </c>
      <c r="I57" s="15">
        <v>2.3369800124999993</v>
      </c>
      <c r="J57" s="46">
        <v>1.8207869205298011</v>
      </c>
      <c r="K57" s="15">
        <v>1.374694125</v>
      </c>
      <c r="L57" s="16">
        <v>549.87765000000002</v>
      </c>
    </row>
    <row r="58" spans="1:12" ht="15.95" customHeight="1" x14ac:dyDescent="0.2">
      <c r="A58" s="4" t="s">
        <v>130</v>
      </c>
      <c r="B58" s="4" t="s">
        <v>83</v>
      </c>
      <c r="C58" s="4" t="s">
        <v>84</v>
      </c>
      <c r="D58" s="16">
        <v>195.57</v>
      </c>
      <c r="E58" s="15">
        <v>9.0139516799999981</v>
      </c>
      <c r="F58" s="20">
        <v>8.168893709999999</v>
      </c>
      <c r="G58" s="15">
        <v>5.6337197999999997</v>
      </c>
      <c r="H58" s="20">
        <v>3.6619178699999999</v>
      </c>
      <c r="I58" s="15">
        <v>2.3943309149999994</v>
      </c>
      <c r="J58" s="46">
        <v>1.8654701324503309</v>
      </c>
      <c r="K58" s="15">
        <v>1.4084299499999999</v>
      </c>
      <c r="L58" s="16">
        <v>563.37198000000001</v>
      </c>
    </row>
    <row r="59" spans="1:12" ht="15.95" customHeight="1" x14ac:dyDescent="0.2">
      <c r="A59" s="4" t="s">
        <v>131</v>
      </c>
      <c r="B59" s="4" t="s">
        <v>83</v>
      </c>
      <c r="C59" s="4" t="s">
        <v>84</v>
      </c>
      <c r="D59" s="16">
        <v>195.57</v>
      </c>
      <c r="E59" s="15">
        <v>18.779587519999996</v>
      </c>
      <c r="F59" s="20">
        <v>17.019001189999997</v>
      </c>
      <c r="G59" s="15">
        <v>11.737242199999999</v>
      </c>
      <c r="H59" s="20">
        <v>7.6292074300000001</v>
      </c>
      <c r="I59" s="15">
        <v>4.9883279349999992</v>
      </c>
      <c r="J59" s="46">
        <v>3.8865040397350987</v>
      </c>
      <c r="K59" s="15">
        <v>2.9343105499999997</v>
      </c>
      <c r="L59" s="16">
        <v>1173.7242199999998</v>
      </c>
    </row>
    <row r="60" spans="1:12" ht="15.95" customHeight="1" x14ac:dyDescent="0.2">
      <c r="A60" s="4" t="s">
        <v>750</v>
      </c>
      <c r="B60" s="4" t="s">
        <v>83</v>
      </c>
      <c r="C60" s="4"/>
      <c r="D60" s="16">
        <v>195.57</v>
      </c>
      <c r="E60" s="15">
        <v>9.6589849999999995</v>
      </c>
      <c r="F60" s="20">
        <v>8.7571900000000014</v>
      </c>
      <c r="G60" s="15">
        <v>6.04094</v>
      </c>
      <c r="H60" s="20">
        <v>3.9222649999999994</v>
      </c>
      <c r="I60" s="15">
        <v>2.5641399999999996</v>
      </c>
      <c r="J60" s="46">
        <v>1.99916</v>
      </c>
      <c r="K60" s="15">
        <v>1.510235</v>
      </c>
      <c r="L60" s="16">
        <v>603.85496999999998</v>
      </c>
    </row>
    <row r="61" spans="1:12" ht="15.95" customHeight="1" x14ac:dyDescent="0.2">
      <c r="A61" s="4" t="s">
        <v>751</v>
      </c>
      <c r="B61" s="4" t="s">
        <v>83</v>
      </c>
      <c r="C61" s="4" t="s">
        <v>84</v>
      </c>
      <c r="D61" s="16">
        <v>195.57</v>
      </c>
      <c r="E61" s="15">
        <v>7.3586471999999992</v>
      </c>
      <c r="F61" s="20">
        <v>6.6687740249999976</v>
      </c>
      <c r="G61" s="15">
        <v>4.5991544999999991</v>
      </c>
      <c r="H61" s="20">
        <v>2.9894504249999998</v>
      </c>
      <c r="I61" s="15">
        <v>1.9546406624999997</v>
      </c>
      <c r="J61" s="46">
        <v>1.5228988410596023</v>
      </c>
      <c r="K61" s="15">
        <v>1.1497886249999998</v>
      </c>
      <c r="L61" s="16">
        <v>459.91544999999996</v>
      </c>
    </row>
    <row r="62" spans="1:12" ht="15.95" customHeight="1" x14ac:dyDescent="0.2">
      <c r="A62" s="4" t="s">
        <v>133</v>
      </c>
      <c r="B62" s="4" t="s">
        <v>83</v>
      </c>
      <c r="C62" s="4" t="s">
        <v>84</v>
      </c>
      <c r="D62" s="16">
        <v>195.57</v>
      </c>
      <c r="E62" s="15">
        <v>5.3021200000000013</v>
      </c>
      <c r="F62" s="20">
        <v>4.8050462499999993</v>
      </c>
      <c r="G62" s="15">
        <v>3.313825</v>
      </c>
      <c r="H62" s="20">
        <v>2.1539862499999995</v>
      </c>
      <c r="I62" s="15">
        <v>1.4083756249999999</v>
      </c>
      <c r="J62" s="46">
        <v>1.0972930463576158</v>
      </c>
      <c r="K62" s="15">
        <v>0.82845625000000001</v>
      </c>
      <c r="L62" s="16">
        <v>331.38249999999999</v>
      </c>
    </row>
    <row r="63" spans="1:12" ht="15.95" customHeight="1" x14ac:dyDescent="0.2">
      <c r="A63" s="4" t="s">
        <v>134</v>
      </c>
      <c r="B63" s="4" t="s">
        <v>83</v>
      </c>
      <c r="C63" s="4" t="s">
        <v>84</v>
      </c>
      <c r="D63" s="16">
        <v>195.57</v>
      </c>
      <c r="E63" s="15">
        <v>10.885165439999998</v>
      </c>
      <c r="F63" s="20">
        <v>9.8646811799999981</v>
      </c>
      <c r="G63" s="15">
        <v>6.8032283999999992</v>
      </c>
      <c r="H63" s="20">
        <v>4.42209846</v>
      </c>
      <c r="I63" s="15">
        <v>2.8913720700000001</v>
      </c>
      <c r="J63" s="46">
        <v>2.2527246357615889</v>
      </c>
      <c r="K63" s="15">
        <v>1.7008070999999998</v>
      </c>
      <c r="L63" s="16">
        <v>680.32283999999993</v>
      </c>
    </row>
    <row r="64" spans="1:12" ht="15.95" customHeight="1" x14ac:dyDescent="0.2">
      <c r="A64" s="4" t="s">
        <v>135</v>
      </c>
      <c r="B64" s="4" t="s">
        <v>83</v>
      </c>
      <c r="C64" s="4" t="s">
        <v>84</v>
      </c>
      <c r="D64" s="16">
        <v>195.57</v>
      </c>
      <c r="E64" s="15">
        <v>6.8548588800000001</v>
      </c>
      <c r="F64" s="20">
        <v>6.2122158599999988</v>
      </c>
      <c r="G64" s="15">
        <v>4.2842867999999994</v>
      </c>
      <c r="H64" s="20">
        <v>2.7847864199999997</v>
      </c>
      <c r="I64" s="15">
        <v>1.8208218899999999</v>
      </c>
      <c r="J64" s="46">
        <v>1.4186380132450331</v>
      </c>
      <c r="K64" s="15">
        <v>1.0710716999999998</v>
      </c>
      <c r="L64" s="16">
        <v>404.17799999999994</v>
      </c>
    </row>
    <row r="65" spans="1:12" ht="15.95" customHeight="1" x14ac:dyDescent="0.2">
      <c r="A65" s="4" t="s">
        <v>136</v>
      </c>
      <c r="B65" s="4" t="s">
        <v>83</v>
      </c>
      <c r="C65" s="4" t="s">
        <v>84</v>
      </c>
      <c r="D65" s="16">
        <v>195.57</v>
      </c>
      <c r="E65" s="15">
        <v>14.630026719999998</v>
      </c>
      <c r="F65" s="20">
        <v>13.258461714999999</v>
      </c>
      <c r="G65" s="15">
        <v>9.1437666999999987</v>
      </c>
      <c r="H65" s="20">
        <v>5.9434483549999984</v>
      </c>
      <c r="I65" s="15">
        <v>3.8861008474999994</v>
      </c>
      <c r="J65" s="46">
        <v>3.0277373178807943</v>
      </c>
      <c r="K65" s="15">
        <v>2.2859416749999997</v>
      </c>
      <c r="L65" s="16">
        <v>862.54774999999995</v>
      </c>
    </row>
    <row r="66" spans="1:12" ht="15.95" customHeight="1" x14ac:dyDescent="0.2">
      <c r="A66" s="4" t="s">
        <v>137</v>
      </c>
      <c r="B66" s="4" t="s">
        <v>83</v>
      </c>
      <c r="C66" s="4" t="s">
        <v>84</v>
      </c>
      <c r="D66" s="16">
        <v>347.7599664</v>
      </c>
      <c r="E66" s="15">
        <v>34.775996640000002</v>
      </c>
      <c r="F66" s="20">
        <v>31.515746954999994</v>
      </c>
      <c r="G66" s="15">
        <v>21.7349979</v>
      </c>
      <c r="H66" s="20">
        <v>14.127748635000001</v>
      </c>
      <c r="I66" s="15">
        <v>9.2373741075000009</v>
      </c>
      <c r="J66" s="46">
        <v>7.1970191721854295</v>
      </c>
      <c r="K66" s="15">
        <v>5.4337494749999999</v>
      </c>
      <c r="L66" s="16">
        <v>2173.4997899999998</v>
      </c>
    </row>
    <row r="67" spans="1:12" ht="15.95" customHeight="1" x14ac:dyDescent="0.2">
      <c r="A67" s="4" t="s">
        <v>138</v>
      </c>
      <c r="B67" s="4" t="s">
        <v>83</v>
      </c>
      <c r="C67" s="4" t="s">
        <v>84</v>
      </c>
      <c r="D67" s="16">
        <v>195.57</v>
      </c>
      <c r="E67" s="15">
        <v>8.9779668000000008</v>
      </c>
      <c r="F67" s="20">
        <v>8.1362824124999999</v>
      </c>
      <c r="G67" s="15">
        <v>5.6112292500000001</v>
      </c>
      <c r="H67" s="20">
        <v>3.6472990125000004</v>
      </c>
      <c r="I67" s="15">
        <v>2.38477243125</v>
      </c>
      <c r="J67" s="46">
        <v>1.8580229304635762</v>
      </c>
      <c r="K67" s="15">
        <v>1.4028073125</v>
      </c>
      <c r="L67" s="16">
        <v>561.12292500000012</v>
      </c>
    </row>
    <row r="68" spans="1:12" ht="15.95" customHeight="1" x14ac:dyDescent="0.2">
      <c r="A68" s="4" t="s">
        <v>139</v>
      </c>
      <c r="B68" s="4" t="s">
        <v>83</v>
      </c>
      <c r="C68" s="4" t="s">
        <v>84</v>
      </c>
      <c r="D68" s="16">
        <v>195.57</v>
      </c>
      <c r="E68" s="15">
        <v>9.3378156000000008</v>
      </c>
      <c r="F68" s="20">
        <v>8.4623953874999991</v>
      </c>
      <c r="G68" s="15">
        <v>5.8361347500000003</v>
      </c>
      <c r="H68" s="20">
        <v>3.7934875874999996</v>
      </c>
      <c r="I68" s="15">
        <v>2.4803572687499997</v>
      </c>
      <c r="J68" s="46">
        <v>1.9324949503311257</v>
      </c>
      <c r="K68" s="15">
        <v>1.4590336875000001</v>
      </c>
      <c r="L68" s="16">
        <v>583.61347499999999</v>
      </c>
    </row>
    <row r="69" spans="1:12" ht="15.95" customHeight="1" x14ac:dyDescent="0.2">
      <c r="A69" s="4" t="s">
        <v>140</v>
      </c>
      <c r="B69" s="4" t="s">
        <v>83</v>
      </c>
      <c r="C69" s="4" t="s">
        <v>84</v>
      </c>
      <c r="D69" s="16">
        <v>195.57</v>
      </c>
      <c r="E69" s="15">
        <v>17.798782240000001</v>
      </c>
      <c r="F69" s="20">
        <v>16.130146404999998</v>
      </c>
      <c r="G69" s="15">
        <v>11.1242389</v>
      </c>
      <c r="H69" s="20">
        <v>7.2307552849999999</v>
      </c>
      <c r="I69" s="15">
        <v>4.7278015325</v>
      </c>
      <c r="J69" s="46">
        <v>3.6835228145695362</v>
      </c>
      <c r="K69" s="15">
        <v>2.781059725</v>
      </c>
      <c r="L69" s="16">
        <v>1112.42389</v>
      </c>
    </row>
    <row r="70" spans="1:12" ht="15.95" customHeight="1" x14ac:dyDescent="0.2">
      <c r="A70" s="4" t="s">
        <v>141</v>
      </c>
      <c r="B70" s="4" t="s">
        <v>83</v>
      </c>
      <c r="C70" s="4" t="s">
        <v>84</v>
      </c>
      <c r="D70" s="16">
        <v>195.57</v>
      </c>
      <c r="E70" s="15">
        <v>7.3881999999999994</v>
      </c>
      <c r="F70" s="20">
        <v>6.6955562500000001</v>
      </c>
      <c r="G70" s="15">
        <v>4.6176249999999994</v>
      </c>
      <c r="H70" s="20">
        <v>3.0014562499999999</v>
      </c>
      <c r="I70" s="15">
        <v>1.9624906249999998</v>
      </c>
      <c r="J70" s="46">
        <v>1.5290149006622515</v>
      </c>
      <c r="K70" s="15">
        <v>1.1544062499999999</v>
      </c>
      <c r="L70" s="16">
        <v>435.62499999999994</v>
      </c>
    </row>
    <row r="71" spans="1:12" ht="15.95" customHeight="1" x14ac:dyDescent="0.2">
      <c r="A71" s="4" t="s">
        <v>142</v>
      </c>
      <c r="B71" s="4" t="s">
        <v>83</v>
      </c>
      <c r="C71" s="4" t="s">
        <v>84</v>
      </c>
      <c r="D71" s="16">
        <v>195.57</v>
      </c>
      <c r="E71" s="15">
        <v>12.517523039999999</v>
      </c>
      <c r="F71" s="20">
        <v>11.344005254999999</v>
      </c>
      <c r="G71" s="15">
        <v>7.8234518999999993</v>
      </c>
      <c r="H71" s="20">
        <v>5.0852437349999997</v>
      </c>
      <c r="I71" s="15">
        <v>3.3249670574999994</v>
      </c>
      <c r="J71" s="46">
        <v>2.5905469867549664</v>
      </c>
      <c r="K71" s="15">
        <v>1.9558629749999998</v>
      </c>
      <c r="L71" s="16">
        <v>782.34518999999989</v>
      </c>
    </row>
    <row r="72" spans="1:12" ht="15.95" customHeight="1" x14ac:dyDescent="0.2">
      <c r="A72" s="4" t="s">
        <v>143</v>
      </c>
      <c r="B72" s="4" t="s">
        <v>83</v>
      </c>
      <c r="C72" s="4" t="s">
        <v>84</v>
      </c>
      <c r="D72" s="16">
        <v>195.57</v>
      </c>
      <c r="E72" s="15">
        <v>8.51016336</v>
      </c>
      <c r="F72" s="20">
        <v>7.7123355449999993</v>
      </c>
      <c r="G72" s="15">
        <v>5.3188520999999991</v>
      </c>
      <c r="H72" s="20">
        <v>3.4572538649999993</v>
      </c>
      <c r="I72" s="15">
        <v>2.2605121425000001</v>
      </c>
      <c r="J72" s="46">
        <v>1.7612093046357613</v>
      </c>
      <c r="K72" s="15">
        <v>1.3297130249999998</v>
      </c>
      <c r="L72" s="16">
        <v>531.88520999999992</v>
      </c>
    </row>
    <row r="73" spans="1:12" ht="15.95" customHeight="1" x14ac:dyDescent="0.2">
      <c r="A73" s="4" t="s">
        <v>144</v>
      </c>
      <c r="B73" s="4" t="s">
        <v>83</v>
      </c>
      <c r="C73" s="4" t="s">
        <v>84</v>
      </c>
      <c r="D73" s="16">
        <v>195.57</v>
      </c>
      <c r="E73" s="15">
        <v>12.000696719999999</v>
      </c>
      <c r="F73" s="20">
        <v>10.875631402499996</v>
      </c>
      <c r="G73" s="15">
        <v>7.5004354499999986</v>
      </c>
      <c r="H73" s="20">
        <v>4.8752830424999996</v>
      </c>
      <c r="I73" s="15">
        <v>3.1876850662499994</v>
      </c>
      <c r="J73" s="46">
        <v>2.4835878973509931</v>
      </c>
      <c r="K73" s="15">
        <v>1.8751088624999996</v>
      </c>
      <c r="L73" s="16">
        <v>750.04354499999988</v>
      </c>
    </row>
    <row r="74" spans="1:12" ht="15.95" customHeight="1" x14ac:dyDescent="0.2">
      <c r="A74" s="4" t="s">
        <v>145</v>
      </c>
      <c r="B74" s="4" t="s">
        <v>83</v>
      </c>
      <c r="C74" s="4" t="s">
        <v>84</v>
      </c>
      <c r="D74" s="16">
        <v>389.66931360000001</v>
      </c>
      <c r="E74" s="15">
        <v>38.966931359999997</v>
      </c>
      <c r="F74" s="20">
        <v>35.313781544999991</v>
      </c>
      <c r="G74" s="15">
        <v>24.354332099999997</v>
      </c>
      <c r="H74" s="20">
        <v>15.830315864999999</v>
      </c>
      <c r="I74" s="15">
        <v>10.350591142499999</v>
      </c>
      <c r="J74" s="46">
        <v>8.0643483774834426</v>
      </c>
      <c r="K74" s="15">
        <v>6.0885830249999993</v>
      </c>
      <c r="L74" s="16">
        <v>2435.4332099999997</v>
      </c>
    </row>
    <row r="75" spans="1:12" ht="15.95" customHeight="1" x14ac:dyDescent="0.2">
      <c r="A75" s="4" t="s">
        <v>146</v>
      </c>
      <c r="B75" s="4" t="s">
        <v>83</v>
      </c>
      <c r="C75" s="4" t="s">
        <v>84</v>
      </c>
      <c r="D75" s="16">
        <v>321.2458896</v>
      </c>
      <c r="E75" s="15">
        <v>32.124588960000004</v>
      </c>
      <c r="F75" s="20">
        <v>29.112908744999999</v>
      </c>
      <c r="G75" s="15">
        <v>20.0778681</v>
      </c>
      <c r="H75" s="20">
        <v>13.050614265</v>
      </c>
      <c r="I75" s="15">
        <v>8.533093942499999</v>
      </c>
      <c r="J75" s="46">
        <v>6.6483006953642381</v>
      </c>
      <c r="K75" s="15">
        <v>5.019467025</v>
      </c>
      <c r="L75" s="16">
        <v>2007.7868100000001</v>
      </c>
    </row>
    <row r="76" spans="1:12" ht="15.95" customHeight="1" x14ac:dyDescent="0.2">
      <c r="A76" s="4" t="s">
        <v>147</v>
      </c>
      <c r="B76" s="4" t="s">
        <v>83</v>
      </c>
      <c r="C76" s="4" t="s">
        <v>84</v>
      </c>
      <c r="D76" s="16">
        <v>195.57</v>
      </c>
      <c r="E76" s="15">
        <v>15.988064799999998</v>
      </c>
      <c r="F76" s="20">
        <v>14.489183724999997</v>
      </c>
      <c r="G76" s="15">
        <v>9.9925404999999987</v>
      </c>
      <c r="H76" s="20">
        <v>6.4951513249999993</v>
      </c>
      <c r="I76" s="15">
        <v>4.2468297124999994</v>
      </c>
      <c r="J76" s="46">
        <v>3.3087882450331123</v>
      </c>
      <c r="K76" s="15">
        <v>2.4981351249999997</v>
      </c>
      <c r="L76" s="16">
        <v>999.25404999999989</v>
      </c>
    </row>
    <row r="77" spans="1:12" ht="15.95" customHeight="1" x14ac:dyDescent="0.2">
      <c r="A77" s="4" t="s">
        <v>148</v>
      </c>
      <c r="B77" s="4" t="s">
        <v>83</v>
      </c>
      <c r="C77" s="4" t="s">
        <v>84</v>
      </c>
      <c r="D77" s="16">
        <v>195.57</v>
      </c>
      <c r="E77" s="15">
        <v>11.173044479999998</v>
      </c>
      <c r="F77" s="20">
        <v>10.125571559999997</v>
      </c>
      <c r="G77" s="15">
        <v>6.9831527999999983</v>
      </c>
      <c r="H77" s="20">
        <v>4.5390493199999993</v>
      </c>
      <c r="I77" s="15">
        <v>2.9678399399999993</v>
      </c>
      <c r="J77" s="46">
        <v>2.3123022516556286</v>
      </c>
      <c r="K77" s="15">
        <v>1.7457881999999996</v>
      </c>
      <c r="L77" s="16">
        <v>698.31527999999992</v>
      </c>
    </row>
    <row r="78" spans="1:12" ht="15.95" customHeight="1" x14ac:dyDescent="0.2">
      <c r="A78" s="4" t="s">
        <v>149</v>
      </c>
      <c r="B78" s="4" t="s">
        <v>83</v>
      </c>
      <c r="C78" s="4" t="s">
        <v>84</v>
      </c>
      <c r="D78" s="16">
        <v>195.57</v>
      </c>
      <c r="E78" s="15">
        <v>8.1503145599999982</v>
      </c>
      <c r="F78" s="20">
        <v>7.3862225699999993</v>
      </c>
      <c r="G78" s="15">
        <v>5.0939465999999998</v>
      </c>
      <c r="H78" s="20">
        <v>3.3110652899999993</v>
      </c>
      <c r="I78" s="15">
        <v>2.1649273049999995</v>
      </c>
      <c r="J78" s="46">
        <v>1.6867372847682118</v>
      </c>
      <c r="K78" s="15">
        <v>1.2734866499999999</v>
      </c>
      <c r="L78" s="16">
        <v>509.39465999999993</v>
      </c>
    </row>
    <row r="79" spans="1:12" ht="15.95" customHeight="1" x14ac:dyDescent="0.2">
      <c r="A79" s="4" t="s">
        <v>150</v>
      </c>
      <c r="B79" s="4" t="s">
        <v>83</v>
      </c>
      <c r="C79" s="4" t="s">
        <v>84</v>
      </c>
      <c r="D79" s="16">
        <v>195.57</v>
      </c>
      <c r="E79" s="15">
        <v>8.6900877599999991</v>
      </c>
      <c r="F79" s="20">
        <v>7.8753920324999998</v>
      </c>
      <c r="G79" s="15">
        <v>5.4313048500000001</v>
      </c>
      <c r="H79" s="20">
        <v>3.5303481525000002</v>
      </c>
      <c r="I79" s="15">
        <v>2.3083045612499995</v>
      </c>
      <c r="J79" s="46">
        <v>1.7984453145695363</v>
      </c>
      <c r="K79" s="15">
        <v>1.3578262125</v>
      </c>
      <c r="L79" s="16">
        <v>543.13048500000002</v>
      </c>
    </row>
    <row r="80" spans="1:12" ht="15.95" customHeight="1" x14ac:dyDescent="0.2">
      <c r="A80" s="4" t="s">
        <v>727</v>
      </c>
      <c r="B80" s="4" t="s">
        <v>83</v>
      </c>
      <c r="C80" s="4"/>
      <c r="D80" s="16">
        <v>352.69224999999994</v>
      </c>
      <c r="E80" s="15">
        <v>35.618749999999999</v>
      </c>
      <c r="F80" s="20">
        <v>32.277249999999995</v>
      </c>
      <c r="G80" s="15">
        <v>22.262999999999998</v>
      </c>
      <c r="H80" s="20">
        <v>14.472999999999997</v>
      </c>
      <c r="I80" s="15">
        <v>9.4607499999999991</v>
      </c>
      <c r="J80" s="46">
        <v>7.3697499999999998</v>
      </c>
      <c r="K80" s="15">
        <v>5.5657499999999995</v>
      </c>
      <c r="L80" s="16">
        <v>2204.3137499999998</v>
      </c>
    </row>
    <row r="81" spans="1:12" ht="15.95" customHeight="1" x14ac:dyDescent="0.2">
      <c r="A81" s="4" t="s">
        <v>151</v>
      </c>
      <c r="B81" s="4" t="s">
        <v>83</v>
      </c>
      <c r="C81" s="4" t="s">
        <v>84</v>
      </c>
      <c r="D81" s="16">
        <v>195.57</v>
      </c>
      <c r="E81" s="15">
        <v>11.892742080000001</v>
      </c>
      <c r="F81" s="20">
        <v>10.777797509999999</v>
      </c>
      <c r="G81" s="15">
        <v>7.4329637999999996</v>
      </c>
      <c r="H81" s="20">
        <v>4.8314264700000003</v>
      </c>
      <c r="I81" s="15">
        <v>3.1590096149999995</v>
      </c>
      <c r="J81" s="46">
        <v>2.4612462913907285</v>
      </c>
      <c r="K81" s="15">
        <v>1.8582409499999999</v>
      </c>
      <c r="L81" s="16">
        <v>743.29638</v>
      </c>
    </row>
    <row r="82" spans="1:12" ht="15.95" customHeight="1" x14ac:dyDescent="0.2">
      <c r="A82" s="4" t="s">
        <v>152</v>
      </c>
      <c r="B82" s="4" t="s">
        <v>83</v>
      </c>
      <c r="C82" s="4" t="s">
        <v>84</v>
      </c>
      <c r="D82" s="16">
        <v>327.23293919999998</v>
      </c>
      <c r="E82" s="15">
        <v>32.723293919999996</v>
      </c>
      <c r="F82" s="20">
        <v>29.655485114999994</v>
      </c>
      <c r="G82" s="15">
        <v>20.452058699999998</v>
      </c>
      <c r="H82" s="20">
        <v>13.293838155</v>
      </c>
      <c r="I82" s="15">
        <v>8.6921249475</v>
      </c>
      <c r="J82" s="46">
        <v>6.772204867549668</v>
      </c>
      <c r="K82" s="15">
        <v>5.1130146749999996</v>
      </c>
      <c r="L82" s="16">
        <v>2045.2058699999998</v>
      </c>
    </row>
    <row r="83" spans="1:12" ht="15.95" customHeight="1" x14ac:dyDescent="0.2">
      <c r="A83" s="4" t="s">
        <v>153</v>
      </c>
      <c r="B83" s="4" t="s">
        <v>83</v>
      </c>
      <c r="C83" s="4" t="s">
        <v>84</v>
      </c>
      <c r="D83" s="16">
        <v>195.57</v>
      </c>
      <c r="E83" s="15">
        <v>5.3021200000000013</v>
      </c>
      <c r="F83" s="20">
        <v>4.8050462499999993</v>
      </c>
      <c r="G83" s="15">
        <v>3.313825</v>
      </c>
      <c r="H83" s="20">
        <v>2.1539862499999995</v>
      </c>
      <c r="I83" s="15">
        <v>1.4083756249999999</v>
      </c>
      <c r="J83" s="46">
        <v>1.0972930463576158</v>
      </c>
      <c r="K83" s="15">
        <v>0.82845625000000001</v>
      </c>
      <c r="L83" s="16">
        <v>331.38249999999999</v>
      </c>
    </row>
    <row r="84" spans="1:12" ht="15.95" customHeight="1" x14ac:dyDescent="0.2">
      <c r="A84" s="4" t="s">
        <v>154</v>
      </c>
      <c r="B84" s="4" t="s">
        <v>83</v>
      </c>
      <c r="C84" s="4" t="s">
        <v>84</v>
      </c>
      <c r="D84" s="16">
        <v>195.57</v>
      </c>
      <c r="E84" s="15">
        <v>18.251461599999999</v>
      </c>
      <c r="F84" s="20">
        <v>16.540387075000002</v>
      </c>
      <c r="G84" s="15">
        <v>11.407163500000001</v>
      </c>
      <c r="H84" s="20">
        <v>7.4146562750000005</v>
      </c>
      <c r="I84" s="15">
        <v>4.8480444875000002</v>
      </c>
      <c r="J84" s="46">
        <v>3.7772064569536425</v>
      </c>
      <c r="K84" s="15">
        <v>2.8517908750000003</v>
      </c>
      <c r="L84" s="16">
        <v>1140.7163500000001</v>
      </c>
    </row>
    <row r="85" spans="1:12" ht="15.95" customHeight="1" x14ac:dyDescent="0.2">
      <c r="A85" s="4" t="s">
        <v>155</v>
      </c>
      <c r="B85" s="4" t="s">
        <v>83</v>
      </c>
      <c r="C85" s="4" t="s">
        <v>84</v>
      </c>
      <c r="D85" s="16">
        <v>334.93057440000001</v>
      </c>
      <c r="E85" s="15">
        <v>33.493057439999994</v>
      </c>
      <c r="F85" s="20">
        <v>30.353083304999998</v>
      </c>
      <c r="G85" s="15">
        <v>20.933160900000001</v>
      </c>
      <c r="H85" s="20">
        <v>13.606554585</v>
      </c>
      <c r="I85" s="15">
        <v>8.896593382499999</v>
      </c>
      <c r="J85" s="46">
        <v>6.9315102317880806</v>
      </c>
      <c r="K85" s="15">
        <v>5.2332902250000002</v>
      </c>
      <c r="L85" s="16">
        <v>2093.3160899999998</v>
      </c>
    </row>
    <row r="86" spans="1:12" ht="15.95" customHeight="1" x14ac:dyDescent="0.2">
      <c r="A86" s="4" t="s">
        <v>156</v>
      </c>
      <c r="B86" s="4" t="s">
        <v>83</v>
      </c>
      <c r="C86" s="4"/>
      <c r="D86" s="16">
        <v>195.57</v>
      </c>
      <c r="E86" s="15">
        <v>14.856366400000002</v>
      </c>
      <c r="F86" s="20">
        <v>13.463582049999999</v>
      </c>
      <c r="G86" s="15">
        <v>9.2852289999999993</v>
      </c>
      <c r="H86" s="20">
        <v>6.03539885</v>
      </c>
      <c r="I86" s="15">
        <v>3.9462223249999999</v>
      </c>
      <c r="J86" s="46">
        <v>3.0745791390728474</v>
      </c>
      <c r="K86" s="15">
        <v>2.3213072499999998</v>
      </c>
      <c r="L86" s="16">
        <v>928.52290000000005</v>
      </c>
    </row>
    <row r="87" spans="1:12" ht="15.95" customHeight="1" x14ac:dyDescent="0.2">
      <c r="A87" s="4" t="s">
        <v>752</v>
      </c>
      <c r="B87" s="4" t="s">
        <v>83</v>
      </c>
      <c r="C87" s="4" t="s">
        <v>84</v>
      </c>
      <c r="D87" s="16">
        <v>195.57</v>
      </c>
      <c r="E87" s="15">
        <v>5.9192520000000002</v>
      </c>
      <c r="F87" s="20">
        <v>5.3643221249999993</v>
      </c>
      <c r="G87" s="15">
        <v>3.6995324999999997</v>
      </c>
      <c r="H87" s="20">
        <v>2.4046961250000005</v>
      </c>
      <c r="I87" s="15">
        <v>1.5723013124999998</v>
      </c>
      <c r="J87" s="46">
        <v>1.2250107615894039</v>
      </c>
      <c r="K87" s="15">
        <v>0.92488312499999992</v>
      </c>
      <c r="L87" s="16">
        <v>369.95324999999997</v>
      </c>
    </row>
    <row r="88" spans="1:12" ht="15.95" customHeight="1" x14ac:dyDescent="0.2">
      <c r="A88" s="4" t="s">
        <v>157</v>
      </c>
      <c r="B88" s="4" t="s">
        <v>83</v>
      </c>
      <c r="C88" s="4" t="s">
        <v>84</v>
      </c>
      <c r="D88" s="16">
        <v>364.01052960000004</v>
      </c>
      <c r="E88" s="15">
        <v>36.401052960000008</v>
      </c>
      <c r="F88" s="20">
        <v>32.988454244999993</v>
      </c>
      <c r="G88" s="15">
        <v>22.750658099999999</v>
      </c>
      <c r="H88" s="20">
        <v>14.787927765000001</v>
      </c>
      <c r="I88" s="15">
        <v>9.6690296925000006</v>
      </c>
      <c r="J88" s="46">
        <v>7.5333304966887411</v>
      </c>
      <c r="K88" s="15">
        <v>5.6876645249999997</v>
      </c>
      <c r="L88" s="16">
        <v>2275.0658100000001</v>
      </c>
    </row>
    <row r="89" spans="1:12" ht="15.95" customHeight="1" x14ac:dyDescent="0.2">
      <c r="A89" s="4" t="s">
        <v>158</v>
      </c>
      <c r="B89" s="4" t="s">
        <v>83</v>
      </c>
      <c r="C89" s="4" t="s">
        <v>84</v>
      </c>
      <c r="D89" s="16">
        <v>307.9888512</v>
      </c>
      <c r="E89" s="15">
        <v>30.798885120000005</v>
      </c>
      <c r="F89" s="20">
        <v>27.911489639999999</v>
      </c>
      <c r="G89" s="15">
        <v>19.249303199999996</v>
      </c>
      <c r="H89" s="20">
        <v>12.512047080000002</v>
      </c>
      <c r="I89" s="15">
        <v>8.1809538600000007</v>
      </c>
      <c r="J89" s="46">
        <v>6.3739414569536423</v>
      </c>
      <c r="K89" s="15">
        <v>4.8123257999999991</v>
      </c>
      <c r="L89" s="16">
        <v>1924.9303200000002</v>
      </c>
    </row>
    <row r="90" spans="1:12" ht="15.95" customHeight="1" x14ac:dyDescent="0.2">
      <c r="A90" s="4" t="s">
        <v>159</v>
      </c>
      <c r="B90" s="4" t="s">
        <v>83</v>
      </c>
      <c r="C90" s="4" t="s">
        <v>84</v>
      </c>
      <c r="D90" s="16">
        <v>195.57</v>
      </c>
      <c r="E90" s="15">
        <v>12.86433384</v>
      </c>
      <c r="F90" s="20">
        <v>11.658302542499998</v>
      </c>
      <c r="G90" s="15">
        <v>8.0402086500000003</v>
      </c>
      <c r="H90" s="20">
        <v>5.2261356224999993</v>
      </c>
      <c r="I90" s="15">
        <v>3.4170886762500001</v>
      </c>
      <c r="J90" s="46">
        <v>2.6623207450331128</v>
      </c>
      <c r="K90" s="15">
        <v>2.0100521625000001</v>
      </c>
      <c r="L90" s="16">
        <v>804.02086499999996</v>
      </c>
    </row>
    <row r="91" spans="1:12" ht="15.95" customHeight="1" x14ac:dyDescent="0.2">
      <c r="A91" s="4" t="s">
        <v>160</v>
      </c>
      <c r="B91" s="4" t="s">
        <v>83</v>
      </c>
      <c r="C91" s="4" t="s">
        <v>84</v>
      </c>
      <c r="D91" s="16">
        <v>195.57</v>
      </c>
      <c r="E91" s="15">
        <v>11.725334159999999</v>
      </c>
      <c r="F91" s="20">
        <v>10.626084082499998</v>
      </c>
      <c r="G91" s="15">
        <v>7.3283338499999999</v>
      </c>
      <c r="H91" s="20">
        <v>4.7634170024999998</v>
      </c>
      <c r="I91" s="15">
        <v>3.1145418862500001</v>
      </c>
      <c r="J91" s="46">
        <v>2.4266006125827815</v>
      </c>
      <c r="K91" s="15">
        <v>1.8320834625</v>
      </c>
      <c r="L91" s="16">
        <v>732.83338500000002</v>
      </c>
    </row>
    <row r="92" spans="1:12" ht="15.95" customHeight="1" x14ac:dyDescent="0.2">
      <c r="A92" s="4" t="s">
        <v>161</v>
      </c>
      <c r="B92" s="4" t="s">
        <v>83</v>
      </c>
      <c r="C92" s="4" t="s">
        <v>84</v>
      </c>
      <c r="D92" s="16">
        <v>195.57</v>
      </c>
      <c r="E92" s="15">
        <v>10.63135904</v>
      </c>
      <c r="F92" s="20">
        <v>9.6346691299999989</v>
      </c>
      <c r="G92" s="15">
        <v>6.6445993999999988</v>
      </c>
      <c r="H92" s="20">
        <v>4.31898961</v>
      </c>
      <c r="I92" s="15">
        <v>2.823954745</v>
      </c>
      <c r="J92" s="46">
        <v>2.2001984768211917</v>
      </c>
      <c r="K92" s="15">
        <v>1.6611498499999997</v>
      </c>
      <c r="L92" s="16">
        <v>626.84899999999993</v>
      </c>
    </row>
    <row r="93" spans="1:12" ht="15.95" customHeight="1" x14ac:dyDescent="0.2">
      <c r="A93" s="4" t="s">
        <v>753</v>
      </c>
      <c r="B93" s="4" t="s">
        <v>83</v>
      </c>
      <c r="C93" s="4" t="s">
        <v>84</v>
      </c>
      <c r="D93" s="16">
        <v>195.57</v>
      </c>
      <c r="E93" s="15">
        <v>11.23493152</v>
      </c>
      <c r="F93" s="20">
        <v>10.181656689999997</v>
      </c>
      <c r="G93" s="15">
        <v>7.0218321999999995</v>
      </c>
      <c r="H93" s="20">
        <v>4.5641909299999996</v>
      </c>
      <c r="I93" s="15">
        <v>2.9842786849999992</v>
      </c>
      <c r="J93" s="46">
        <v>2.32511</v>
      </c>
      <c r="K93" s="15">
        <v>1.7554580499999999</v>
      </c>
      <c r="L93" s="16">
        <v>702.18321999999989</v>
      </c>
    </row>
    <row r="94" spans="1:12" ht="15.95" customHeight="1" x14ac:dyDescent="0.2">
      <c r="A94" s="4" t="s">
        <v>754</v>
      </c>
      <c r="B94" s="4" t="s">
        <v>83</v>
      </c>
      <c r="C94" s="4" t="s">
        <v>84</v>
      </c>
      <c r="D94" s="16">
        <v>195.57</v>
      </c>
      <c r="E94" s="15">
        <v>5.3021200000000013</v>
      </c>
      <c r="F94" s="20">
        <v>4.8050462499999993</v>
      </c>
      <c r="G94" s="15">
        <v>3.313825</v>
      </c>
      <c r="H94" s="20">
        <v>2.1539862499999995</v>
      </c>
      <c r="I94" s="15">
        <v>1.4083756249999999</v>
      </c>
      <c r="J94" s="46">
        <v>1.0972930463576158</v>
      </c>
      <c r="K94" s="15">
        <v>0.82845625000000001</v>
      </c>
      <c r="L94" s="16">
        <v>331.38249999999999</v>
      </c>
    </row>
    <row r="95" spans="1:12" ht="15.95" customHeight="1" x14ac:dyDescent="0.2">
      <c r="A95" s="4" t="s">
        <v>162</v>
      </c>
      <c r="B95" s="4" t="s">
        <v>83</v>
      </c>
      <c r="C95" s="4" t="s">
        <v>84</v>
      </c>
      <c r="D95" s="16">
        <v>505.98913439999995</v>
      </c>
      <c r="E95" s="15">
        <v>50.598913440000004</v>
      </c>
      <c r="F95" s="20">
        <v>45.855265304999996</v>
      </c>
      <c r="G95" s="15">
        <v>31.624320899999997</v>
      </c>
      <c r="H95" s="20">
        <v>20.555808584999998</v>
      </c>
      <c r="I95" s="15">
        <v>13.440336382499998</v>
      </c>
      <c r="J95" s="46">
        <v>10.471629437086094</v>
      </c>
      <c r="K95" s="15">
        <v>7.9060802249999993</v>
      </c>
      <c r="L95" s="16">
        <v>3162.4320899999993</v>
      </c>
    </row>
    <row r="96" spans="1:12" ht="15.95" customHeight="1" x14ac:dyDescent="0.2">
      <c r="A96" s="4" t="s">
        <v>163</v>
      </c>
      <c r="B96" s="4" t="s">
        <v>83</v>
      </c>
      <c r="C96" s="4" t="s">
        <v>84</v>
      </c>
      <c r="D96" s="16">
        <v>283.18535999999995</v>
      </c>
      <c r="E96" s="15">
        <v>28.318536000000002</v>
      </c>
      <c r="F96" s="20">
        <v>25.663673249999999</v>
      </c>
      <c r="G96" s="15">
        <v>17.699084999999997</v>
      </c>
      <c r="H96" s="20">
        <v>11.504405250000001</v>
      </c>
      <c r="I96" s="15">
        <v>7.5221111249999986</v>
      </c>
      <c r="J96" s="46">
        <v>5.8606241721854309</v>
      </c>
      <c r="K96" s="15">
        <v>4.4247712499999992</v>
      </c>
      <c r="L96" s="16">
        <v>1769.9084999999998</v>
      </c>
    </row>
    <row r="97" spans="1:12" ht="15.95" customHeight="1" x14ac:dyDescent="0.2">
      <c r="A97" s="4" t="s">
        <v>164</v>
      </c>
      <c r="B97" s="4" t="s">
        <v>83</v>
      </c>
      <c r="C97" s="4" t="s">
        <v>84</v>
      </c>
      <c r="D97" s="16">
        <v>195.57</v>
      </c>
      <c r="E97" s="15">
        <v>5.3021200000000013</v>
      </c>
      <c r="F97" s="20">
        <v>4.8050462499999993</v>
      </c>
      <c r="G97" s="15">
        <v>3.313825</v>
      </c>
      <c r="H97" s="20">
        <v>2.1539862499999995</v>
      </c>
      <c r="I97" s="15">
        <v>1.4083756249999999</v>
      </c>
      <c r="J97" s="46">
        <v>1.0972930463576158</v>
      </c>
      <c r="K97" s="15">
        <v>0.82845625000000001</v>
      </c>
      <c r="L97" s="16">
        <v>331.38249999999999</v>
      </c>
    </row>
    <row r="98" spans="1:12" ht="15.95" customHeight="1" x14ac:dyDescent="0.2">
      <c r="A98" s="4" t="s">
        <v>165</v>
      </c>
      <c r="B98" s="4" t="s">
        <v>83</v>
      </c>
      <c r="C98" s="4" t="s">
        <v>84</v>
      </c>
      <c r="D98" s="16">
        <v>398.22224159999996</v>
      </c>
      <c r="E98" s="15">
        <v>39.822224159999998</v>
      </c>
      <c r="F98" s="20">
        <v>36.088890644999992</v>
      </c>
      <c r="G98" s="15">
        <v>24.888890099999998</v>
      </c>
      <c r="H98" s="20">
        <v>16.177778565000001</v>
      </c>
      <c r="I98" s="15">
        <v>10.577778292499998</v>
      </c>
      <c r="J98" s="46">
        <v>8.2413543377483425</v>
      </c>
      <c r="K98" s="15">
        <v>6.2222225249999994</v>
      </c>
      <c r="L98" s="16">
        <v>2488.8890099999999</v>
      </c>
    </row>
    <row r="99" spans="1:12" ht="15.95" customHeight="1" x14ac:dyDescent="0.2">
      <c r="A99" s="4" t="s">
        <v>728</v>
      </c>
      <c r="B99" s="4" t="s">
        <v>83</v>
      </c>
      <c r="C99" s="4" t="s">
        <v>84</v>
      </c>
      <c r="D99" s="16">
        <v>195.57</v>
      </c>
      <c r="E99" s="15">
        <v>10.669256160000002</v>
      </c>
      <c r="F99" s="20">
        <v>9.6690133949999986</v>
      </c>
      <c r="G99" s="15">
        <v>6.6682851000000003</v>
      </c>
      <c r="H99" s="20">
        <v>4.3343853150000005</v>
      </c>
      <c r="I99" s="15">
        <v>2.8340211674999995</v>
      </c>
      <c r="J99" s="46">
        <v>2.2080414238410593</v>
      </c>
      <c r="K99" s="15">
        <v>1.6670712750000001</v>
      </c>
      <c r="L99" s="16">
        <v>666.82851000000005</v>
      </c>
    </row>
    <row r="100" spans="1:12" ht="15.95" customHeight="1" x14ac:dyDescent="0.2">
      <c r="A100" s="4" t="s">
        <v>166</v>
      </c>
      <c r="B100" s="4" t="s">
        <v>83</v>
      </c>
      <c r="C100" s="4" t="s">
        <v>84</v>
      </c>
      <c r="D100" s="16">
        <v>195.57</v>
      </c>
      <c r="E100" s="15">
        <v>5.3021200000000013</v>
      </c>
      <c r="F100" s="20">
        <v>4.8050462499999993</v>
      </c>
      <c r="G100" s="15">
        <v>3.313825</v>
      </c>
      <c r="H100" s="20">
        <v>2.1539862499999995</v>
      </c>
      <c r="I100" s="15">
        <v>1.4083756249999999</v>
      </c>
      <c r="J100" s="46">
        <v>1.0972930463576158</v>
      </c>
      <c r="K100" s="15">
        <v>0.82845625000000001</v>
      </c>
      <c r="L100" s="16">
        <v>331.38249999999999</v>
      </c>
    </row>
    <row r="101" spans="1:12" ht="15.95" customHeight="1" x14ac:dyDescent="0.2">
      <c r="A101" s="4" t="s">
        <v>167</v>
      </c>
      <c r="B101" s="4" t="s">
        <v>83</v>
      </c>
      <c r="C101" s="4" t="s">
        <v>84</v>
      </c>
      <c r="D101" s="16">
        <v>367.43170079999993</v>
      </c>
      <c r="E101" s="15">
        <v>36.743170079999999</v>
      </c>
      <c r="F101" s="20">
        <v>33.298497884999996</v>
      </c>
      <c r="G101" s="15">
        <v>22.964481299999996</v>
      </c>
      <c r="H101" s="20">
        <v>14.926912845</v>
      </c>
      <c r="I101" s="15">
        <v>9.7599045524999983</v>
      </c>
      <c r="J101" s="46">
        <v>7.6041328807947011</v>
      </c>
      <c r="K101" s="15">
        <v>5.7411203249999989</v>
      </c>
      <c r="L101" s="16">
        <v>2296.4481299999998</v>
      </c>
    </row>
    <row r="102" spans="1:12" ht="15.95" customHeight="1" x14ac:dyDescent="0.2">
      <c r="A102" s="4" t="s">
        <v>168</v>
      </c>
      <c r="B102" s="4" t="s">
        <v>83</v>
      </c>
      <c r="C102" s="4" t="s">
        <v>84</v>
      </c>
      <c r="D102" s="16">
        <v>195.57</v>
      </c>
      <c r="E102" s="15">
        <v>5.9192520000000002</v>
      </c>
      <c r="F102" s="20">
        <v>5.3643221249999993</v>
      </c>
      <c r="G102" s="15">
        <v>3.6995324999999997</v>
      </c>
      <c r="H102" s="20">
        <v>2.4046961250000005</v>
      </c>
      <c r="I102" s="15">
        <v>1.5723013124999998</v>
      </c>
      <c r="J102" s="46">
        <v>1.2250107615894039</v>
      </c>
      <c r="K102" s="15">
        <v>0.92488312499999992</v>
      </c>
      <c r="L102" s="16">
        <v>369.95324999999997</v>
      </c>
    </row>
    <row r="103" spans="1:12" ht="15.95" customHeight="1" x14ac:dyDescent="0.2">
      <c r="A103" s="4" t="s">
        <v>169</v>
      </c>
      <c r="B103" s="4" t="s">
        <v>83</v>
      </c>
      <c r="C103" s="4" t="s">
        <v>84</v>
      </c>
      <c r="D103" s="16">
        <v>195.57</v>
      </c>
      <c r="E103" s="15">
        <v>13.512061679999999</v>
      </c>
      <c r="F103" s="20">
        <v>12.245305897499998</v>
      </c>
      <c r="G103" s="15">
        <v>8.4450385499999996</v>
      </c>
      <c r="H103" s="20">
        <v>5.4892750574999996</v>
      </c>
      <c r="I103" s="15">
        <v>3.5891413837499999</v>
      </c>
      <c r="J103" s="46">
        <v>2.7963703807947016</v>
      </c>
      <c r="K103" s="15">
        <v>2.1112596374999999</v>
      </c>
      <c r="L103" s="16">
        <v>844.50385499999993</v>
      </c>
    </row>
    <row r="104" spans="1:12" ht="15.95" customHeight="1" x14ac:dyDescent="0.2">
      <c r="A104" s="4" t="s">
        <v>170</v>
      </c>
      <c r="B104" s="4" t="s">
        <v>83</v>
      </c>
      <c r="C104" s="4" t="s">
        <v>84</v>
      </c>
      <c r="D104" s="16">
        <v>195.57</v>
      </c>
      <c r="E104" s="15">
        <v>14.441410319999997</v>
      </c>
      <c r="F104" s="20">
        <v>13.087528102499999</v>
      </c>
      <c r="G104" s="15">
        <v>9.0258814499999982</v>
      </c>
      <c r="H104" s="20">
        <v>5.8668229424999998</v>
      </c>
      <c r="I104" s="15">
        <v>3.8359996162500001</v>
      </c>
      <c r="J104" s="46">
        <v>2.9887024668874171</v>
      </c>
      <c r="K104" s="15">
        <v>2.2564703624999995</v>
      </c>
      <c r="L104" s="16">
        <v>902.58814500000005</v>
      </c>
    </row>
    <row r="105" spans="1:12" ht="15.95" customHeight="1" x14ac:dyDescent="0.2">
      <c r="A105" s="4" t="s">
        <v>171</v>
      </c>
      <c r="B105" s="4" t="s">
        <v>83</v>
      </c>
      <c r="C105" s="4" t="s">
        <v>84</v>
      </c>
      <c r="D105" s="16">
        <v>195.57</v>
      </c>
      <c r="E105" s="15">
        <v>10.555912480000002</v>
      </c>
      <c r="F105" s="20">
        <v>9.5662956849999983</v>
      </c>
      <c r="G105" s="15">
        <v>6.5974453000000004</v>
      </c>
      <c r="H105" s="20">
        <v>4.2883394450000001</v>
      </c>
      <c r="I105" s="15">
        <v>2.8039142525000003</v>
      </c>
      <c r="J105" s="46">
        <v>2.184584536423841</v>
      </c>
      <c r="K105" s="15">
        <v>1.6493613250000001</v>
      </c>
      <c r="L105" s="16">
        <v>659.74453000000005</v>
      </c>
    </row>
    <row r="106" spans="1:12" ht="15.95" customHeight="1" x14ac:dyDescent="0.2">
      <c r="A106" s="4" t="s">
        <v>172</v>
      </c>
      <c r="B106" s="4" t="s">
        <v>83</v>
      </c>
      <c r="C106" s="4" t="s">
        <v>84</v>
      </c>
      <c r="D106" s="16">
        <v>195.57</v>
      </c>
      <c r="E106" s="15">
        <v>12.504485039999999</v>
      </c>
      <c r="F106" s="20">
        <v>11.332189567499997</v>
      </c>
      <c r="G106" s="15">
        <v>7.8153031499999992</v>
      </c>
      <c r="H106" s="20">
        <v>5.0799470475000001</v>
      </c>
      <c r="I106" s="15">
        <v>3.3215038387499995</v>
      </c>
      <c r="J106" s="46">
        <v>2.5878487251655629</v>
      </c>
      <c r="K106" s="15">
        <v>1.9538257874999998</v>
      </c>
      <c r="L106" s="16">
        <v>781.53031499999986</v>
      </c>
    </row>
    <row r="107" spans="1:12" ht="15.95" customHeight="1" x14ac:dyDescent="0.2">
      <c r="A107" s="4" t="s">
        <v>173</v>
      </c>
      <c r="B107" s="4" t="s">
        <v>83</v>
      </c>
      <c r="C107" s="4" t="s">
        <v>84</v>
      </c>
      <c r="D107" s="16">
        <v>195.57</v>
      </c>
      <c r="E107" s="15">
        <v>18.326908160000002</v>
      </c>
      <c r="F107" s="20">
        <v>16.608760520000001</v>
      </c>
      <c r="G107" s="15">
        <v>11.454317600000001</v>
      </c>
      <c r="H107" s="20">
        <v>7.4453064400000004</v>
      </c>
      <c r="I107" s="15">
        <v>4.868084979999999</v>
      </c>
      <c r="J107" s="46">
        <v>3.7928203973509937</v>
      </c>
      <c r="K107" s="15">
        <v>2.8635794000000003</v>
      </c>
      <c r="L107" s="16">
        <v>1145.4317599999999</v>
      </c>
    </row>
    <row r="108" spans="1:12" ht="15.95" customHeight="1" x14ac:dyDescent="0.2">
      <c r="A108" s="4" t="s">
        <v>174</v>
      </c>
      <c r="B108" s="4" t="s">
        <v>83</v>
      </c>
      <c r="C108" s="4" t="s">
        <v>84</v>
      </c>
      <c r="D108" s="16">
        <v>195.57</v>
      </c>
      <c r="E108" s="15">
        <v>18.138291759999998</v>
      </c>
      <c r="F108" s="20">
        <v>16.437826907499996</v>
      </c>
      <c r="G108" s="15">
        <v>11.336432349999999</v>
      </c>
      <c r="H108" s="20">
        <v>7.3686810274999992</v>
      </c>
      <c r="I108" s="15">
        <v>4.8179837487499988</v>
      </c>
      <c r="J108" s="46">
        <v>3.7537855463576153</v>
      </c>
      <c r="K108" s="15">
        <v>2.8341080874999998</v>
      </c>
      <c r="L108" s="16">
        <v>1133.6432349999998</v>
      </c>
    </row>
    <row r="109" spans="1:12" ht="15.95" customHeight="1" x14ac:dyDescent="0.2">
      <c r="A109" s="4" t="s">
        <v>755</v>
      </c>
      <c r="B109" s="4" t="s">
        <v>83</v>
      </c>
      <c r="C109" s="4" t="s">
        <v>84</v>
      </c>
      <c r="D109" s="16">
        <v>195.57</v>
      </c>
      <c r="E109" s="15">
        <v>5.3434939200000002</v>
      </c>
      <c r="F109" s="20">
        <v>4.8425413649999998</v>
      </c>
      <c r="G109" s="15">
        <v>3.3396836999999997</v>
      </c>
      <c r="H109" s="20">
        <v>2.1707944050000001</v>
      </c>
      <c r="I109" s="15">
        <v>1.4193655724999998</v>
      </c>
      <c r="J109" s="46">
        <v>1.1058555298013244</v>
      </c>
      <c r="K109" s="15">
        <v>0.83492092499999992</v>
      </c>
      <c r="L109" s="16">
        <v>333.96836999999999</v>
      </c>
    </row>
    <row r="110" spans="1:12" ht="15.95" customHeight="1" x14ac:dyDescent="0.2">
      <c r="A110" s="4" t="s">
        <v>175</v>
      </c>
      <c r="B110" s="4" t="s">
        <v>83</v>
      </c>
      <c r="C110" s="4" t="s">
        <v>84</v>
      </c>
      <c r="D110" s="16">
        <v>355.45760159999998</v>
      </c>
      <c r="E110" s="15">
        <v>35.54576016</v>
      </c>
      <c r="F110" s="20">
        <v>32.213345144999998</v>
      </c>
      <c r="G110" s="15">
        <v>22.216100099999998</v>
      </c>
      <c r="H110" s="20">
        <v>14.440465065</v>
      </c>
      <c r="I110" s="15">
        <v>9.4418425424999981</v>
      </c>
      <c r="J110" s="46">
        <v>7.3563245364238412</v>
      </c>
      <c r="K110" s="15">
        <v>5.5540250249999996</v>
      </c>
      <c r="L110" s="16">
        <v>2221.6100100000003</v>
      </c>
    </row>
    <row r="111" spans="1:12" ht="15.95" customHeight="1" x14ac:dyDescent="0.2">
      <c r="A111" s="4" t="s">
        <v>176</v>
      </c>
      <c r="B111" s="4" t="s">
        <v>83</v>
      </c>
      <c r="C111" s="4" t="s">
        <v>84</v>
      </c>
      <c r="D111" s="16">
        <v>195.57</v>
      </c>
      <c r="E111" s="15">
        <v>17.836505519999999</v>
      </c>
      <c r="F111" s="20">
        <v>16.164333127500001</v>
      </c>
      <c r="G111" s="15">
        <v>11.14781595</v>
      </c>
      <c r="H111" s="20">
        <v>7.2460803674999994</v>
      </c>
      <c r="I111" s="15">
        <v>4.737821778749999</v>
      </c>
      <c r="J111" s="46">
        <v>3.6913297847682118</v>
      </c>
      <c r="K111" s="15">
        <v>2.7869539875</v>
      </c>
      <c r="L111" s="16">
        <v>1114.7815949999999</v>
      </c>
    </row>
    <row r="112" spans="1:12" ht="15.95" customHeight="1" x14ac:dyDescent="0.2">
      <c r="A112" s="4" t="s">
        <v>177</v>
      </c>
      <c r="B112" s="4" t="s">
        <v>83</v>
      </c>
      <c r="C112" s="4" t="s">
        <v>84</v>
      </c>
      <c r="D112" s="16">
        <v>195.57</v>
      </c>
      <c r="E112" s="15">
        <v>7.2866774399999983</v>
      </c>
      <c r="F112" s="20">
        <v>6.6035514299999996</v>
      </c>
      <c r="G112" s="15">
        <v>4.5541733999999989</v>
      </c>
      <c r="H112" s="20">
        <v>2.9602127100000004</v>
      </c>
      <c r="I112" s="15">
        <v>1.9355236949999997</v>
      </c>
      <c r="J112" s="46">
        <v>1.5080044370860928</v>
      </c>
      <c r="K112" s="15">
        <v>1.1385433499999997</v>
      </c>
      <c r="L112" s="16">
        <v>455.41733999999997</v>
      </c>
    </row>
    <row r="113" spans="1:12" ht="15.95" customHeight="1" x14ac:dyDescent="0.2">
      <c r="A113" s="4" t="s">
        <v>178</v>
      </c>
      <c r="B113" s="4" t="s">
        <v>83</v>
      </c>
      <c r="C113" s="4" t="s">
        <v>84</v>
      </c>
      <c r="D113" s="16">
        <v>455.09921280000003</v>
      </c>
      <c r="E113" s="15">
        <v>45.50992128</v>
      </c>
      <c r="F113" s="20">
        <v>41.243366160000001</v>
      </c>
      <c r="G113" s="15">
        <v>28.443700800000002</v>
      </c>
      <c r="H113" s="20">
        <v>18.488405520000001</v>
      </c>
      <c r="I113" s="15">
        <v>12.088572839999999</v>
      </c>
      <c r="J113" s="46">
        <v>9.4184439735099339</v>
      </c>
      <c r="K113" s="15">
        <v>7.1109252000000005</v>
      </c>
      <c r="L113" s="16">
        <v>2844.3700800000001</v>
      </c>
    </row>
    <row r="114" spans="1:12" ht="15.95" customHeight="1" x14ac:dyDescent="0.2">
      <c r="A114" s="4" t="s">
        <v>179</v>
      </c>
      <c r="B114" s="4" t="s">
        <v>83</v>
      </c>
      <c r="C114" s="4" t="s">
        <v>364</v>
      </c>
      <c r="D114" s="16">
        <v>195.57</v>
      </c>
      <c r="E114" s="15">
        <v>10.273422479999997</v>
      </c>
      <c r="F114" s="20">
        <v>9.3102891224999986</v>
      </c>
      <c r="G114" s="15">
        <v>6.4208890499999995</v>
      </c>
      <c r="H114" s="20">
        <v>4.1735778824999992</v>
      </c>
      <c r="I114" s="15">
        <v>2.7288778462499996</v>
      </c>
      <c r="J114" s="46">
        <v>2.1261222019867545</v>
      </c>
      <c r="K114" s="15">
        <v>1.6052222624999999</v>
      </c>
      <c r="L114" s="16">
        <v>642.08890499999984</v>
      </c>
    </row>
    <row r="115" spans="1:12" ht="15.95" customHeight="1" x14ac:dyDescent="0.2">
      <c r="A115" s="4" t="s">
        <v>180</v>
      </c>
      <c r="B115" s="4" t="s">
        <v>83</v>
      </c>
      <c r="C115" s="4" t="s">
        <v>84</v>
      </c>
      <c r="D115" s="16">
        <v>195.57</v>
      </c>
      <c r="E115" s="15">
        <v>12.360545519999999</v>
      </c>
      <c r="F115" s="20">
        <v>11.201744377499999</v>
      </c>
      <c r="G115" s="15">
        <v>7.7253409499999997</v>
      </c>
      <c r="H115" s="20">
        <v>5.0214716175000005</v>
      </c>
      <c r="I115" s="15">
        <v>3.2832699037499999</v>
      </c>
      <c r="J115" s="46">
        <v>2.558059917218543</v>
      </c>
      <c r="K115" s="15">
        <v>1.9313352374999999</v>
      </c>
      <c r="L115" s="16">
        <v>772.53409499999998</v>
      </c>
    </row>
    <row r="116" spans="1:12" ht="15.95" customHeight="1" x14ac:dyDescent="0.2">
      <c r="A116" s="4" t="s">
        <v>181</v>
      </c>
      <c r="B116" s="4" t="s">
        <v>83</v>
      </c>
      <c r="C116" s="4" t="s">
        <v>84</v>
      </c>
      <c r="D116" s="16">
        <v>195.57</v>
      </c>
      <c r="E116" s="15">
        <v>7.3226623199999992</v>
      </c>
      <c r="F116" s="20">
        <v>6.6361627274999986</v>
      </c>
      <c r="G116" s="15">
        <v>4.5766639499999995</v>
      </c>
      <c r="H116" s="20">
        <v>2.9748315674999999</v>
      </c>
      <c r="I116" s="15">
        <v>1.9450821787499994</v>
      </c>
      <c r="J116" s="46">
        <v>1.5154516390728474</v>
      </c>
      <c r="K116" s="15">
        <v>1.1441659874999999</v>
      </c>
      <c r="L116" s="16">
        <v>457.66639499999991</v>
      </c>
    </row>
    <row r="117" spans="1:12" ht="15.95" customHeight="1" x14ac:dyDescent="0.2">
      <c r="A117" s="4" t="s">
        <v>182</v>
      </c>
      <c r="B117" s="4" t="s">
        <v>83</v>
      </c>
      <c r="C117" s="4" t="s">
        <v>84</v>
      </c>
      <c r="D117" s="16">
        <v>195.57</v>
      </c>
      <c r="E117" s="15">
        <v>9.7336492799999998</v>
      </c>
      <c r="F117" s="20">
        <v>8.8211196599999973</v>
      </c>
      <c r="G117" s="15">
        <v>6.0835308000000001</v>
      </c>
      <c r="H117" s="20">
        <v>3.95429502</v>
      </c>
      <c r="I117" s="15">
        <v>2.5855005900000001</v>
      </c>
      <c r="J117" s="46">
        <v>2.0144141721854303</v>
      </c>
      <c r="K117" s="15">
        <v>1.5208827</v>
      </c>
      <c r="L117" s="16">
        <v>608.35307999999986</v>
      </c>
    </row>
    <row r="118" spans="1:12" ht="15.95" customHeight="1" x14ac:dyDescent="0.2">
      <c r="A118" s="4" t="s">
        <v>183</v>
      </c>
      <c r="B118" s="4" t="s">
        <v>83</v>
      </c>
      <c r="C118" s="4" t="s">
        <v>84</v>
      </c>
      <c r="D118" s="16">
        <v>195.57</v>
      </c>
      <c r="E118" s="15">
        <v>9.2705395199999998</v>
      </c>
      <c r="F118" s="20">
        <v>8.4014264399999981</v>
      </c>
      <c r="G118" s="15">
        <v>5.7940871999999999</v>
      </c>
      <c r="H118" s="20">
        <v>3.7661566799999999</v>
      </c>
      <c r="I118" s="15">
        <v>2.4624870599999999</v>
      </c>
      <c r="J118" s="46">
        <v>2.0265023841059602</v>
      </c>
      <c r="K118" s="15">
        <v>1.4485218</v>
      </c>
      <c r="L118" s="16">
        <v>577.36199999999997</v>
      </c>
    </row>
    <row r="119" spans="1:12" ht="15.95" customHeight="1" x14ac:dyDescent="0.2">
      <c r="A119" s="4" t="s">
        <v>184</v>
      </c>
      <c r="B119" s="4" t="s">
        <v>83</v>
      </c>
      <c r="C119" s="4" t="s">
        <v>84</v>
      </c>
      <c r="D119" s="16">
        <v>195.57</v>
      </c>
      <c r="E119" s="15">
        <v>5.3021200000000013</v>
      </c>
      <c r="F119" s="20">
        <v>4.8050462499999993</v>
      </c>
      <c r="G119" s="15">
        <v>3.313825</v>
      </c>
      <c r="H119" s="20">
        <v>2.1539862499999995</v>
      </c>
      <c r="I119" s="15">
        <v>1.4083756249999999</v>
      </c>
      <c r="J119" s="46">
        <v>1.0972930463576158</v>
      </c>
      <c r="K119" s="15">
        <v>0.82845625000000001</v>
      </c>
      <c r="L119" s="16">
        <v>331.38249999999999</v>
      </c>
    </row>
    <row r="120" spans="1:12" ht="15.95" customHeight="1" x14ac:dyDescent="0.2">
      <c r="A120" s="4" t="s">
        <v>185</v>
      </c>
      <c r="B120" s="4" t="s">
        <v>83</v>
      </c>
      <c r="C120" s="4" t="s">
        <v>84</v>
      </c>
      <c r="D120" s="16">
        <v>195.57</v>
      </c>
      <c r="E120" s="15">
        <v>19.11909704</v>
      </c>
      <c r="F120" s="20">
        <v>17.326681692499999</v>
      </c>
      <c r="G120" s="15">
        <v>11.949435649999998</v>
      </c>
      <c r="H120" s="20">
        <v>7.7671331724999995</v>
      </c>
      <c r="I120" s="15">
        <v>5.0785101512500006</v>
      </c>
      <c r="J120" s="46">
        <v>3.9567667715231782</v>
      </c>
      <c r="K120" s="15">
        <v>2.9873589124999995</v>
      </c>
      <c r="L120" s="16">
        <v>1194.943565</v>
      </c>
    </row>
    <row r="121" spans="1:12" ht="15.95" customHeight="1" x14ac:dyDescent="0.2">
      <c r="A121" s="4" t="s">
        <v>186</v>
      </c>
      <c r="B121" s="4" t="s">
        <v>83</v>
      </c>
      <c r="C121" s="4" t="s">
        <v>84</v>
      </c>
      <c r="D121" s="16">
        <v>195.57</v>
      </c>
      <c r="E121" s="15">
        <v>8.51016336</v>
      </c>
      <c r="F121" s="20">
        <v>7.7123355449999993</v>
      </c>
      <c r="G121" s="15">
        <v>5.3188520999999991</v>
      </c>
      <c r="H121" s="20">
        <v>3.4572538649999993</v>
      </c>
      <c r="I121" s="15">
        <v>2.2605121425000001</v>
      </c>
      <c r="J121" s="46">
        <v>1.7612093046357613</v>
      </c>
      <c r="K121" s="15">
        <v>1.3297130249999998</v>
      </c>
      <c r="L121" s="16">
        <v>531.88520999999992</v>
      </c>
    </row>
    <row r="122" spans="1:12" ht="15.95" customHeight="1" x14ac:dyDescent="0.2">
      <c r="A122" s="4" t="s">
        <v>187</v>
      </c>
      <c r="B122" s="4" t="s">
        <v>83</v>
      </c>
      <c r="C122" s="4" t="s">
        <v>84</v>
      </c>
      <c r="D122" s="16">
        <v>195.57</v>
      </c>
      <c r="E122" s="15">
        <v>13.875561119999999</v>
      </c>
      <c r="F122" s="20">
        <v>12.574727264999998</v>
      </c>
      <c r="G122" s="15">
        <v>8.6722257000000003</v>
      </c>
      <c r="H122" s="20">
        <v>5.6369467049999997</v>
      </c>
      <c r="I122" s="15">
        <v>3.6856959224999999</v>
      </c>
      <c r="J122" s="46">
        <v>2.871597913907284</v>
      </c>
      <c r="K122" s="15">
        <v>2.1680564250000001</v>
      </c>
      <c r="L122" s="16">
        <v>867.22256999999991</v>
      </c>
    </row>
    <row r="123" spans="1:12" ht="15.95" customHeight="1" x14ac:dyDescent="0.2">
      <c r="A123" s="4" t="s">
        <v>756</v>
      </c>
      <c r="B123" s="4" t="s">
        <v>83</v>
      </c>
      <c r="C123" s="4"/>
      <c r="D123" s="16">
        <v>195.57</v>
      </c>
      <c r="E123" s="15">
        <v>5.4433649999999991</v>
      </c>
      <c r="F123" s="20">
        <v>4.9327100000000002</v>
      </c>
      <c r="G123" s="15">
        <v>3.4007449999999997</v>
      </c>
      <c r="H123" s="20">
        <v>2.2164600000000001</v>
      </c>
      <c r="I123" s="15">
        <v>1.4450450000000001</v>
      </c>
      <c r="J123" s="46">
        <v>1.1299599999999999</v>
      </c>
      <c r="K123" s="15">
        <v>0.84747000000000006</v>
      </c>
      <c r="L123" s="16">
        <v>336.815</v>
      </c>
    </row>
    <row r="124" spans="1:12" ht="15.95" customHeight="1" x14ac:dyDescent="0.2">
      <c r="A124" s="4" t="s">
        <v>188</v>
      </c>
      <c r="B124" s="4" t="s">
        <v>83</v>
      </c>
      <c r="C124" s="4" t="s">
        <v>84</v>
      </c>
      <c r="D124" s="16">
        <v>195.57</v>
      </c>
      <c r="E124" s="15">
        <v>12.064843679999999</v>
      </c>
      <c r="F124" s="20">
        <v>10.933764584999999</v>
      </c>
      <c r="G124" s="15">
        <v>7.5405272999999999</v>
      </c>
      <c r="H124" s="20">
        <v>4.9013427449999991</v>
      </c>
      <c r="I124" s="15">
        <v>3.2047241024999993</v>
      </c>
      <c r="J124" s="46">
        <v>2.496863344370861</v>
      </c>
      <c r="K124" s="15">
        <v>1.885131825</v>
      </c>
      <c r="L124" s="16">
        <v>754.05273</v>
      </c>
    </row>
    <row r="125" spans="1:12" ht="15.95" customHeight="1" x14ac:dyDescent="0.2">
      <c r="A125" s="4" t="s">
        <v>189</v>
      </c>
      <c r="B125" s="4" t="s">
        <v>83</v>
      </c>
      <c r="C125" s="4" t="s">
        <v>84</v>
      </c>
      <c r="D125" s="16">
        <v>195.57</v>
      </c>
      <c r="E125" s="15">
        <v>16.570776479999996</v>
      </c>
      <c r="F125" s="20">
        <v>15.017266184999997</v>
      </c>
      <c r="G125" s="15">
        <v>10.356735299999999</v>
      </c>
      <c r="H125" s="20">
        <v>6.7318779449999999</v>
      </c>
      <c r="I125" s="15">
        <v>4.401612502499999</v>
      </c>
      <c r="J125" s="46">
        <v>3.4293825496688739</v>
      </c>
      <c r="K125" s="15">
        <v>2.5891838249999997</v>
      </c>
      <c r="L125" s="16">
        <v>1035.6735299999998</v>
      </c>
    </row>
    <row r="126" spans="1:12" ht="15.95" customHeight="1" x14ac:dyDescent="0.2">
      <c r="A126" s="4" t="s">
        <v>190</v>
      </c>
      <c r="B126" s="4" t="s">
        <v>83</v>
      </c>
      <c r="C126" s="4" t="s">
        <v>84</v>
      </c>
      <c r="D126" s="16">
        <v>403.35399839999991</v>
      </c>
      <c r="E126" s="15">
        <v>40.335399839999994</v>
      </c>
      <c r="F126" s="20">
        <v>36.55395610499999</v>
      </c>
      <c r="G126" s="15">
        <v>25.209624899999994</v>
      </c>
      <c r="H126" s="20">
        <v>16.386256184999997</v>
      </c>
      <c r="I126" s="15">
        <v>10.714090582499997</v>
      </c>
      <c r="J126" s="46">
        <v>8.3475579139072842</v>
      </c>
      <c r="K126" s="15">
        <v>6.3024062249999986</v>
      </c>
      <c r="L126" s="16">
        <v>2520.9624899999994</v>
      </c>
    </row>
    <row r="127" spans="1:12" ht="15.95" customHeight="1" x14ac:dyDescent="0.2">
      <c r="A127" s="4" t="s">
        <v>191</v>
      </c>
      <c r="B127" s="4" t="s">
        <v>83</v>
      </c>
      <c r="C127" s="4" t="s">
        <v>84</v>
      </c>
      <c r="D127" s="16">
        <v>195.57</v>
      </c>
      <c r="E127" s="15">
        <v>19.005927199999999</v>
      </c>
      <c r="F127" s="20">
        <v>17.224121524999997</v>
      </c>
      <c r="G127" s="15">
        <v>11.8787045</v>
      </c>
      <c r="H127" s="20">
        <v>7.7211579249999991</v>
      </c>
      <c r="I127" s="15">
        <v>5.0484494124999992</v>
      </c>
      <c r="J127" s="46">
        <v>3.9333458609271519</v>
      </c>
      <c r="K127" s="15">
        <v>2.9696761249999999</v>
      </c>
      <c r="L127" s="16">
        <v>1187.8704499999999</v>
      </c>
    </row>
    <row r="128" spans="1:12" ht="15.95" customHeight="1" x14ac:dyDescent="0.2">
      <c r="A128" s="4" t="s">
        <v>192</v>
      </c>
      <c r="B128" s="4" t="s">
        <v>83</v>
      </c>
      <c r="C128" s="4" t="s">
        <v>84</v>
      </c>
      <c r="D128" s="16">
        <v>195.57</v>
      </c>
      <c r="E128" s="15">
        <v>12.266984831999999</v>
      </c>
      <c r="F128" s="20">
        <v>11.116955003999998</v>
      </c>
      <c r="G128" s="15">
        <v>7.6668655199999982</v>
      </c>
      <c r="H128" s="20">
        <v>4.9834625879999992</v>
      </c>
      <c r="I128" s="15">
        <v>3.2584178459999991</v>
      </c>
      <c r="J128" s="46">
        <v>2.5386971920529797</v>
      </c>
      <c r="K128" s="15">
        <v>1.9167163799999996</v>
      </c>
      <c r="L128" s="16">
        <v>766.68655199999989</v>
      </c>
    </row>
    <row r="129" spans="1:12" ht="15.95" customHeight="1" x14ac:dyDescent="0.2">
      <c r="A129" s="4" t="s">
        <v>193</v>
      </c>
      <c r="B129" s="4" t="s">
        <v>83</v>
      </c>
      <c r="C129" s="4" t="s">
        <v>84</v>
      </c>
      <c r="D129" s="16">
        <v>309.6994368</v>
      </c>
      <c r="E129" s="15">
        <v>30.96994368</v>
      </c>
      <c r="F129" s="20">
        <v>28.066511459999997</v>
      </c>
      <c r="G129" s="15">
        <v>19.3562148</v>
      </c>
      <c r="H129" s="20">
        <v>12.581539620000001</v>
      </c>
      <c r="I129" s="15">
        <v>8.2263912899999987</v>
      </c>
      <c r="J129" s="46">
        <v>6.4093426490066223</v>
      </c>
      <c r="K129" s="15">
        <v>4.8390537</v>
      </c>
      <c r="L129" s="16">
        <v>1935.6214799999998</v>
      </c>
    </row>
    <row r="130" spans="1:12" ht="15.95" customHeight="1" x14ac:dyDescent="0.2">
      <c r="A130" s="4" t="s">
        <v>194</v>
      </c>
      <c r="B130" s="4" t="s">
        <v>83</v>
      </c>
      <c r="C130" s="4" t="s">
        <v>84</v>
      </c>
      <c r="D130" s="16">
        <v>195.57</v>
      </c>
      <c r="E130" s="15">
        <v>14.177347360000001</v>
      </c>
      <c r="F130" s="20">
        <v>12.848221044999997</v>
      </c>
      <c r="G130" s="15">
        <v>8.8608420999999993</v>
      </c>
      <c r="H130" s="20">
        <v>5.7595473649999995</v>
      </c>
      <c r="I130" s="15">
        <v>3.7658578924999997</v>
      </c>
      <c r="J130" s="46">
        <v>2.9340536754966884</v>
      </c>
      <c r="K130" s="15">
        <v>2.2152105249999998</v>
      </c>
      <c r="L130" s="16">
        <v>886.08420999999987</v>
      </c>
    </row>
    <row r="131" spans="1:12" ht="15.95" customHeight="1" x14ac:dyDescent="0.2">
      <c r="A131" s="4" t="s">
        <v>195</v>
      </c>
      <c r="B131" s="4" t="s">
        <v>83</v>
      </c>
      <c r="C131" s="4" t="s">
        <v>84</v>
      </c>
      <c r="D131" s="16">
        <v>195.57</v>
      </c>
      <c r="E131" s="15">
        <v>14.403687039999996</v>
      </c>
      <c r="F131" s="20">
        <v>13.053341379999997</v>
      </c>
      <c r="G131" s="15">
        <v>9.0023043999999999</v>
      </c>
      <c r="H131" s="20">
        <v>5.8514978599999994</v>
      </c>
      <c r="I131" s="15">
        <v>3.8259793699999998</v>
      </c>
      <c r="J131" s="46">
        <v>2.9808954966887415</v>
      </c>
      <c r="K131" s="15">
        <v>2.2505761</v>
      </c>
      <c r="L131" s="16">
        <v>900.23043999999993</v>
      </c>
    </row>
    <row r="132" spans="1:12" ht="15.95" customHeight="1" x14ac:dyDescent="0.2">
      <c r="A132" s="4" t="s">
        <v>196</v>
      </c>
      <c r="B132" s="4" t="s">
        <v>83</v>
      </c>
      <c r="C132" s="4" t="s">
        <v>84</v>
      </c>
      <c r="D132" s="16">
        <v>195.57</v>
      </c>
      <c r="E132" s="15">
        <v>6.7828891199999992</v>
      </c>
      <c r="F132" s="20">
        <v>6.146993264999999</v>
      </c>
      <c r="G132" s="15">
        <v>4.2393056999999992</v>
      </c>
      <c r="H132" s="20">
        <v>2.7555487049999998</v>
      </c>
      <c r="I132" s="15">
        <v>1.8017049224999997</v>
      </c>
      <c r="J132" s="46">
        <v>1.403743609271523</v>
      </c>
      <c r="K132" s="15">
        <v>1.0598264249999998</v>
      </c>
      <c r="L132" s="16">
        <v>423.93056999999993</v>
      </c>
    </row>
    <row r="133" spans="1:12" ht="15.95" customHeight="1" x14ac:dyDescent="0.2">
      <c r="A133" s="4" t="s">
        <v>757</v>
      </c>
      <c r="B133" s="4" t="s">
        <v>83</v>
      </c>
      <c r="C133" s="4" t="s">
        <v>84</v>
      </c>
      <c r="D133" s="16">
        <v>195.57</v>
      </c>
      <c r="E133" s="15">
        <v>14.15978952</v>
      </c>
      <c r="F133" s="20">
        <v>12.8323092525</v>
      </c>
      <c r="G133" s="15">
        <v>8.8498684499999989</v>
      </c>
      <c r="H133" s="20">
        <v>5.7524144924999989</v>
      </c>
      <c r="I133" s="15">
        <v>3.7611940912500001</v>
      </c>
      <c r="J133" s="46">
        <v>2.9304200165562913</v>
      </c>
      <c r="K133" s="15">
        <v>2.2124671124999997</v>
      </c>
      <c r="L133" s="16">
        <v>884.9868449999999</v>
      </c>
    </row>
    <row r="134" spans="1:12" ht="15.95" customHeight="1" x14ac:dyDescent="0.2">
      <c r="A134" s="4" t="s">
        <v>197</v>
      </c>
      <c r="B134" s="4" t="s">
        <v>83</v>
      </c>
      <c r="C134" s="4" t="s">
        <v>84</v>
      </c>
      <c r="D134" s="16">
        <v>195.57</v>
      </c>
      <c r="E134" s="15">
        <v>8.7980423999999999</v>
      </c>
      <c r="F134" s="20">
        <v>7.9732259249999986</v>
      </c>
      <c r="G134" s="15">
        <v>5.4987765</v>
      </c>
      <c r="H134" s="20">
        <v>3.574204725</v>
      </c>
      <c r="I134" s="15">
        <v>2.3369800124999993</v>
      </c>
      <c r="J134" s="46">
        <v>1.8207869205298011</v>
      </c>
      <c r="K134" s="15">
        <v>1.374694125</v>
      </c>
      <c r="L134" s="16">
        <v>549.87765000000002</v>
      </c>
    </row>
    <row r="135" spans="1:12" ht="15.95" customHeight="1" x14ac:dyDescent="0.2">
      <c r="A135" s="4" t="s">
        <v>198</v>
      </c>
      <c r="B135" s="4" t="s">
        <v>83</v>
      </c>
      <c r="C135" s="4" t="s">
        <v>84</v>
      </c>
      <c r="D135" s="16">
        <v>195.57</v>
      </c>
      <c r="E135" s="15">
        <v>5.3021200000000013</v>
      </c>
      <c r="F135" s="20">
        <v>4.8050462499999993</v>
      </c>
      <c r="G135" s="15">
        <v>3.313825</v>
      </c>
      <c r="H135" s="20">
        <v>2.1539862499999995</v>
      </c>
      <c r="I135" s="15">
        <v>1.4083756249999999</v>
      </c>
      <c r="J135" s="46">
        <v>1.0972930463576158</v>
      </c>
      <c r="K135" s="15">
        <v>0.82845625000000001</v>
      </c>
      <c r="L135" s="16">
        <v>331.38249999999999</v>
      </c>
    </row>
    <row r="136" spans="1:12" ht="15.95" customHeight="1" x14ac:dyDescent="0.2">
      <c r="A136" s="4" t="s">
        <v>199</v>
      </c>
      <c r="B136" s="4" t="s">
        <v>83</v>
      </c>
      <c r="C136" s="4" t="s">
        <v>84</v>
      </c>
      <c r="D136" s="16">
        <v>195.57</v>
      </c>
      <c r="E136" s="15">
        <v>10.993120080000001</v>
      </c>
      <c r="F136" s="20">
        <v>9.9625150724999987</v>
      </c>
      <c r="G136" s="15">
        <v>6.8707000499999991</v>
      </c>
      <c r="H136" s="20">
        <v>4.4659550325000001</v>
      </c>
      <c r="I136" s="15">
        <v>2.9200475212499999</v>
      </c>
      <c r="J136" s="46">
        <v>2.2750662417218543</v>
      </c>
      <c r="K136" s="15">
        <v>1.7176750124999998</v>
      </c>
      <c r="L136" s="16">
        <v>687.07000500000004</v>
      </c>
    </row>
    <row r="137" spans="1:12" ht="15.95" customHeight="1" x14ac:dyDescent="0.2">
      <c r="A137" s="4" t="s">
        <v>200</v>
      </c>
      <c r="B137" s="4" t="s">
        <v>83</v>
      </c>
      <c r="C137" s="4" t="s">
        <v>84</v>
      </c>
      <c r="D137" s="16">
        <v>195.57</v>
      </c>
      <c r="E137" s="15">
        <v>15.167366159999998</v>
      </c>
      <c r="F137" s="20">
        <v>13.745425582499998</v>
      </c>
      <c r="G137" s="15">
        <v>9.4796038499999984</v>
      </c>
      <c r="H137" s="20">
        <v>6.1617425024999992</v>
      </c>
      <c r="I137" s="15">
        <v>4.0288316362499987</v>
      </c>
      <c r="J137" s="46">
        <v>3.1389416721854295</v>
      </c>
      <c r="K137" s="15">
        <v>2.3699009624999996</v>
      </c>
      <c r="L137" s="16">
        <v>947.96038499999986</v>
      </c>
    </row>
    <row r="138" spans="1:12" ht="15.95" customHeight="1" x14ac:dyDescent="0.2">
      <c r="A138" s="4" t="s">
        <v>201</v>
      </c>
      <c r="B138" s="4" t="s">
        <v>83</v>
      </c>
      <c r="C138" s="4" t="s">
        <v>84</v>
      </c>
      <c r="D138" s="16">
        <v>336.64116000000007</v>
      </c>
      <c r="E138" s="15">
        <v>33.664116</v>
      </c>
      <c r="F138" s="20">
        <v>30.508105124999993</v>
      </c>
      <c r="G138" s="15">
        <v>21.040072499999997</v>
      </c>
      <c r="H138" s="20">
        <v>13.676047125</v>
      </c>
      <c r="I138" s="15">
        <v>8.9420308124999988</v>
      </c>
      <c r="J138" s="46">
        <v>6.9669114238410597</v>
      </c>
      <c r="K138" s="15">
        <v>5.2600181249999993</v>
      </c>
      <c r="L138" s="16">
        <v>2104.0072499999997</v>
      </c>
    </row>
    <row r="139" spans="1:12" ht="15.95" customHeight="1" x14ac:dyDescent="0.2">
      <c r="A139" s="4" t="s">
        <v>202</v>
      </c>
      <c r="B139" s="4" t="s">
        <v>83</v>
      </c>
      <c r="C139" s="4" t="s">
        <v>84</v>
      </c>
      <c r="D139" s="16">
        <v>195.57</v>
      </c>
      <c r="E139" s="15">
        <v>5.3021200000000013</v>
      </c>
      <c r="F139" s="20">
        <v>4.8050462499999993</v>
      </c>
      <c r="G139" s="15">
        <v>3.313825</v>
      </c>
      <c r="H139" s="20">
        <v>2.1539862499999995</v>
      </c>
      <c r="I139" s="15">
        <v>1.4083756249999999</v>
      </c>
      <c r="J139" s="46">
        <v>1.0972930463576158</v>
      </c>
      <c r="K139" s="15">
        <v>0.82845625000000001</v>
      </c>
      <c r="L139" s="16">
        <v>331.38249999999999</v>
      </c>
    </row>
    <row r="140" spans="1:12" ht="15.95" customHeight="1" x14ac:dyDescent="0.2">
      <c r="A140" s="4" t="s">
        <v>203</v>
      </c>
      <c r="B140" s="4" t="s">
        <v>83</v>
      </c>
      <c r="C140" s="4" t="s">
        <v>84</v>
      </c>
      <c r="D140" s="16">
        <v>195.57</v>
      </c>
      <c r="E140" s="15">
        <v>13.8452816688</v>
      </c>
      <c r="F140" s="20">
        <v>12.547286512349999</v>
      </c>
      <c r="G140" s="15">
        <v>8.653301042999999</v>
      </c>
      <c r="H140" s="20">
        <v>5.6246456779500003</v>
      </c>
      <c r="I140" s="15">
        <v>3.6776529432749996</v>
      </c>
      <c r="J140" s="46">
        <v>2.8653314711920528</v>
      </c>
      <c r="K140" s="15">
        <v>2.1633252607499998</v>
      </c>
      <c r="L140" s="16">
        <v>865.3301042999999</v>
      </c>
    </row>
    <row r="141" spans="1:12" ht="15.95" customHeight="1" x14ac:dyDescent="0.2">
      <c r="A141" s="4" t="s">
        <v>204</v>
      </c>
      <c r="B141" s="4" t="s">
        <v>83</v>
      </c>
      <c r="C141" s="4" t="s">
        <v>84</v>
      </c>
      <c r="D141" s="16">
        <v>195.57</v>
      </c>
      <c r="E141" s="15">
        <v>12.517523039999999</v>
      </c>
      <c r="F141" s="20">
        <v>11.344005254999999</v>
      </c>
      <c r="G141" s="15">
        <v>7.8234518999999993</v>
      </c>
      <c r="H141" s="20">
        <v>5.0852437349999997</v>
      </c>
      <c r="I141" s="15">
        <v>3.3249670574999994</v>
      </c>
      <c r="J141" s="46">
        <v>2.5905469867549664</v>
      </c>
      <c r="K141" s="15">
        <v>1.9558629749999998</v>
      </c>
      <c r="L141" s="16">
        <v>782.34518999999989</v>
      </c>
    </row>
    <row r="142" spans="1:12" ht="15.95" customHeight="1" x14ac:dyDescent="0.2">
      <c r="A142" s="4" t="s">
        <v>205</v>
      </c>
      <c r="B142" s="4" t="s">
        <v>83</v>
      </c>
      <c r="C142" s="4" t="s">
        <v>84</v>
      </c>
      <c r="D142" s="16">
        <v>195.57</v>
      </c>
      <c r="E142" s="15">
        <v>8.6900877599999991</v>
      </c>
      <c r="F142" s="20">
        <v>7.8753920324999998</v>
      </c>
      <c r="G142" s="15">
        <v>5.4313048500000001</v>
      </c>
      <c r="H142" s="20">
        <v>3.5303481525000002</v>
      </c>
      <c r="I142" s="15">
        <v>2.3083045612499995</v>
      </c>
      <c r="J142" s="46">
        <v>1.7984453145695363</v>
      </c>
      <c r="K142" s="15">
        <v>1.3578262125</v>
      </c>
      <c r="L142" s="16">
        <v>543.13048500000002</v>
      </c>
    </row>
    <row r="143" spans="1:12" ht="15.95" customHeight="1" x14ac:dyDescent="0.2">
      <c r="A143" s="4" t="s">
        <v>206</v>
      </c>
      <c r="B143" s="4" t="s">
        <v>83</v>
      </c>
      <c r="C143" s="4" t="s">
        <v>84</v>
      </c>
      <c r="D143" s="16">
        <v>195.57</v>
      </c>
      <c r="E143" s="15">
        <v>7.3226623199999992</v>
      </c>
      <c r="F143" s="20">
        <v>6.6361627274999986</v>
      </c>
      <c r="G143" s="15">
        <v>4.5766639499999995</v>
      </c>
      <c r="H143" s="20">
        <v>2.9748315674999999</v>
      </c>
      <c r="I143" s="15">
        <v>1.9450821787499994</v>
      </c>
      <c r="J143" s="46">
        <v>1.5154516390728474</v>
      </c>
      <c r="K143" s="15">
        <v>1.1441659874999999</v>
      </c>
      <c r="L143" s="16">
        <v>457.66639499999991</v>
      </c>
    </row>
    <row r="144" spans="1:12" ht="15.95" customHeight="1" x14ac:dyDescent="0.2">
      <c r="A144" s="4" t="s">
        <v>207</v>
      </c>
      <c r="B144" s="4" t="s">
        <v>83</v>
      </c>
      <c r="C144" s="4"/>
      <c r="D144" s="16">
        <v>195.57</v>
      </c>
      <c r="E144" s="15">
        <v>8.6541028799999982</v>
      </c>
      <c r="F144" s="20">
        <v>7.8427807349999972</v>
      </c>
      <c r="G144" s="15">
        <v>5.4088142999999986</v>
      </c>
      <c r="H144" s="20">
        <v>3.515729294999999</v>
      </c>
      <c r="I144" s="15">
        <v>2.2987460774999997</v>
      </c>
      <c r="J144" s="46">
        <v>1.7909981125827812</v>
      </c>
      <c r="K144" s="15">
        <v>1.3522035749999997</v>
      </c>
      <c r="L144" s="16">
        <v>540.88142999999991</v>
      </c>
    </row>
    <row r="145" spans="1:12" ht="15.95" customHeight="1" x14ac:dyDescent="0.2">
      <c r="A145" s="4" t="s">
        <v>208</v>
      </c>
      <c r="B145" s="4" t="s">
        <v>83</v>
      </c>
      <c r="C145" s="4" t="s">
        <v>84</v>
      </c>
      <c r="D145" s="16">
        <v>195.57</v>
      </c>
      <c r="E145" s="15">
        <v>5.3021200000000013</v>
      </c>
      <c r="F145" s="20">
        <v>4.8050462499999993</v>
      </c>
      <c r="G145" s="15">
        <v>3.313825</v>
      </c>
      <c r="H145" s="20">
        <v>2.1539862499999995</v>
      </c>
      <c r="I145" s="15">
        <v>1.4083756249999999</v>
      </c>
      <c r="J145" s="46">
        <v>1.0972930463576158</v>
      </c>
      <c r="K145" s="15">
        <v>0.82845625000000001</v>
      </c>
      <c r="L145" s="16">
        <v>331.38249999999999</v>
      </c>
    </row>
    <row r="146" spans="1:12" ht="15.95" customHeight="1" x14ac:dyDescent="0.2">
      <c r="A146" s="4" t="s">
        <v>209</v>
      </c>
      <c r="B146" s="4" t="s">
        <v>83</v>
      </c>
      <c r="C146" s="4" t="s">
        <v>84</v>
      </c>
      <c r="D146" s="16">
        <v>195.57</v>
      </c>
      <c r="E146" s="15">
        <v>5.3021200000000013</v>
      </c>
      <c r="F146" s="20">
        <v>4.8050462499999993</v>
      </c>
      <c r="G146" s="15">
        <v>3.313825</v>
      </c>
      <c r="H146" s="20">
        <v>2.1539862499999995</v>
      </c>
      <c r="I146" s="15">
        <v>1.4083756249999999</v>
      </c>
      <c r="J146" s="46">
        <v>1.0972930463576158</v>
      </c>
      <c r="K146" s="15">
        <v>0.82845625000000001</v>
      </c>
      <c r="L146" s="16">
        <v>331.38249999999999</v>
      </c>
    </row>
    <row r="147" spans="1:12" ht="15.95" customHeight="1" x14ac:dyDescent="0.2">
      <c r="A147" s="4" t="s">
        <v>210</v>
      </c>
      <c r="B147" s="4" t="s">
        <v>83</v>
      </c>
      <c r="C147" s="4" t="s">
        <v>84</v>
      </c>
      <c r="D147" s="16">
        <v>195.57</v>
      </c>
      <c r="E147" s="15">
        <v>10.09349808</v>
      </c>
      <c r="F147" s="20">
        <v>9.1472326349999999</v>
      </c>
      <c r="G147" s="15">
        <v>6.3084363000000003</v>
      </c>
      <c r="H147" s="20">
        <v>4.100483595</v>
      </c>
      <c r="I147" s="15">
        <v>2.6810854274999998</v>
      </c>
      <c r="J147" s="46">
        <v>2.0888861920529798</v>
      </c>
      <c r="K147" s="15">
        <v>1.5771090750000001</v>
      </c>
      <c r="L147" s="16">
        <v>630.84362999999996</v>
      </c>
    </row>
    <row r="148" spans="1:12" ht="15.95" customHeight="1" x14ac:dyDescent="0.2">
      <c r="A148" s="4" t="s">
        <v>211</v>
      </c>
      <c r="B148" s="4" t="s">
        <v>83</v>
      </c>
      <c r="C148" s="4" t="s">
        <v>84</v>
      </c>
      <c r="D148" s="16">
        <v>195.57</v>
      </c>
      <c r="E148" s="15">
        <v>16.06351136</v>
      </c>
      <c r="F148" s="20">
        <v>14.557557169999999</v>
      </c>
      <c r="G148" s="15">
        <v>10.039694599999999</v>
      </c>
      <c r="H148" s="20">
        <v>6.5258014900000001</v>
      </c>
      <c r="I148" s="15">
        <v>4.266870205</v>
      </c>
      <c r="J148" s="46">
        <v>3.3244021854304635</v>
      </c>
      <c r="K148" s="15">
        <v>2.5099236499999997</v>
      </c>
      <c r="L148" s="16">
        <v>1003.9694599999999</v>
      </c>
    </row>
    <row r="149" spans="1:12" ht="15.95" customHeight="1" x14ac:dyDescent="0.2">
      <c r="A149" s="4" t="s">
        <v>212</v>
      </c>
      <c r="B149" s="4" t="s">
        <v>83</v>
      </c>
      <c r="C149" s="4" t="s">
        <v>84</v>
      </c>
      <c r="D149" s="16">
        <v>195.71776399999999</v>
      </c>
      <c r="E149" s="15">
        <v>19.571776400000001</v>
      </c>
      <c r="F149" s="20">
        <v>17.736922362499996</v>
      </c>
      <c r="G149" s="15">
        <v>12.232360249999999</v>
      </c>
      <c r="H149" s="20">
        <v>7.9510341625000001</v>
      </c>
      <c r="I149" s="15">
        <v>5.198753106249999</v>
      </c>
      <c r="J149" s="46">
        <v>4.0504504139072841</v>
      </c>
      <c r="K149" s="15">
        <v>3.0580900624999998</v>
      </c>
      <c r="L149" s="16">
        <v>1223.2360249999999</v>
      </c>
    </row>
    <row r="150" spans="1:12" ht="15.95" customHeight="1" x14ac:dyDescent="0.2">
      <c r="A150" s="4" t="s">
        <v>213</v>
      </c>
      <c r="B150" s="4" t="s">
        <v>83</v>
      </c>
      <c r="C150" s="4" t="s">
        <v>84</v>
      </c>
      <c r="D150" s="16">
        <v>195.57</v>
      </c>
      <c r="E150" s="15">
        <v>15.239335919999998</v>
      </c>
      <c r="F150" s="20">
        <v>13.810648177499997</v>
      </c>
      <c r="G150" s="15">
        <v>9.5245849499999995</v>
      </c>
      <c r="H150" s="20">
        <v>6.1909802174999999</v>
      </c>
      <c r="I150" s="15">
        <v>4.0479486037499992</v>
      </c>
      <c r="J150" s="46">
        <v>3.1538360761589397</v>
      </c>
      <c r="K150" s="15">
        <v>2.3811462374999999</v>
      </c>
      <c r="L150" s="16">
        <v>952.45849499999986</v>
      </c>
    </row>
    <row r="151" spans="1:12" ht="15.95" customHeight="1" x14ac:dyDescent="0.2">
      <c r="A151" s="4" t="s">
        <v>214</v>
      </c>
      <c r="B151" s="4" t="s">
        <v>83</v>
      </c>
      <c r="C151" s="4" t="s">
        <v>84</v>
      </c>
      <c r="D151" s="16">
        <v>195.57</v>
      </c>
      <c r="E151" s="15">
        <v>6.4230403200000001</v>
      </c>
      <c r="F151" s="20">
        <v>5.8208802899999981</v>
      </c>
      <c r="G151" s="15">
        <v>4.014400199999999</v>
      </c>
      <c r="H151" s="20">
        <v>2.6093601299999998</v>
      </c>
      <c r="I151" s="15">
        <v>1.7061200849999996</v>
      </c>
      <c r="J151" s="46">
        <v>1.3292715894039733</v>
      </c>
      <c r="K151" s="15">
        <v>1.0036000499999997</v>
      </c>
      <c r="L151" s="16">
        <v>401.44001999999995</v>
      </c>
    </row>
    <row r="152" spans="1:12" ht="15.95" customHeight="1" x14ac:dyDescent="0.2">
      <c r="A152" s="4" t="s">
        <v>215</v>
      </c>
      <c r="B152" s="4" t="s">
        <v>83</v>
      </c>
      <c r="C152" s="4" t="s">
        <v>84</v>
      </c>
      <c r="D152" s="16">
        <v>195.57</v>
      </c>
      <c r="E152" s="15">
        <v>9.9523399999999995</v>
      </c>
      <c r="F152" s="20">
        <v>9.0193081249999985</v>
      </c>
      <c r="G152" s="15">
        <v>6.2202124999999997</v>
      </c>
      <c r="H152" s="20">
        <v>4.0431381249999996</v>
      </c>
      <c r="I152" s="15">
        <v>2.6435903124999998</v>
      </c>
      <c r="J152" s="46">
        <v>2.0596730132450332</v>
      </c>
      <c r="K152" s="15">
        <v>1.5550531249999999</v>
      </c>
      <c r="L152" s="16">
        <v>622.02125000000001</v>
      </c>
    </row>
    <row r="153" spans="1:12" ht="15.95" customHeight="1" x14ac:dyDescent="0.2">
      <c r="A153" s="4" t="s">
        <v>216</v>
      </c>
      <c r="B153" s="4" t="s">
        <v>83</v>
      </c>
      <c r="C153" s="4" t="s">
        <v>84</v>
      </c>
      <c r="D153" s="16">
        <v>195.57</v>
      </c>
      <c r="E153" s="15">
        <v>10.63135904</v>
      </c>
      <c r="F153" s="20">
        <v>9.6346691299999989</v>
      </c>
      <c r="G153" s="15">
        <v>6.6445993999999988</v>
      </c>
      <c r="H153" s="20">
        <v>4.31898961</v>
      </c>
      <c r="I153" s="15">
        <v>2.823954745</v>
      </c>
      <c r="J153" s="46">
        <v>2.2001984768211917</v>
      </c>
      <c r="K153" s="15">
        <v>1.6611498499999997</v>
      </c>
      <c r="L153" s="16">
        <v>664.45993999999996</v>
      </c>
    </row>
    <row r="154" spans="1:12" ht="15.95" customHeight="1" x14ac:dyDescent="0.2">
      <c r="A154" s="4" t="s">
        <v>217</v>
      </c>
      <c r="B154" s="4" t="s">
        <v>83</v>
      </c>
      <c r="C154" s="4" t="s">
        <v>84</v>
      </c>
      <c r="D154" s="16">
        <v>195.57</v>
      </c>
      <c r="E154" s="15">
        <v>7.4666018399999992</v>
      </c>
      <c r="F154" s="20">
        <v>6.7666079174999991</v>
      </c>
      <c r="G154" s="15">
        <v>4.666626149999999</v>
      </c>
      <c r="H154" s="20">
        <v>3.0333069975</v>
      </c>
      <c r="I154" s="15">
        <v>1.9833161137499995</v>
      </c>
      <c r="J154" s="46">
        <v>1.5452404470198677</v>
      </c>
      <c r="K154" s="15">
        <v>1.1666565374999998</v>
      </c>
      <c r="L154" s="16">
        <v>466.66261499999996</v>
      </c>
    </row>
    <row r="155" spans="1:12" ht="15.95" customHeight="1" x14ac:dyDescent="0.2">
      <c r="A155" s="4" t="s">
        <v>218</v>
      </c>
      <c r="B155" s="4" t="s">
        <v>83</v>
      </c>
      <c r="C155" s="4" t="s">
        <v>84</v>
      </c>
      <c r="D155" s="16">
        <v>195.57</v>
      </c>
      <c r="E155" s="15">
        <v>18.176015039999999</v>
      </c>
      <c r="F155" s="20">
        <v>16.472013629999999</v>
      </c>
      <c r="G155" s="15">
        <v>11.360009399999997</v>
      </c>
      <c r="H155" s="20">
        <v>7.3840061099999996</v>
      </c>
      <c r="I155" s="15">
        <v>4.8280039949999995</v>
      </c>
      <c r="J155" s="46">
        <v>3.7615925165562913</v>
      </c>
      <c r="K155" s="15">
        <v>2.8400023499999993</v>
      </c>
      <c r="L155" s="16">
        <v>1136.0009399999999</v>
      </c>
    </row>
    <row r="156" spans="1:12" ht="15.95" customHeight="1" x14ac:dyDescent="0.2">
      <c r="A156" s="4" t="s">
        <v>219</v>
      </c>
      <c r="B156" s="4" t="s">
        <v>83</v>
      </c>
      <c r="C156" s="4" t="s">
        <v>84</v>
      </c>
      <c r="D156" s="16">
        <v>195.57</v>
      </c>
      <c r="E156" s="15">
        <v>11.989397119999998</v>
      </c>
      <c r="F156" s="20">
        <v>10.865391139999998</v>
      </c>
      <c r="G156" s="15">
        <v>7.4933731999999997</v>
      </c>
      <c r="H156" s="20">
        <v>4.8706925799999992</v>
      </c>
      <c r="I156" s="15">
        <v>3.1846836099999996</v>
      </c>
      <c r="J156" s="46">
        <v>2.4812494039735093</v>
      </c>
      <c r="K156" s="15">
        <v>1.8733432999999999</v>
      </c>
      <c r="L156" s="16">
        <v>749.33731999999986</v>
      </c>
    </row>
    <row r="157" spans="1:12" ht="15.95" customHeight="1" x14ac:dyDescent="0.2">
      <c r="A157" s="4" t="s">
        <v>220</v>
      </c>
      <c r="B157" s="4" t="s">
        <v>83</v>
      </c>
      <c r="C157" s="4" t="s">
        <v>84</v>
      </c>
      <c r="D157" s="16">
        <v>195.57</v>
      </c>
      <c r="E157" s="15">
        <v>7.2147076799999992</v>
      </c>
      <c r="F157" s="20">
        <v>6.5383288349999997</v>
      </c>
      <c r="G157" s="15">
        <v>4.5091922999999996</v>
      </c>
      <c r="H157" s="20">
        <v>2.9309749949999993</v>
      </c>
      <c r="I157" s="15">
        <v>1.9164067275000001</v>
      </c>
      <c r="J157" s="46">
        <v>1.4931100331125826</v>
      </c>
      <c r="K157" s="15">
        <v>1.1272980749999999</v>
      </c>
      <c r="L157" s="16">
        <v>450.91922999999997</v>
      </c>
    </row>
    <row r="158" spans="1:12" ht="15.95" customHeight="1" x14ac:dyDescent="0.2">
      <c r="A158" s="4" t="s">
        <v>221</v>
      </c>
      <c r="B158" s="4" t="s">
        <v>83</v>
      </c>
      <c r="C158" s="4" t="s">
        <v>84</v>
      </c>
      <c r="D158" s="16">
        <v>195.57</v>
      </c>
      <c r="E158" s="15">
        <v>8.4741784799999991</v>
      </c>
      <c r="F158" s="20">
        <v>7.6797242475000003</v>
      </c>
      <c r="G158" s="15">
        <v>5.2963615500000003</v>
      </c>
      <c r="H158" s="20">
        <v>3.4426350074999998</v>
      </c>
      <c r="I158" s="15">
        <v>2.2509536587499999</v>
      </c>
      <c r="J158" s="46">
        <v>1.7537621026490064</v>
      </c>
      <c r="K158" s="15">
        <v>1.3240903875000001</v>
      </c>
      <c r="L158" s="16">
        <v>529.63615500000003</v>
      </c>
    </row>
    <row r="159" spans="1:12" ht="15.95" customHeight="1" x14ac:dyDescent="0.2">
      <c r="A159" s="4" t="s">
        <v>222</v>
      </c>
      <c r="B159" s="4" t="s">
        <v>83</v>
      </c>
      <c r="C159" s="4" t="s">
        <v>364</v>
      </c>
      <c r="D159" s="16">
        <v>206.28028239999998</v>
      </c>
      <c r="E159" s="15">
        <v>20.628028239999999</v>
      </c>
      <c r="F159" s="20">
        <v>18.694150592499998</v>
      </c>
      <c r="G159" s="15">
        <v>12.892517649999998</v>
      </c>
      <c r="H159" s="20">
        <v>8.3801364724999985</v>
      </c>
      <c r="I159" s="15">
        <v>5.4793200012499987</v>
      </c>
      <c r="J159" s="46">
        <v>4.2690455794701982</v>
      </c>
      <c r="K159" s="15">
        <v>3.2231294124999996</v>
      </c>
      <c r="L159" s="16">
        <v>1289.2517649999998</v>
      </c>
    </row>
    <row r="160" spans="1:12" ht="15.95" customHeight="1" x14ac:dyDescent="0.2">
      <c r="A160" s="4" t="s">
        <v>223</v>
      </c>
      <c r="B160" s="4" t="s">
        <v>83</v>
      </c>
      <c r="C160" s="4" t="s">
        <v>364</v>
      </c>
      <c r="D160" s="16">
        <v>195.57</v>
      </c>
      <c r="E160" s="15">
        <v>11.046315119999997</v>
      </c>
      <c r="F160" s="20">
        <v>10.010723077499998</v>
      </c>
      <c r="G160" s="15">
        <v>6.903946949999999</v>
      </c>
      <c r="H160" s="20">
        <v>4.4875655175000002</v>
      </c>
      <c r="I160" s="15">
        <v>2.9341774537500003</v>
      </c>
      <c r="J160" s="46">
        <v>2.286075149006622</v>
      </c>
      <c r="K160" s="15">
        <v>1.7259867374999998</v>
      </c>
      <c r="L160" s="16">
        <v>690.39469499999996</v>
      </c>
    </row>
    <row r="161" spans="1:12" ht="15.95" customHeight="1" x14ac:dyDescent="0.2">
      <c r="A161" s="4" t="s">
        <v>224</v>
      </c>
      <c r="B161" s="4" t="s">
        <v>83</v>
      </c>
      <c r="C161" s="4" t="s">
        <v>84</v>
      </c>
      <c r="D161" s="16">
        <v>195.57</v>
      </c>
      <c r="E161" s="15">
        <v>5.3021200000000013</v>
      </c>
      <c r="F161" s="20">
        <v>4.8050462499999993</v>
      </c>
      <c r="G161" s="15">
        <v>3.313825</v>
      </c>
      <c r="H161" s="20">
        <v>2.1539862499999995</v>
      </c>
      <c r="I161" s="15">
        <v>1.4083756249999999</v>
      </c>
      <c r="J161" s="46">
        <v>1.0972930463576158</v>
      </c>
      <c r="K161" s="15">
        <v>0.82845625000000001</v>
      </c>
      <c r="L161" s="16">
        <v>312.625</v>
      </c>
    </row>
    <row r="162" spans="1:12" ht="15.95" customHeight="1" x14ac:dyDescent="0.2">
      <c r="A162" s="4" t="s">
        <v>225</v>
      </c>
      <c r="B162" s="4" t="s">
        <v>83</v>
      </c>
      <c r="C162" s="4" t="s">
        <v>84</v>
      </c>
      <c r="D162" s="16">
        <v>195.57</v>
      </c>
      <c r="E162" s="15">
        <v>11.310378079999998</v>
      </c>
      <c r="F162" s="20">
        <v>10.250030134999999</v>
      </c>
      <c r="G162" s="15">
        <v>7.0689862999999997</v>
      </c>
      <c r="H162" s="20">
        <v>4.5948410949999996</v>
      </c>
      <c r="I162" s="15">
        <v>3.0043191775000002</v>
      </c>
      <c r="J162" s="46">
        <v>2.3407239403973512</v>
      </c>
      <c r="K162" s="15">
        <v>1.7672465749999999</v>
      </c>
      <c r="L162" s="16">
        <v>706.89862999999991</v>
      </c>
    </row>
    <row r="163" spans="1:12" ht="15.95" customHeight="1" x14ac:dyDescent="0.2">
      <c r="A163" s="4" t="s">
        <v>226</v>
      </c>
      <c r="B163" s="4" t="s">
        <v>83</v>
      </c>
      <c r="C163" s="4" t="s">
        <v>84</v>
      </c>
      <c r="D163" s="16">
        <v>195.57</v>
      </c>
      <c r="E163" s="15">
        <v>10.237437599999998</v>
      </c>
      <c r="F163" s="20">
        <v>9.2776778249999978</v>
      </c>
      <c r="G163" s="15">
        <v>6.398398499999999</v>
      </c>
      <c r="H163" s="20">
        <v>4.1589590249999997</v>
      </c>
      <c r="I163" s="15">
        <v>2.7193193624999994</v>
      </c>
      <c r="J163" s="46">
        <v>2.1186750000000001</v>
      </c>
      <c r="K163" s="15">
        <v>1.5995996249999997</v>
      </c>
      <c r="L163" s="16">
        <v>639.83984999999996</v>
      </c>
    </row>
    <row r="164" spans="1:12" ht="15.95" customHeight="1" x14ac:dyDescent="0.2">
      <c r="A164" s="4" t="s">
        <v>758</v>
      </c>
      <c r="B164" s="4" t="s">
        <v>83</v>
      </c>
      <c r="C164" s="4" t="s">
        <v>84</v>
      </c>
      <c r="D164" s="16">
        <v>195.57</v>
      </c>
      <c r="E164" s="15">
        <v>5.3434939200000002</v>
      </c>
      <c r="F164" s="20">
        <v>4.8425413649999998</v>
      </c>
      <c r="G164" s="15">
        <v>3.3396836999999997</v>
      </c>
      <c r="H164" s="20">
        <v>2.1707944050000001</v>
      </c>
      <c r="I164" s="15">
        <v>1.4193655724999998</v>
      </c>
      <c r="J164" s="46">
        <v>1.1058555298013244</v>
      </c>
      <c r="K164" s="15">
        <v>0.83492092499999992</v>
      </c>
      <c r="L164" s="16">
        <v>333.96836999999999</v>
      </c>
    </row>
    <row r="165" spans="1:12" ht="15.95" customHeight="1" x14ac:dyDescent="0.2">
      <c r="A165" s="4" t="s">
        <v>228</v>
      </c>
      <c r="B165" s="4" t="s">
        <v>83</v>
      </c>
      <c r="C165" s="4" t="s">
        <v>84</v>
      </c>
      <c r="D165" s="16">
        <v>195.57</v>
      </c>
      <c r="E165" s="15">
        <v>7.0707681599999983</v>
      </c>
      <c r="F165" s="20">
        <v>6.4078836449999983</v>
      </c>
      <c r="G165" s="15">
        <v>4.4192300999999992</v>
      </c>
      <c r="H165" s="20">
        <v>2.8724995649999996</v>
      </c>
      <c r="I165" s="15">
        <v>1.8781727924999996</v>
      </c>
      <c r="J165" s="46">
        <v>1.4633212251655627</v>
      </c>
      <c r="K165" s="15">
        <v>1.1048075249999998</v>
      </c>
      <c r="L165" s="16">
        <v>441.92300999999992</v>
      </c>
    </row>
    <row r="166" spans="1:12" ht="15.95" customHeight="1" x14ac:dyDescent="0.2">
      <c r="A166" s="4" t="s">
        <v>229</v>
      </c>
      <c r="B166" s="4" t="s">
        <v>83</v>
      </c>
      <c r="C166" s="4" t="s">
        <v>84</v>
      </c>
      <c r="D166" s="16">
        <v>367.00405439999997</v>
      </c>
      <c r="E166" s="15">
        <v>36.700405439999997</v>
      </c>
      <c r="F166" s="20">
        <v>33.259742429999996</v>
      </c>
      <c r="G166" s="15">
        <v>22.937753399999998</v>
      </c>
      <c r="H166" s="20">
        <v>14.909539709999999</v>
      </c>
      <c r="I166" s="15">
        <v>9.7485451949999984</v>
      </c>
      <c r="J166" s="46">
        <v>7.5952825827814561</v>
      </c>
      <c r="K166" s="15">
        <v>5.7344383499999996</v>
      </c>
      <c r="L166" s="16">
        <v>2293.7753399999997</v>
      </c>
    </row>
    <row r="167" spans="1:12" ht="15.95" customHeight="1" x14ac:dyDescent="0.2">
      <c r="A167" s="4" t="s">
        <v>230</v>
      </c>
      <c r="B167" s="4" t="s">
        <v>83</v>
      </c>
      <c r="C167" s="4" t="s">
        <v>84</v>
      </c>
      <c r="D167" s="16">
        <v>195.57</v>
      </c>
      <c r="E167" s="15">
        <v>10.74122592</v>
      </c>
      <c r="F167" s="20">
        <v>9.7342359899999984</v>
      </c>
      <c r="G167" s="15">
        <v>6.7132661999999996</v>
      </c>
      <c r="H167" s="20">
        <v>4.3636230300000003</v>
      </c>
      <c r="I167" s="15">
        <v>2.853138135</v>
      </c>
      <c r="J167" s="46">
        <v>2.2229358278145694</v>
      </c>
      <c r="K167" s="15">
        <v>1.6783165499999999</v>
      </c>
      <c r="L167" s="16">
        <v>671.32661999999993</v>
      </c>
    </row>
    <row r="168" spans="1:12" ht="15.95" customHeight="1" x14ac:dyDescent="0.2">
      <c r="A168" s="4" t="s">
        <v>231</v>
      </c>
      <c r="B168" s="4" t="s">
        <v>83</v>
      </c>
      <c r="C168" s="4"/>
      <c r="D168" s="16">
        <v>195.57</v>
      </c>
      <c r="E168" s="15">
        <v>10.376075</v>
      </c>
      <c r="F168" s="20">
        <v>9.4090899999999991</v>
      </c>
      <c r="G168" s="15">
        <v>6.4864049999999995</v>
      </c>
      <c r="H168" s="20">
        <v>4.2156199999999995</v>
      </c>
      <c r="I168" s="15">
        <v>2.7597100000000001</v>
      </c>
      <c r="J168" s="46">
        <v>2.1512700000000002</v>
      </c>
      <c r="K168" s="15">
        <v>1.6188849999999999</v>
      </c>
      <c r="L168" s="16">
        <v>648.83606999999995</v>
      </c>
    </row>
    <row r="169" spans="1:12" ht="15.95" customHeight="1" x14ac:dyDescent="0.2">
      <c r="A169" s="4" t="s">
        <v>232</v>
      </c>
      <c r="B169" s="4" t="s">
        <v>83</v>
      </c>
      <c r="C169" s="4" t="s">
        <v>84</v>
      </c>
      <c r="D169" s="16">
        <v>195.57</v>
      </c>
      <c r="E169" s="15">
        <v>13.573774879999998</v>
      </c>
      <c r="F169" s="20">
        <v>12.301233484999997</v>
      </c>
      <c r="G169" s="15">
        <v>8.4836092999999995</v>
      </c>
      <c r="H169" s="20">
        <v>5.514346044999999</v>
      </c>
      <c r="I169" s="15">
        <v>3.6055339524999992</v>
      </c>
      <c r="J169" s="46">
        <v>2.8091421523178801</v>
      </c>
      <c r="K169" s="15">
        <v>2.1209023249999999</v>
      </c>
      <c r="L169" s="16">
        <v>848.36092999999983</v>
      </c>
    </row>
    <row r="170" spans="1:12" ht="15.95" customHeight="1" x14ac:dyDescent="0.2">
      <c r="A170" s="4" t="s">
        <v>233</v>
      </c>
      <c r="B170" s="4" t="s">
        <v>83</v>
      </c>
      <c r="C170" s="4" t="s">
        <v>84</v>
      </c>
      <c r="D170" s="16">
        <v>340.91762399999999</v>
      </c>
      <c r="E170" s="15">
        <v>34.0917624</v>
      </c>
      <c r="F170" s="20">
        <v>30.895659674999997</v>
      </c>
      <c r="G170" s="15">
        <v>21.307351499999999</v>
      </c>
      <c r="H170" s="20">
        <v>13.849778474999999</v>
      </c>
      <c r="I170" s="15">
        <v>9.0556243875</v>
      </c>
      <c r="J170" s="46">
        <v>7.0554144039735096</v>
      </c>
      <c r="K170" s="15">
        <v>5.3268378749999998</v>
      </c>
      <c r="L170" s="16">
        <v>2130.73515</v>
      </c>
    </row>
    <row r="171" spans="1:12" ht="15.95" customHeight="1" x14ac:dyDescent="0.2">
      <c r="A171" s="4" t="s">
        <v>234</v>
      </c>
      <c r="B171" s="4" t="s">
        <v>83</v>
      </c>
      <c r="C171" s="4" t="s">
        <v>84</v>
      </c>
      <c r="D171" s="16">
        <v>394.373424</v>
      </c>
      <c r="E171" s="15">
        <v>39.437342400000006</v>
      </c>
      <c r="F171" s="20">
        <v>35.740091549999995</v>
      </c>
      <c r="G171" s="15">
        <v>24.648339</v>
      </c>
      <c r="H171" s="20">
        <v>16.02142035</v>
      </c>
      <c r="I171" s="15">
        <v>10.475544075</v>
      </c>
      <c r="J171" s="46">
        <v>8.1617016556291393</v>
      </c>
      <c r="K171" s="15">
        <v>6.16208475</v>
      </c>
      <c r="L171" s="16">
        <v>2464.8338999999996</v>
      </c>
    </row>
    <row r="172" spans="1:12" ht="15.95" customHeight="1" x14ac:dyDescent="0.2">
      <c r="A172" s="4" t="s">
        <v>235</v>
      </c>
      <c r="B172" s="4" t="s">
        <v>83</v>
      </c>
      <c r="C172" s="4" t="s">
        <v>84</v>
      </c>
      <c r="D172" s="16">
        <v>195.57</v>
      </c>
      <c r="E172" s="15">
        <v>19.345436719999999</v>
      </c>
      <c r="F172" s="20">
        <v>17.531802027499999</v>
      </c>
      <c r="G172" s="15">
        <v>12.090897949999999</v>
      </c>
      <c r="H172" s="20">
        <v>7.8590836674999984</v>
      </c>
      <c r="I172" s="15">
        <v>5.1386316287499998</v>
      </c>
      <c r="J172" s="46">
        <v>4.0036085927152314</v>
      </c>
      <c r="K172" s="15">
        <v>3.0227244874999997</v>
      </c>
      <c r="L172" s="16">
        <v>1209.0897949999999</v>
      </c>
    </row>
    <row r="173" spans="1:12" ht="15.95" customHeight="1" x14ac:dyDescent="0.2">
      <c r="A173" s="4" t="s">
        <v>236</v>
      </c>
      <c r="B173" s="4" t="s">
        <v>83</v>
      </c>
      <c r="C173" s="4" t="s">
        <v>84</v>
      </c>
      <c r="D173" s="16">
        <v>195.57</v>
      </c>
      <c r="E173" s="15">
        <v>12.396530399999998</v>
      </c>
      <c r="F173" s="20">
        <v>11.234355674999998</v>
      </c>
      <c r="G173" s="15">
        <v>7.7478314999999984</v>
      </c>
      <c r="H173" s="20">
        <v>5.036090475</v>
      </c>
      <c r="I173" s="15">
        <v>3.2928283874999997</v>
      </c>
      <c r="J173" s="46">
        <v>2.5655071192052978</v>
      </c>
      <c r="K173" s="15">
        <v>1.9369578749999996</v>
      </c>
      <c r="L173" s="16">
        <v>774.78314999999986</v>
      </c>
    </row>
    <row r="174" spans="1:12" ht="15.95" customHeight="1" x14ac:dyDescent="0.2">
      <c r="A174" s="4" t="s">
        <v>237</v>
      </c>
      <c r="B174" s="4" t="s">
        <v>83</v>
      </c>
      <c r="C174" s="4" t="s">
        <v>84</v>
      </c>
      <c r="D174" s="16">
        <v>371.28051839999995</v>
      </c>
      <c r="E174" s="15">
        <v>37.128051839999998</v>
      </c>
      <c r="F174" s="20">
        <v>33.647296979999993</v>
      </c>
      <c r="G174" s="15">
        <v>23.205032399999997</v>
      </c>
      <c r="H174" s="20">
        <v>15.083271059999998</v>
      </c>
      <c r="I174" s="15">
        <v>9.8621387699999978</v>
      </c>
      <c r="J174" s="46">
        <v>7.683785562913906</v>
      </c>
      <c r="K174" s="15">
        <v>5.8012580999999992</v>
      </c>
      <c r="L174" s="16">
        <v>2320.50324</v>
      </c>
    </row>
    <row r="175" spans="1:12" ht="15.95" customHeight="1" x14ac:dyDescent="0.2">
      <c r="A175" s="4" t="s">
        <v>238</v>
      </c>
      <c r="B175" s="4" t="s">
        <v>83</v>
      </c>
      <c r="C175" s="4" t="s">
        <v>84</v>
      </c>
      <c r="D175" s="16">
        <v>195.57</v>
      </c>
      <c r="E175" s="15">
        <v>8.4741784799999991</v>
      </c>
      <c r="F175" s="20">
        <v>7.6797242475000003</v>
      </c>
      <c r="G175" s="15">
        <v>5.2963615500000003</v>
      </c>
      <c r="H175" s="20">
        <v>3.4426350074999998</v>
      </c>
      <c r="I175" s="15">
        <v>2.2509536587499999</v>
      </c>
      <c r="J175" s="46">
        <v>1.7537621026490064</v>
      </c>
      <c r="K175" s="15">
        <v>1.3240903875000001</v>
      </c>
      <c r="L175" s="16">
        <v>529.63615500000003</v>
      </c>
    </row>
    <row r="176" spans="1:12" ht="15.95" customHeight="1" x14ac:dyDescent="0.2">
      <c r="A176" s="4" t="s">
        <v>239</v>
      </c>
      <c r="B176" s="4" t="s">
        <v>83</v>
      </c>
      <c r="C176" s="4" t="s">
        <v>84</v>
      </c>
      <c r="D176" s="16">
        <v>195.57</v>
      </c>
      <c r="E176" s="15">
        <v>7.2866774399999983</v>
      </c>
      <c r="F176" s="20">
        <v>6.6035514299999996</v>
      </c>
      <c r="G176" s="15">
        <v>4.5541733999999989</v>
      </c>
      <c r="H176" s="20">
        <v>2.9602127100000004</v>
      </c>
      <c r="I176" s="15">
        <v>1.9355236949999997</v>
      </c>
      <c r="J176" s="46">
        <v>1.5080044370860928</v>
      </c>
      <c r="K176" s="15">
        <v>1.1385433499999997</v>
      </c>
      <c r="L176" s="16">
        <v>455.41733999999997</v>
      </c>
    </row>
    <row r="177" spans="1:12" ht="15.95" customHeight="1" x14ac:dyDescent="0.2">
      <c r="A177" s="4" t="s">
        <v>240</v>
      </c>
      <c r="B177" s="4" t="s">
        <v>83</v>
      </c>
      <c r="C177" s="4" t="s">
        <v>84</v>
      </c>
      <c r="D177" s="16">
        <v>195.57</v>
      </c>
      <c r="E177" s="15">
        <v>7.9344052799999982</v>
      </c>
      <c r="F177" s="20">
        <v>7.1905547849999989</v>
      </c>
      <c r="G177" s="15">
        <v>4.9590033</v>
      </c>
      <c r="H177" s="20">
        <v>3.2233521450000002</v>
      </c>
      <c r="I177" s="15">
        <v>2.1075764024999999</v>
      </c>
      <c r="J177" s="46">
        <v>1.6420540728476818</v>
      </c>
      <c r="K177" s="15">
        <v>1.239750825</v>
      </c>
      <c r="L177" s="16">
        <v>495.90032999999994</v>
      </c>
    </row>
    <row r="178" spans="1:12" ht="15.95" customHeight="1" x14ac:dyDescent="0.2">
      <c r="A178" s="4" t="s">
        <v>241</v>
      </c>
      <c r="B178" s="4" t="s">
        <v>83</v>
      </c>
      <c r="C178" s="4" t="s">
        <v>84</v>
      </c>
      <c r="D178" s="16">
        <v>345.19408799999997</v>
      </c>
      <c r="E178" s="15">
        <v>34.519408800000001</v>
      </c>
      <c r="F178" s="20">
        <v>31.283214224999998</v>
      </c>
      <c r="G178" s="15">
        <v>21.574630499999998</v>
      </c>
      <c r="H178" s="20">
        <v>14.023509825000001</v>
      </c>
      <c r="I178" s="15">
        <v>9.1692179625000012</v>
      </c>
      <c r="J178" s="46">
        <v>7.1439173841059604</v>
      </c>
      <c r="K178" s="15">
        <v>5.3936576249999995</v>
      </c>
      <c r="L178" s="16">
        <v>2157.4630499999998</v>
      </c>
    </row>
    <row r="179" spans="1:12" ht="15.95" customHeight="1" x14ac:dyDescent="0.2">
      <c r="A179" s="4" t="s">
        <v>242</v>
      </c>
      <c r="B179" s="4" t="s">
        <v>83</v>
      </c>
      <c r="C179" s="4" t="s">
        <v>84</v>
      </c>
      <c r="D179" s="16">
        <v>195.57</v>
      </c>
      <c r="E179" s="15">
        <v>17.044316639999998</v>
      </c>
      <c r="F179" s="20">
        <v>15.446411954999999</v>
      </c>
      <c r="G179" s="15">
        <v>10.652697899999998</v>
      </c>
      <c r="H179" s="20">
        <v>6.9242536349999995</v>
      </c>
      <c r="I179" s="15">
        <v>4.5273966075000001</v>
      </c>
      <c r="J179" s="46">
        <v>3.5273834105960264</v>
      </c>
      <c r="K179" s="15">
        <v>2.6631744749999995</v>
      </c>
      <c r="L179" s="16">
        <v>1065.2697899999998</v>
      </c>
    </row>
    <row r="180" spans="1:12" ht="15.95" customHeight="1" x14ac:dyDescent="0.2">
      <c r="A180" s="4" t="s">
        <v>243</v>
      </c>
      <c r="B180" s="4" t="s">
        <v>83</v>
      </c>
      <c r="C180" s="4" t="s">
        <v>84</v>
      </c>
      <c r="D180" s="16">
        <v>195.57</v>
      </c>
      <c r="E180" s="15">
        <v>5.3021200000000013</v>
      </c>
      <c r="F180" s="20">
        <v>4.8050462499999993</v>
      </c>
      <c r="G180" s="15">
        <v>3.313825</v>
      </c>
      <c r="H180" s="20">
        <v>2.1539862499999995</v>
      </c>
      <c r="I180" s="15">
        <v>1.4083756249999999</v>
      </c>
      <c r="J180" s="46">
        <v>1.0972930463576158</v>
      </c>
      <c r="K180" s="15">
        <v>0.82845625000000001</v>
      </c>
      <c r="L180" s="16">
        <v>331.38249999999999</v>
      </c>
    </row>
    <row r="181" spans="1:12" ht="15.95" customHeight="1" x14ac:dyDescent="0.2">
      <c r="A181" s="4" t="s">
        <v>759</v>
      </c>
      <c r="B181" s="4" t="s">
        <v>83</v>
      </c>
      <c r="C181" s="4"/>
      <c r="D181" s="16">
        <v>195.57</v>
      </c>
      <c r="E181" s="15">
        <v>12.136205</v>
      </c>
      <c r="F181" s="20">
        <v>11.006245000000002</v>
      </c>
      <c r="G181" s="15">
        <v>7.5837699999999995</v>
      </c>
      <c r="H181" s="20">
        <v>4.9327100000000002</v>
      </c>
      <c r="I181" s="15">
        <v>3.2269050000000004</v>
      </c>
      <c r="J181" s="46">
        <v>2.5098150000000001</v>
      </c>
      <c r="K181" s="15">
        <v>1.9013749999999998</v>
      </c>
      <c r="L181" s="16">
        <v>758.76814000000002</v>
      </c>
    </row>
    <row r="182" spans="1:12" ht="15.95" customHeight="1" x14ac:dyDescent="0.2">
      <c r="A182" s="4" t="s">
        <v>244</v>
      </c>
      <c r="B182" s="4" t="s">
        <v>83</v>
      </c>
      <c r="C182" s="4" t="s">
        <v>84</v>
      </c>
      <c r="D182" s="16">
        <v>195.57</v>
      </c>
      <c r="E182" s="15">
        <v>9.7696341600000007</v>
      </c>
      <c r="F182" s="20">
        <v>8.8537309574999998</v>
      </c>
      <c r="G182" s="15">
        <v>6.1060213499999998</v>
      </c>
      <c r="H182" s="20">
        <v>3.9689138774999999</v>
      </c>
      <c r="I182" s="15">
        <v>2.5950590737499999</v>
      </c>
      <c r="J182" s="46">
        <v>2.0218613741721851</v>
      </c>
      <c r="K182" s="15">
        <v>1.5265053374999999</v>
      </c>
      <c r="L182" s="16">
        <v>610.60213499999998</v>
      </c>
    </row>
    <row r="183" spans="1:12" ht="15.95" customHeight="1" x14ac:dyDescent="0.2">
      <c r="A183" s="4" t="s">
        <v>245</v>
      </c>
      <c r="B183" s="4" t="s">
        <v>83</v>
      </c>
      <c r="C183" s="4" t="s">
        <v>84</v>
      </c>
      <c r="D183" s="16">
        <v>195.57</v>
      </c>
      <c r="E183" s="15">
        <v>11.913950560000002</v>
      </c>
      <c r="F183" s="20">
        <v>10.797017694999997</v>
      </c>
      <c r="G183" s="15">
        <v>7.4462191000000004</v>
      </c>
      <c r="H183" s="20">
        <v>4.840042415000001</v>
      </c>
      <c r="I183" s="15">
        <v>3.1646431174999998</v>
      </c>
      <c r="J183" s="46">
        <v>2.4656354635761595</v>
      </c>
      <c r="K183" s="15">
        <v>1.8615547750000001</v>
      </c>
      <c r="L183" s="16">
        <v>744.62190999999996</v>
      </c>
    </row>
    <row r="184" spans="1:12" ht="15.95" customHeight="1" x14ac:dyDescent="0.2">
      <c r="A184" s="4" t="s">
        <v>246</v>
      </c>
      <c r="B184" s="4" t="s">
        <v>83</v>
      </c>
      <c r="C184" s="4" t="s">
        <v>84</v>
      </c>
      <c r="D184" s="16">
        <v>195.57</v>
      </c>
      <c r="E184" s="15">
        <v>8.762057519999999</v>
      </c>
      <c r="F184" s="20">
        <v>7.9406146274999987</v>
      </c>
      <c r="G184" s="15">
        <v>5.4762859499999994</v>
      </c>
      <c r="H184" s="20">
        <v>3.5595858675000001</v>
      </c>
      <c r="I184" s="15">
        <v>2.3274215287499995</v>
      </c>
      <c r="J184" s="46">
        <v>1.8133397185430462</v>
      </c>
      <c r="K184" s="15">
        <v>1.3690714874999999</v>
      </c>
      <c r="L184" s="16">
        <v>547.6285949999999</v>
      </c>
    </row>
    <row r="185" spans="1:12" ht="15.95" customHeight="1" x14ac:dyDescent="0.2">
      <c r="A185" s="4" t="s">
        <v>247</v>
      </c>
      <c r="B185" s="4" t="s">
        <v>83</v>
      </c>
      <c r="C185" s="4" t="s">
        <v>364</v>
      </c>
      <c r="D185" s="16">
        <v>195.57</v>
      </c>
      <c r="E185" s="15">
        <v>5.3021200000000013</v>
      </c>
      <c r="F185" s="20">
        <v>4.8050462499999993</v>
      </c>
      <c r="G185" s="15">
        <v>3.313825</v>
      </c>
      <c r="H185" s="20">
        <v>2.1539862499999995</v>
      </c>
      <c r="I185" s="15">
        <v>1.4083756249999999</v>
      </c>
      <c r="J185" s="46">
        <v>1.0972930463576158</v>
      </c>
      <c r="K185" s="15">
        <v>0.82845625000000001</v>
      </c>
      <c r="L185" s="16">
        <v>312.625</v>
      </c>
    </row>
    <row r="186" spans="1:12" ht="15.95" customHeight="1" x14ac:dyDescent="0.2">
      <c r="A186" s="4" t="s">
        <v>248</v>
      </c>
      <c r="B186" s="4" t="s">
        <v>83</v>
      </c>
      <c r="C186" s="4" t="s">
        <v>84</v>
      </c>
      <c r="D186" s="16">
        <v>195.57</v>
      </c>
      <c r="E186" s="15">
        <v>11.604863039999998</v>
      </c>
      <c r="F186" s="20">
        <v>10.516907129999996</v>
      </c>
      <c r="G186" s="15">
        <v>7.2530393999999996</v>
      </c>
      <c r="H186" s="20">
        <v>4.7144756099999992</v>
      </c>
      <c r="I186" s="15">
        <v>3.0825417449999994</v>
      </c>
      <c r="J186" s="46">
        <v>2.4016686754966887</v>
      </c>
      <c r="K186" s="15">
        <v>1.8132598499999999</v>
      </c>
      <c r="L186" s="16">
        <v>725.30394000000001</v>
      </c>
    </row>
    <row r="187" spans="1:12" ht="15.95" customHeight="1" x14ac:dyDescent="0.2">
      <c r="A187" s="4" t="s">
        <v>729</v>
      </c>
      <c r="B187" s="4" t="s">
        <v>83</v>
      </c>
      <c r="C187" s="4" t="s">
        <v>84</v>
      </c>
      <c r="D187" s="16">
        <v>195.57</v>
      </c>
      <c r="E187" s="15">
        <v>9.7336492799999998</v>
      </c>
      <c r="F187" s="20">
        <v>8.8211196599999973</v>
      </c>
      <c r="G187" s="15">
        <v>6.0835308000000001</v>
      </c>
      <c r="H187" s="20">
        <v>3.95429502</v>
      </c>
      <c r="I187" s="15">
        <v>2.5855005900000001</v>
      </c>
      <c r="J187" s="46">
        <v>2.0144141721854303</v>
      </c>
      <c r="K187" s="15">
        <v>1.5208827</v>
      </c>
      <c r="L187" s="16">
        <v>608.35307999999986</v>
      </c>
    </row>
    <row r="188" spans="1:12" ht="15.95" customHeight="1" x14ac:dyDescent="0.2">
      <c r="A188" s="4" t="s">
        <v>249</v>
      </c>
      <c r="B188" s="4" t="s">
        <v>83</v>
      </c>
      <c r="C188" s="4" t="s">
        <v>84</v>
      </c>
      <c r="D188" s="16">
        <v>195.57</v>
      </c>
      <c r="E188" s="15">
        <v>8.2582691999999991</v>
      </c>
      <c r="F188" s="20">
        <v>7.4840564624999981</v>
      </c>
      <c r="G188" s="15">
        <v>5.1614182499999988</v>
      </c>
      <c r="H188" s="20">
        <v>3.3549218624999995</v>
      </c>
      <c r="I188" s="15">
        <v>2.1936027562499993</v>
      </c>
      <c r="J188" s="46">
        <v>1.7090788907284766</v>
      </c>
      <c r="K188" s="15">
        <v>1.2903545624999997</v>
      </c>
      <c r="L188" s="16">
        <v>516.14182499999993</v>
      </c>
    </row>
    <row r="189" spans="1:12" ht="15.95" customHeight="1" x14ac:dyDescent="0.2">
      <c r="A189" s="4" t="s">
        <v>250</v>
      </c>
      <c r="B189" s="4" t="s">
        <v>83</v>
      </c>
      <c r="C189" s="4" t="s">
        <v>84</v>
      </c>
      <c r="D189" s="16">
        <v>195.57</v>
      </c>
      <c r="E189" s="15">
        <v>8.9059970400000008</v>
      </c>
      <c r="F189" s="20">
        <v>8.0710598174999966</v>
      </c>
      <c r="G189" s="15">
        <v>5.566248149999999</v>
      </c>
      <c r="H189" s="20">
        <v>3.6180612974999993</v>
      </c>
      <c r="I189" s="15">
        <v>2.3656554637499996</v>
      </c>
      <c r="J189" s="46">
        <v>1.8431285264900659</v>
      </c>
      <c r="K189" s="15">
        <v>1.3915620374999997</v>
      </c>
      <c r="L189" s="16">
        <v>556.6248149999999</v>
      </c>
    </row>
    <row r="190" spans="1:12" ht="15.95" customHeight="1" x14ac:dyDescent="0.2">
      <c r="A190" s="4" t="s">
        <v>251</v>
      </c>
      <c r="B190" s="4" t="s">
        <v>83</v>
      </c>
      <c r="C190" s="4" t="s">
        <v>84</v>
      </c>
      <c r="D190" s="16">
        <v>195.57</v>
      </c>
      <c r="E190" s="15">
        <v>8.0423599199999991</v>
      </c>
      <c r="F190" s="20">
        <v>7.2883886774999986</v>
      </c>
      <c r="G190" s="15">
        <v>5.026474949999999</v>
      </c>
      <c r="H190" s="20">
        <v>3.2672087175</v>
      </c>
      <c r="I190" s="15">
        <v>2.1362518537499997</v>
      </c>
      <c r="J190" s="46">
        <v>1.6643956788079466</v>
      </c>
      <c r="K190" s="15">
        <v>1.2566187374999997</v>
      </c>
      <c r="L190" s="16">
        <v>502.64749499999994</v>
      </c>
    </row>
    <row r="191" spans="1:12" ht="15.95" customHeight="1" x14ac:dyDescent="0.2">
      <c r="A191" s="4" t="s">
        <v>252</v>
      </c>
      <c r="B191" s="4" t="s">
        <v>83</v>
      </c>
      <c r="C191" s="4" t="s">
        <v>84</v>
      </c>
      <c r="D191" s="16">
        <v>195.57</v>
      </c>
      <c r="E191" s="15">
        <v>13.422881760000001</v>
      </c>
      <c r="F191" s="20">
        <v>12.164486594999998</v>
      </c>
      <c r="G191" s="15">
        <v>8.3893011000000008</v>
      </c>
      <c r="H191" s="20">
        <v>5.453045715</v>
      </c>
      <c r="I191" s="15">
        <v>3.5654529674999997</v>
      </c>
      <c r="J191" s="46">
        <v>2.7779142715231782</v>
      </c>
      <c r="K191" s="15">
        <v>2.0973252750000002</v>
      </c>
      <c r="L191" s="16">
        <v>793.49349999999993</v>
      </c>
    </row>
    <row r="192" spans="1:12" ht="15.95" customHeight="1" x14ac:dyDescent="0.2">
      <c r="A192" s="4" t="s">
        <v>253</v>
      </c>
      <c r="B192" s="4" t="s">
        <v>83</v>
      </c>
      <c r="C192" s="4" t="s">
        <v>84</v>
      </c>
      <c r="D192" s="16">
        <v>195.57</v>
      </c>
      <c r="E192" s="15">
        <v>10.9571352</v>
      </c>
      <c r="F192" s="20">
        <v>9.9299037749999979</v>
      </c>
      <c r="G192" s="15">
        <v>6.8482094999999994</v>
      </c>
      <c r="H192" s="20">
        <v>4.4513361749999998</v>
      </c>
      <c r="I192" s="15">
        <v>2.9104890374999997</v>
      </c>
      <c r="J192" s="46">
        <v>2.267619039735099</v>
      </c>
      <c r="K192" s="15">
        <v>1.7120523749999998</v>
      </c>
      <c r="L192" s="16">
        <v>684.82094999999993</v>
      </c>
    </row>
    <row r="193" spans="1:12" ht="15.95" customHeight="1" x14ac:dyDescent="0.2">
      <c r="A193" s="4" t="s">
        <v>254</v>
      </c>
      <c r="B193" s="4" t="s">
        <v>83</v>
      </c>
      <c r="C193" s="4" t="s">
        <v>84</v>
      </c>
      <c r="D193" s="16">
        <v>195.57</v>
      </c>
      <c r="E193" s="15">
        <v>6.5669798399999992</v>
      </c>
      <c r="F193" s="20">
        <v>5.9513254800000004</v>
      </c>
      <c r="G193" s="15">
        <v>4.1043624000000003</v>
      </c>
      <c r="H193" s="20">
        <v>2.6678355600000003</v>
      </c>
      <c r="I193" s="15">
        <v>1.7443540199999998</v>
      </c>
      <c r="J193" s="46">
        <v>1.3590603973509934</v>
      </c>
      <c r="K193" s="15">
        <v>1.0260906000000001</v>
      </c>
      <c r="L193" s="16">
        <v>387.20399999999995</v>
      </c>
    </row>
    <row r="194" spans="1:12" ht="15.95" customHeight="1" x14ac:dyDescent="0.2">
      <c r="A194" s="4" t="s">
        <v>255</v>
      </c>
      <c r="B194" s="4" t="s">
        <v>83</v>
      </c>
      <c r="C194" s="4" t="s">
        <v>84</v>
      </c>
      <c r="D194" s="16">
        <v>195.57</v>
      </c>
      <c r="E194" s="15">
        <v>9.9135736800000007</v>
      </c>
      <c r="F194" s="20">
        <v>8.9841761474999995</v>
      </c>
      <c r="G194" s="15">
        <v>6.1959835499999993</v>
      </c>
      <c r="H194" s="20">
        <v>4.0273893075</v>
      </c>
      <c r="I194" s="15">
        <v>2.6332930087499995</v>
      </c>
      <c r="J194" s="46">
        <v>2.051650182119205</v>
      </c>
      <c r="K194" s="15">
        <v>1.5489958874999998</v>
      </c>
      <c r="L194" s="16">
        <v>619.59835499999997</v>
      </c>
    </row>
    <row r="195" spans="1:12" ht="15.95" customHeight="1" x14ac:dyDescent="0.2">
      <c r="A195" s="4" t="s">
        <v>256</v>
      </c>
      <c r="B195" s="4" t="s">
        <v>83</v>
      </c>
      <c r="C195" s="4" t="s">
        <v>84</v>
      </c>
      <c r="D195" s="16">
        <v>195.57</v>
      </c>
      <c r="E195" s="15">
        <v>5.8472822399999984</v>
      </c>
      <c r="F195" s="20">
        <v>5.2990995299999994</v>
      </c>
      <c r="G195" s="15">
        <v>3.654551399999999</v>
      </c>
      <c r="H195" s="20">
        <v>2.3754584100000002</v>
      </c>
      <c r="I195" s="15">
        <v>1.5531843449999996</v>
      </c>
      <c r="J195" s="46">
        <v>1.2101163576158938</v>
      </c>
      <c r="K195" s="15">
        <v>0.91363784999999975</v>
      </c>
      <c r="L195" s="16">
        <v>344.76900000000001</v>
      </c>
    </row>
    <row r="196" spans="1:12" ht="15.95" customHeight="1" x14ac:dyDescent="0.2">
      <c r="A196" s="4" t="s">
        <v>257</v>
      </c>
      <c r="B196" s="4" t="s">
        <v>83</v>
      </c>
      <c r="C196" s="4" t="s">
        <v>84</v>
      </c>
      <c r="D196" s="16">
        <v>195.57</v>
      </c>
      <c r="E196" s="15">
        <v>7.1427379200000001</v>
      </c>
      <c r="F196" s="20">
        <v>6.473106239999999</v>
      </c>
      <c r="G196" s="15">
        <v>4.4642111999999994</v>
      </c>
      <c r="H196" s="20">
        <v>2.9017372799999999</v>
      </c>
      <c r="I196" s="15">
        <v>1.89728976</v>
      </c>
      <c r="J196" s="46">
        <v>1.4782156291390729</v>
      </c>
      <c r="K196" s="15">
        <v>1.1160527999999998</v>
      </c>
      <c r="L196" s="16">
        <v>446.42111999999997</v>
      </c>
    </row>
    <row r="197" spans="1:12" ht="15.95" customHeight="1" x14ac:dyDescent="0.2">
      <c r="A197" s="4" t="s">
        <v>258</v>
      </c>
      <c r="B197" s="4" t="s">
        <v>83</v>
      </c>
      <c r="C197" s="4" t="s">
        <v>84</v>
      </c>
      <c r="D197" s="16">
        <v>195.57</v>
      </c>
      <c r="E197" s="15">
        <v>11.385824640000001</v>
      </c>
      <c r="F197" s="20">
        <v>10.31840358</v>
      </c>
      <c r="G197" s="15">
        <v>7.1161403999999999</v>
      </c>
      <c r="H197" s="20">
        <v>4.6254912600000004</v>
      </c>
      <c r="I197" s="15">
        <v>3.0243596699999999</v>
      </c>
      <c r="J197" s="46">
        <v>2.356337880794702</v>
      </c>
      <c r="K197" s="15">
        <v>1.7790351</v>
      </c>
      <c r="L197" s="16">
        <v>711.61403999999993</v>
      </c>
    </row>
    <row r="198" spans="1:12" ht="15.95" customHeight="1" x14ac:dyDescent="0.2">
      <c r="A198" s="4" t="s">
        <v>259</v>
      </c>
      <c r="B198" s="4" t="s">
        <v>83</v>
      </c>
      <c r="C198" s="4" t="s">
        <v>84</v>
      </c>
      <c r="D198" s="16">
        <v>195.57</v>
      </c>
      <c r="E198" s="15">
        <v>13.584031439999999</v>
      </c>
      <c r="F198" s="20">
        <v>12.3105284925</v>
      </c>
      <c r="G198" s="15">
        <v>8.4900196500000007</v>
      </c>
      <c r="H198" s="20">
        <v>5.5185127724999994</v>
      </c>
      <c r="I198" s="15">
        <v>3.6082583512499999</v>
      </c>
      <c r="J198" s="46">
        <v>2.8112647847682117</v>
      </c>
      <c r="K198" s="15">
        <v>2.1225049125000002</v>
      </c>
      <c r="L198" s="16">
        <v>849.00196500000004</v>
      </c>
    </row>
    <row r="199" spans="1:12" ht="15.95" customHeight="1" x14ac:dyDescent="0.2">
      <c r="A199" s="4" t="s">
        <v>260</v>
      </c>
      <c r="B199" s="4" t="s">
        <v>83</v>
      </c>
      <c r="C199" s="4" t="s">
        <v>84</v>
      </c>
      <c r="D199" s="16">
        <v>277.19831040000003</v>
      </c>
      <c r="E199" s="15">
        <v>27.719831039999999</v>
      </c>
      <c r="F199" s="20">
        <v>25.121096879999996</v>
      </c>
      <c r="G199" s="15">
        <v>17.324894399999998</v>
      </c>
      <c r="H199" s="20">
        <v>11.261181359999998</v>
      </c>
      <c r="I199" s="15">
        <v>7.3630801200000002</v>
      </c>
      <c r="J199" s="46">
        <v>5.73672</v>
      </c>
      <c r="K199" s="15">
        <v>4.3312235999999995</v>
      </c>
      <c r="L199" s="16">
        <v>1732.4894399999998</v>
      </c>
    </row>
    <row r="200" spans="1:12" ht="15.95" customHeight="1" x14ac:dyDescent="0.2">
      <c r="A200" s="4" t="s">
        <v>261</v>
      </c>
      <c r="B200" s="4" t="s">
        <v>83</v>
      </c>
      <c r="C200" s="4" t="s">
        <v>84</v>
      </c>
      <c r="D200" s="16">
        <v>195.57</v>
      </c>
      <c r="E200" s="15">
        <v>11.913950560000002</v>
      </c>
      <c r="F200" s="20">
        <v>10.797017694999997</v>
      </c>
      <c r="G200" s="15">
        <v>7.4462191000000004</v>
      </c>
      <c r="H200" s="20">
        <v>4.840042415000001</v>
      </c>
      <c r="I200" s="15">
        <v>3.1646431174999998</v>
      </c>
      <c r="J200" s="46">
        <v>2.4656354635761595</v>
      </c>
      <c r="K200" s="15">
        <v>1.8615547750000001</v>
      </c>
      <c r="L200" s="16">
        <v>744.62190999999996</v>
      </c>
    </row>
    <row r="201" spans="1:12" ht="15.95" customHeight="1" x14ac:dyDescent="0.2">
      <c r="A201" s="4" t="s">
        <v>262</v>
      </c>
      <c r="B201" s="4" t="s">
        <v>83</v>
      </c>
      <c r="C201" s="4" t="s">
        <v>84</v>
      </c>
      <c r="D201" s="16">
        <v>195.57</v>
      </c>
      <c r="E201" s="15">
        <v>11.712817680000001</v>
      </c>
      <c r="F201" s="20">
        <v>10.614741022500001</v>
      </c>
      <c r="G201" s="15">
        <v>7.3205110499999995</v>
      </c>
      <c r="H201" s="20">
        <v>4.7583321825000002</v>
      </c>
      <c r="I201" s="15">
        <v>3.1112171962499997</v>
      </c>
      <c r="J201" s="46">
        <v>2.4240102814569533</v>
      </c>
      <c r="K201" s="15">
        <v>1.8301277624999999</v>
      </c>
      <c r="L201" s="16">
        <v>732.05110499999989</v>
      </c>
    </row>
    <row r="202" spans="1:12" ht="15.95" customHeight="1" x14ac:dyDescent="0.2">
      <c r="A202" s="4" t="s">
        <v>263</v>
      </c>
      <c r="B202" s="4" t="s">
        <v>83</v>
      </c>
      <c r="C202" s="4" t="s">
        <v>84</v>
      </c>
      <c r="D202" s="16">
        <v>195.57</v>
      </c>
      <c r="E202" s="15">
        <v>15.671154479999998</v>
      </c>
      <c r="F202" s="20">
        <v>14.201983747499998</v>
      </c>
      <c r="G202" s="15">
        <v>9.794471549999999</v>
      </c>
      <c r="H202" s="20">
        <v>6.3664065074999989</v>
      </c>
      <c r="I202" s="15">
        <v>4.1626504087499994</v>
      </c>
      <c r="J202" s="46">
        <v>3.2432024999999998</v>
      </c>
      <c r="K202" s="15">
        <v>2.4486178874999998</v>
      </c>
      <c r="L202" s="16">
        <v>979.44715499999984</v>
      </c>
    </row>
    <row r="203" spans="1:12" ht="15.95" customHeight="1" x14ac:dyDescent="0.2">
      <c r="A203" s="4" t="s">
        <v>264</v>
      </c>
      <c r="B203" s="4" t="s">
        <v>83</v>
      </c>
      <c r="C203" s="4" t="s">
        <v>84</v>
      </c>
      <c r="D203" s="16">
        <v>195.57</v>
      </c>
      <c r="E203" s="15">
        <v>14.818643119999999</v>
      </c>
      <c r="F203" s="20">
        <v>13.4293953275</v>
      </c>
      <c r="G203" s="15">
        <v>9.261651950000001</v>
      </c>
      <c r="H203" s="20">
        <v>6.0200737674999987</v>
      </c>
      <c r="I203" s="15">
        <v>3.9362020787499996</v>
      </c>
      <c r="J203" s="46">
        <v>3.0667721688741718</v>
      </c>
      <c r="K203" s="15">
        <v>2.3154129875000002</v>
      </c>
      <c r="L203" s="16">
        <v>926.16519499999993</v>
      </c>
    </row>
    <row r="204" spans="1:12" ht="15.95" customHeight="1" x14ac:dyDescent="0.2">
      <c r="A204" s="4" t="s">
        <v>265</v>
      </c>
      <c r="B204" s="4" t="s">
        <v>83</v>
      </c>
      <c r="C204" s="4" t="s">
        <v>84</v>
      </c>
      <c r="D204" s="16">
        <v>195.57</v>
      </c>
      <c r="E204" s="15">
        <v>12.072666479999999</v>
      </c>
      <c r="F204" s="20">
        <v>10.940853997499998</v>
      </c>
      <c r="G204" s="15">
        <v>7.5454165499999988</v>
      </c>
      <c r="H204" s="20">
        <v>4.9045207574999994</v>
      </c>
      <c r="I204" s="15">
        <v>3.2068020337499998</v>
      </c>
      <c r="J204" s="46">
        <v>2.4984823013245032</v>
      </c>
      <c r="K204" s="15">
        <v>1.8863541374999997</v>
      </c>
      <c r="L204" s="16">
        <v>754.54165499999988</v>
      </c>
    </row>
    <row r="205" spans="1:12" ht="15.95" customHeight="1" x14ac:dyDescent="0.2">
      <c r="A205" s="4" t="s">
        <v>266</v>
      </c>
      <c r="B205" s="4" t="s">
        <v>83</v>
      </c>
      <c r="C205" s="4" t="s">
        <v>84</v>
      </c>
      <c r="D205" s="16">
        <v>195.57</v>
      </c>
      <c r="E205" s="15">
        <v>6.3510705599999993</v>
      </c>
      <c r="F205" s="20">
        <v>5.7556576949999991</v>
      </c>
      <c r="G205" s="15">
        <v>3.9694190999999992</v>
      </c>
      <c r="H205" s="20">
        <v>2.5801224149999999</v>
      </c>
      <c r="I205" s="15">
        <v>1.6870031174999998</v>
      </c>
      <c r="J205" s="46">
        <v>1.3143771854304636</v>
      </c>
      <c r="K205" s="15">
        <v>0.9923547749999998</v>
      </c>
      <c r="L205" s="16">
        <v>374.47349999999994</v>
      </c>
    </row>
    <row r="206" spans="1:12" ht="15.95" customHeight="1" x14ac:dyDescent="0.2">
      <c r="A206" s="4" t="s">
        <v>267</v>
      </c>
      <c r="B206" s="4" t="s">
        <v>83</v>
      </c>
      <c r="C206" s="4" t="s">
        <v>84</v>
      </c>
      <c r="D206" s="16">
        <v>195.57</v>
      </c>
      <c r="E206" s="15">
        <v>16.214404480000002</v>
      </c>
      <c r="F206" s="20">
        <v>14.694304059999997</v>
      </c>
      <c r="G206" s="15">
        <v>10.134002799999999</v>
      </c>
      <c r="H206" s="20">
        <v>6.58710182</v>
      </c>
      <c r="I206" s="15">
        <v>4.3069511900000004</v>
      </c>
      <c r="J206" s="46">
        <v>3.3556300662251655</v>
      </c>
      <c r="K206" s="15">
        <v>2.5335006999999998</v>
      </c>
      <c r="L206" s="16">
        <v>1013.40028</v>
      </c>
    </row>
    <row r="207" spans="1:12" ht="15.95" customHeight="1" x14ac:dyDescent="0.2">
      <c r="A207" s="4" t="s">
        <v>268</v>
      </c>
      <c r="B207" s="4" t="s">
        <v>83</v>
      </c>
      <c r="C207" s="4" t="s">
        <v>84</v>
      </c>
      <c r="D207" s="16">
        <v>349.04290559999993</v>
      </c>
      <c r="E207" s="15">
        <v>34.90429056</v>
      </c>
      <c r="F207" s="20">
        <v>31.632013319999999</v>
      </c>
      <c r="G207" s="15">
        <v>21.815181599999995</v>
      </c>
      <c r="H207" s="20">
        <v>14.179868040000001</v>
      </c>
      <c r="I207" s="15">
        <v>9.2714521799999989</v>
      </c>
      <c r="J207" s="46">
        <v>7.2235700662251645</v>
      </c>
      <c r="K207" s="15">
        <v>5.4537953999999988</v>
      </c>
      <c r="L207" s="16">
        <v>2181.5181599999996</v>
      </c>
    </row>
    <row r="208" spans="1:12" ht="15.95" customHeight="1" x14ac:dyDescent="0.2">
      <c r="A208" s="4" t="s">
        <v>269</v>
      </c>
      <c r="B208" s="4" t="s">
        <v>83</v>
      </c>
      <c r="C208" s="4" t="s">
        <v>84</v>
      </c>
      <c r="D208" s="16">
        <v>195.57</v>
      </c>
      <c r="E208" s="15">
        <v>9.0859214399999981</v>
      </c>
      <c r="F208" s="20">
        <v>8.2341163049999988</v>
      </c>
      <c r="G208" s="15">
        <v>5.6787008999999991</v>
      </c>
      <c r="H208" s="20">
        <v>3.6911555849999997</v>
      </c>
      <c r="I208" s="15">
        <v>2.4134478824999994</v>
      </c>
      <c r="J208" s="46">
        <v>1.8803645364238408</v>
      </c>
      <c r="K208" s="15">
        <v>1.4196752249999998</v>
      </c>
      <c r="L208" s="16">
        <v>567.87008999999989</v>
      </c>
    </row>
    <row r="209" spans="1:12" ht="15.95" customHeight="1" x14ac:dyDescent="0.2">
      <c r="A209" s="4" t="s">
        <v>270</v>
      </c>
      <c r="B209" s="4" t="s">
        <v>83</v>
      </c>
      <c r="C209" s="4" t="s">
        <v>84</v>
      </c>
      <c r="D209" s="16">
        <v>195.57</v>
      </c>
      <c r="E209" s="15">
        <v>13.498328320000001</v>
      </c>
      <c r="F209" s="20">
        <v>12.232860039999997</v>
      </c>
      <c r="G209" s="15">
        <v>8.4364551999999993</v>
      </c>
      <c r="H209" s="20">
        <v>5.48369588</v>
      </c>
      <c r="I209" s="15">
        <v>3.5854934599999999</v>
      </c>
      <c r="J209" s="46">
        <v>2.7935282119205298</v>
      </c>
      <c r="K209" s="15">
        <v>2.1091137999999998</v>
      </c>
      <c r="L209" s="16">
        <v>843.64551999999992</v>
      </c>
    </row>
    <row r="210" spans="1:12" ht="15.95" customHeight="1" x14ac:dyDescent="0.2">
      <c r="A210" s="4" t="s">
        <v>271</v>
      </c>
      <c r="B210" s="4" t="s">
        <v>83</v>
      </c>
      <c r="C210" s="4" t="s">
        <v>84</v>
      </c>
      <c r="D210" s="16">
        <v>195.57</v>
      </c>
      <c r="E210" s="15">
        <v>11.679711590399997</v>
      </c>
      <c r="F210" s="20">
        <v>10.584738628799995</v>
      </c>
      <c r="G210" s="15">
        <v>7.2998197439999988</v>
      </c>
      <c r="H210" s="20">
        <v>4.7448828335999993</v>
      </c>
      <c r="I210" s="15">
        <v>3.102423391199999</v>
      </c>
      <c r="J210" s="46">
        <v>2.4171588556291383</v>
      </c>
      <c r="K210" s="15">
        <v>1.8249549359999997</v>
      </c>
      <c r="L210" s="16">
        <v>729.9819743999999</v>
      </c>
    </row>
    <row r="211" spans="1:12" ht="15.95" customHeight="1" x14ac:dyDescent="0.2">
      <c r="A211" s="4" t="s">
        <v>272</v>
      </c>
      <c r="B211" s="4" t="s">
        <v>83</v>
      </c>
      <c r="C211" s="4" t="s">
        <v>84</v>
      </c>
      <c r="D211" s="16">
        <v>195.57</v>
      </c>
      <c r="E211" s="15">
        <v>11.065089840000001</v>
      </c>
      <c r="F211" s="20">
        <v>10.0277376675</v>
      </c>
      <c r="G211" s="15">
        <v>6.9156811500000002</v>
      </c>
      <c r="H211" s="20">
        <v>4.4951927475</v>
      </c>
      <c r="I211" s="15">
        <v>2.9391644887499999</v>
      </c>
      <c r="J211" s="46">
        <v>2.2899606456953641</v>
      </c>
      <c r="K211" s="15">
        <v>1.7289202875</v>
      </c>
      <c r="L211" s="16">
        <v>691.56811499999992</v>
      </c>
    </row>
    <row r="212" spans="1:12" ht="15.95" customHeight="1" x14ac:dyDescent="0.2">
      <c r="A212" s="4" t="s">
        <v>273</v>
      </c>
      <c r="B212" s="4" t="s">
        <v>83</v>
      </c>
      <c r="C212" s="4" t="s">
        <v>84</v>
      </c>
      <c r="D212" s="16">
        <v>195.57</v>
      </c>
      <c r="E212" s="15">
        <v>7.5025867200000009</v>
      </c>
      <c r="F212" s="20">
        <v>6.7992192149999999</v>
      </c>
      <c r="G212" s="15">
        <v>4.6891166999999996</v>
      </c>
      <c r="H212" s="20">
        <v>3.0479258549999995</v>
      </c>
      <c r="I212" s="15">
        <v>1.9928745974999997</v>
      </c>
      <c r="J212" s="46">
        <v>1.5526876490066222</v>
      </c>
      <c r="K212" s="15">
        <v>1.1722791749999999</v>
      </c>
      <c r="L212" s="16">
        <v>468.91166999999996</v>
      </c>
    </row>
    <row r="213" spans="1:12" ht="15.95" customHeight="1" x14ac:dyDescent="0.2">
      <c r="A213" s="4" t="s">
        <v>274</v>
      </c>
      <c r="B213" s="4" t="s">
        <v>83</v>
      </c>
      <c r="C213" s="4" t="s">
        <v>84</v>
      </c>
      <c r="D213" s="16">
        <v>195.57</v>
      </c>
      <c r="E213" s="15">
        <v>15.887063759999998</v>
      </c>
      <c r="F213" s="20">
        <v>14.397651532499999</v>
      </c>
      <c r="G213" s="15">
        <v>9.9294148499999988</v>
      </c>
      <c r="H213" s="20">
        <v>6.4541196525000002</v>
      </c>
      <c r="I213" s="15">
        <v>4.220001311249999</v>
      </c>
      <c r="J213" s="46">
        <v>3.2878857119205294</v>
      </c>
      <c r="K213" s="15">
        <v>2.4823537124999997</v>
      </c>
      <c r="L213" s="16">
        <v>992.94148499999994</v>
      </c>
    </row>
    <row r="214" spans="1:12" ht="15.95" customHeight="1" x14ac:dyDescent="0.2">
      <c r="A214" s="4" t="s">
        <v>760</v>
      </c>
      <c r="B214" s="4" t="s">
        <v>83</v>
      </c>
      <c r="C214" s="4" t="s">
        <v>84</v>
      </c>
      <c r="D214" s="16">
        <v>195.57</v>
      </c>
      <c r="E214" s="15">
        <v>9.0139516799999981</v>
      </c>
      <c r="F214" s="20">
        <v>8.168893709999999</v>
      </c>
      <c r="G214" s="15">
        <v>5.6337197999999997</v>
      </c>
      <c r="H214" s="20">
        <v>3.6619178699999999</v>
      </c>
      <c r="I214" s="15">
        <v>2.3943309149999994</v>
      </c>
      <c r="J214" s="46">
        <v>1.8654701324503309</v>
      </c>
      <c r="K214" s="15">
        <v>1.4084299499999999</v>
      </c>
      <c r="L214" s="16">
        <v>563.37198000000001</v>
      </c>
    </row>
    <row r="215" spans="1:12" ht="15.95" customHeight="1" x14ac:dyDescent="0.2">
      <c r="A215" s="4" t="s">
        <v>275</v>
      </c>
      <c r="B215" s="4" t="s">
        <v>83</v>
      </c>
      <c r="C215" s="4" t="s">
        <v>84</v>
      </c>
      <c r="D215" s="16">
        <v>195.57</v>
      </c>
      <c r="E215" s="15">
        <v>8.7980423999999999</v>
      </c>
      <c r="F215" s="20">
        <v>7.9732259249999986</v>
      </c>
      <c r="G215" s="15">
        <v>5.4987765</v>
      </c>
      <c r="H215" s="20">
        <v>3.574204725</v>
      </c>
      <c r="I215" s="15">
        <v>2.3369800124999993</v>
      </c>
      <c r="J215" s="46">
        <v>1.8207869205298011</v>
      </c>
      <c r="K215" s="15">
        <v>1.374694125</v>
      </c>
      <c r="L215" s="16">
        <v>549.87765000000002</v>
      </c>
    </row>
    <row r="216" spans="1:12" ht="15.95" customHeight="1" x14ac:dyDescent="0.2">
      <c r="A216" s="4" t="s">
        <v>276</v>
      </c>
      <c r="B216" s="4" t="s">
        <v>277</v>
      </c>
      <c r="C216" s="4" t="s">
        <v>84</v>
      </c>
      <c r="D216" s="16">
        <v>453.28432319999996</v>
      </c>
      <c r="E216" s="15">
        <v>45.328432319999997</v>
      </c>
      <c r="F216" s="20">
        <v>38.444129289999999</v>
      </c>
      <c r="G216" s="15">
        <v>26.276785199999999</v>
      </c>
      <c r="H216" s="20">
        <v>16.99679313</v>
      </c>
      <c r="I216" s="15">
        <v>11.070663585</v>
      </c>
      <c r="J216" s="46">
        <v>8.6335736423841052</v>
      </c>
      <c r="K216" s="15">
        <v>6.5447500499999993</v>
      </c>
      <c r="L216" s="16">
        <v>2561.40202</v>
      </c>
    </row>
    <row r="217" spans="1:12" ht="15.95" customHeight="1" x14ac:dyDescent="0.2">
      <c r="A217" s="4" t="s">
        <v>278</v>
      </c>
      <c r="B217" s="4" t="s">
        <v>277</v>
      </c>
      <c r="C217" s="4" t="s">
        <v>84</v>
      </c>
      <c r="D217" s="16">
        <v>577.30177919999994</v>
      </c>
      <c r="E217" s="15">
        <v>57.730177919999996</v>
      </c>
      <c r="F217" s="20">
        <v>49.683211239999999</v>
      </c>
      <c r="G217" s="15">
        <v>34.027876200000001</v>
      </c>
      <c r="H217" s="20">
        <v>22.03500228</v>
      </c>
      <c r="I217" s="15">
        <v>14.36487726</v>
      </c>
      <c r="J217" s="46">
        <v>11.200160066225166</v>
      </c>
      <c r="K217" s="15">
        <v>8.4825227999999999</v>
      </c>
      <c r="L217" s="16">
        <v>3336.5111200000001</v>
      </c>
    </row>
    <row r="218" spans="1:12" ht="15.95" customHeight="1" x14ac:dyDescent="0.2">
      <c r="A218" s="4" t="s">
        <v>279</v>
      </c>
      <c r="B218" s="4" t="s">
        <v>277</v>
      </c>
      <c r="C218" s="4" t="s">
        <v>84</v>
      </c>
      <c r="D218" s="16">
        <v>496.0489632</v>
      </c>
      <c r="E218" s="15">
        <v>49.604896320000002</v>
      </c>
      <c r="F218" s="20">
        <v>42.319674789999993</v>
      </c>
      <c r="G218" s="15">
        <v>28.949575200000002</v>
      </c>
      <c r="H218" s="20">
        <v>18.734106630000003</v>
      </c>
      <c r="I218" s="15">
        <v>12.206599335</v>
      </c>
      <c r="J218" s="46">
        <v>9.51860344370861</v>
      </c>
      <c r="K218" s="15">
        <v>7.21294755</v>
      </c>
      <c r="L218" s="16">
        <v>2828.68102</v>
      </c>
    </row>
    <row r="219" spans="1:12" ht="15.95" customHeight="1" x14ac:dyDescent="0.2">
      <c r="A219" s="4" t="s">
        <v>280</v>
      </c>
      <c r="B219" s="4" t="s">
        <v>277</v>
      </c>
      <c r="C219" s="4" t="s">
        <v>84</v>
      </c>
      <c r="D219" s="16">
        <v>329.26686719999998</v>
      </c>
      <c r="E219" s="15">
        <v>32.926686719999999</v>
      </c>
      <c r="F219" s="20">
        <v>27.20504734</v>
      </c>
      <c r="G219" s="15">
        <v>18.525694199999997</v>
      </c>
      <c r="H219" s="20">
        <v>11.95858398</v>
      </c>
      <c r="I219" s="15">
        <v>7.7764499099999993</v>
      </c>
      <c r="J219" s="46">
        <v>6.066987218543046</v>
      </c>
      <c r="K219" s="15">
        <v>4.6069772999999996</v>
      </c>
      <c r="L219" s="16">
        <v>1786.2929199999999</v>
      </c>
    </row>
    <row r="220" spans="1:12" ht="15.95" customHeight="1" x14ac:dyDescent="0.2">
      <c r="A220" s="4" t="s">
        <v>281</v>
      </c>
      <c r="B220" s="4" t="s">
        <v>277</v>
      </c>
      <c r="C220" s="4" t="s">
        <v>84</v>
      </c>
      <c r="D220" s="16">
        <v>390.84794879999998</v>
      </c>
      <c r="E220" s="15">
        <v>39.084794879999997</v>
      </c>
      <c r="F220" s="20">
        <v>32.785832859999999</v>
      </c>
      <c r="G220" s="15">
        <v>22.374511799999997</v>
      </c>
      <c r="H220" s="20">
        <v>14.460315419999999</v>
      </c>
      <c r="I220" s="15">
        <v>9.4121973899999993</v>
      </c>
      <c r="J220" s="46">
        <v>7.3414301324503297</v>
      </c>
      <c r="K220" s="15">
        <v>5.5691816999999997</v>
      </c>
      <c r="L220" s="16">
        <v>2171.1746799999996</v>
      </c>
    </row>
    <row r="221" spans="1:12" ht="15.95" customHeight="1" x14ac:dyDescent="0.2">
      <c r="A221" s="4" t="s">
        <v>282</v>
      </c>
      <c r="B221" s="4" t="s">
        <v>277</v>
      </c>
      <c r="C221" s="4" t="s">
        <v>84</v>
      </c>
      <c r="D221" s="16">
        <v>382.29502079999997</v>
      </c>
      <c r="E221" s="15">
        <v>38.229502079999989</v>
      </c>
      <c r="F221" s="20">
        <v>32.010723759999998</v>
      </c>
      <c r="G221" s="15">
        <v>21.8399538</v>
      </c>
      <c r="H221" s="20">
        <v>14.112852719999998</v>
      </c>
      <c r="I221" s="15">
        <v>9.1850102399999987</v>
      </c>
      <c r="J221" s="46">
        <v>7.1644241721854298</v>
      </c>
      <c r="K221" s="15">
        <v>5.4355421999999995</v>
      </c>
      <c r="L221" s="16">
        <v>2117.7188799999999</v>
      </c>
    </row>
    <row r="222" spans="1:12" ht="15.95" customHeight="1" x14ac:dyDescent="0.2">
      <c r="A222" s="4" t="s">
        <v>283</v>
      </c>
      <c r="B222" s="4" t="s">
        <v>277</v>
      </c>
      <c r="C222" s="4" t="s">
        <v>84</v>
      </c>
      <c r="D222" s="16">
        <v>443.87610240000004</v>
      </c>
      <c r="E222" s="15">
        <v>44.387610240000008</v>
      </c>
      <c r="F222" s="20">
        <v>37.591509279999997</v>
      </c>
      <c r="G222" s="15">
        <v>25.688771399999997</v>
      </c>
      <c r="H222" s="20">
        <v>16.61458416</v>
      </c>
      <c r="I222" s="15">
        <v>10.82075772</v>
      </c>
      <c r="J222" s="46">
        <v>8.4388670860927153</v>
      </c>
      <c r="K222" s="15">
        <v>6.3977465999999996</v>
      </c>
      <c r="L222" s="16">
        <v>2502.6006400000001</v>
      </c>
    </row>
    <row r="223" spans="1:12" ht="15.95" customHeight="1" x14ac:dyDescent="0.2">
      <c r="A223" s="4" t="s">
        <v>284</v>
      </c>
      <c r="B223" s="4" t="s">
        <v>277</v>
      </c>
      <c r="C223" s="4" t="s">
        <v>84</v>
      </c>
      <c r="D223" s="16">
        <v>402.82204799999994</v>
      </c>
      <c r="E223" s="15">
        <v>40.282204799999995</v>
      </c>
      <c r="F223" s="20">
        <v>33.870985599999997</v>
      </c>
      <c r="G223" s="15">
        <v>23.122892999999994</v>
      </c>
      <c r="H223" s="20">
        <v>14.946763199999998</v>
      </c>
      <c r="I223" s="15">
        <v>9.7302593999999978</v>
      </c>
      <c r="J223" s="46">
        <v>7.5892384768211913</v>
      </c>
      <c r="K223" s="15">
        <v>5.756276999999999</v>
      </c>
      <c r="L223" s="16">
        <v>2246.0128</v>
      </c>
    </row>
    <row r="224" spans="1:12" ht="15.95" customHeight="1" x14ac:dyDescent="0.2">
      <c r="A224" s="4" t="s">
        <v>285</v>
      </c>
      <c r="B224" s="4" t="s">
        <v>277</v>
      </c>
      <c r="C224" s="4" t="s">
        <v>84</v>
      </c>
      <c r="D224" s="16">
        <v>438.74434560000003</v>
      </c>
      <c r="E224" s="15">
        <v>43.874434560000005</v>
      </c>
      <c r="F224" s="20">
        <v>37.126443820000006</v>
      </c>
      <c r="G224" s="15">
        <v>25.3680366</v>
      </c>
      <c r="H224" s="20">
        <v>16.40610654</v>
      </c>
      <c r="I224" s="15">
        <v>10.68444543</v>
      </c>
      <c r="J224" s="46">
        <v>8.3326635099337754</v>
      </c>
      <c r="K224" s="15">
        <v>6.3175629000000004</v>
      </c>
      <c r="L224" s="16">
        <v>2470.5271600000001</v>
      </c>
    </row>
    <row r="225" spans="1:12" ht="15.95" customHeight="1" x14ac:dyDescent="0.2">
      <c r="A225" s="4" t="s">
        <v>286</v>
      </c>
      <c r="B225" s="4" t="s">
        <v>277</v>
      </c>
      <c r="C225" s="4" t="s">
        <v>84</v>
      </c>
      <c r="D225" s="16">
        <v>419.07261119999998</v>
      </c>
      <c r="E225" s="15">
        <v>41.907261120000001</v>
      </c>
      <c r="F225" s="20">
        <v>35.343692889999993</v>
      </c>
      <c r="G225" s="15">
        <v>24.138553199999997</v>
      </c>
      <c r="H225" s="20">
        <v>15.606942330000001</v>
      </c>
      <c r="I225" s="15">
        <v>10.161914984999999</v>
      </c>
      <c r="J225" s="46">
        <v>7.925549801324502</v>
      </c>
      <c r="K225" s="15">
        <v>6.0101920499999997</v>
      </c>
      <c r="L225" s="16">
        <v>2347.5788199999997</v>
      </c>
    </row>
    <row r="226" spans="1:12" ht="15.95" customHeight="1" x14ac:dyDescent="0.2">
      <c r="A226" s="4" t="s">
        <v>287</v>
      </c>
      <c r="B226" s="4" t="s">
        <v>277</v>
      </c>
      <c r="C226" s="4" t="s">
        <v>84</v>
      </c>
      <c r="D226" s="16">
        <v>534.1094928</v>
      </c>
      <c r="E226" s="15">
        <v>53.410949279999997</v>
      </c>
      <c r="F226" s="20">
        <v>45.768910284999997</v>
      </c>
      <c r="G226" s="15">
        <v>31.328358299999998</v>
      </c>
      <c r="H226" s="20">
        <v>20.280315644999998</v>
      </c>
      <c r="I226" s="15">
        <v>13.217582152499997</v>
      </c>
      <c r="J226" s="46">
        <v>10.306279966887418</v>
      </c>
      <c r="K226" s="15">
        <v>7.8076433249999999</v>
      </c>
      <c r="L226" s="16">
        <v>3066.55933</v>
      </c>
    </row>
    <row r="227" spans="1:12" ht="15.95" customHeight="1" x14ac:dyDescent="0.2">
      <c r="A227" s="4" t="s">
        <v>288</v>
      </c>
      <c r="B227" s="4" t="s">
        <v>277</v>
      </c>
      <c r="C227" s="4" t="s">
        <v>84</v>
      </c>
      <c r="D227" s="16">
        <v>457.98843360000001</v>
      </c>
      <c r="E227" s="15">
        <v>45.798843359999999</v>
      </c>
      <c r="F227" s="20">
        <v>38.870439294999997</v>
      </c>
      <c r="G227" s="15">
        <v>26.570792099999995</v>
      </c>
      <c r="H227" s="20">
        <v>17.187897615000001</v>
      </c>
      <c r="I227" s="15">
        <v>11.1956165175</v>
      </c>
      <c r="J227" s="46">
        <v>8.7309269205298001</v>
      </c>
      <c r="K227" s="15">
        <v>6.6182517749999992</v>
      </c>
      <c r="L227" s="16">
        <v>2590.8027099999999</v>
      </c>
    </row>
    <row r="228" spans="1:12" ht="15.95" customHeight="1" x14ac:dyDescent="0.2">
      <c r="A228" s="4" t="s">
        <v>289</v>
      </c>
      <c r="B228" s="4" t="s">
        <v>277</v>
      </c>
      <c r="C228" s="4" t="s">
        <v>84</v>
      </c>
      <c r="D228" s="16">
        <v>358.34682239999995</v>
      </c>
      <c r="E228" s="15">
        <v>35.834682239999992</v>
      </c>
      <c r="F228" s="20">
        <v>29.840418279999991</v>
      </c>
      <c r="G228" s="15">
        <v>20.343191399999998</v>
      </c>
      <c r="H228" s="20">
        <v>13.13995716</v>
      </c>
      <c r="I228" s="15">
        <v>8.5488862199999982</v>
      </c>
      <c r="J228" s="46">
        <v>6.6688074834437074</v>
      </c>
      <c r="K228" s="15">
        <v>5.0613515999999992</v>
      </c>
      <c r="L228" s="16">
        <v>1968.0426399999999</v>
      </c>
    </row>
    <row r="229" spans="1:12" ht="15.95" customHeight="1" x14ac:dyDescent="0.2">
      <c r="A229" s="4" t="s">
        <v>290</v>
      </c>
      <c r="B229" s="4" t="s">
        <v>291</v>
      </c>
      <c r="C229" s="4" t="s">
        <v>84</v>
      </c>
      <c r="D229" s="16">
        <v>345.12455200000005</v>
      </c>
      <c r="E229" s="15">
        <v>34.512455200000005</v>
      </c>
      <c r="F229" s="20">
        <v>28.642150024999996</v>
      </c>
      <c r="G229" s="15">
        <v>19.516799499999998</v>
      </c>
      <c r="H229" s="20">
        <v>12.602802425</v>
      </c>
      <c r="I229" s="15">
        <v>8.1976696624999992</v>
      </c>
      <c r="J229" s="46">
        <v>6.3951677814569532</v>
      </c>
      <c r="K229" s="15">
        <v>4.8547536249999999</v>
      </c>
      <c r="L229" s="16">
        <v>1885.40345</v>
      </c>
    </row>
    <row r="230" spans="1:12" ht="15.95" customHeight="1" x14ac:dyDescent="0.2">
      <c r="A230" s="4" t="s">
        <v>292</v>
      </c>
      <c r="B230" s="4" t="s">
        <v>291</v>
      </c>
      <c r="C230" s="4" t="s">
        <v>84</v>
      </c>
      <c r="D230" s="16">
        <v>360.31816799999996</v>
      </c>
      <c r="E230" s="15">
        <v>36.031816800000001</v>
      </c>
      <c r="F230" s="20">
        <v>30.019071474999993</v>
      </c>
      <c r="G230" s="15">
        <v>20.466400499999995</v>
      </c>
      <c r="H230" s="20">
        <v>13.220043074999998</v>
      </c>
      <c r="I230" s="15">
        <v>8.6012500875000004</v>
      </c>
      <c r="J230" s="46">
        <v>6.7096051986754954</v>
      </c>
      <c r="K230" s="15">
        <v>5.0921538749999984</v>
      </c>
      <c r="L230" s="16">
        <v>1980.3635499999998</v>
      </c>
    </row>
    <row r="231" spans="1:12" ht="15.95" customHeight="1" x14ac:dyDescent="0.2">
      <c r="A231" s="4" t="s">
        <v>293</v>
      </c>
      <c r="B231" s="4" t="s">
        <v>291</v>
      </c>
      <c r="C231" s="4" t="s">
        <v>84</v>
      </c>
      <c r="D231" s="16">
        <v>361.48289599999998</v>
      </c>
      <c r="E231" s="15">
        <v>36.148289600000005</v>
      </c>
      <c r="F231" s="20">
        <v>30.124624949999998</v>
      </c>
      <c r="G231" s="15">
        <v>20.539195999999997</v>
      </c>
      <c r="H231" s="20">
        <v>13.267360149999998</v>
      </c>
      <c r="I231" s="15">
        <v>8.6321881749999978</v>
      </c>
      <c r="J231" s="46">
        <v>6.7337096688741713</v>
      </c>
      <c r="K231" s="15">
        <v>5.1103527499999988</v>
      </c>
      <c r="L231" s="16">
        <v>1987.6430999999998</v>
      </c>
    </row>
    <row r="232" spans="1:12" ht="15.95" customHeight="1" x14ac:dyDescent="0.2">
      <c r="A232" s="4" t="s">
        <v>294</v>
      </c>
      <c r="B232" s="4" t="s">
        <v>291</v>
      </c>
      <c r="C232" s="4" t="s">
        <v>84</v>
      </c>
      <c r="D232" s="16">
        <v>379.28376432000005</v>
      </c>
      <c r="E232" s="15">
        <v>37.928376432</v>
      </c>
      <c r="F232" s="20">
        <v>31.737828641499998</v>
      </c>
      <c r="G232" s="15">
        <v>21.651750269999997</v>
      </c>
      <c r="H232" s="20">
        <v>13.9905204255</v>
      </c>
      <c r="I232" s="15">
        <v>9.1050237397499973</v>
      </c>
      <c r="J232" s="46">
        <v>7.1021051225165559</v>
      </c>
      <c r="K232" s="15">
        <v>5.3884913174999998</v>
      </c>
      <c r="L232" s="16">
        <v>2098.8985269999998</v>
      </c>
    </row>
    <row r="233" spans="1:12" ht="15.95" customHeight="1" x14ac:dyDescent="0.2">
      <c r="A233" s="4" t="s">
        <v>295</v>
      </c>
      <c r="B233" s="4" t="s">
        <v>291</v>
      </c>
      <c r="C233" s="4" t="s">
        <v>84</v>
      </c>
      <c r="D233" s="16">
        <v>359.65757600000001</v>
      </c>
      <c r="E233" s="15">
        <v>35.965757600000003</v>
      </c>
      <c r="F233" s="20">
        <v>29.959205324999992</v>
      </c>
      <c r="G233" s="15">
        <v>20.425113500000002</v>
      </c>
      <c r="H233" s="20">
        <v>13.193206524999999</v>
      </c>
      <c r="I233" s="15">
        <v>8.5837031124999985</v>
      </c>
      <c r="J233" s="46">
        <v>6.6959340066225161</v>
      </c>
      <c r="K233" s="15">
        <v>5.081832125</v>
      </c>
      <c r="L233" s="16">
        <v>1976.2348499999996</v>
      </c>
    </row>
    <row r="234" spans="1:12" ht="15.95" customHeight="1" x14ac:dyDescent="0.2">
      <c r="A234" s="4" t="s">
        <v>297</v>
      </c>
      <c r="B234" s="4" t="s">
        <v>291</v>
      </c>
      <c r="C234" s="4" t="s">
        <v>84</v>
      </c>
      <c r="D234" s="16">
        <v>347.27808191999992</v>
      </c>
      <c r="E234" s="15">
        <v>34.727808191999998</v>
      </c>
      <c r="F234" s="20">
        <v>28.837313673999994</v>
      </c>
      <c r="G234" s="15">
        <v>19.651395119999997</v>
      </c>
      <c r="H234" s="20">
        <v>12.690289578</v>
      </c>
      <c r="I234" s="15">
        <v>8.2548728009999994</v>
      </c>
      <c r="J234" s="46">
        <v>6.4397358675496674</v>
      </c>
      <c r="K234" s="15">
        <v>4.8884025299999987</v>
      </c>
      <c r="L234" s="16">
        <v>1898.8630119999998</v>
      </c>
    </row>
    <row r="235" spans="1:12" ht="15.95" customHeight="1" x14ac:dyDescent="0.2">
      <c r="A235" s="4" t="s">
        <v>299</v>
      </c>
      <c r="B235" s="4" t="s">
        <v>291</v>
      </c>
      <c r="C235" s="4" t="s">
        <v>84</v>
      </c>
      <c r="D235" s="16">
        <v>351.73047199999996</v>
      </c>
      <c r="E235" s="15">
        <v>35.173047199999999</v>
      </c>
      <c r="F235" s="20">
        <v>29.240811524999994</v>
      </c>
      <c r="G235" s="15">
        <v>19.929669499999999</v>
      </c>
      <c r="H235" s="20">
        <v>12.871167925</v>
      </c>
      <c r="I235" s="15">
        <v>8.3731394124999987</v>
      </c>
      <c r="J235" s="46">
        <v>6.531879701986754</v>
      </c>
      <c r="K235" s="15">
        <v>4.9579711250000003</v>
      </c>
      <c r="L235" s="16">
        <v>1926.6904499999998</v>
      </c>
    </row>
    <row r="236" spans="1:12" ht="15.95" customHeight="1" x14ac:dyDescent="0.2">
      <c r="A236" s="4" t="s">
        <v>300</v>
      </c>
      <c r="B236" s="4" t="s">
        <v>291</v>
      </c>
      <c r="C236" s="4" t="s">
        <v>84</v>
      </c>
      <c r="D236" s="16">
        <v>380.72176880000001</v>
      </c>
      <c r="E236" s="15">
        <v>38.072176879999994</v>
      </c>
      <c r="F236" s="20">
        <v>31.868147797499997</v>
      </c>
      <c r="G236" s="15">
        <v>21.741625549999998</v>
      </c>
      <c r="H236" s="20">
        <v>14.0489393575</v>
      </c>
      <c r="I236" s="15">
        <v>9.1432207337499989</v>
      </c>
      <c r="J236" s="46">
        <v>7.1318651490066216</v>
      </c>
      <c r="K236" s="15">
        <v>5.4109601375</v>
      </c>
      <c r="L236" s="16">
        <v>2107.8860549999999</v>
      </c>
    </row>
    <row r="237" spans="1:12" ht="15.95" customHeight="1" x14ac:dyDescent="0.2">
      <c r="A237" s="4" t="s">
        <v>301</v>
      </c>
      <c r="B237" s="4" t="s">
        <v>291</v>
      </c>
      <c r="C237" s="4" t="s">
        <v>84</v>
      </c>
      <c r="D237" s="16">
        <v>361.86012879999993</v>
      </c>
      <c r="E237" s="15">
        <v>36.18601288</v>
      </c>
      <c r="F237" s="20">
        <v>30.158811672499994</v>
      </c>
      <c r="G237" s="15">
        <v>20.562773049999997</v>
      </c>
      <c r="H237" s="20">
        <v>13.2826852325</v>
      </c>
      <c r="I237" s="15">
        <v>8.6422084212500003</v>
      </c>
      <c r="J237" s="46">
        <v>6.7415166390728469</v>
      </c>
      <c r="K237" s="15">
        <v>5.1162470124999988</v>
      </c>
      <c r="L237" s="16">
        <v>1990.0008049999999</v>
      </c>
    </row>
    <row r="238" spans="1:12" ht="15.95" customHeight="1" x14ac:dyDescent="0.2">
      <c r="A238" s="4" t="s">
        <v>302</v>
      </c>
      <c r="B238" s="4" t="s">
        <v>291</v>
      </c>
      <c r="C238" s="4" t="s">
        <v>84</v>
      </c>
      <c r="D238" s="16">
        <v>414.67272079999998</v>
      </c>
      <c r="E238" s="15">
        <v>41.467272080000001</v>
      </c>
      <c r="F238" s="20">
        <v>34.944952822499992</v>
      </c>
      <c r="G238" s="15">
        <v>23.863560049999997</v>
      </c>
      <c r="H238" s="20">
        <v>15.428196782499999</v>
      </c>
      <c r="I238" s="15">
        <v>10.045042896250001</v>
      </c>
      <c r="J238" s="46">
        <v>7.8344924668874159</v>
      </c>
      <c r="K238" s="15">
        <v>5.9414437624999996</v>
      </c>
      <c r="L238" s="16">
        <v>2320.0795050000002</v>
      </c>
    </row>
    <row r="239" spans="1:12" ht="15.95" customHeight="1" x14ac:dyDescent="0.2">
      <c r="A239" s="4" t="s">
        <v>303</v>
      </c>
      <c r="B239" s="4" t="s">
        <v>291</v>
      </c>
      <c r="C239" s="4" t="s">
        <v>84</v>
      </c>
      <c r="D239" s="16">
        <v>367.89585360000001</v>
      </c>
      <c r="E239" s="15">
        <v>36.789585359999997</v>
      </c>
      <c r="F239" s="20">
        <v>30.705799232499992</v>
      </c>
      <c r="G239" s="15">
        <v>20.940005849999999</v>
      </c>
      <c r="H239" s="20">
        <v>13.5278865525</v>
      </c>
      <c r="I239" s="15">
        <v>8.8025323612499982</v>
      </c>
      <c r="J239" s="46">
        <v>6.8664281622516539</v>
      </c>
      <c r="K239" s="15">
        <v>5.2105552125000001</v>
      </c>
      <c r="L239" s="16">
        <v>2027.7240849999998</v>
      </c>
    </row>
    <row r="240" spans="1:12" ht="15.95" customHeight="1" x14ac:dyDescent="0.2">
      <c r="A240" s="4" t="s">
        <v>304</v>
      </c>
      <c r="B240" s="4" t="s">
        <v>291</v>
      </c>
      <c r="C240" s="4" t="s">
        <v>84</v>
      </c>
      <c r="D240" s="16">
        <v>395.05661520000001</v>
      </c>
      <c r="E240" s="15">
        <v>39.505661519999997</v>
      </c>
      <c r="F240" s="20">
        <v>33.1672432525</v>
      </c>
      <c r="G240" s="15">
        <v>22.637553449999999</v>
      </c>
      <c r="H240" s="20">
        <v>14.631292492500002</v>
      </c>
      <c r="I240" s="15">
        <v>9.5239900912499991</v>
      </c>
      <c r="J240" s="46">
        <v>7.42853001655629</v>
      </c>
      <c r="K240" s="15">
        <v>5.6349421125000001</v>
      </c>
      <c r="L240" s="16">
        <v>2197.4788450000001</v>
      </c>
    </row>
    <row r="241" spans="1:12" ht="15.95" customHeight="1" x14ac:dyDescent="0.2">
      <c r="A241" s="4" t="s">
        <v>305</v>
      </c>
      <c r="B241" s="4" t="s">
        <v>291</v>
      </c>
      <c r="C241" s="4" t="s">
        <v>84</v>
      </c>
      <c r="D241" s="16">
        <v>367.14138800000001</v>
      </c>
      <c r="E241" s="15">
        <v>36.714138800000001</v>
      </c>
      <c r="F241" s="20">
        <v>30.6374257875</v>
      </c>
      <c r="G241" s="15">
        <v>20.892851750000002</v>
      </c>
      <c r="H241" s="20">
        <v>13.497236387500001</v>
      </c>
      <c r="I241" s="15">
        <v>8.782491868750002</v>
      </c>
      <c r="J241" s="46">
        <v>6.8508142218543044</v>
      </c>
      <c r="K241" s="15">
        <v>5.1987666875</v>
      </c>
      <c r="L241" s="16">
        <v>2023.008675</v>
      </c>
    </row>
    <row r="242" spans="1:12" ht="15.95" customHeight="1" x14ac:dyDescent="0.2">
      <c r="A242" s="4" t="s">
        <v>306</v>
      </c>
      <c r="B242" s="4" t="s">
        <v>291</v>
      </c>
      <c r="C242" s="4" t="s">
        <v>84</v>
      </c>
      <c r="D242" s="16">
        <v>342.15188799999993</v>
      </c>
      <c r="E242" s="15">
        <v>34.2151888</v>
      </c>
      <c r="F242" s="20">
        <v>28.372752349999992</v>
      </c>
      <c r="G242" s="15">
        <v>19.331007999999997</v>
      </c>
      <c r="H242" s="20">
        <v>12.482037949999999</v>
      </c>
      <c r="I242" s="15">
        <v>8.1187082749999977</v>
      </c>
      <c r="J242" s="46">
        <v>6.3336474172185424</v>
      </c>
      <c r="K242" s="15">
        <v>4.8083057499999988</v>
      </c>
      <c r="L242" s="16">
        <v>1866.8242999999998</v>
      </c>
    </row>
    <row r="243" spans="1:12" ht="15.95" customHeight="1" x14ac:dyDescent="0.2">
      <c r="A243" s="4" t="s">
        <v>308</v>
      </c>
      <c r="B243" s="4" t="s">
        <v>291</v>
      </c>
      <c r="C243" s="4" t="s">
        <v>84</v>
      </c>
      <c r="D243" s="16">
        <v>327.61886400000003</v>
      </c>
      <c r="E243" s="15">
        <v>32.761886400000002</v>
      </c>
      <c r="F243" s="20">
        <v>27.055697049999992</v>
      </c>
      <c r="G243" s="15">
        <v>18.422693999999996</v>
      </c>
      <c r="H243" s="20">
        <v>11.89163385</v>
      </c>
      <c r="I243" s="15">
        <v>7.7326748249999984</v>
      </c>
      <c r="J243" s="46">
        <v>6.0328811920529786</v>
      </c>
      <c r="K243" s="15">
        <v>4.5812272500000004</v>
      </c>
      <c r="L243" s="16">
        <v>1775.9928999999997</v>
      </c>
    </row>
    <row r="244" spans="1:12" ht="15.95" customHeight="1" x14ac:dyDescent="0.2">
      <c r="A244" s="4" t="s">
        <v>309</v>
      </c>
      <c r="B244" s="4" t="s">
        <v>291</v>
      </c>
      <c r="C244" s="4" t="s">
        <v>84</v>
      </c>
      <c r="D244" s="16">
        <v>340.83070399999997</v>
      </c>
      <c r="E244" s="15">
        <v>34.083070399999997</v>
      </c>
      <c r="F244" s="20">
        <v>28.253020049999996</v>
      </c>
      <c r="G244" s="15">
        <v>19.248433999999996</v>
      </c>
      <c r="H244" s="20">
        <v>12.428364849999998</v>
      </c>
      <c r="I244" s="15">
        <v>8.0836143249999992</v>
      </c>
      <c r="J244" s="46">
        <v>6.3063050331125821</v>
      </c>
      <c r="K244" s="15">
        <v>4.7876622499999995</v>
      </c>
      <c r="L244" s="16">
        <v>1858.5669</v>
      </c>
    </row>
    <row r="245" spans="1:12" ht="15.95" customHeight="1" x14ac:dyDescent="0.2">
      <c r="A245" s="4" t="s">
        <v>310</v>
      </c>
      <c r="B245" s="4" t="s">
        <v>291</v>
      </c>
      <c r="C245" s="4" t="s">
        <v>364</v>
      </c>
      <c r="D245" s="16">
        <v>395.05661520000001</v>
      </c>
      <c r="E245" s="15">
        <v>39.505661519999997</v>
      </c>
      <c r="F245" s="20">
        <v>33.1672432525</v>
      </c>
      <c r="G245" s="15">
        <v>22.637553449999999</v>
      </c>
      <c r="H245" s="20">
        <v>14.631292492500002</v>
      </c>
      <c r="I245" s="15">
        <v>9.5239900912499991</v>
      </c>
      <c r="J245" s="46">
        <v>7.42853001655629</v>
      </c>
      <c r="K245" s="15">
        <v>5.6349421125000001</v>
      </c>
      <c r="L245" s="16">
        <v>2197.4788450000001</v>
      </c>
    </row>
    <row r="246" spans="1:12" ht="15.95" customHeight="1" x14ac:dyDescent="0.2">
      <c r="A246" s="4" t="s">
        <v>311</v>
      </c>
      <c r="B246" s="4" t="s">
        <v>291</v>
      </c>
      <c r="C246" s="4" t="s">
        <v>84</v>
      </c>
      <c r="D246" s="16">
        <v>364.12317791999999</v>
      </c>
      <c r="E246" s="15">
        <v>36.412317792000003</v>
      </c>
      <c r="F246" s="20">
        <v>30.363900498999996</v>
      </c>
      <c r="G246" s="15">
        <v>20.704213619999997</v>
      </c>
      <c r="H246" s="20">
        <v>13.374621602999998</v>
      </c>
      <c r="I246" s="15">
        <v>8.7023206635000001</v>
      </c>
      <c r="J246" s="46">
        <v>6.788351264900661</v>
      </c>
      <c r="K246" s="15">
        <v>5.1516071549999998</v>
      </c>
      <c r="L246" s="16">
        <v>2004.1448619999999</v>
      </c>
    </row>
    <row r="247" spans="1:12" ht="15.95" customHeight="1" x14ac:dyDescent="0.2">
      <c r="A247" s="4" t="s">
        <v>312</v>
      </c>
      <c r="B247" s="4" t="s">
        <v>291</v>
      </c>
      <c r="C247" s="4" t="s">
        <v>84</v>
      </c>
      <c r="D247" s="16">
        <v>335.87626399999994</v>
      </c>
      <c r="E247" s="15">
        <v>33.587626399999991</v>
      </c>
      <c r="F247" s="20">
        <v>27.804023924999992</v>
      </c>
      <c r="G247" s="15">
        <v>18.938781499999997</v>
      </c>
      <c r="H247" s="20">
        <v>12.227090725</v>
      </c>
      <c r="I247" s="15">
        <v>7.9520120124999982</v>
      </c>
      <c r="J247" s="46">
        <v>6.2037710927152308</v>
      </c>
      <c r="K247" s="15">
        <v>4.7102491249999989</v>
      </c>
      <c r="L247" s="16">
        <v>1827.6016499999998</v>
      </c>
    </row>
    <row r="248" spans="1:12" ht="15.95" customHeight="1" x14ac:dyDescent="0.2">
      <c r="A248" s="4" t="s">
        <v>313</v>
      </c>
      <c r="B248" s="4" t="s">
        <v>291</v>
      </c>
      <c r="C248" s="4" t="s">
        <v>84</v>
      </c>
      <c r="D248" s="16">
        <v>353.05165599999992</v>
      </c>
      <c r="E248" s="15">
        <v>35.305165599999995</v>
      </c>
      <c r="F248" s="20">
        <v>29.360543824999993</v>
      </c>
      <c r="G248" s="15">
        <v>20.012243499999997</v>
      </c>
      <c r="H248" s="20">
        <v>12.924841025000001</v>
      </c>
      <c r="I248" s="15">
        <v>8.408233362499999</v>
      </c>
      <c r="J248" s="46">
        <v>6.5592220860927144</v>
      </c>
      <c r="K248" s="15">
        <v>4.9786146249999987</v>
      </c>
      <c r="L248" s="16">
        <v>1934.9478499999998</v>
      </c>
    </row>
    <row r="249" spans="1:12" ht="15.95" customHeight="1" x14ac:dyDescent="0.2">
      <c r="A249" s="4" t="s">
        <v>314</v>
      </c>
      <c r="B249" s="4" t="s">
        <v>291</v>
      </c>
      <c r="C249" s="4" t="s">
        <v>84</v>
      </c>
      <c r="D249" s="16">
        <v>389.02089039999998</v>
      </c>
      <c r="E249" s="15">
        <v>38.90208904</v>
      </c>
      <c r="F249" s="20">
        <v>32.620255692499995</v>
      </c>
      <c r="G249" s="15">
        <v>22.260320650000001</v>
      </c>
      <c r="H249" s="20">
        <v>14.3860911725</v>
      </c>
      <c r="I249" s="15">
        <v>9.3636661512499977</v>
      </c>
      <c r="J249" s="46">
        <v>7.3036184933774821</v>
      </c>
      <c r="K249" s="15">
        <v>5.5406339124999997</v>
      </c>
      <c r="L249" s="16">
        <v>2159.7555649999995</v>
      </c>
    </row>
    <row r="250" spans="1:12" ht="15.95" customHeight="1" x14ac:dyDescent="0.2">
      <c r="A250" s="4" t="s">
        <v>315</v>
      </c>
      <c r="B250" s="4" t="s">
        <v>291</v>
      </c>
      <c r="C250" s="4" t="s">
        <v>84</v>
      </c>
      <c r="D250" s="16">
        <v>399.20617599999997</v>
      </c>
      <c r="E250" s="15">
        <v>39.920617599999993</v>
      </c>
      <c r="F250" s="20">
        <v>33.543297199999991</v>
      </c>
      <c r="G250" s="15">
        <v>22.896900999999996</v>
      </c>
      <c r="H250" s="20">
        <v>14.799868399999998</v>
      </c>
      <c r="I250" s="15">
        <v>9.6342127999999985</v>
      </c>
      <c r="J250" s="46">
        <v>7.5144066887417207</v>
      </c>
      <c r="K250" s="15">
        <v>5.6997789999999995</v>
      </c>
      <c r="L250" s="16">
        <v>2223.4135999999994</v>
      </c>
    </row>
    <row r="251" spans="1:12" ht="15.95" customHeight="1" x14ac:dyDescent="0.2">
      <c r="A251" s="4" t="s">
        <v>316</v>
      </c>
      <c r="B251" s="4" t="s">
        <v>291</v>
      </c>
      <c r="C251" s="4" t="s">
        <v>84</v>
      </c>
      <c r="D251" s="16">
        <v>351.73047199999996</v>
      </c>
      <c r="E251" s="15">
        <v>35.173047199999999</v>
      </c>
      <c r="F251" s="20">
        <v>29.240811524999994</v>
      </c>
      <c r="G251" s="15">
        <v>19.929669499999999</v>
      </c>
      <c r="H251" s="20">
        <v>12.871167925</v>
      </c>
      <c r="I251" s="15">
        <v>8.3731394124999987</v>
      </c>
      <c r="J251" s="46">
        <v>6.531879701986754</v>
      </c>
      <c r="K251" s="15">
        <v>4.9579711250000003</v>
      </c>
      <c r="L251" s="16">
        <v>1926.6904499999998</v>
      </c>
    </row>
    <row r="252" spans="1:12" ht="15.95" customHeight="1" x14ac:dyDescent="0.2">
      <c r="A252" s="4" t="s">
        <v>317</v>
      </c>
      <c r="B252" s="4" t="s">
        <v>291</v>
      </c>
      <c r="C252" s="4" t="s">
        <v>84</v>
      </c>
      <c r="D252" s="16">
        <v>338.51863200000003</v>
      </c>
      <c r="E252" s="15">
        <v>33.851863199999997</v>
      </c>
      <c r="F252" s="20">
        <v>28.043488524999994</v>
      </c>
      <c r="G252" s="15">
        <v>19.103929499999996</v>
      </c>
      <c r="H252" s="20">
        <v>12.334436925</v>
      </c>
      <c r="I252" s="15">
        <v>8.0221999124999996</v>
      </c>
      <c r="J252" s="46">
        <v>6.2584558609271514</v>
      </c>
      <c r="K252" s="15">
        <v>4.7515361249999994</v>
      </c>
      <c r="L252" s="16">
        <v>1844.11645</v>
      </c>
    </row>
    <row r="253" spans="1:12" ht="15.95" customHeight="1" x14ac:dyDescent="0.2">
      <c r="A253" s="4" t="s">
        <v>318</v>
      </c>
      <c r="B253" s="4" t="s">
        <v>291</v>
      </c>
      <c r="C253" s="4" t="s">
        <v>84</v>
      </c>
      <c r="D253" s="16">
        <v>363.62112799999994</v>
      </c>
      <c r="E253" s="15">
        <v>36.362112799999998</v>
      </c>
      <c r="F253" s="20">
        <v>30.318402224999996</v>
      </c>
      <c r="G253" s="15">
        <v>20.672835499999994</v>
      </c>
      <c r="H253" s="20">
        <v>13.354225824999999</v>
      </c>
      <c r="I253" s="15">
        <v>8.6889849624999975</v>
      </c>
      <c r="J253" s="46">
        <v>6.7779611589403963</v>
      </c>
      <c r="K253" s="15">
        <v>5.143762624999999</v>
      </c>
      <c r="L253" s="16">
        <v>2001.0070499999999</v>
      </c>
    </row>
    <row r="254" spans="1:12" ht="15.95" customHeight="1" x14ac:dyDescent="0.2">
      <c r="A254" s="4" t="s">
        <v>320</v>
      </c>
      <c r="B254" s="4" t="s">
        <v>291</v>
      </c>
      <c r="C254" s="4" t="s">
        <v>84</v>
      </c>
      <c r="D254" s="16">
        <v>355.69402399999996</v>
      </c>
      <c r="E254" s="15">
        <v>35.569402399999994</v>
      </c>
      <c r="F254" s="20">
        <v>29.600008424999995</v>
      </c>
      <c r="G254" s="15">
        <v>20.177391499999999</v>
      </c>
      <c r="H254" s="20">
        <v>13.032187224999999</v>
      </c>
      <c r="I254" s="15">
        <v>8.4784212624999995</v>
      </c>
      <c r="J254" s="46">
        <v>6.6139068543046351</v>
      </c>
      <c r="K254" s="15">
        <v>5.0199016249999993</v>
      </c>
      <c r="L254" s="16">
        <v>1951.4626499999997</v>
      </c>
    </row>
    <row r="255" spans="1:12" ht="15.95" customHeight="1" x14ac:dyDescent="0.2">
      <c r="A255" s="4" t="s">
        <v>321</v>
      </c>
      <c r="B255" s="4" t="s">
        <v>291</v>
      </c>
      <c r="C255" s="4" t="s">
        <v>84</v>
      </c>
      <c r="D255" s="16">
        <v>334.88537600000001</v>
      </c>
      <c r="E255" s="15">
        <v>33.488537599999994</v>
      </c>
      <c r="F255" s="20">
        <v>27.714224699999995</v>
      </c>
      <c r="G255" s="15">
        <v>18.876850999999995</v>
      </c>
      <c r="H255" s="20">
        <v>12.1868359</v>
      </c>
      <c r="I255" s="15">
        <v>7.9256915499999989</v>
      </c>
      <c r="J255" s="46">
        <v>6.1832643046357605</v>
      </c>
      <c r="K255" s="15">
        <v>4.6947664999999992</v>
      </c>
      <c r="L255" s="16">
        <v>1821.4085999999998</v>
      </c>
    </row>
    <row r="256" spans="1:12" ht="15.95" customHeight="1" x14ac:dyDescent="0.2">
      <c r="A256" s="4" t="s">
        <v>322</v>
      </c>
      <c r="B256" s="4" t="s">
        <v>291</v>
      </c>
      <c r="C256" s="4" t="s">
        <v>84</v>
      </c>
      <c r="D256" s="16">
        <v>387.88919199999992</v>
      </c>
      <c r="E256" s="15">
        <v>38.788919200000002</v>
      </c>
      <c r="F256" s="20">
        <v>32.517695525000001</v>
      </c>
      <c r="G256" s="15">
        <v>22.189589499999997</v>
      </c>
      <c r="H256" s="20">
        <v>14.340115924999999</v>
      </c>
      <c r="I256" s="15">
        <v>9.333605412499999</v>
      </c>
      <c r="J256" s="46">
        <v>7.2801975827814571</v>
      </c>
      <c r="K256" s="15">
        <v>5.5229511249999987</v>
      </c>
      <c r="L256" s="16">
        <v>2152.6824499999998</v>
      </c>
    </row>
    <row r="257" spans="1:12" ht="15.95" customHeight="1" x14ac:dyDescent="0.2">
      <c r="A257" s="4" t="s">
        <v>323</v>
      </c>
      <c r="B257" s="4" t="s">
        <v>291</v>
      </c>
      <c r="C257" s="4" t="s">
        <v>84</v>
      </c>
      <c r="D257" s="16">
        <v>384.11686400000002</v>
      </c>
      <c r="E257" s="15">
        <v>38.411686400000001</v>
      </c>
      <c r="F257" s="20">
        <v>32.175828299999992</v>
      </c>
      <c r="G257" s="15">
        <v>21.953818999999999</v>
      </c>
      <c r="H257" s="20">
        <v>14.1868651</v>
      </c>
      <c r="I257" s="15">
        <v>9.2334029499999968</v>
      </c>
      <c r="J257" s="46">
        <v>7.2021278807947011</v>
      </c>
      <c r="K257" s="15">
        <v>5.4640085000000003</v>
      </c>
      <c r="L257" s="16">
        <v>2129.1053999999999</v>
      </c>
    </row>
    <row r="258" spans="1:12" ht="15.95" customHeight="1" x14ac:dyDescent="0.2">
      <c r="A258" s="4" t="s">
        <v>324</v>
      </c>
      <c r="B258" s="4" t="s">
        <v>291</v>
      </c>
      <c r="C258" s="4" t="s">
        <v>84</v>
      </c>
      <c r="D258" s="16">
        <v>326.29767999999996</v>
      </c>
      <c r="E258" s="15">
        <v>32.629767999999999</v>
      </c>
      <c r="F258" s="20">
        <v>26.935964749999997</v>
      </c>
      <c r="G258" s="15">
        <v>18.340119999999999</v>
      </c>
      <c r="H258" s="20">
        <v>11.837960750000001</v>
      </c>
      <c r="I258" s="15">
        <v>7.6975808749999999</v>
      </c>
      <c r="J258" s="46">
        <v>6.0055388079470191</v>
      </c>
      <c r="K258" s="15">
        <v>4.5605837499999993</v>
      </c>
      <c r="L258" s="16">
        <v>1767.7355</v>
      </c>
    </row>
    <row r="259" spans="1:12" ht="15.95" customHeight="1" x14ac:dyDescent="0.2">
      <c r="A259" s="4" t="s">
        <v>325</v>
      </c>
      <c r="B259" s="4" t="s">
        <v>291</v>
      </c>
      <c r="C259" s="4" t="s">
        <v>84</v>
      </c>
      <c r="D259" s="16">
        <v>350.54314479999999</v>
      </c>
      <c r="E259" s="15">
        <v>35.054314480000002</v>
      </c>
      <c r="F259" s="20">
        <v>29.1332099975</v>
      </c>
      <c r="G259" s="15">
        <v>19.855461549999998</v>
      </c>
      <c r="H259" s="20">
        <v>12.8229327575</v>
      </c>
      <c r="I259" s="15">
        <v>8.3416010337499991</v>
      </c>
      <c r="J259" s="46">
        <v>6.5073075331125816</v>
      </c>
      <c r="K259" s="15">
        <v>4.9394191374999998</v>
      </c>
      <c r="L259" s="16">
        <v>1919.2696549999998</v>
      </c>
    </row>
    <row r="260" spans="1:12" ht="15.95" customHeight="1" x14ac:dyDescent="0.2">
      <c r="A260" s="4" t="s">
        <v>326</v>
      </c>
      <c r="B260" s="4" t="s">
        <v>291</v>
      </c>
      <c r="C260" s="4" t="s">
        <v>84</v>
      </c>
      <c r="D260" s="16">
        <v>334.55508000000003</v>
      </c>
      <c r="E260" s="15">
        <v>33.455508000000002</v>
      </c>
      <c r="F260" s="20">
        <v>27.684291624999997</v>
      </c>
      <c r="G260" s="15">
        <v>18.8562075</v>
      </c>
      <c r="H260" s="20">
        <v>12.173417624999999</v>
      </c>
      <c r="I260" s="15">
        <v>7.9169180624999997</v>
      </c>
      <c r="J260" s="46">
        <v>6.1764287086092704</v>
      </c>
      <c r="K260" s="15">
        <v>4.6896056250000004</v>
      </c>
      <c r="L260" s="16">
        <v>1819.3442499999999</v>
      </c>
    </row>
    <row r="261" spans="1:12" ht="15.95" customHeight="1" x14ac:dyDescent="0.2">
      <c r="A261" s="4" t="s">
        <v>328</v>
      </c>
      <c r="B261" s="4" t="s">
        <v>291</v>
      </c>
      <c r="C261" s="4" t="s">
        <v>84</v>
      </c>
      <c r="D261" s="16">
        <v>369.89675199999999</v>
      </c>
      <c r="E261" s="15">
        <v>36.989675199999986</v>
      </c>
      <c r="F261" s="20">
        <v>30.887130649999989</v>
      </c>
      <c r="G261" s="15">
        <v>21.065061999999998</v>
      </c>
      <c r="H261" s="20">
        <v>13.609173050000001</v>
      </c>
      <c r="I261" s="15">
        <v>8.8556812249999997</v>
      </c>
      <c r="J261" s="46">
        <v>6.907837483443708</v>
      </c>
      <c r="K261" s="15">
        <v>5.2418192499999998</v>
      </c>
      <c r="L261" s="16">
        <v>2040.2296999999999</v>
      </c>
    </row>
    <row r="262" spans="1:12" ht="15.95" customHeight="1" x14ac:dyDescent="0.2">
      <c r="A262" s="4" t="s">
        <v>329</v>
      </c>
      <c r="B262" s="4" t="s">
        <v>291</v>
      </c>
      <c r="C262" s="4" t="s">
        <v>84</v>
      </c>
      <c r="D262" s="16">
        <v>332.90359999999998</v>
      </c>
      <c r="E262" s="15">
        <v>33.29036</v>
      </c>
      <c r="F262" s="20">
        <v>27.534626249999995</v>
      </c>
      <c r="G262" s="15">
        <v>18.752989999999997</v>
      </c>
      <c r="H262" s="20">
        <v>12.106326249999999</v>
      </c>
      <c r="I262" s="15">
        <v>7.8730506249999994</v>
      </c>
      <c r="J262" s="46">
        <v>6.14225072847682</v>
      </c>
      <c r="K262" s="15">
        <v>4.6638012499999997</v>
      </c>
      <c r="L262" s="16">
        <v>1809.0225</v>
      </c>
    </row>
    <row r="263" spans="1:12" ht="15.95" customHeight="1" x14ac:dyDescent="0.2">
      <c r="A263" s="4" t="s">
        <v>330</v>
      </c>
      <c r="B263" s="4" t="s">
        <v>291</v>
      </c>
      <c r="C263" s="4" t="s">
        <v>84</v>
      </c>
      <c r="D263" s="16">
        <v>394.10744879999999</v>
      </c>
      <c r="E263" s="15">
        <v>39.410744879999996</v>
      </c>
      <c r="F263" s="20">
        <v>33.081225047499998</v>
      </c>
      <c r="G263" s="15">
        <v>22.578230549999997</v>
      </c>
      <c r="H263" s="20">
        <v>14.592732607499999</v>
      </c>
      <c r="I263" s="15">
        <v>9.4987778587499996</v>
      </c>
      <c r="J263" s="46">
        <v>7.408886672185429</v>
      </c>
      <c r="K263" s="15">
        <v>5.6201113874999997</v>
      </c>
      <c r="L263" s="16">
        <v>2191.5465549999999</v>
      </c>
    </row>
    <row r="264" spans="1:12" ht="15.95" customHeight="1" x14ac:dyDescent="0.2">
      <c r="A264" s="4" t="s">
        <v>331</v>
      </c>
      <c r="B264" s="4" t="s">
        <v>291</v>
      </c>
      <c r="C264" s="4" t="s">
        <v>84</v>
      </c>
      <c r="D264" s="16">
        <v>409.76869439999996</v>
      </c>
      <c r="E264" s="15">
        <v>40.976869439999994</v>
      </c>
      <c r="F264" s="20">
        <v>34.500525429999996</v>
      </c>
      <c r="G264" s="15">
        <v>23.557058399999999</v>
      </c>
      <c r="H264" s="20">
        <v>15.22897071</v>
      </c>
      <c r="I264" s="15">
        <v>9.914779695</v>
      </c>
      <c r="J264" s="46">
        <v>7.7330018543046339</v>
      </c>
      <c r="K264" s="15">
        <v>5.8648183499999993</v>
      </c>
      <c r="L264" s="16">
        <v>2289.4293399999997</v>
      </c>
    </row>
    <row r="265" spans="1:12" ht="15.95" customHeight="1" x14ac:dyDescent="0.2">
      <c r="A265" s="4" t="s">
        <v>332</v>
      </c>
      <c r="B265" s="4" t="s">
        <v>291</v>
      </c>
      <c r="C265" s="4" t="s">
        <v>84</v>
      </c>
      <c r="D265" s="16">
        <v>368.65031919999996</v>
      </c>
      <c r="E265" s="15">
        <v>36.865031919999993</v>
      </c>
      <c r="F265" s="20">
        <v>30.774172677499994</v>
      </c>
      <c r="G265" s="15">
        <v>20.987159949999999</v>
      </c>
      <c r="H265" s="20">
        <v>13.558536717500001</v>
      </c>
      <c r="I265" s="15">
        <v>8.8225728537499997</v>
      </c>
      <c r="J265" s="46">
        <v>6.8820421026490051</v>
      </c>
      <c r="K265" s="15">
        <v>5.2223437374999992</v>
      </c>
      <c r="L265" s="16">
        <v>2032.4394949999999</v>
      </c>
    </row>
    <row r="266" spans="1:12" ht="15.95" customHeight="1" x14ac:dyDescent="0.2">
      <c r="A266" s="4" t="s">
        <v>333</v>
      </c>
      <c r="B266" s="4" t="s">
        <v>291</v>
      </c>
      <c r="C266" s="4" t="s">
        <v>84</v>
      </c>
      <c r="D266" s="16">
        <v>367.14138800000001</v>
      </c>
      <c r="E266" s="15">
        <v>36.714138800000001</v>
      </c>
      <c r="F266" s="20">
        <v>30.6374257875</v>
      </c>
      <c r="G266" s="15">
        <v>20.892851750000002</v>
      </c>
      <c r="H266" s="20">
        <v>13.497236387500001</v>
      </c>
      <c r="I266" s="15">
        <v>8.782491868750002</v>
      </c>
      <c r="J266" s="46">
        <v>6.8508142218543044</v>
      </c>
      <c r="K266" s="15">
        <v>5.1987666875</v>
      </c>
      <c r="L266" s="16">
        <v>2023.008675</v>
      </c>
    </row>
    <row r="267" spans="1:12" ht="15.95" customHeight="1" x14ac:dyDescent="0.2">
      <c r="A267" s="4" t="s">
        <v>334</v>
      </c>
      <c r="B267" s="4" t="s">
        <v>291</v>
      </c>
      <c r="C267" s="4" t="s">
        <v>84</v>
      </c>
      <c r="D267" s="16">
        <v>376.19497519999999</v>
      </c>
      <c r="E267" s="15">
        <v>37.619497519999996</v>
      </c>
      <c r="F267" s="20">
        <v>31.457907127499993</v>
      </c>
      <c r="G267" s="15">
        <v>21.458700949999997</v>
      </c>
      <c r="H267" s="20">
        <v>13.8650383675</v>
      </c>
      <c r="I267" s="15">
        <v>9.0229777787499987</v>
      </c>
      <c r="J267" s="46">
        <v>7.0381815066225162</v>
      </c>
      <c r="K267" s="15">
        <v>5.3402289874999997</v>
      </c>
      <c r="L267" s="16">
        <v>2079.5935949999998</v>
      </c>
    </row>
    <row r="268" spans="1:12" ht="15.95" customHeight="1" x14ac:dyDescent="0.2">
      <c r="A268" s="4" t="s">
        <v>335</v>
      </c>
      <c r="B268" s="4" t="s">
        <v>291</v>
      </c>
      <c r="C268" s="4" t="s">
        <v>84</v>
      </c>
      <c r="D268" s="16">
        <v>382.23069999999996</v>
      </c>
      <c r="E268" s="15">
        <v>38.22307</v>
      </c>
      <c r="F268" s="20">
        <v>32.004894687499998</v>
      </c>
      <c r="G268" s="15">
        <v>21.835933749999999</v>
      </c>
      <c r="H268" s="20">
        <v>14.110239687499998</v>
      </c>
      <c r="I268" s="15">
        <v>9.1833017187499983</v>
      </c>
      <c r="J268" s="46">
        <v>7.163093029801324</v>
      </c>
      <c r="K268" s="15">
        <v>5.4345371874999993</v>
      </c>
      <c r="L268" s="16">
        <v>2117.316875</v>
      </c>
    </row>
    <row r="269" spans="1:12" ht="15.95" customHeight="1" x14ac:dyDescent="0.2">
      <c r="A269" s="4" t="s">
        <v>336</v>
      </c>
      <c r="B269" s="4" t="s">
        <v>291</v>
      </c>
      <c r="C269" s="4" t="s">
        <v>84</v>
      </c>
      <c r="D269" s="16">
        <v>362.63023999999996</v>
      </c>
      <c r="E269" s="15">
        <v>36.263023999999994</v>
      </c>
      <c r="F269" s="20">
        <v>30.228602999999996</v>
      </c>
      <c r="G269" s="15">
        <v>20.610904999999999</v>
      </c>
      <c r="H269" s="20">
        <v>13.313971</v>
      </c>
      <c r="I269" s="15">
        <v>8.6626645</v>
      </c>
      <c r="J269" s="46">
        <v>6.7574543708609269</v>
      </c>
      <c r="K269" s="15">
        <v>5.1282799999999993</v>
      </c>
      <c r="L269" s="16">
        <v>1994.8139999999999</v>
      </c>
    </row>
    <row r="270" spans="1:12" ht="15.95" customHeight="1" x14ac:dyDescent="0.2">
      <c r="A270" s="4" t="s">
        <v>337</v>
      </c>
      <c r="B270" s="4" t="s">
        <v>291</v>
      </c>
      <c r="C270" s="4" t="s">
        <v>84</v>
      </c>
      <c r="D270" s="16">
        <v>334.88537600000001</v>
      </c>
      <c r="E270" s="15">
        <v>33.488537599999994</v>
      </c>
      <c r="F270" s="20">
        <v>27.714224699999995</v>
      </c>
      <c r="G270" s="15">
        <v>18.876850999999995</v>
      </c>
      <c r="H270" s="20">
        <v>12.1868359</v>
      </c>
      <c r="I270" s="15">
        <v>7.9256915499999989</v>
      </c>
      <c r="J270" s="46">
        <v>6.1832643046357605</v>
      </c>
      <c r="K270" s="15">
        <v>4.6947664999999992</v>
      </c>
      <c r="L270" s="16">
        <v>1821.4085999999998</v>
      </c>
    </row>
    <row r="271" spans="1:12" ht="15.95" customHeight="1" x14ac:dyDescent="0.2">
      <c r="A271" s="4" t="s">
        <v>338</v>
      </c>
      <c r="B271" s="4" t="s">
        <v>291</v>
      </c>
      <c r="C271" s="4" t="s">
        <v>84</v>
      </c>
      <c r="D271" s="16">
        <v>384.87132959999997</v>
      </c>
      <c r="E271" s="15">
        <v>38.487132959999997</v>
      </c>
      <c r="F271" s="20">
        <v>32.244201744999991</v>
      </c>
      <c r="G271" s="15">
        <v>22.0009731</v>
      </c>
      <c r="H271" s="20">
        <v>14.217515264999999</v>
      </c>
      <c r="I271" s="15">
        <v>9.2534434424999983</v>
      </c>
      <c r="J271" s="46">
        <v>7.2177418211920523</v>
      </c>
      <c r="K271" s="15">
        <v>5.4757970249999994</v>
      </c>
      <c r="L271" s="16">
        <v>2133.8208099999997</v>
      </c>
    </row>
    <row r="272" spans="1:12" ht="15.95" customHeight="1" x14ac:dyDescent="0.2">
      <c r="A272" s="4" t="s">
        <v>339</v>
      </c>
      <c r="B272" s="4" t="s">
        <v>291</v>
      </c>
      <c r="C272" s="4" t="s">
        <v>84</v>
      </c>
      <c r="D272" s="16">
        <v>372.79987999999997</v>
      </c>
      <c r="E272" s="15">
        <v>37.279987999999996</v>
      </c>
      <c r="F272" s="20">
        <v>31.150226624999998</v>
      </c>
      <c r="G272" s="15">
        <v>21.2465075</v>
      </c>
      <c r="H272" s="20">
        <v>13.727112624999998</v>
      </c>
      <c r="I272" s="15">
        <v>8.9327955624999991</v>
      </c>
      <c r="J272" s="46">
        <v>6.9679187748344367</v>
      </c>
      <c r="K272" s="15">
        <v>5.2871806249999995</v>
      </c>
      <c r="L272" s="16">
        <v>2058.3742499999998</v>
      </c>
    </row>
    <row r="273" spans="1:12" ht="15.95" customHeight="1" x14ac:dyDescent="0.2">
      <c r="A273" s="4" t="s">
        <v>340</v>
      </c>
      <c r="B273" s="4" t="s">
        <v>291</v>
      </c>
      <c r="C273" s="4" t="s">
        <v>84</v>
      </c>
      <c r="D273" s="16">
        <v>404.11020239999993</v>
      </c>
      <c r="E273" s="15">
        <v>40.411020239999992</v>
      </c>
      <c r="F273" s="20">
        <v>33.987724592499987</v>
      </c>
      <c r="G273" s="15">
        <v>23.203402649999997</v>
      </c>
      <c r="H273" s="20">
        <v>14.999094472499998</v>
      </c>
      <c r="I273" s="15">
        <v>9.7644760012499994</v>
      </c>
      <c r="J273" s="46">
        <v>7.6158973013245008</v>
      </c>
      <c r="K273" s="15">
        <v>5.7764044124999989</v>
      </c>
      <c r="L273" s="16">
        <v>2254.0637649999994</v>
      </c>
    </row>
    <row r="274" spans="1:12" ht="15.95" customHeight="1" x14ac:dyDescent="0.2">
      <c r="A274" s="4" t="s">
        <v>341</v>
      </c>
      <c r="B274" s="4" t="s">
        <v>291</v>
      </c>
      <c r="C274" s="4" t="s">
        <v>84</v>
      </c>
      <c r="D274" s="16">
        <v>375.06327679999998</v>
      </c>
      <c r="E274" s="15">
        <v>37.506327679999998</v>
      </c>
      <c r="F274" s="20">
        <v>31.355346959999995</v>
      </c>
      <c r="G274" s="15">
        <v>21.3879698</v>
      </c>
      <c r="H274" s="20">
        <v>13.819063119999999</v>
      </c>
      <c r="I274" s="15">
        <v>8.99291704</v>
      </c>
      <c r="J274" s="46">
        <v>7.0147605960264894</v>
      </c>
      <c r="K274" s="15">
        <v>5.3225461999999997</v>
      </c>
      <c r="L274" s="16">
        <v>2072.5204800000001</v>
      </c>
    </row>
    <row r="275" spans="1:12" ht="15.95" customHeight="1" x14ac:dyDescent="0.2">
      <c r="A275" s="4" t="s">
        <v>342</v>
      </c>
      <c r="B275" s="4" t="s">
        <v>291</v>
      </c>
      <c r="C275" s="4" t="s">
        <v>84</v>
      </c>
      <c r="D275" s="16">
        <v>363.29083200000002</v>
      </c>
      <c r="E275" s="15">
        <v>36.329083199999992</v>
      </c>
      <c r="F275" s="20">
        <v>30.288469149999994</v>
      </c>
      <c r="G275" s="15">
        <v>20.652191999999996</v>
      </c>
      <c r="H275" s="20">
        <v>13.340807549999999</v>
      </c>
      <c r="I275" s="15">
        <v>8.6802114749999983</v>
      </c>
      <c r="J275" s="46">
        <v>6.7711255629139071</v>
      </c>
      <c r="K275" s="15">
        <v>5.1386017500000003</v>
      </c>
      <c r="L275" s="16">
        <v>1998.9426999999998</v>
      </c>
    </row>
    <row r="276" spans="1:12" ht="15.95" customHeight="1" x14ac:dyDescent="0.2">
      <c r="A276" s="4" t="s">
        <v>343</v>
      </c>
      <c r="B276" s="4" t="s">
        <v>291</v>
      </c>
      <c r="C276" s="4" t="s">
        <v>84</v>
      </c>
      <c r="D276" s="16">
        <v>365.255224</v>
      </c>
      <c r="E276" s="15">
        <v>36.5255224</v>
      </c>
      <c r="F276" s="20">
        <v>30.466492174999999</v>
      </c>
      <c r="G276" s="15">
        <v>20.774966499999994</v>
      </c>
      <c r="H276" s="20">
        <v>13.420610974999999</v>
      </c>
      <c r="I276" s="15">
        <v>8.7323906374999982</v>
      </c>
      <c r="J276" s="46">
        <v>6.8117793708609256</v>
      </c>
      <c r="K276" s="15">
        <v>5.1692953749999999</v>
      </c>
      <c r="L276" s="16">
        <v>2011.2201499999999</v>
      </c>
    </row>
    <row r="277" spans="1:12" ht="15.95" customHeight="1" x14ac:dyDescent="0.2">
      <c r="A277" s="4" t="s">
        <v>344</v>
      </c>
      <c r="B277" s="4" t="s">
        <v>291</v>
      </c>
      <c r="C277" s="4" t="s">
        <v>84</v>
      </c>
      <c r="D277" s="16">
        <v>335.54596799999996</v>
      </c>
      <c r="E277" s="15">
        <v>33.554596799999999</v>
      </c>
      <c r="F277" s="20">
        <v>27.774090849999993</v>
      </c>
      <c r="G277" s="15">
        <v>18.918137999999999</v>
      </c>
      <c r="H277" s="20">
        <v>12.213672449999999</v>
      </c>
      <c r="I277" s="15">
        <v>7.9432385249999991</v>
      </c>
      <c r="J277" s="46">
        <v>6.1969354966887416</v>
      </c>
      <c r="K277" s="15">
        <v>4.7050882499999993</v>
      </c>
      <c r="L277" s="16">
        <v>1825.5372999999997</v>
      </c>
    </row>
    <row r="278" spans="1:12" ht="15.95" customHeight="1" x14ac:dyDescent="0.2">
      <c r="A278" s="4" t="s">
        <v>345</v>
      </c>
      <c r="B278" s="4" t="s">
        <v>291</v>
      </c>
      <c r="C278" s="4" t="s">
        <v>84</v>
      </c>
      <c r="D278" s="16">
        <v>345.12455200000005</v>
      </c>
      <c r="E278" s="15">
        <v>34.512455200000005</v>
      </c>
      <c r="F278" s="20">
        <v>28.642150024999996</v>
      </c>
      <c r="G278" s="15">
        <v>19.516799499999998</v>
      </c>
      <c r="H278" s="20">
        <v>12.602802425</v>
      </c>
      <c r="I278" s="15">
        <v>8.1976696624999992</v>
      </c>
      <c r="J278" s="46">
        <v>6.3951677814569532</v>
      </c>
      <c r="K278" s="15">
        <v>4.8547536249999999</v>
      </c>
      <c r="L278" s="16">
        <v>1885.40345</v>
      </c>
    </row>
    <row r="279" spans="1:12" ht="15.95" customHeight="1" x14ac:dyDescent="0.2">
      <c r="A279" s="4" t="s">
        <v>346</v>
      </c>
      <c r="B279" s="4" t="s">
        <v>291</v>
      </c>
      <c r="C279" s="4" t="s">
        <v>84</v>
      </c>
      <c r="D279" s="16">
        <v>373.93157839999998</v>
      </c>
      <c r="E279" s="15">
        <v>37.393157840000008</v>
      </c>
      <c r="F279" s="20">
        <v>31.252786792499993</v>
      </c>
      <c r="G279" s="15">
        <v>21.31723865</v>
      </c>
      <c r="H279" s="20">
        <v>13.7730878725</v>
      </c>
      <c r="I279" s="15">
        <v>8.9628563012500013</v>
      </c>
      <c r="J279" s="46">
        <v>6.9913396854304626</v>
      </c>
      <c r="K279" s="15">
        <v>5.3048634124999996</v>
      </c>
      <c r="L279" s="16">
        <v>2065.447365</v>
      </c>
    </row>
    <row r="280" spans="1:12" ht="15.95" customHeight="1" x14ac:dyDescent="0.2">
      <c r="A280" s="4" t="s">
        <v>347</v>
      </c>
      <c r="B280" s="4" t="s">
        <v>291</v>
      </c>
      <c r="C280" s="4" t="s">
        <v>84</v>
      </c>
      <c r="D280" s="16">
        <v>357.33333519999996</v>
      </c>
      <c r="E280" s="15">
        <v>35.733333520000002</v>
      </c>
      <c r="F280" s="20">
        <v>29.7485710025</v>
      </c>
      <c r="G280" s="15">
        <v>20.279848449999999</v>
      </c>
      <c r="H280" s="20">
        <v>13.098784242499999</v>
      </c>
      <c r="I280" s="15">
        <v>8.5219654662500002</v>
      </c>
      <c r="J280" s="46">
        <v>6.6478329966887406</v>
      </c>
      <c r="K280" s="15">
        <v>5.0455158624999994</v>
      </c>
      <c r="L280" s="16">
        <v>1961.708345</v>
      </c>
    </row>
    <row r="281" spans="1:12" ht="15.95" customHeight="1" x14ac:dyDescent="0.2">
      <c r="A281" s="4" t="s">
        <v>348</v>
      </c>
      <c r="B281" s="4" t="s">
        <v>291</v>
      </c>
      <c r="C281" s="4" t="s">
        <v>84</v>
      </c>
      <c r="D281" s="16">
        <v>382.23069999999996</v>
      </c>
      <c r="E281" s="15">
        <v>38.22307</v>
      </c>
      <c r="F281" s="20">
        <v>32.004894687499998</v>
      </c>
      <c r="G281" s="15">
        <v>21.835933749999999</v>
      </c>
      <c r="H281" s="20">
        <v>14.110239687499998</v>
      </c>
      <c r="I281" s="15">
        <v>9.1833017187499983</v>
      </c>
      <c r="J281" s="46">
        <v>7.163093029801324</v>
      </c>
      <c r="K281" s="15">
        <v>5.4345371874999993</v>
      </c>
      <c r="L281" s="16">
        <v>2117.316875</v>
      </c>
    </row>
    <row r="282" spans="1:12" ht="15.95" customHeight="1" x14ac:dyDescent="0.2">
      <c r="A282" s="4" t="s">
        <v>349</v>
      </c>
      <c r="B282" s="4" t="s">
        <v>291</v>
      </c>
      <c r="C282" s="4" t="s">
        <v>84</v>
      </c>
      <c r="D282" s="16">
        <v>331.58241599999991</v>
      </c>
      <c r="E282" s="15">
        <v>33.15824159999999</v>
      </c>
      <c r="F282" s="20">
        <v>27.414893949999993</v>
      </c>
      <c r="G282" s="15">
        <v>18.670415999999996</v>
      </c>
      <c r="H282" s="20">
        <v>12.052653149999999</v>
      </c>
      <c r="I282" s="15">
        <v>7.8379566749999983</v>
      </c>
      <c r="J282" s="46">
        <v>6.1149083443708605</v>
      </c>
      <c r="K282" s="15">
        <v>4.6431577499999985</v>
      </c>
      <c r="L282" s="16">
        <v>1800.7650999999998</v>
      </c>
    </row>
    <row r="283" spans="1:12" ht="15.95" customHeight="1" x14ac:dyDescent="0.2">
      <c r="A283" s="4" t="s">
        <v>350</v>
      </c>
      <c r="B283" s="4" t="s">
        <v>291</v>
      </c>
      <c r="C283" s="4" t="s">
        <v>84</v>
      </c>
      <c r="D283" s="16">
        <v>335.87626399999994</v>
      </c>
      <c r="E283" s="15">
        <v>33.587626399999991</v>
      </c>
      <c r="F283" s="20">
        <v>27.804023924999992</v>
      </c>
      <c r="G283" s="15">
        <v>18.938781499999997</v>
      </c>
      <c r="H283" s="20">
        <v>12.227090725</v>
      </c>
      <c r="I283" s="15">
        <v>7.9520120124999982</v>
      </c>
      <c r="J283" s="46">
        <v>6.2037710927152308</v>
      </c>
      <c r="K283" s="15">
        <v>4.7102491249999989</v>
      </c>
      <c r="L283" s="16">
        <v>1827.6016499999998</v>
      </c>
    </row>
    <row r="284" spans="1:12" ht="15.95" customHeight="1" x14ac:dyDescent="0.2">
      <c r="A284" s="4" t="s">
        <v>351</v>
      </c>
      <c r="B284" s="4" t="s">
        <v>291</v>
      </c>
      <c r="C284" s="4" t="s">
        <v>84</v>
      </c>
      <c r="D284" s="16">
        <v>340.50040799999994</v>
      </c>
      <c r="E284" s="15">
        <v>34.050040799999998</v>
      </c>
      <c r="F284" s="20">
        <v>28.223086974999994</v>
      </c>
      <c r="G284" s="15">
        <v>19.227790499999998</v>
      </c>
      <c r="H284" s="20">
        <v>12.414946575</v>
      </c>
      <c r="I284" s="15">
        <v>8.0748408374999983</v>
      </c>
      <c r="J284" s="46">
        <v>6.299469437086092</v>
      </c>
      <c r="K284" s="15">
        <v>4.7825013749999989</v>
      </c>
      <c r="L284" s="16">
        <v>1856.5025499999999</v>
      </c>
    </row>
    <row r="285" spans="1:12" ht="15.95" customHeight="1" x14ac:dyDescent="0.2">
      <c r="A285" s="4" t="s">
        <v>353</v>
      </c>
      <c r="B285" s="4" t="s">
        <v>291</v>
      </c>
      <c r="C285" s="4" t="s">
        <v>84</v>
      </c>
      <c r="D285" s="16">
        <v>363.36905999999999</v>
      </c>
      <c r="E285" s="15">
        <v>36.336906000000006</v>
      </c>
      <c r="F285" s="20">
        <v>30.295558562499995</v>
      </c>
      <c r="G285" s="15">
        <v>20.657081249999997</v>
      </c>
      <c r="H285" s="20">
        <v>13.343985562500002</v>
      </c>
      <c r="I285" s="15">
        <v>8.682289406249998</v>
      </c>
      <c r="J285" s="46">
        <v>6.7727445198675493</v>
      </c>
      <c r="K285" s="15">
        <v>5.1398240624999998</v>
      </c>
      <c r="L285" s="16">
        <v>1999.4316249999999</v>
      </c>
    </row>
    <row r="286" spans="1:12" ht="15.95" customHeight="1" x14ac:dyDescent="0.2">
      <c r="A286" s="4" t="s">
        <v>354</v>
      </c>
      <c r="B286" s="4" t="s">
        <v>291</v>
      </c>
      <c r="C286" s="4" t="s">
        <v>84</v>
      </c>
      <c r="D286" s="16">
        <v>348.75780799999995</v>
      </c>
      <c r="E286" s="15">
        <v>34.875780799999994</v>
      </c>
      <c r="F286" s="20">
        <v>28.97141384999999</v>
      </c>
      <c r="G286" s="15">
        <v>19.743877999999999</v>
      </c>
      <c r="H286" s="20">
        <v>12.75040345</v>
      </c>
      <c r="I286" s="15">
        <v>8.294178024999999</v>
      </c>
      <c r="J286" s="46">
        <v>6.4703593377483433</v>
      </c>
      <c r="K286" s="15">
        <v>4.9115232499999992</v>
      </c>
      <c r="L286" s="16">
        <v>1908.1112999999998</v>
      </c>
    </row>
    <row r="287" spans="1:12" ht="15.95" customHeight="1" x14ac:dyDescent="0.2">
      <c r="A287" s="4" t="s">
        <v>355</v>
      </c>
      <c r="B287" s="4" t="s">
        <v>291</v>
      </c>
      <c r="C287" s="4" t="s">
        <v>84</v>
      </c>
      <c r="D287" s="16">
        <v>364.8779912</v>
      </c>
      <c r="E287" s="15">
        <v>36.487799120000005</v>
      </c>
      <c r="F287" s="20">
        <v>30.432305452499993</v>
      </c>
      <c r="G287" s="15">
        <v>20.751389449999998</v>
      </c>
      <c r="H287" s="20">
        <v>13.405285892499998</v>
      </c>
      <c r="I287" s="15">
        <v>8.7223703912499992</v>
      </c>
      <c r="J287" s="46">
        <v>6.8039724006622508</v>
      </c>
      <c r="K287" s="15">
        <v>5.1634011124999999</v>
      </c>
      <c r="L287" s="16">
        <v>2008.8624449999998</v>
      </c>
    </row>
    <row r="288" spans="1:12" ht="15.95" customHeight="1" x14ac:dyDescent="0.2">
      <c r="A288" s="4" t="s">
        <v>356</v>
      </c>
      <c r="B288" s="4" t="s">
        <v>291</v>
      </c>
      <c r="C288" s="4" t="s">
        <v>84</v>
      </c>
      <c r="D288" s="16">
        <v>370.53648320000002</v>
      </c>
      <c r="E288" s="15">
        <v>37.053648320000001</v>
      </c>
      <c r="F288" s="20">
        <v>30.945106289999995</v>
      </c>
      <c r="G288" s="15">
        <v>21.105045199999999</v>
      </c>
      <c r="H288" s="20">
        <v>13.635162129999999</v>
      </c>
      <c r="I288" s="15">
        <v>8.8726740849999999</v>
      </c>
      <c r="J288" s="46">
        <v>6.9210769536423848</v>
      </c>
      <c r="K288" s="15">
        <v>5.2518150500000003</v>
      </c>
      <c r="L288" s="16">
        <v>2044.22802</v>
      </c>
    </row>
    <row r="289" spans="1:12" ht="15.95" customHeight="1" x14ac:dyDescent="0.2">
      <c r="A289" s="4" t="s">
        <v>357</v>
      </c>
      <c r="B289" s="4" t="s">
        <v>291</v>
      </c>
      <c r="C289" s="4" t="s">
        <v>84</v>
      </c>
      <c r="D289" s="16">
        <v>390.52982159999999</v>
      </c>
      <c r="E289" s="15">
        <v>39.052982160000006</v>
      </c>
      <c r="F289" s="20">
        <v>32.757002582499993</v>
      </c>
      <c r="G289" s="15">
        <v>22.354628849999997</v>
      </c>
      <c r="H289" s="20">
        <v>14.447391502499997</v>
      </c>
      <c r="I289" s="15">
        <v>9.4037471362499989</v>
      </c>
      <c r="J289" s="46">
        <v>7.3348463741721854</v>
      </c>
      <c r="K289" s="15">
        <v>5.5642109624999998</v>
      </c>
      <c r="L289" s="16">
        <v>2169.1863849999995</v>
      </c>
    </row>
    <row r="290" spans="1:12" ht="15.95" customHeight="1" x14ac:dyDescent="0.2">
      <c r="A290" s="4" t="s">
        <v>358</v>
      </c>
      <c r="B290" s="4" t="s">
        <v>291</v>
      </c>
      <c r="C290" s="4" t="s">
        <v>84</v>
      </c>
      <c r="D290" s="16">
        <v>398.45171039999997</v>
      </c>
      <c r="E290" s="15">
        <v>39.845171040000004</v>
      </c>
      <c r="F290" s="20">
        <v>33.474923754999992</v>
      </c>
      <c r="G290" s="15">
        <v>22.8497469</v>
      </c>
      <c r="H290" s="20">
        <v>14.769218234999999</v>
      </c>
      <c r="I290" s="15">
        <v>9.6141723074999987</v>
      </c>
      <c r="J290" s="46">
        <v>7.4987927483443704</v>
      </c>
      <c r="K290" s="15">
        <v>5.6879904749999994</v>
      </c>
      <c r="L290" s="16">
        <v>2218.6981899999996</v>
      </c>
    </row>
    <row r="291" spans="1:12" ht="15.95" customHeight="1" x14ac:dyDescent="0.2">
      <c r="A291" s="4" t="s">
        <v>359</v>
      </c>
      <c r="B291" s="4" t="s">
        <v>291</v>
      </c>
      <c r="C291" s="4" t="s">
        <v>84</v>
      </c>
      <c r="D291" s="16">
        <v>342.48218399999996</v>
      </c>
      <c r="E291" s="15">
        <v>34.248218399999999</v>
      </c>
      <c r="F291" s="20">
        <v>28.402685424999994</v>
      </c>
      <c r="G291" s="15">
        <v>19.351651499999999</v>
      </c>
      <c r="H291" s="20">
        <v>12.495456225</v>
      </c>
      <c r="I291" s="15">
        <v>8.1274817624999969</v>
      </c>
      <c r="J291" s="46">
        <v>6.3404830132450325</v>
      </c>
      <c r="K291" s="15">
        <v>4.8134666249999993</v>
      </c>
      <c r="L291" s="16">
        <v>1868.8886499999999</v>
      </c>
    </row>
    <row r="292" spans="1:12" ht="15.95" customHeight="1" x14ac:dyDescent="0.2">
      <c r="A292" s="4" t="s">
        <v>360</v>
      </c>
      <c r="B292" s="4" t="s">
        <v>291</v>
      </c>
      <c r="C292" s="4" t="s">
        <v>84</v>
      </c>
      <c r="D292" s="16">
        <v>411.27762559999996</v>
      </c>
      <c r="E292" s="15">
        <v>41.127762560000001</v>
      </c>
      <c r="F292" s="20">
        <v>34.637272320000001</v>
      </c>
      <c r="G292" s="15">
        <v>23.651366599999999</v>
      </c>
      <c r="H292" s="20">
        <v>15.29027104</v>
      </c>
      <c r="I292" s="15">
        <v>9.9548606800000012</v>
      </c>
      <c r="J292" s="46">
        <v>7.7642297350993372</v>
      </c>
      <c r="K292" s="15">
        <v>5.8883953999999994</v>
      </c>
      <c r="L292" s="16">
        <v>2298.8601600000002</v>
      </c>
    </row>
    <row r="293" spans="1:12" ht="15.95" customHeight="1" x14ac:dyDescent="0.2">
      <c r="A293" s="4" t="s">
        <v>361</v>
      </c>
      <c r="B293" s="4" t="s">
        <v>291</v>
      </c>
      <c r="C293" s="4" t="s">
        <v>84</v>
      </c>
      <c r="D293" s="16">
        <v>362.63023999999996</v>
      </c>
      <c r="E293" s="15">
        <v>36.263023999999994</v>
      </c>
      <c r="F293" s="20">
        <v>30.228602999999996</v>
      </c>
      <c r="G293" s="15">
        <v>20.610904999999999</v>
      </c>
      <c r="H293" s="20">
        <v>13.313971</v>
      </c>
      <c r="I293" s="15">
        <v>8.6626645</v>
      </c>
      <c r="J293" s="46">
        <v>6.7574543708609269</v>
      </c>
      <c r="K293" s="15">
        <v>5.1282799999999993</v>
      </c>
      <c r="L293" s="16">
        <v>1994.8139999999999</v>
      </c>
    </row>
    <row r="294" spans="1:12" ht="15.95" customHeight="1" x14ac:dyDescent="0.2">
      <c r="A294" s="4" t="s">
        <v>362</v>
      </c>
      <c r="B294" s="4" t="s">
        <v>291</v>
      </c>
      <c r="C294" s="4" t="s">
        <v>84</v>
      </c>
      <c r="D294" s="16">
        <v>348.75780799999995</v>
      </c>
      <c r="E294" s="15">
        <v>34.875780799999994</v>
      </c>
      <c r="F294" s="20">
        <v>28.97141384999999</v>
      </c>
      <c r="G294" s="15">
        <v>19.743877999999999</v>
      </c>
      <c r="H294" s="20">
        <v>12.75040345</v>
      </c>
      <c r="I294" s="15">
        <v>8.294178024999999</v>
      </c>
      <c r="J294" s="46">
        <v>6.4703593377483433</v>
      </c>
      <c r="K294" s="15">
        <v>4.9115232499999992</v>
      </c>
      <c r="L294" s="16">
        <v>1908.1112999999998</v>
      </c>
    </row>
    <row r="295" spans="1:12" ht="15.95" customHeight="1" x14ac:dyDescent="0.2">
      <c r="A295" s="4" t="s">
        <v>363</v>
      </c>
      <c r="B295" s="4" t="s">
        <v>291</v>
      </c>
      <c r="C295" s="4" t="s">
        <v>84</v>
      </c>
      <c r="D295" s="16">
        <v>362.29994399999998</v>
      </c>
      <c r="E295" s="15">
        <v>36.229994400000002</v>
      </c>
      <c r="F295" s="20">
        <v>30.198669924999994</v>
      </c>
      <c r="G295" s="15">
        <v>20.590261499999997</v>
      </c>
      <c r="H295" s="20">
        <v>13.300552724999999</v>
      </c>
      <c r="I295" s="15">
        <v>8.653891012499999</v>
      </c>
      <c r="J295" s="46">
        <v>6.750618774834436</v>
      </c>
      <c r="K295" s="15">
        <v>5.1231191249999988</v>
      </c>
      <c r="L295" s="16">
        <v>1992.7496499999997</v>
      </c>
    </row>
    <row r="296" spans="1:12" ht="15.95" customHeight="1" x14ac:dyDescent="0.2">
      <c r="A296" s="4" t="s">
        <v>365</v>
      </c>
      <c r="B296" s="4" t="s">
        <v>291</v>
      </c>
      <c r="C296" s="4" t="s">
        <v>84</v>
      </c>
      <c r="D296" s="16">
        <v>325.96738399999998</v>
      </c>
      <c r="E296" s="15">
        <v>32.596738399999992</v>
      </c>
      <c r="F296" s="20">
        <v>26.906031674999994</v>
      </c>
      <c r="G296" s="15">
        <v>18.319476499999993</v>
      </c>
      <c r="H296" s="20">
        <v>11.824542474999999</v>
      </c>
      <c r="I296" s="15">
        <v>7.6888073874999989</v>
      </c>
      <c r="J296" s="46">
        <v>5.9987032119205281</v>
      </c>
      <c r="K296" s="15">
        <v>4.5554228749999988</v>
      </c>
      <c r="L296" s="16">
        <v>1765.6711499999999</v>
      </c>
    </row>
    <row r="297" spans="1:12" ht="15.95" customHeight="1" x14ac:dyDescent="0.2">
      <c r="A297" s="4" t="s">
        <v>366</v>
      </c>
      <c r="B297" s="4" t="s">
        <v>291</v>
      </c>
      <c r="C297" s="4" t="s">
        <v>84</v>
      </c>
      <c r="D297" s="16">
        <v>352.060768</v>
      </c>
      <c r="E297" s="15">
        <v>35.206076799999998</v>
      </c>
      <c r="F297" s="20">
        <v>29.270744599999993</v>
      </c>
      <c r="G297" s="15">
        <v>19.950312999999998</v>
      </c>
      <c r="H297" s="20">
        <v>12.884586199999999</v>
      </c>
      <c r="I297" s="15">
        <v>8.3819128999999979</v>
      </c>
      <c r="J297" s="46">
        <v>6.5387152980132441</v>
      </c>
      <c r="K297" s="15">
        <v>4.9631319999999999</v>
      </c>
      <c r="L297" s="16">
        <v>1928.7547999999999</v>
      </c>
    </row>
    <row r="298" spans="1:12" ht="15.95" customHeight="1" x14ac:dyDescent="0.2">
      <c r="A298" s="4" t="s">
        <v>367</v>
      </c>
      <c r="B298" s="4" t="s">
        <v>291</v>
      </c>
      <c r="C298" s="4" t="s">
        <v>84</v>
      </c>
      <c r="D298" s="16">
        <v>346.60427807999992</v>
      </c>
      <c r="E298" s="15">
        <v>34.660427807999994</v>
      </c>
      <c r="F298" s="20">
        <v>28.776250200999993</v>
      </c>
      <c r="G298" s="15">
        <v>19.609282379999996</v>
      </c>
      <c r="H298" s="20">
        <v>12.662916296999997</v>
      </c>
      <c r="I298" s="15">
        <v>8.2369748864999988</v>
      </c>
      <c r="J298" s="46">
        <v>6.4257912516556281</v>
      </c>
      <c r="K298" s="15">
        <v>4.8778743449999986</v>
      </c>
      <c r="L298" s="16">
        <v>1894.6517379999998</v>
      </c>
    </row>
    <row r="299" spans="1:12" ht="15.95" customHeight="1" x14ac:dyDescent="0.2">
      <c r="A299" s="4" t="s">
        <v>743</v>
      </c>
      <c r="B299" s="4" t="s">
        <v>291</v>
      </c>
      <c r="C299" s="4" t="s">
        <v>84</v>
      </c>
      <c r="D299" s="16">
        <v>330.92182399999996</v>
      </c>
      <c r="E299" s="15">
        <v>33.092182399999992</v>
      </c>
      <c r="F299" s="20">
        <v>27.355027799999995</v>
      </c>
      <c r="G299" s="15">
        <v>18.629128999999999</v>
      </c>
      <c r="H299" s="20">
        <v>12.025816599999997</v>
      </c>
      <c r="I299" s="15">
        <v>7.8204096999999999</v>
      </c>
      <c r="J299" s="46">
        <v>6.1012371523178794</v>
      </c>
      <c r="K299" s="15">
        <v>4.6328359999999993</v>
      </c>
      <c r="L299" s="16">
        <v>1796.6363999999999</v>
      </c>
    </row>
    <row r="300" spans="1:12" ht="15.95" customHeight="1" x14ac:dyDescent="0.2">
      <c r="A300" s="4" t="s">
        <v>369</v>
      </c>
      <c r="B300" s="4" t="s">
        <v>291</v>
      </c>
      <c r="C300" s="4" t="s">
        <v>84</v>
      </c>
      <c r="D300" s="16">
        <v>395.05661520000001</v>
      </c>
      <c r="E300" s="15">
        <v>39.505661519999997</v>
      </c>
      <c r="F300" s="20">
        <v>33.1672432525</v>
      </c>
      <c r="G300" s="15">
        <v>22.637553449999999</v>
      </c>
      <c r="H300" s="20">
        <v>14.631292492500002</v>
      </c>
      <c r="I300" s="15">
        <v>9.5239900912499991</v>
      </c>
      <c r="J300" s="46">
        <v>7.42853001655629</v>
      </c>
      <c r="K300" s="15">
        <v>5.6349421125000001</v>
      </c>
      <c r="L300" s="16">
        <v>2197.4788450000001</v>
      </c>
    </row>
    <row r="301" spans="1:12" ht="15.95" customHeight="1" x14ac:dyDescent="0.2">
      <c r="A301" s="4" t="s">
        <v>370</v>
      </c>
      <c r="B301" s="4" t="s">
        <v>291</v>
      </c>
      <c r="C301" s="4" t="s">
        <v>84</v>
      </c>
      <c r="D301" s="16">
        <v>403.73296959999993</v>
      </c>
      <c r="E301" s="15">
        <v>40.373296959999983</v>
      </c>
      <c r="F301" s="20">
        <v>33.953537869999984</v>
      </c>
      <c r="G301" s="15">
        <v>23.179825599999994</v>
      </c>
      <c r="H301" s="20">
        <v>14.983769389999997</v>
      </c>
      <c r="I301" s="15">
        <v>9.7544557549999968</v>
      </c>
      <c r="J301" s="46">
        <v>7.6080903311258252</v>
      </c>
      <c r="K301" s="15">
        <v>5.7705101499999989</v>
      </c>
      <c r="L301" s="16">
        <v>2251.7060599999991</v>
      </c>
    </row>
    <row r="302" spans="1:12" ht="15.95" customHeight="1" x14ac:dyDescent="0.2">
      <c r="A302" s="4" t="s">
        <v>371</v>
      </c>
      <c r="B302" s="4" t="s">
        <v>291</v>
      </c>
      <c r="C302" s="4" t="s">
        <v>84</v>
      </c>
      <c r="D302" s="16">
        <v>331.58241599999991</v>
      </c>
      <c r="E302" s="15">
        <v>33.15824159999999</v>
      </c>
      <c r="F302" s="20">
        <v>27.414893949999993</v>
      </c>
      <c r="G302" s="15">
        <v>18.670415999999996</v>
      </c>
      <c r="H302" s="20">
        <v>12.052653149999999</v>
      </c>
      <c r="I302" s="15">
        <v>7.8379566749999983</v>
      </c>
      <c r="J302" s="46">
        <v>6.1149083443708605</v>
      </c>
      <c r="K302" s="15">
        <v>4.6431577499999985</v>
      </c>
      <c r="L302" s="16">
        <v>1800.7650999999998</v>
      </c>
    </row>
    <row r="303" spans="1:12" ht="15.95" customHeight="1" x14ac:dyDescent="0.2">
      <c r="A303" s="4" t="s">
        <v>372</v>
      </c>
      <c r="B303" s="4" t="s">
        <v>291</v>
      </c>
      <c r="C303" s="4" t="s">
        <v>84</v>
      </c>
      <c r="D303" s="16">
        <v>394.30214959999995</v>
      </c>
      <c r="E303" s="15">
        <v>39.430214959999994</v>
      </c>
      <c r="F303" s="20">
        <v>33.098869807499995</v>
      </c>
      <c r="G303" s="15">
        <v>22.590399349999998</v>
      </c>
      <c r="H303" s="20">
        <v>14.600642327499999</v>
      </c>
      <c r="I303" s="15">
        <v>9.5039495987499993</v>
      </c>
      <c r="J303" s="46">
        <v>7.4129160761589379</v>
      </c>
      <c r="K303" s="15">
        <v>5.6231535874999992</v>
      </c>
      <c r="L303" s="16">
        <v>2192.7634349999998</v>
      </c>
    </row>
    <row r="304" spans="1:12" ht="15.95" customHeight="1" x14ac:dyDescent="0.2">
      <c r="A304" s="4" t="s">
        <v>373</v>
      </c>
      <c r="B304" s="4" t="s">
        <v>291</v>
      </c>
      <c r="C304" s="4" t="s">
        <v>84</v>
      </c>
      <c r="D304" s="16">
        <v>393.17045119999995</v>
      </c>
      <c r="E304" s="15">
        <v>39.317045119999989</v>
      </c>
      <c r="F304" s="20">
        <v>32.996309639999993</v>
      </c>
      <c r="G304" s="15">
        <v>22.519668199999998</v>
      </c>
      <c r="H304" s="20">
        <v>14.554667079999998</v>
      </c>
      <c r="I304" s="15">
        <v>9.4738888600000006</v>
      </c>
      <c r="J304" s="46">
        <v>7.3894951655629129</v>
      </c>
      <c r="K304" s="15">
        <v>5.6054707999999991</v>
      </c>
      <c r="L304" s="16">
        <v>2185.6903199999997</v>
      </c>
    </row>
    <row r="305" spans="1:12" ht="15.95" customHeight="1" x14ac:dyDescent="0.2">
      <c r="A305" s="4" t="s">
        <v>374</v>
      </c>
      <c r="B305" s="4" t="s">
        <v>291</v>
      </c>
      <c r="C305" s="4" t="s">
        <v>84</v>
      </c>
      <c r="D305" s="16">
        <v>345.45484800000003</v>
      </c>
      <c r="E305" s="15">
        <v>34.545484800000004</v>
      </c>
      <c r="F305" s="20">
        <v>28.672083099999991</v>
      </c>
      <c r="G305" s="15">
        <v>19.537442999999996</v>
      </c>
      <c r="H305" s="20">
        <v>12.6162207</v>
      </c>
      <c r="I305" s="15">
        <v>8.2064431499999984</v>
      </c>
      <c r="J305" s="46">
        <v>6.4020033774834424</v>
      </c>
      <c r="K305" s="15">
        <v>4.8599145000000004</v>
      </c>
      <c r="L305" s="16">
        <v>1887.4677999999997</v>
      </c>
    </row>
    <row r="306" spans="1:12" ht="15.95" customHeight="1" x14ac:dyDescent="0.2">
      <c r="A306" s="4" t="s">
        <v>375</v>
      </c>
      <c r="B306" s="4" t="s">
        <v>291</v>
      </c>
      <c r="C306" s="4" t="s">
        <v>84</v>
      </c>
      <c r="D306" s="16">
        <v>371.29094879999997</v>
      </c>
      <c r="E306" s="15">
        <v>37.129094879999997</v>
      </c>
      <c r="F306" s="20">
        <v>31.013479734999994</v>
      </c>
      <c r="G306" s="15">
        <v>21.152199299999999</v>
      </c>
      <c r="H306" s="20">
        <v>13.665812294999998</v>
      </c>
      <c r="I306" s="15">
        <v>8.8927145774999996</v>
      </c>
      <c r="J306" s="46">
        <v>6.9366908940397334</v>
      </c>
      <c r="K306" s="15">
        <v>5.2636035749999994</v>
      </c>
      <c r="L306" s="16">
        <v>2048.9434299999998</v>
      </c>
    </row>
    <row r="307" spans="1:12" ht="15.95" customHeight="1" x14ac:dyDescent="0.2">
      <c r="A307" s="4" t="s">
        <v>376</v>
      </c>
      <c r="B307" s="4" t="s">
        <v>291</v>
      </c>
      <c r="C307" s="4" t="s">
        <v>84</v>
      </c>
      <c r="D307" s="16">
        <v>404.86466799999999</v>
      </c>
      <c r="E307" s="15">
        <v>40.486466799999995</v>
      </c>
      <c r="F307" s="20">
        <v>34.056098037499993</v>
      </c>
      <c r="G307" s="15">
        <v>23.250556749999994</v>
      </c>
      <c r="H307" s="20">
        <v>15.029744637499999</v>
      </c>
      <c r="I307" s="15">
        <v>9.7845164937499991</v>
      </c>
      <c r="J307" s="46">
        <v>7.6315112417218529</v>
      </c>
      <c r="K307" s="15">
        <v>5.788192937499999</v>
      </c>
      <c r="L307" s="16">
        <v>2258.7791749999997</v>
      </c>
    </row>
    <row r="308" spans="1:12" ht="15.95" customHeight="1" x14ac:dyDescent="0.2">
      <c r="A308" s="4" t="s">
        <v>377</v>
      </c>
      <c r="B308" s="4" t="s">
        <v>291</v>
      </c>
      <c r="C308" s="4" t="s">
        <v>84</v>
      </c>
      <c r="D308" s="16">
        <v>376.57220800000005</v>
      </c>
      <c r="E308" s="15">
        <v>37.657220800000005</v>
      </c>
      <c r="F308" s="20">
        <v>31.49209385</v>
      </c>
      <c r="G308" s="15">
        <v>21.482277999999997</v>
      </c>
      <c r="H308" s="20">
        <v>13.880363449999999</v>
      </c>
      <c r="I308" s="15">
        <v>9.0329980250000013</v>
      </c>
      <c r="J308" s="46">
        <v>7.0459884768211909</v>
      </c>
      <c r="K308" s="15">
        <v>5.3461232499999989</v>
      </c>
      <c r="L308" s="16">
        <v>2081.9513000000002</v>
      </c>
    </row>
    <row r="309" spans="1:12" ht="15.95" customHeight="1" x14ac:dyDescent="0.2">
      <c r="A309" s="4" t="s">
        <v>378</v>
      </c>
      <c r="B309" s="4" t="s">
        <v>291</v>
      </c>
      <c r="C309" s="4" t="s">
        <v>84</v>
      </c>
      <c r="D309" s="16">
        <v>383.73963119999991</v>
      </c>
      <c r="E309" s="15">
        <v>38.373963119999992</v>
      </c>
      <c r="F309" s="20">
        <v>32.141641577499996</v>
      </c>
      <c r="G309" s="15">
        <v>21.930241949999996</v>
      </c>
      <c r="H309" s="20">
        <v>14.171540017499998</v>
      </c>
      <c r="I309" s="15">
        <v>9.2233827037499996</v>
      </c>
      <c r="J309" s="46">
        <v>7.1943209105960255</v>
      </c>
      <c r="K309" s="15">
        <v>5.4581142374999985</v>
      </c>
      <c r="L309" s="16">
        <v>2126.7476949999996</v>
      </c>
    </row>
    <row r="310" spans="1:12" ht="15.95" customHeight="1" x14ac:dyDescent="0.2">
      <c r="A310" s="4" t="s">
        <v>380</v>
      </c>
      <c r="B310" s="4" t="s">
        <v>291</v>
      </c>
      <c r="C310" s="4" t="s">
        <v>84</v>
      </c>
      <c r="D310" s="16">
        <v>356.684912</v>
      </c>
      <c r="E310" s="15">
        <v>35.668491199999998</v>
      </c>
      <c r="F310" s="20">
        <v>29.689807649999995</v>
      </c>
      <c r="G310" s="15">
        <v>20.239321999999998</v>
      </c>
      <c r="H310" s="20">
        <v>13.072442049999999</v>
      </c>
      <c r="I310" s="15">
        <v>8.5047417249999988</v>
      </c>
      <c r="J310" s="46">
        <v>6.6344136423841062</v>
      </c>
      <c r="K310" s="15">
        <v>5.0353842499999999</v>
      </c>
      <c r="L310" s="16">
        <v>1957.6557</v>
      </c>
    </row>
    <row r="311" spans="1:12" ht="15.95" customHeight="1" x14ac:dyDescent="0.2">
      <c r="A311" s="4" t="s">
        <v>381</v>
      </c>
      <c r="B311" s="4" t="s">
        <v>291</v>
      </c>
      <c r="C311" s="4" t="s">
        <v>84</v>
      </c>
      <c r="D311" s="16">
        <v>352.060768</v>
      </c>
      <c r="E311" s="15">
        <v>35.206076799999998</v>
      </c>
      <c r="F311" s="20">
        <v>29.270744599999993</v>
      </c>
      <c r="G311" s="15">
        <v>19.950312999999998</v>
      </c>
      <c r="H311" s="20">
        <v>12.884586199999999</v>
      </c>
      <c r="I311" s="15">
        <v>8.3819128999999979</v>
      </c>
      <c r="J311" s="46">
        <v>6.5387152980132441</v>
      </c>
      <c r="K311" s="15">
        <v>4.9631319999999999</v>
      </c>
      <c r="L311" s="16">
        <v>1928.7547999999999</v>
      </c>
    </row>
    <row r="312" spans="1:12" ht="15.95" customHeight="1" x14ac:dyDescent="0.2">
      <c r="A312" s="4" t="s">
        <v>382</v>
      </c>
      <c r="B312" s="4" t="s">
        <v>291</v>
      </c>
      <c r="C312" s="4" t="s">
        <v>84</v>
      </c>
      <c r="D312" s="16">
        <v>335.21567199999998</v>
      </c>
      <c r="E312" s="15">
        <v>33.5215672</v>
      </c>
      <c r="F312" s="20">
        <v>27.744157774999994</v>
      </c>
      <c r="G312" s="15">
        <v>18.897494500000001</v>
      </c>
      <c r="H312" s="20">
        <v>12.200254175</v>
      </c>
      <c r="I312" s="15">
        <v>7.9344650374999981</v>
      </c>
      <c r="J312" s="46">
        <v>6.1900999006622497</v>
      </c>
      <c r="K312" s="15">
        <v>4.6999273749999997</v>
      </c>
      <c r="L312" s="16">
        <v>1823.4729499999999</v>
      </c>
    </row>
    <row r="313" spans="1:12" ht="15.95" customHeight="1" x14ac:dyDescent="0.2">
      <c r="A313" s="4" t="s">
        <v>383</v>
      </c>
      <c r="B313" s="4" t="s">
        <v>291</v>
      </c>
      <c r="C313" s="4" t="s">
        <v>84</v>
      </c>
      <c r="D313" s="16">
        <v>380.34453599999995</v>
      </c>
      <c r="E313" s="15">
        <v>38.034453599999999</v>
      </c>
      <c r="F313" s="20">
        <v>31.833961074999991</v>
      </c>
      <c r="G313" s="15">
        <v>21.718048499999995</v>
      </c>
      <c r="H313" s="20">
        <v>14.033614274999998</v>
      </c>
      <c r="I313" s="15">
        <v>9.1332004874999999</v>
      </c>
      <c r="J313" s="46">
        <v>7.1240581788079451</v>
      </c>
      <c r="K313" s="15">
        <v>5.4050658749999991</v>
      </c>
      <c r="L313" s="16">
        <v>2105.5283499999996</v>
      </c>
    </row>
    <row r="314" spans="1:12" ht="15.95" customHeight="1" x14ac:dyDescent="0.2">
      <c r="A314" s="4" t="s">
        <v>384</v>
      </c>
      <c r="B314" s="4" t="s">
        <v>291</v>
      </c>
      <c r="C314" s="4" t="s">
        <v>84</v>
      </c>
      <c r="D314" s="16">
        <v>373.17711279999997</v>
      </c>
      <c r="E314" s="15">
        <v>37.317711279999997</v>
      </c>
      <c r="F314" s="20">
        <v>31.184413347499998</v>
      </c>
      <c r="G314" s="15">
        <v>21.270084549999996</v>
      </c>
      <c r="H314" s="20">
        <v>13.742437707499997</v>
      </c>
      <c r="I314" s="15">
        <v>8.9428158087499998</v>
      </c>
      <c r="J314" s="46">
        <v>6.9757257450331123</v>
      </c>
      <c r="K314" s="15">
        <v>5.2930748874999995</v>
      </c>
      <c r="L314" s="16">
        <v>2060.7319549999997</v>
      </c>
    </row>
    <row r="315" spans="1:12" ht="15.95" customHeight="1" x14ac:dyDescent="0.2">
      <c r="A315" s="4" t="s">
        <v>385</v>
      </c>
      <c r="B315" s="4" t="s">
        <v>291</v>
      </c>
      <c r="C315" s="4" t="s">
        <v>84</v>
      </c>
      <c r="D315" s="16">
        <v>400.71510719999998</v>
      </c>
      <c r="E315" s="15">
        <v>40.071510719999999</v>
      </c>
      <c r="F315" s="20">
        <v>33.680044089999988</v>
      </c>
      <c r="G315" s="15">
        <v>22.991209199999997</v>
      </c>
      <c r="H315" s="20">
        <v>14.861168729999999</v>
      </c>
      <c r="I315" s="15">
        <v>9.6742937849999997</v>
      </c>
      <c r="J315" s="46">
        <v>7.5456345695364222</v>
      </c>
      <c r="K315" s="15">
        <v>5.7233560499999996</v>
      </c>
      <c r="L315" s="16">
        <v>2232.8444199999994</v>
      </c>
    </row>
    <row r="316" spans="1:12" ht="15.95" customHeight="1" x14ac:dyDescent="0.2">
      <c r="A316" s="4" t="s">
        <v>386</v>
      </c>
      <c r="B316" s="4" t="s">
        <v>291</v>
      </c>
      <c r="C316" s="4" t="s">
        <v>84</v>
      </c>
      <c r="D316" s="16">
        <v>341.49129599999998</v>
      </c>
      <c r="E316" s="15">
        <v>34.149129599999995</v>
      </c>
      <c r="F316" s="20">
        <v>28.312886199999994</v>
      </c>
      <c r="G316" s="15">
        <v>19.289720999999997</v>
      </c>
      <c r="H316" s="20">
        <v>12.455201399999998</v>
      </c>
      <c r="I316" s="15">
        <v>8.1011612999999993</v>
      </c>
      <c r="J316" s="46">
        <v>6.3199762251655622</v>
      </c>
      <c r="K316" s="15">
        <v>4.7979839999999996</v>
      </c>
      <c r="L316" s="16">
        <v>1862.6955999999998</v>
      </c>
    </row>
    <row r="317" spans="1:12" ht="15.95" customHeight="1" x14ac:dyDescent="0.2">
      <c r="A317" s="4" t="s">
        <v>387</v>
      </c>
      <c r="B317" s="4" t="s">
        <v>291</v>
      </c>
      <c r="C317" s="4" t="s">
        <v>84</v>
      </c>
      <c r="D317" s="16">
        <v>341.82159200000001</v>
      </c>
      <c r="E317" s="15">
        <v>34.182159199999994</v>
      </c>
      <c r="F317" s="20">
        <v>28.342819275</v>
      </c>
      <c r="G317" s="15">
        <v>19.310364500000002</v>
      </c>
      <c r="H317" s="20">
        <v>12.468619675000001</v>
      </c>
      <c r="I317" s="15">
        <v>8.1099347874999985</v>
      </c>
      <c r="J317" s="46">
        <v>6.3268118211920523</v>
      </c>
      <c r="K317" s="15">
        <v>4.8031448750000001</v>
      </c>
      <c r="L317" s="16">
        <v>1864.7599499999999</v>
      </c>
    </row>
    <row r="318" spans="1:12" ht="15.95" customHeight="1" x14ac:dyDescent="0.2">
      <c r="A318" s="4" t="s">
        <v>388</v>
      </c>
      <c r="B318" s="4" t="s">
        <v>291</v>
      </c>
      <c r="C318" s="4" t="s">
        <v>84</v>
      </c>
      <c r="D318" s="16">
        <v>331.25211999999999</v>
      </c>
      <c r="E318" s="15">
        <v>33.125211999999998</v>
      </c>
      <c r="F318" s="20">
        <v>27.384960874999997</v>
      </c>
      <c r="G318" s="15">
        <v>18.649772499999997</v>
      </c>
      <c r="H318" s="20">
        <v>12.039234875</v>
      </c>
      <c r="I318" s="15">
        <v>7.8291831874999991</v>
      </c>
      <c r="J318" s="46">
        <v>6.1080727483443704</v>
      </c>
      <c r="K318" s="15">
        <v>4.6379968749999989</v>
      </c>
      <c r="L318" s="16">
        <v>1798.70075</v>
      </c>
    </row>
    <row r="319" spans="1:12" ht="15.95" customHeight="1" x14ac:dyDescent="0.2">
      <c r="A319" s="4" t="s">
        <v>389</v>
      </c>
      <c r="B319" s="4" t="s">
        <v>291</v>
      </c>
      <c r="C319" s="4" t="s">
        <v>84</v>
      </c>
      <c r="D319" s="16">
        <v>373.17711279999997</v>
      </c>
      <c r="E319" s="15">
        <v>37.317711279999997</v>
      </c>
      <c r="F319" s="20">
        <v>31.184413347499998</v>
      </c>
      <c r="G319" s="15">
        <v>21.270084549999996</v>
      </c>
      <c r="H319" s="20">
        <v>13.742437707499997</v>
      </c>
      <c r="I319" s="15">
        <v>8.9428158087499998</v>
      </c>
      <c r="J319" s="46">
        <v>6.9757257450331123</v>
      </c>
      <c r="K319" s="15">
        <v>5.2930748874999995</v>
      </c>
      <c r="L319" s="16">
        <v>2060.7319549999997</v>
      </c>
    </row>
    <row r="320" spans="1:12" ht="15.95" customHeight="1" x14ac:dyDescent="0.2">
      <c r="A320" s="4" t="s">
        <v>390</v>
      </c>
      <c r="B320" s="4" t="s">
        <v>291</v>
      </c>
      <c r="C320" s="4" t="s">
        <v>84</v>
      </c>
      <c r="D320" s="16">
        <v>339.50952000000001</v>
      </c>
      <c r="E320" s="15">
        <v>33.950952000000001</v>
      </c>
      <c r="F320" s="20">
        <v>28.133287749999997</v>
      </c>
      <c r="G320" s="15">
        <v>19.165860000000002</v>
      </c>
      <c r="H320" s="20">
        <v>12.374691749999998</v>
      </c>
      <c r="I320" s="15">
        <v>8.0485203749999989</v>
      </c>
      <c r="J320" s="46">
        <v>6.2789626490066208</v>
      </c>
      <c r="K320" s="15">
        <v>4.7670187500000001</v>
      </c>
      <c r="L320" s="16">
        <v>1850.3094999999998</v>
      </c>
    </row>
    <row r="321" spans="1:12" ht="15.95" customHeight="1" x14ac:dyDescent="0.2">
      <c r="A321" s="4" t="s">
        <v>392</v>
      </c>
      <c r="B321" s="4" t="s">
        <v>291</v>
      </c>
      <c r="C321" s="4" t="s">
        <v>84</v>
      </c>
      <c r="D321" s="16">
        <v>326.95827199999997</v>
      </c>
      <c r="E321" s="15">
        <v>32.695827199999997</v>
      </c>
      <c r="F321" s="20">
        <v>26.995830899999994</v>
      </c>
      <c r="G321" s="15">
        <v>18.381406999999999</v>
      </c>
      <c r="H321" s="20">
        <v>11.864797299999999</v>
      </c>
      <c r="I321" s="15">
        <v>7.7151278499999991</v>
      </c>
      <c r="J321" s="46">
        <v>6.0192099999999984</v>
      </c>
      <c r="K321" s="15">
        <v>4.5709054999999994</v>
      </c>
      <c r="L321" s="16">
        <v>1771.8642</v>
      </c>
    </row>
    <row r="322" spans="1:12" ht="15.95" customHeight="1" x14ac:dyDescent="0.2">
      <c r="A322" s="4" t="s">
        <v>393</v>
      </c>
      <c r="B322" s="4" t="s">
        <v>291</v>
      </c>
      <c r="C322" s="4" t="s">
        <v>84</v>
      </c>
      <c r="D322" s="16">
        <v>356.37443375999999</v>
      </c>
      <c r="E322" s="15">
        <v>35.637443376</v>
      </c>
      <c r="F322" s="20">
        <v>29.661670559499999</v>
      </c>
      <c r="G322" s="15">
        <v>20.219917109999997</v>
      </c>
      <c r="H322" s="20">
        <v>13.059828871500001</v>
      </c>
      <c r="I322" s="15">
        <v>8.4964946467499995</v>
      </c>
      <c r="J322" s="46">
        <v>6.6279881821192044</v>
      </c>
      <c r="K322" s="15">
        <v>5.0305330274999998</v>
      </c>
      <c r="L322" s="16">
        <v>1955.715211</v>
      </c>
    </row>
    <row r="323" spans="1:12" ht="15.95" customHeight="1" x14ac:dyDescent="0.2">
      <c r="A323" s="4" t="s">
        <v>394</v>
      </c>
      <c r="B323" s="4" t="s">
        <v>291</v>
      </c>
      <c r="C323" s="4" t="s">
        <v>84</v>
      </c>
      <c r="D323" s="16">
        <v>395.81108079999996</v>
      </c>
      <c r="E323" s="15">
        <v>39.581108079999993</v>
      </c>
      <c r="F323" s="20">
        <v>33.235616697499999</v>
      </c>
      <c r="G323" s="15">
        <v>22.684707549999999</v>
      </c>
      <c r="H323" s="20">
        <v>14.661942657499999</v>
      </c>
      <c r="I323" s="15">
        <v>9.5440305837500006</v>
      </c>
      <c r="J323" s="46">
        <v>7.4441439569536412</v>
      </c>
      <c r="K323" s="15">
        <v>5.6467306374999993</v>
      </c>
      <c r="L323" s="16">
        <v>2202.1942549999999</v>
      </c>
    </row>
    <row r="324" spans="1:12" ht="15.95" customHeight="1" x14ac:dyDescent="0.2">
      <c r="A324" s="4" t="s">
        <v>395</v>
      </c>
      <c r="B324" s="4" t="s">
        <v>291</v>
      </c>
      <c r="C324" s="4" t="s">
        <v>84</v>
      </c>
      <c r="D324" s="16">
        <v>361.42796255999997</v>
      </c>
      <c r="E324" s="15">
        <v>36.142796255999997</v>
      </c>
      <c r="F324" s="20">
        <v>30.119646607</v>
      </c>
      <c r="G324" s="15">
        <v>20.535762659999996</v>
      </c>
      <c r="H324" s="20">
        <v>13.265128479000001</v>
      </c>
      <c r="I324" s="15">
        <v>8.6307290054999992</v>
      </c>
      <c r="J324" s="46">
        <v>6.732572801324503</v>
      </c>
      <c r="K324" s="15">
        <v>5.1094944149999995</v>
      </c>
      <c r="L324" s="16">
        <v>1987.2997659999999</v>
      </c>
    </row>
    <row r="325" spans="1:12" ht="15.95" customHeight="1" x14ac:dyDescent="0.2">
      <c r="A325" s="4" t="s">
        <v>396</v>
      </c>
      <c r="B325" s="4" t="s">
        <v>291</v>
      </c>
      <c r="C325" s="4" t="s">
        <v>84</v>
      </c>
      <c r="D325" s="16">
        <v>376.83296799999999</v>
      </c>
      <c r="E325" s="15">
        <v>37.683296800000001</v>
      </c>
      <c r="F325" s="20">
        <v>31.515725224999994</v>
      </c>
      <c r="G325" s="15">
        <v>21.498575499999998</v>
      </c>
      <c r="H325" s="20">
        <v>13.890956824999998</v>
      </c>
      <c r="I325" s="15">
        <v>9.0399244624999984</v>
      </c>
      <c r="J325" s="46">
        <v>7.0513849999999989</v>
      </c>
      <c r="K325" s="15">
        <v>5.3501976249999998</v>
      </c>
      <c r="L325" s="16">
        <v>2083.5810499999998</v>
      </c>
    </row>
    <row r="326" spans="1:12" ht="15.95" customHeight="1" x14ac:dyDescent="0.2">
      <c r="A326" s="4" t="s">
        <v>397</v>
      </c>
      <c r="B326" s="4" t="s">
        <v>291</v>
      </c>
      <c r="C326" s="4" t="s">
        <v>84</v>
      </c>
      <c r="D326" s="16">
        <v>358.33639199999993</v>
      </c>
      <c r="E326" s="15">
        <v>35.8336392</v>
      </c>
      <c r="F326" s="20">
        <v>29.839473024999993</v>
      </c>
      <c r="G326" s="15">
        <v>20.342539499999997</v>
      </c>
      <c r="H326" s="20">
        <v>13.139533425</v>
      </c>
      <c r="I326" s="15">
        <v>8.5486091625</v>
      </c>
      <c r="J326" s="46">
        <v>6.6685916225165558</v>
      </c>
      <c r="K326" s="15">
        <v>5.0611886249999989</v>
      </c>
      <c r="L326" s="16">
        <v>1967.9774499999999</v>
      </c>
    </row>
    <row r="327" spans="1:12" ht="15.95" customHeight="1" x14ac:dyDescent="0.2">
      <c r="A327" s="4" t="s">
        <v>398</v>
      </c>
      <c r="B327" s="4" t="s">
        <v>291</v>
      </c>
      <c r="C327" s="4" t="s">
        <v>84</v>
      </c>
      <c r="D327" s="16">
        <v>342.15188799999993</v>
      </c>
      <c r="E327" s="15">
        <v>34.2151888</v>
      </c>
      <c r="F327" s="20">
        <v>28.372752349999992</v>
      </c>
      <c r="G327" s="15">
        <v>19.331007999999997</v>
      </c>
      <c r="H327" s="20">
        <v>12.482037949999999</v>
      </c>
      <c r="I327" s="15">
        <v>8.1187082749999977</v>
      </c>
      <c r="J327" s="46">
        <v>6.3336474172185424</v>
      </c>
      <c r="K327" s="15">
        <v>4.8083057499999988</v>
      </c>
      <c r="L327" s="16">
        <v>1866.8242999999998</v>
      </c>
    </row>
    <row r="328" spans="1:12" ht="15.95" customHeight="1" x14ac:dyDescent="0.2">
      <c r="A328" s="4" t="s">
        <v>399</v>
      </c>
      <c r="B328" s="4" t="s">
        <v>291</v>
      </c>
      <c r="C328" s="4" t="s">
        <v>84</v>
      </c>
      <c r="D328" s="16">
        <v>325.63708800000001</v>
      </c>
      <c r="E328" s="15">
        <v>32.563708800000001</v>
      </c>
      <c r="F328" s="20">
        <v>26.876098599999992</v>
      </c>
      <c r="G328" s="15">
        <v>18.298832999999998</v>
      </c>
      <c r="H328" s="20">
        <v>11.811124199999998</v>
      </c>
      <c r="I328" s="15">
        <v>7.6800338999999989</v>
      </c>
      <c r="J328" s="46">
        <v>5.9918676158940389</v>
      </c>
      <c r="K328" s="15">
        <v>4.550262</v>
      </c>
      <c r="L328" s="16">
        <v>1763.6067999999998</v>
      </c>
    </row>
    <row r="329" spans="1:12" ht="15.95" customHeight="1" x14ac:dyDescent="0.2">
      <c r="A329" s="4" t="s">
        <v>400</v>
      </c>
      <c r="B329" s="4" t="s">
        <v>291</v>
      </c>
      <c r="C329" s="4" t="s">
        <v>84</v>
      </c>
      <c r="D329" s="16">
        <v>335.87626399999994</v>
      </c>
      <c r="E329" s="15">
        <v>33.587626399999991</v>
      </c>
      <c r="F329" s="20">
        <v>27.804023924999992</v>
      </c>
      <c r="G329" s="15">
        <v>18.938781499999997</v>
      </c>
      <c r="H329" s="20">
        <v>12.227090725</v>
      </c>
      <c r="I329" s="15">
        <v>7.9520120124999982</v>
      </c>
      <c r="J329" s="46">
        <v>6.2037710927152308</v>
      </c>
      <c r="K329" s="15">
        <v>4.7102491249999989</v>
      </c>
      <c r="L329" s="16">
        <v>1827.6016499999998</v>
      </c>
    </row>
    <row r="330" spans="1:12" ht="15.95" customHeight="1" x14ac:dyDescent="0.2">
      <c r="A330" s="4" t="s">
        <v>401</v>
      </c>
      <c r="B330" s="4" t="s">
        <v>291</v>
      </c>
      <c r="C330" s="4" t="s">
        <v>84</v>
      </c>
      <c r="D330" s="16">
        <v>380.34453599999995</v>
      </c>
      <c r="E330" s="15">
        <v>38.034453599999999</v>
      </c>
      <c r="F330" s="20">
        <v>31.833961074999991</v>
      </c>
      <c r="G330" s="15">
        <v>21.718048499999995</v>
      </c>
      <c r="H330" s="20">
        <v>14.033614274999998</v>
      </c>
      <c r="I330" s="15">
        <v>9.1332004874999999</v>
      </c>
      <c r="J330" s="46">
        <v>7.1240581788079451</v>
      </c>
      <c r="K330" s="15">
        <v>5.4050658749999991</v>
      </c>
      <c r="L330" s="16">
        <v>2105.5283499999996</v>
      </c>
    </row>
    <row r="331" spans="1:12" ht="15.95" customHeight="1" x14ac:dyDescent="0.2">
      <c r="A331" s="4" t="s">
        <v>402</v>
      </c>
      <c r="B331" s="4" t="s">
        <v>291</v>
      </c>
      <c r="C331" s="4" t="s">
        <v>84</v>
      </c>
      <c r="D331" s="16">
        <v>368.90586399999995</v>
      </c>
      <c r="E331" s="15">
        <v>36.890586399999997</v>
      </c>
      <c r="F331" s="20">
        <v>30.797331424999996</v>
      </c>
      <c r="G331" s="15">
        <v>21.003131499999999</v>
      </c>
      <c r="H331" s="20">
        <v>13.568918224999999</v>
      </c>
      <c r="I331" s="15">
        <v>8.8293607624999986</v>
      </c>
      <c r="J331" s="46">
        <v>6.8873306953642377</v>
      </c>
      <c r="K331" s="15">
        <v>5.2263366249999992</v>
      </c>
      <c r="L331" s="16">
        <v>2034.0366499999998</v>
      </c>
    </row>
    <row r="332" spans="1:12" ht="15.95" customHeight="1" x14ac:dyDescent="0.2">
      <c r="A332" s="4" t="s">
        <v>403</v>
      </c>
      <c r="B332" s="4" t="s">
        <v>291</v>
      </c>
      <c r="C332" s="4" t="s">
        <v>84</v>
      </c>
      <c r="D332" s="16">
        <v>372.79987999999997</v>
      </c>
      <c r="E332" s="15">
        <v>37.279987999999996</v>
      </c>
      <c r="F332" s="20">
        <v>31.150226624999998</v>
      </c>
      <c r="G332" s="15">
        <v>21.2465075</v>
      </c>
      <c r="H332" s="20">
        <v>13.727112624999998</v>
      </c>
      <c r="I332" s="15">
        <v>8.9327955624999991</v>
      </c>
      <c r="J332" s="46">
        <v>6.9679187748344367</v>
      </c>
      <c r="K332" s="15">
        <v>5.2871806249999995</v>
      </c>
      <c r="L332" s="16">
        <v>2058.3742499999998</v>
      </c>
    </row>
    <row r="333" spans="1:12" ht="15.95" customHeight="1" x14ac:dyDescent="0.2">
      <c r="A333" s="4" t="s">
        <v>404</v>
      </c>
      <c r="B333" s="4" t="s">
        <v>291</v>
      </c>
      <c r="C333" s="4" t="s">
        <v>84</v>
      </c>
      <c r="D333" s="16">
        <v>352.8065416</v>
      </c>
      <c r="E333" s="15">
        <v>35.280654160000005</v>
      </c>
      <c r="F333" s="20">
        <v>29.338330332499996</v>
      </c>
      <c r="G333" s="15">
        <v>19.996923849999995</v>
      </c>
      <c r="H333" s="20">
        <v>12.914883252499999</v>
      </c>
      <c r="I333" s="15">
        <v>8.4017225112499982</v>
      </c>
      <c r="J333" s="46">
        <v>6.5541493543046361</v>
      </c>
      <c r="K333" s="15">
        <v>4.9747847124999991</v>
      </c>
      <c r="L333" s="16">
        <v>1933.4158849999999</v>
      </c>
    </row>
    <row r="334" spans="1:12" ht="15.95" customHeight="1" x14ac:dyDescent="0.2">
      <c r="A334" s="4" t="s">
        <v>405</v>
      </c>
      <c r="B334" s="4" t="s">
        <v>291</v>
      </c>
      <c r="C334" s="4" t="s">
        <v>84</v>
      </c>
      <c r="D334" s="16">
        <v>348.09721599999995</v>
      </c>
      <c r="E334" s="15">
        <v>34.809721599999996</v>
      </c>
      <c r="F334" s="20">
        <v>28.911547699999993</v>
      </c>
      <c r="G334" s="15">
        <v>19.702590999999995</v>
      </c>
      <c r="H334" s="20">
        <v>12.723566899999998</v>
      </c>
      <c r="I334" s="15">
        <v>8.2766310499999971</v>
      </c>
      <c r="J334" s="46">
        <v>6.456688145695364</v>
      </c>
      <c r="K334" s="15">
        <v>4.9012014999999991</v>
      </c>
      <c r="L334" s="16">
        <v>1903.9825999999996</v>
      </c>
    </row>
    <row r="335" spans="1:12" ht="15.95" customHeight="1" x14ac:dyDescent="0.2">
      <c r="A335" s="4" t="s">
        <v>406</v>
      </c>
      <c r="B335" s="4" t="s">
        <v>291</v>
      </c>
      <c r="C335" s="4" t="s">
        <v>84</v>
      </c>
      <c r="D335" s="16">
        <v>350.07899200000003</v>
      </c>
      <c r="E335" s="15">
        <v>35.007899199999997</v>
      </c>
      <c r="F335" s="20">
        <v>29.09114615</v>
      </c>
      <c r="G335" s="15">
        <v>19.826451999999996</v>
      </c>
      <c r="H335" s="20">
        <v>12.804076550000001</v>
      </c>
      <c r="I335" s="15">
        <v>8.329271975000001</v>
      </c>
      <c r="J335" s="46">
        <v>6.4977017218543036</v>
      </c>
      <c r="K335" s="15">
        <v>4.9321667499999995</v>
      </c>
      <c r="L335" s="16">
        <v>1916.3687</v>
      </c>
    </row>
    <row r="336" spans="1:12" ht="15.95" customHeight="1" x14ac:dyDescent="0.2">
      <c r="A336" s="4" t="s">
        <v>407</v>
      </c>
      <c r="B336" s="4" t="s">
        <v>291</v>
      </c>
      <c r="C336" s="4" t="s">
        <v>84</v>
      </c>
      <c r="D336" s="16">
        <v>370.15925039999996</v>
      </c>
      <c r="E336" s="15">
        <v>37.015925039999992</v>
      </c>
      <c r="F336" s="20">
        <v>30.910919567499992</v>
      </c>
      <c r="G336" s="15">
        <v>21.081468149999999</v>
      </c>
      <c r="H336" s="20">
        <v>13.619837047500001</v>
      </c>
      <c r="I336" s="15">
        <v>8.8626538387499991</v>
      </c>
      <c r="J336" s="46">
        <v>6.9132699834437084</v>
      </c>
      <c r="K336" s="15">
        <v>5.2459207874999993</v>
      </c>
      <c r="L336" s="16">
        <v>2041.8703149999999</v>
      </c>
    </row>
    <row r="337" spans="1:12" ht="15.95" customHeight="1" x14ac:dyDescent="0.2">
      <c r="A337" s="4" t="s">
        <v>408</v>
      </c>
      <c r="B337" s="4" t="s">
        <v>291</v>
      </c>
      <c r="C337" s="4" t="s">
        <v>84</v>
      </c>
      <c r="D337" s="16">
        <v>332.90359999999998</v>
      </c>
      <c r="E337" s="15">
        <v>33.29036</v>
      </c>
      <c r="F337" s="20">
        <v>27.534626249999995</v>
      </c>
      <c r="G337" s="15">
        <v>18.752989999999997</v>
      </c>
      <c r="H337" s="20">
        <v>12.106326249999999</v>
      </c>
      <c r="I337" s="15">
        <v>7.8730506249999994</v>
      </c>
      <c r="J337" s="46">
        <v>6.14225072847682</v>
      </c>
      <c r="K337" s="15">
        <v>4.6638012499999997</v>
      </c>
      <c r="L337" s="16">
        <v>1809.0225</v>
      </c>
    </row>
    <row r="338" spans="1:12" ht="15.95" customHeight="1" x14ac:dyDescent="0.2">
      <c r="A338" s="4" t="s">
        <v>409</v>
      </c>
      <c r="B338" s="4" t="s">
        <v>291</v>
      </c>
      <c r="C338" s="4" t="s">
        <v>84</v>
      </c>
      <c r="D338" s="16">
        <v>351.2976104</v>
      </c>
      <c r="E338" s="15">
        <v>35.129761039999998</v>
      </c>
      <c r="F338" s="20">
        <v>29.201583442499999</v>
      </c>
      <c r="G338" s="15">
        <v>19.902615649999994</v>
      </c>
      <c r="H338" s="20">
        <v>12.853582922499998</v>
      </c>
      <c r="I338" s="15">
        <v>8.3616415262499988</v>
      </c>
      <c r="J338" s="46">
        <v>6.5229214735099328</v>
      </c>
      <c r="K338" s="15">
        <v>4.951207662499999</v>
      </c>
      <c r="L338" s="16">
        <v>1923.9850649999998</v>
      </c>
    </row>
    <row r="339" spans="1:12" ht="15.95" customHeight="1" x14ac:dyDescent="0.2">
      <c r="A339" s="4" t="s">
        <v>410</v>
      </c>
      <c r="B339" s="4" t="s">
        <v>291</v>
      </c>
      <c r="C339" s="4" t="s">
        <v>84</v>
      </c>
      <c r="D339" s="16">
        <v>342.15188799999993</v>
      </c>
      <c r="E339" s="15">
        <v>34.2151888</v>
      </c>
      <c r="F339" s="20">
        <v>28.372752349999992</v>
      </c>
      <c r="G339" s="15">
        <v>19.331007999999997</v>
      </c>
      <c r="H339" s="20">
        <v>12.482037949999999</v>
      </c>
      <c r="I339" s="15">
        <v>8.1187082749999977</v>
      </c>
      <c r="J339" s="46">
        <v>6.3336474172185424</v>
      </c>
      <c r="K339" s="15">
        <v>4.8083057499999988</v>
      </c>
      <c r="L339" s="16">
        <v>1866.8242999999998</v>
      </c>
    </row>
    <row r="340" spans="1:12" ht="15.95" customHeight="1" x14ac:dyDescent="0.2">
      <c r="A340" s="4" t="s">
        <v>411</v>
      </c>
      <c r="B340" s="4" t="s">
        <v>291</v>
      </c>
      <c r="C340" s="4" t="s">
        <v>84</v>
      </c>
      <c r="D340" s="16">
        <v>373.93157839999998</v>
      </c>
      <c r="E340" s="15">
        <v>37.393157840000008</v>
      </c>
      <c r="F340" s="20">
        <v>31.252786792499993</v>
      </c>
      <c r="G340" s="15">
        <v>21.31723865</v>
      </c>
      <c r="H340" s="20">
        <v>13.7730878725</v>
      </c>
      <c r="I340" s="15">
        <v>8.9628563012500013</v>
      </c>
      <c r="J340" s="46">
        <v>6.9913396854304626</v>
      </c>
      <c r="K340" s="15">
        <v>5.3048634124999996</v>
      </c>
      <c r="L340" s="16">
        <v>2065.447365</v>
      </c>
    </row>
    <row r="341" spans="1:12" ht="15.95" customHeight="1" x14ac:dyDescent="0.2">
      <c r="A341" s="4" t="s">
        <v>412</v>
      </c>
      <c r="B341" s="4" t="s">
        <v>291</v>
      </c>
      <c r="C341" s="4" t="s">
        <v>84</v>
      </c>
      <c r="D341" s="16">
        <v>400.33787439999998</v>
      </c>
      <c r="E341" s="15">
        <v>40.033787439999998</v>
      </c>
      <c r="F341" s="20">
        <v>33.645857367499993</v>
      </c>
      <c r="G341" s="15">
        <v>22.967632149999996</v>
      </c>
      <c r="H341" s="20">
        <v>14.845843647499999</v>
      </c>
      <c r="I341" s="15">
        <v>9.6642735387499989</v>
      </c>
      <c r="J341" s="46">
        <v>7.5378275993377466</v>
      </c>
      <c r="K341" s="15">
        <v>5.7174617874999996</v>
      </c>
      <c r="L341" s="16">
        <v>2230.486715</v>
      </c>
    </row>
    <row r="342" spans="1:12" ht="15.95" customHeight="1" x14ac:dyDescent="0.2">
      <c r="A342" s="4" t="s">
        <v>413</v>
      </c>
      <c r="B342" s="4" t="s">
        <v>291</v>
      </c>
      <c r="C342" s="4" t="s">
        <v>84</v>
      </c>
      <c r="D342" s="16">
        <v>368.83980480000002</v>
      </c>
      <c r="E342" s="15">
        <v>36.883980480000005</v>
      </c>
      <c r="F342" s="20">
        <v>30.791344809999995</v>
      </c>
      <c r="G342" s="15">
        <v>20.999002800000003</v>
      </c>
      <c r="H342" s="20">
        <v>13.566234570000004</v>
      </c>
      <c r="I342" s="15">
        <v>8.8276060649999994</v>
      </c>
      <c r="J342" s="46">
        <v>6.8859635761589404</v>
      </c>
      <c r="K342" s="15">
        <v>5.2253044500000003</v>
      </c>
      <c r="L342" s="16">
        <v>2033.6237799999999</v>
      </c>
    </row>
    <row r="343" spans="1:12" ht="15.95" customHeight="1" x14ac:dyDescent="0.2">
      <c r="A343" s="4" t="s">
        <v>414</v>
      </c>
      <c r="B343" s="4" t="s">
        <v>291</v>
      </c>
      <c r="C343" s="4" t="s">
        <v>84</v>
      </c>
      <c r="D343" s="16">
        <v>345.45484800000003</v>
      </c>
      <c r="E343" s="15">
        <v>34.545484800000004</v>
      </c>
      <c r="F343" s="20">
        <v>28.672083099999991</v>
      </c>
      <c r="G343" s="15">
        <v>19.537442999999996</v>
      </c>
      <c r="H343" s="20">
        <v>12.6162207</v>
      </c>
      <c r="I343" s="15">
        <v>8.2064431499999984</v>
      </c>
      <c r="J343" s="46">
        <v>6.4020033774834424</v>
      </c>
      <c r="K343" s="15">
        <v>4.8599145000000004</v>
      </c>
      <c r="L343" s="16">
        <v>1887.4677999999997</v>
      </c>
    </row>
    <row r="344" spans="1:12" ht="15.95" customHeight="1" x14ac:dyDescent="0.2">
      <c r="A344" s="4" t="s">
        <v>415</v>
      </c>
      <c r="B344" s="4" t="s">
        <v>291</v>
      </c>
      <c r="C344" s="4" t="s">
        <v>84</v>
      </c>
      <c r="D344" s="16">
        <v>372.79987999999997</v>
      </c>
      <c r="E344" s="15">
        <v>37.279987999999996</v>
      </c>
      <c r="F344" s="20">
        <v>31.150226624999998</v>
      </c>
      <c r="G344" s="15">
        <v>21.2465075</v>
      </c>
      <c r="H344" s="20">
        <v>13.727112624999998</v>
      </c>
      <c r="I344" s="15">
        <v>8.9327955624999991</v>
      </c>
      <c r="J344" s="46">
        <v>6.9679187748344367</v>
      </c>
      <c r="K344" s="15">
        <v>5.2871806249999995</v>
      </c>
      <c r="L344" s="16">
        <v>2058.3742499999998</v>
      </c>
    </row>
    <row r="345" spans="1:12" ht="15.95" customHeight="1" x14ac:dyDescent="0.2">
      <c r="A345" s="4" t="s">
        <v>417</v>
      </c>
      <c r="B345" s="4" t="s">
        <v>291</v>
      </c>
      <c r="C345" s="4" t="s">
        <v>84</v>
      </c>
      <c r="D345" s="16">
        <v>334.88537600000001</v>
      </c>
      <c r="E345" s="15">
        <v>33.488537599999994</v>
      </c>
      <c r="F345" s="20">
        <v>27.714224699999995</v>
      </c>
      <c r="G345" s="15">
        <v>18.876850999999995</v>
      </c>
      <c r="H345" s="20">
        <v>12.1868359</v>
      </c>
      <c r="I345" s="15">
        <v>7.9256915499999989</v>
      </c>
      <c r="J345" s="46">
        <v>6.1832643046357605</v>
      </c>
      <c r="K345" s="15">
        <v>4.6947664999999992</v>
      </c>
      <c r="L345" s="16">
        <v>1821.4085999999998</v>
      </c>
    </row>
    <row r="346" spans="1:12" ht="15.95" customHeight="1" x14ac:dyDescent="0.2">
      <c r="A346" s="4" t="s">
        <v>418</v>
      </c>
      <c r="B346" s="4" t="s">
        <v>291</v>
      </c>
      <c r="C346" s="4" t="s">
        <v>84</v>
      </c>
      <c r="D346" s="16">
        <v>356.684912</v>
      </c>
      <c r="E346" s="15">
        <v>35.668491199999998</v>
      </c>
      <c r="F346" s="20">
        <v>29.689807649999995</v>
      </c>
      <c r="G346" s="15">
        <v>20.239321999999998</v>
      </c>
      <c r="H346" s="20">
        <v>13.072442049999999</v>
      </c>
      <c r="I346" s="15">
        <v>8.5047417249999988</v>
      </c>
      <c r="J346" s="46">
        <v>6.6344136423841062</v>
      </c>
      <c r="K346" s="15">
        <v>5.0353842499999999</v>
      </c>
      <c r="L346" s="16">
        <v>1957.6557</v>
      </c>
    </row>
    <row r="347" spans="1:12" ht="15.95" customHeight="1" x14ac:dyDescent="0.2">
      <c r="A347" s="4" t="s">
        <v>419</v>
      </c>
      <c r="B347" s="4" t="s">
        <v>291</v>
      </c>
      <c r="C347" s="4" t="s">
        <v>84</v>
      </c>
      <c r="D347" s="16">
        <v>364.61201599999998</v>
      </c>
      <c r="E347" s="15">
        <v>36.461201600000003</v>
      </c>
      <c r="F347" s="20">
        <v>30.408201449999993</v>
      </c>
      <c r="G347" s="15">
        <v>20.734766</v>
      </c>
      <c r="H347" s="20">
        <v>13.394480649999998</v>
      </c>
      <c r="I347" s="15">
        <v>8.7153054249999986</v>
      </c>
      <c r="J347" s="46">
        <v>6.7984679470198666</v>
      </c>
      <c r="K347" s="15">
        <v>5.1592452499999997</v>
      </c>
      <c r="L347" s="16">
        <v>2007.2000999999998</v>
      </c>
    </row>
    <row r="348" spans="1:12" ht="15.95" customHeight="1" x14ac:dyDescent="0.2">
      <c r="A348" s="4" t="s">
        <v>420</v>
      </c>
      <c r="B348" s="4" t="s">
        <v>291</v>
      </c>
      <c r="C348" s="4" t="s">
        <v>84</v>
      </c>
      <c r="D348" s="16">
        <v>345.45484800000003</v>
      </c>
      <c r="E348" s="15">
        <v>34.545484800000004</v>
      </c>
      <c r="F348" s="20">
        <v>28.672083099999991</v>
      </c>
      <c r="G348" s="15">
        <v>19.537442999999996</v>
      </c>
      <c r="H348" s="20">
        <v>12.6162207</v>
      </c>
      <c r="I348" s="15">
        <v>8.2064431499999984</v>
      </c>
      <c r="J348" s="46">
        <v>6.4020033774834424</v>
      </c>
      <c r="K348" s="15">
        <v>4.8599145000000004</v>
      </c>
      <c r="L348" s="16">
        <v>1887.4677999999997</v>
      </c>
    </row>
    <row r="349" spans="1:12" ht="15.95" customHeight="1" x14ac:dyDescent="0.2">
      <c r="A349" s="4" t="s">
        <v>421</v>
      </c>
      <c r="B349" s="4" t="s">
        <v>291</v>
      </c>
      <c r="C349" s="4" t="s">
        <v>84</v>
      </c>
      <c r="D349" s="16">
        <v>332.90359999999998</v>
      </c>
      <c r="E349" s="15">
        <v>33.29036</v>
      </c>
      <c r="F349" s="20">
        <v>27.534626249999995</v>
      </c>
      <c r="G349" s="15">
        <v>18.752989999999997</v>
      </c>
      <c r="H349" s="20">
        <v>12.106326249999999</v>
      </c>
      <c r="I349" s="15">
        <v>7.8730506249999994</v>
      </c>
      <c r="J349" s="46">
        <v>6.14225072847682</v>
      </c>
      <c r="K349" s="15">
        <v>4.6638012499999997</v>
      </c>
      <c r="L349" s="16">
        <v>1809.0225</v>
      </c>
    </row>
    <row r="350" spans="1:12" ht="15.95" customHeight="1" x14ac:dyDescent="0.2">
      <c r="A350" s="4" t="s">
        <v>422</v>
      </c>
      <c r="B350" s="4" t="s">
        <v>291</v>
      </c>
      <c r="C350" s="4" t="s">
        <v>84</v>
      </c>
      <c r="D350" s="16">
        <v>340.17011200000002</v>
      </c>
      <c r="E350" s="15">
        <v>34.017011199999999</v>
      </c>
      <c r="F350" s="20">
        <v>28.193153899999999</v>
      </c>
      <c r="G350" s="15">
        <v>19.207146999999996</v>
      </c>
      <c r="H350" s="20">
        <v>12.401528300000001</v>
      </c>
      <c r="I350" s="15">
        <v>8.0660673499999991</v>
      </c>
      <c r="J350" s="46">
        <v>6.2926338410596019</v>
      </c>
      <c r="K350" s="15">
        <v>4.7773404999999984</v>
      </c>
      <c r="L350" s="16">
        <v>1854.4381999999998</v>
      </c>
    </row>
    <row r="351" spans="1:12" ht="15.95" customHeight="1" x14ac:dyDescent="0.2">
      <c r="A351" s="4" t="s">
        <v>423</v>
      </c>
      <c r="B351" s="4" t="s">
        <v>291</v>
      </c>
      <c r="C351" s="4" t="s">
        <v>84</v>
      </c>
      <c r="D351" s="16">
        <v>347.10632799999996</v>
      </c>
      <c r="E351" s="15">
        <v>34.710632799999999</v>
      </c>
      <c r="F351" s="20">
        <v>28.821748474999993</v>
      </c>
      <c r="G351" s="15">
        <v>19.640660499999999</v>
      </c>
      <c r="H351" s="20">
        <v>12.683312075</v>
      </c>
      <c r="I351" s="15">
        <v>8.2503105874999996</v>
      </c>
      <c r="J351" s="46">
        <v>6.4361813576158928</v>
      </c>
      <c r="K351" s="15">
        <v>4.8857188749999994</v>
      </c>
      <c r="L351" s="16">
        <v>1897.7895499999997</v>
      </c>
    </row>
    <row r="352" spans="1:12" ht="15.95" customHeight="1" x14ac:dyDescent="0.2">
      <c r="A352" s="4" t="s">
        <v>424</v>
      </c>
      <c r="B352" s="4" t="s">
        <v>291</v>
      </c>
      <c r="C352" s="4" t="s">
        <v>84</v>
      </c>
      <c r="D352" s="16">
        <v>389.02089039999998</v>
      </c>
      <c r="E352" s="15">
        <v>38.90208904</v>
      </c>
      <c r="F352" s="20">
        <v>32.620255692499995</v>
      </c>
      <c r="G352" s="15">
        <v>22.260320650000001</v>
      </c>
      <c r="H352" s="20">
        <v>14.3860911725</v>
      </c>
      <c r="I352" s="15">
        <v>9.3636661512499977</v>
      </c>
      <c r="J352" s="46">
        <v>7.3036184933774821</v>
      </c>
      <c r="K352" s="15">
        <v>5.5406339124999997</v>
      </c>
      <c r="L352" s="16">
        <v>2159.7555649999995</v>
      </c>
    </row>
    <row r="353" spans="1:12" ht="15.95" customHeight="1" x14ac:dyDescent="0.2">
      <c r="A353" s="4" t="s">
        <v>425</v>
      </c>
      <c r="B353" s="4" t="s">
        <v>291</v>
      </c>
      <c r="C353" s="4" t="s">
        <v>84</v>
      </c>
      <c r="D353" s="16">
        <v>353.71224799999993</v>
      </c>
      <c r="E353" s="15">
        <v>35.3712248</v>
      </c>
      <c r="F353" s="20">
        <v>29.420409974999991</v>
      </c>
      <c r="G353" s="15">
        <v>20.053530499999997</v>
      </c>
      <c r="H353" s="20">
        <v>12.951677575</v>
      </c>
      <c r="I353" s="15">
        <v>8.4257803374999991</v>
      </c>
      <c r="J353" s="46">
        <v>6.5728932781456946</v>
      </c>
      <c r="K353" s="15">
        <v>4.9889363749999989</v>
      </c>
      <c r="L353" s="16">
        <v>1939.0765499999998</v>
      </c>
    </row>
    <row r="354" spans="1:12" ht="15.95" customHeight="1" x14ac:dyDescent="0.2">
      <c r="A354" s="4" t="s">
        <v>426</v>
      </c>
      <c r="B354" s="4" t="s">
        <v>291</v>
      </c>
      <c r="C354" s="4" t="s">
        <v>84</v>
      </c>
      <c r="D354" s="16">
        <v>336.86715199999998</v>
      </c>
      <c r="E354" s="15">
        <v>33.686715199999995</v>
      </c>
      <c r="F354" s="20">
        <v>27.893823149999992</v>
      </c>
      <c r="G354" s="15">
        <v>19.000711999999996</v>
      </c>
      <c r="H354" s="20">
        <v>12.26734555</v>
      </c>
      <c r="I354" s="15">
        <v>7.9783324749999993</v>
      </c>
      <c r="J354" s="46">
        <v>6.224277880794701</v>
      </c>
      <c r="K354" s="15">
        <v>4.7257317499999996</v>
      </c>
      <c r="L354" s="16">
        <v>1833.7946999999999</v>
      </c>
    </row>
    <row r="355" spans="1:12" ht="15.95" customHeight="1" x14ac:dyDescent="0.2">
      <c r="A355" s="4" t="s">
        <v>427</v>
      </c>
      <c r="B355" s="4" t="s">
        <v>291</v>
      </c>
      <c r="C355" s="4" t="s">
        <v>84</v>
      </c>
      <c r="D355" s="16">
        <v>373.93157839999998</v>
      </c>
      <c r="E355" s="15">
        <v>37.393157840000008</v>
      </c>
      <c r="F355" s="20">
        <v>31.252786792499993</v>
      </c>
      <c r="G355" s="15">
        <v>21.31723865</v>
      </c>
      <c r="H355" s="20">
        <v>13.7730878725</v>
      </c>
      <c r="I355" s="15">
        <v>8.9628563012500013</v>
      </c>
      <c r="J355" s="46">
        <v>6.9913396854304626</v>
      </c>
      <c r="K355" s="15">
        <v>5.3048634124999996</v>
      </c>
      <c r="L355" s="16">
        <v>2065.447365</v>
      </c>
    </row>
    <row r="356" spans="1:12" ht="15.95" customHeight="1" x14ac:dyDescent="0.2">
      <c r="A356" s="4" t="s">
        <v>428</v>
      </c>
      <c r="B356" s="4" t="s">
        <v>291</v>
      </c>
      <c r="C356" s="4" t="s">
        <v>84</v>
      </c>
      <c r="D356" s="16">
        <v>350.3101992</v>
      </c>
      <c r="E356" s="15">
        <v>35.031019919999999</v>
      </c>
      <c r="F356" s="20">
        <v>29.112099302499992</v>
      </c>
      <c r="G356" s="15">
        <v>19.840902449999998</v>
      </c>
      <c r="H356" s="20">
        <v>12.813469342499999</v>
      </c>
      <c r="I356" s="15">
        <v>8.3354134162499989</v>
      </c>
      <c r="J356" s="46">
        <v>6.5024866390728464</v>
      </c>
      <c r="K356" s="15">
        <v>4.9357793624999999</v>
      </c>
      <c r="L356" s="16">
        <v>1917.8137449999999</v>
      </c>
    </row>
    <row r="357" spans="1:12" ht="15.95" customHeight="1" x14ac:dyDescent="0.2">
      <c r="A357" s="4" t="s">
        <v>429</v>
      </c>
      <c r="B357" s="4" t="s">
        <v>291</v>
      </c>
      <c r="C357" s="4" t="s">
        <v>84</v>
      </c>
      <c r="D357" s="16">
        <v>397.69724480000002</v>
      </c>
      <c r="E357" s="15">
        <v>39.769724480000001</v>
      </c>
      <c r="F357" s="20">
        <v>33.40655031</v>
      </c>
      <c r="G357" s="15">
        <v>22.802592799999999</v>
      </c>
      <c r="H357" s="20">
        <v>14.738568069999999</v>
      </c>
      <c r="I357" s="15">
        <v>9.594131814999999</v>
      </c>
      <c r="J357" s="46">
        <v>7.4831788079470192</v>
      </c>
      <c r="K357" s="15">
        <v>5.6762019500000003</v>
      </c>
      <c r="L357" s="16">
        <v>2213.9827799999998</v>
      </c>
    </row>
    <row r="358" spans="1:12" ht="15.95" customHeight="1" x14ac:dyDescent="0.2">
      <c r="A358" s="4" t="s">
        <v>430</v>
      </c>
      <c r="B358" s="4" t="s">
        <v>291</v>
      </c>
      <c r="C358" s="4" t="s">
        <v>84</v>
      </c>
      <c r="D358" s="16">
        <v>355.02682607999998</v>
      </c>
      <c r="E358" s="15">
        <v>35.502682608000001</v>
      </c>
      <c r="F358" s="20">
        <v>29.539543613499994</v>
      </c>
      <c r="G358" s="15">
        <v>20.135691629999997</v>
      </c>
      <c r="H358" s="20">
        <v>13.005082309499999</v>
      </c>
      <c r="I358" s="15">
        <v>8.46069881775</v>
      </c>
      <c r="J358" s="46">
        <v>6.6000989503311249</v>
      </c>
      <c r="K358" s="15">
        <v>5.0094766574999996</v>
      </c>
      <c r="L358" s="16">
        <v>1947.2926629999999</v>
      </c>
    </row>
    <row r="359" spans="1:12" ht="15.95" customHeight="1" x14ac:dyDescent="0.2">
      <c r="A359" s="4" t="s">
        <v>431</v>
      </c>
      <c r="B359" s="4" t="s">
        <v>291</v>
      </c>
      <c r="C359" s="4" t="s">
        <v>84</v>
      </c>
      <c r="D359" s="16">
        <v>505.58582559999996</v>
      </c>
      <c r="E359" s="15">
        <v>50.558582559999998</v>
      </c>
      <c r="F359" s="20">
        <v>43.183952944999994</v>
      </c>
      <c r="G359" s="15">
        <v>29.545629099999996</v>
      </c>
      <c r="H359" s="20">
        <v>19.121541664999999</v>
      </c>
      <c r="I359" s="15">
        <v>12.459922242499996</v>
      </c>
      <c r="J359" s="46">
        <v>9.7159722847682115</v>
      </c>
      <c r="K359" s="15">
        <v>7.3619610249999994</v>
      </c>
      <c r="L359" s="16">
        <v>2888.2864099999993</v>
      </c>
    </row>
    <row r="360" spans="1:12" ht="15.95" customHeight="1" x14ac:dyDescent="0.2">
      <c r="A360" s="4" t="s">
        <v>432</v>
      </c>
      <c r="B360" s="4" t="s">
        <v>291</v>
      </c>
      <c r="C360" s="4" t="s">
        <v>84</v>
      </c>
      <c r="D360" s="16">
        <v>336.20656000000002</v>
      </c>
      <c r="E360" s="15">
        <v>33.620655999999997</v>
      </c>
      <c r="F360" s="20">
        <v>27.833956999999995</v>
      </c>
      <c r="G360" s="15">
        <v>18.959425</v>
      </c>
      <c r="H360" s="20">
        <v>12.240509000000001</v>
      </c>
      <c r="I360" s="15">
        <v>7.9607854999999992</v>
      </c>
      <c r="J360" s="46">
        <v>6.2106066887417208</v>
      </c>
      <c r="K360" s="15">
        <v>4.7154100000000003</v>
      </c>
      <c r="L360" s="16">
        <v>1829.6659999999999</v>
      </c>
    </row>
    <row r="361" spans="1:12" ht="15.95" customHeight="1" x14ac:dyDescent="0.2">
      <c r="A361" s="4" t="s">
        <v>433</v>
      </c>
      <c r="B361" s="4" t="s">
        <v>291</v>
      </c>
      <c r="C361" s="4" t="s">
        <v>84</v>
      </c>
      <c r="D361" s="16">
        <v>401.46957279999998</v>
      </c>
      <c r="E361" s="15">
        <v>40.146957280000002</v>
      </c>
      <c r="F361" s="20">
        <v>33.748417534999994</v>
      </c>
      <c r="G361" s="15">
        <v>23.0383633</v>
      </c>
      <c r="H361" s="20">
        <v>14.891818895000002</v>
      </c>
      <c r="I361" s="15">
        <v>9.6943342774999994</v>
      </c>
      <c r="J361" s="46">
        <v>7.5612485099337743</v>
      </c>
      <c r="K361" s="15">
        <v>5.7351445749999996</v>
      </c>
      <c r="L361" s="16">
        <v>2237.5598299999997</v>
      </c>
    </row>
    <row r="362" spans="1:12" ht="15.95" customHeight="1" x14ac:dyDescent="0.2">
      <c r="A362" s="4" t="s">
        <v>434</v>
      </c>
      <c r="B362" s="4" t="s">
        <v>291</v>
      </c>
      <c r="C362" s="4" t="s">
        <v>84</v>
      </c>
      <c r="D362" s="16">
        <v>363.36905999999999</v>
      </c>
      <c r="E362" s="15">
        <v>36.336906000000006</v>
      </c>
      <c r="F362" s="20">
        <v>30.295558562499995</v>
      </c>
      <c r="G362" s="15">
        <v>20.657081249999997</v>
      </c>
      <c r="H362" s="20">
        <v>13.343985562500002</v>
      </c>
      <c r="I362" s="15">
        <v>8.682289406249998</v>
      </c>
      <c r="J362" s="46">
        <v>6.7727445198675493</v>
      </c>
      <c r="K362" s="15">
        <v>5.1398240624999998</v>
      </c>
      <c r="L362" s="16">
        <v>1999.4316249999999</v>
      </c>
    </row>
    <row r="363" spans="1:12" ht="15.95" customHeight="1" x14ac:dyDescent="0.2">
      <c r="A363" s="4" t="s">
        <v>435</v>
      </c>
      <c r="B363" s="4" t="s">
        <v>291</v>
      </c>
      <c r="C363" s="4" t="s">
        <v>84</v>
      </c>
      <c r="D363" s="16">
        <v>334.224784</v>
      </c>
      <c r="E363" s="15">
        <v>33.422478399999996</v>
      </c>
      <c r="F363" s="20">
        <v>27.654358549999994</v>
      </c>
      <c r="G363" s="15">
        <v>18.835563999999998</v>
      </c>
      <c r="H363" s="20">
        <v>12.15999935</v>
      </c>
      <c r="I363" s="15">
        <v>7.9081445749999988</v>
      </c>
      <c r="J363" s="46">
        <v>6.1695931125827803</v>
      </c>
      <c r="K363" s="15">
        <v>4.6844447499999999</v>
      </c>
      <c r="L363" s="16">
        <v>1817.2798999999998</v>
      </c>
    </row>
    <row r="364" spans="1:12" ht="15.95" customHeight="1" x14ac:dyDescent="0.2">
      <c r="A364" s="4" t="s">
        <v>436</v>
      </c>
      <c r="B364" s="4" t="s">
        <v>291</v>
      </c>
      <c r="C364" s="4" t="s">
        <v>84</v>
      </c>
      <c r="D364" s="16">
        <v>402.22403840000004</v>
      </c>
      <c r="E364" s="15">
        <v>40.222403840000005</v>
      </c>
      <c r="F364" s="20">
        <v>33.81679098</v>
      </c>
      <c r="G364" s="15">
        <v>23.085517400000001</v>
      </c>
      <c r="H364" s="20">
        <v>14.922469060000003</v>
      </c>
      <c r="I364" s="15">
        <v>9.7143747700000009</v>
      </c>
      <c r="J364" s="46">
        <v>7.5768624503311255</v>
      </c>
      <c r="K364" s="15">
        <v>5.7469331000000006</v>
      </c>
      <c r="L364" s="16">
        <v>2242.2752399999999</v>
      </c>
    </row>
    <row r="365" spans="1:12" ht="15.95" customHeight="1" x14ac:dyDescent="0.2">
      <c r="A365" s="4" t="s">
        <v>437</v>
      </c>
      <c r="B365" s="4" t="s">
        <v>291</v>
      </c>
      <c r="C365" s="4" t="s">
        <v>84</v>
      </c>
      <c r="D365" s="16">
        <v>379.96730320000006</v>
      </c>
      <c r="E365" s="15">
        <v>37.996730320000005</v>
      </c>
      <c r="F365" s="20">
        <v>31.799774352499991</v>
      </c>
      <c r="G365" s="15">
        <v>21.694471449999998</v>
      </c>
      <c r="H365" s="20">
        <v>14.018289192500001</v>
      </c>
      <c r="I365" s="15">
        <v>9.1231802412499992</v>
      </c>
      <c r="J365" s="46">
        <v>7.1162512086092704</v>
      </c>
      <c r="K365" s="15">
        <v>5.3991716125</v>
      </c>
      <c r="L365" s="16">
        <v>2103.1706450000001</v>
      </c>
    </row>
    <row r="366" spans="1:12" ht="15.95" customHeight="1" x14ac:dyDescent="0.2">
      <c r="A366" s="4" t="s">
        <v>438</v>
      </c>
      <c r="B366" s="4" t="s">
        <v>291</v>
      </c>
      <c r="C366" s="4" t="s">
        <v>84</v>
      </c>
      <c r="D366" s="16">
        <v>239.03</v>
      </c>
      <c r="E366" s="15">
        <v>16.709500799999997</v>
      </c>
      <c r="F366" s="20">
        <v>12.508222599999996</v>
      </c>
      <c r="G366" s="15">
        <v>8.3899529999999984</v>
      </c>
      <c r="H366" s="20">
        <v>5.3703522000000001</v>
      </c>
      <c r="I366" s="15">
        <v>3.4687598999999998</v>
      </c>
      <c r="J366" s="46">
        <v>2.7107815231788082</v>
      </c>
      <c r="K366" s="15">
        <v>2.0730419999999996</v>
      </c>
      <c r="L366" s="16">
        <v>772.71879999999987</v>
      </c>
    </row>
    <row r="367" spans="1:12" ht="15.95" customHeight="1" x14ac:dyDescent="0.2">
      <c r="A367" s="4" t="s">
        <v>439</v>
      </c>
      <c r="B367" s="4" t="s">
        <v>291</v>
      </c>
      <c r="C367" s="4" t="s">
        <v>84</v>
      </c>
      <c r="D367" s="16">
        <v>334.55508000000003</v>
      </c>
      <c r="E367" s="15">
        <v>33.455508000000002</v>
      </c>
      <c r="F367" s="20">
        <v>27.684291624999997</v>
      </c>
      <c r="G367" s="15">
        <v>18.8562075</v>
      </c>
      <c r="H367" s="20">
        <v>12.173417624999999</v>
      </c>
      <c r="I367" s="15">
        <v>7.9169180624999997</v>
      </c>
      <c r="J367" s="46">
        <v>6.1764287086092704</v>
      </c>
      <c r="K367" s="15">
        <v>4.6896056250000004</v>
      </c>
      <c r="L367" s="16">
        <v>1819.3442499999999</v>
      </c>
    </row>
    <row r="368" spans="1:12" ht="15.95" customHeight="1" x14ac:dyDescent="0.2">
      <c r="A368" s="4" t="s">
        <v>440</v>
      </c>
      <c r="B368" s="4" t="s">
        <v>291</v>
      </c>
      <c r="C368" s="4" t="s">
        <v>84</v>
      </c>
      <c r="D368" s="16">
        <v>356.02431999999999</v>
      </c>
      <c r="E368" s="15">
        <v>35.602432</v>
      </c>
      <c r="F368" s="20">
        <v>29.629941499999994</v>
      </c>
      <c r="G368" s="15">
        <v>20.198035000000001</v>
      </c>
      <c r="H368" s="20">
        <v>13.045605500000001</v>
      </c>
      <c r="I368" s="15">
        <v>8.4871947499999987</v>
      </c>
      <c r="J368" s="46">
        <v>6.6207424503311252</v>
      </c>
      <c r="K368" s="15">
        <v>5.0250624999999998</v>
      </c>
      <c r="L368" s="16">
        <v>1953.527</v>
      </c>
    </row>
    <row r="369" spans="1:12" ht="15.95" customHeight="1" x14ac:dyDescent="0.2">
      <c r="A369" s="4" t="s">
        <v>441</v>
      </c>
      <c r="B369" s="4" t="s">
        <v>291</v>
      </c>
      <c r="C369" s="4" t="s">
        <v>84</v>
      </c>
      <c r="D369" s="16">
        <v>239.03</v>
      </c>
      <c r="E369" s="15">
        <v>20.669575999999999</v>
      </c>
      <c r="F369" s="20">
        <v>16.097040749999998</v>
      </c>
      <c r="G369" s="15">
        <v>10.865</v>
      </c>
      <c r="H369" s="20">
        <v>6.9791327500000007</v>
      </c>
      <c r="I369" s="15">
        <v>4.520654875</v>
      </c>
      <c r="J369" s="46">
        <v>3.5303335099337749</v>
      </c>
      <c r="K369" s="15">
        <v>2.6918037499999996</v>
      </c>
      <c r="L369" s="16">
        <v>1020.2234999999999</v>
      </c>
    </row>
    <row r="370" spans="1:12" ht="15.95" customHeight="1" x14ac:dyDescent="0.2">
      <c r="A370" s="4" t="s">
        <v>442</v>
      </c>
      <c r="B370" s="4" t="s">
        <v>443</v>
      </c>
      <c r="C370" s="4" t="s">
        <v>84</v>
      </c>
      <c r="D370" s="16">
        <v>257.74387599999994</v>
      </c>
      <c r="E370" s="15">
        <v>25.774387599999997</v>
      </c>
      <c r="F370" s="20">
        <v>20.723276262499997</v>
      </c>
      <c r="G370" s="15">
        <v>14.05550725</v>
      </c>
      <c r="H370" s="20">
        <v>9.0529624625</v>
      </c>
      <c r="I370" s="15">
        <v>5.8766204562499986</v>
      </c>
      <c r="J370" s="46">
        <v>4.5867928642384097</v>
      </c>
      <c r="K370" s="15">
        <v>3.4894305624999995</v>
      </c>
      <c r="L370" s="16">
        <v>1339.2742249999999</v>
      </c>
    </row>
    <row r="371" spans="1:12" ht="15.95" customHeight="1" x14ac:dyDescent="0.2">
      <c r="A371" s="4" t="s">
        <v>444</v>
      </c>
      <c r="B371" s="4" t="s">
        <v>443</v>
      </c>
      <c r="C371" s="4" t="s">
        <v>84</v>
      </c>
      <c r="D371" s="16">
        <v>321.49621919999998</v>
      </c>
      <c r="E371" s="15">
        <v>32.149621919999994</v>
      </c>
      <c r="F371" s="20">
        <v>26.500832364999997</v>
      </c>
      <c r="G371" s="15">
        <v>18.040028700000001</v>
      </c>
      <c r="H371" s="20">
        <v>11.642901405</v>
      </c>
      <c r="I371" s="15">
        <v>7.5700420724999997</v>
      </c>
      <c r="J371" s="46">
        <v>5.9061708278145693</v>
      </c>
      <c r="K371" s="15">
        <v>4.4855609249999997</v>
      </c>
      <c r="L371" s="16">
        <v>1737.7263699999996</v>
      </c>
    </row>
    <row r="372" spans="1:12" ht="15.95" customHeight="1" x14ac:dyDescent="0.2">
      <c r="A372" s="4" t="s">
        <v>445</v>
      </c>
      <c r="B372" s="4" t="s">
        <v>443</v>
      </c>
      <c r="C372" s="4" t="s">
        <v>84</v>
      </c>
      <c r="D372" s="16">
        <v>249.66900799999999</v>
      </c>
      <c r="E372" s="15">
        <v>24.966900799999998</v>
      </c>
      <c r="F372" s="20">
        <v>19.991491349999997</v>
      </c>
      <c r="G372" s="15">
        <v>13.550827999999999</v>
      </c>
      <c r="H372" s="20">
        <v>8.7249209499999996</v>
      </c>
      <c r="I372" s="15">
        <v>5.6621317749999998</v>
      </c>
      <c r="J372" s="46">
        <v>4.4196805298013242</v>
      </c>
      <c r="K372" s="15">
        <v>3.3632607499999994</v>
      </c>
      <c r="L372" s="16">
        <v>1288.8063</v>
      </c>
    </row>
    <row r="373" spans="1:12" ht="15.95" customHeight="1" x14ac:dyDescent="0.2">
      <c r="A373" s="4" t="s">
        <v>446</v>
      </c>
      <c r="B373" s="4" t="s">
        <v>443</v>
      </c>
      <c r="C373" s="4" t="s">
        <v>84</v>
      </c>
      <c r="D373" s="16">
        <v>338.848928</v>
      </c>
      <c r="E373" s="15">
        <v>33.884892800000003</v>
      </c>
      <c r="F373" s="20">
        <v>28.073421599999996</v>
      </c>
      <c r="G373" s="15">
        <v>19.124572999999998</v>
      </c>
      <c r="H373" s="20">
        <v>12.3478552</v>
      </c>
      <c r="I373" s="15">
        <v>8.0309733999999988</v>
      </c>
      <c r="J373" s="46">
        <v>6.2652914569536415</v>
      </c>
      <c r="K373" s="15">
        <v>4.756697</v>
      </c>
      <c r="L373" s="16">
        <v>1846.1807999999999</v>
      </c>
    </row>
    <row r="374" spans="1:12" ht="15.95" customHeight="1" x14ac:dyDescent="0.2">
      <c r="A374" s="4" t="s">
        <v>447</v>
      </c>
      <c r="B374" s="4" t="s">
        <v>443</v>
      </c>
      <c r="C374" s="4" t="s">
        <v>84</v>
      </c>
      <c r="D374" s="16">
        <v>365.255224</v>
      </c>
      <c r="E374" s="15">
        <v>36.5255224</v>
      </c>
      <c r="F374" s="20">
        <v>30.466492174999999</v>
      </c>
      <c r="G374" s="15">
        <v>20.774966499999994</v>
      </c>
      <c r="H374" s="20">
        <v>13.420610974999999</v>
      </c>
      <c r="I374" s="15">
        <v>8.7323906374999982</v>
      </c>
      <c r="J374" s="46">
        <v>6.8117793708609256</v>
      </c>
      <c r="K374" s="15">
        <v>5.1692953749999999</v>
      </c>
      <c r="L374" s="16">
        <v>2011.2201499999999</v>
      </c>
    </row>
    <row r="375" spans="1:12" ht="15.95" customHeight="1" x14ac:dyDescent="0.2">
      <c r="A375" s="4" t="s">
        <v>448</v>
      </c>
      <c r="B375" s="4" t="s">
        <v>443</v>
      </c>
      <c r="C375" s="4" t="s">
        <v>84</v>
      </c>
      <c r="D375" s="16">
        <v>372.42264719999997</v>
      </c>
      <c r="E375" s="15">
        <v>37.242264720000001</v>
      </c>
      <c r="F375" s="20">
        <v>31.116039902499992</v>
      </c>
      <c r="G375" s="15">
        <v>21.222930449999996</v>
      </c>
      <c r="H375" s="20">
        <v>13.711787542500002</v>
      </c>
      <c r="I375" s="15">
        <v>8.9227753162499983</v>
      </c>
      <c r="J375" s="46">
        <v>6.9601118046357611</v>
      </c>
      <c r="K375" s="15">
        <v>5.2812863624999986</v>
      </c>
      <c r="L375" s="16">
        <v>2056.016545</v>
      </c>
    </row>
    <row r="376" spans="1:12" ht="15.95" customHeight="1" x14ac:dyDescent="0.2">
      <c r="A376" s="4" t="s">
        <v>449</v>
      </c>
      <c r="B376" s="4" t="s">
        <v>443</v>
      </c>
      <c r="C376" s="4" t="s">
        <v>84</v>
      </c>
      <c r="D376" s="16">
        <v>391.28428719999999</v>
      </c>
      <c r="E376" s="15">
        <v>39.128428719999988</v>
      </c>
      <c r="F376" s="20">
        <v>32.825376027499992</v>
      </c>
      <c r="G376" s="15">
        <v>22.401782949999994</v>
      </c>
      <c r="H376" s="20">
        <v>14.478041667499999</v>
      </c>
      <c r="I376" s="15">
        <v>9.4237876287499969</v>
      </c>
      <c r="J376" s="46">
        <v>7.3504603145695357</v>
      </c>
      <c r="K376" s="15">
        <v>5.575999487499999</v>
      </c>
      <c r="L376" s="16">
        <v>2173.9017949999998</v>
      </c>
    </row>
    <row r="377" spans="1:12" ht="15.95" customHeight="1" x14ac:dyDescent="0.2">
      <c r="A377" s="4" t="s">
        <v>450</v>
      </c>
      <c r="B377" s="4" t="s">
        <v>443</v>
      </c>
      <c r="C377" s="4" t="s">
        <v>84</v>
      </c>
      <c r="D377" s="16">
        <v>350.92037759999994</v>
      </c>
      <c r="E377" s="15">
        <v>35.092037760000004</v>
      </c>
      <c r="F377" s="20">
        <v>29.167396719999996</v>
      </c>
      <c r="G377" s="15">
        <v>19.879038599999998</v>
      </c>
      <c r="H377" s="20">
        <v>12.838257840000001</v>
      </c>
      <c r="I377" s="15">
        <v>8.351621279999998</v>
      </c>
      <c r="J377" s="46">
        <v>6.5151145033112572</v>
      </c>
      <c r="K377" s="15">
        <v>4.945313399999999</v>
      </c>
      <c r="L377" s="16">
        <v>1921.6273599999997</v>
      </c>
    </row>
    <row r="378" spans="1:12" ht="15.95" customHeight="1" x14ac:dyDescent="0.2">
      <c r="A378" s="4" t="s">
        <v>451</v>
      </c>
      <c r="B378" s="4" t="s">
        <v>443</v>
      </c>
      <c r="C378" s="4" t="s">
        <v>84</v>
      </c>
      <c r="D378" s="16">
        <v>239.03</v>
      </c>
      <c r="E378" s="15">
        <v>23.138382144000001</v>
      </c>
      <c r="F378" s="20">
        <v>18.334396318</v>
      </c>
      <c r="G378" s="15">
        <v>12.408003840000001</v>
      </c>
      <c r="H378" s="20">
        <v>7.9820852460000005</v>
      </c>
      <c r="I378" s="15">
        <v>5.1764315070000002</v>
      </c>
      <c r="J378" s="46">
        <v>4.0412619337748348</v>
      </c>
      <c r="K378" s="15">
        <v>3.0775547100000002</v>
      </c>
      <c r="L378" s="16">
        <v>1174.523884</v>
      </c>
    </row>
    <row r="379" spans="1:12" ht="15.95" customHeight="1" x14ac:dyDescent="0.2">
      <c r="A379" s="4" t="s">
        <v>452</v>
      </c>
      <c r="B379" s="4" t="s">
        <v>443</v>
      </c>
      <c r="C379" s="4" t="s">
        <v>84</v>
      </c>
      <c r="D379" s="16">
        <v>239.03</v>
      </c>
      <c r="E379" s="15">
        <v>22.324532799999997</v>
      </c>
      <c r="F379" s="20">
        <v>17.596845349999999</v>
      </c>
      <c r="G379" s="15">
        <v>11.899347999999998</v>
      </c>
      <c r="H379" s="20">
        <v>7.6514589499999985</v>
      </c>
      <c r="I379" s="15">
        <v>4.9602527749999989</v>
      </c>
      <c r="J379" s="46">
        <v>3.8728328476821186</v>
      </c>
      <c r="K379" s="15">
        <v>2.9503907499999995</v>
      </c>
      <c r="L379" s="16">
        <v>1123.6582999999998</v>
      </c>
    </row>
    <row r="380" spans="1:12" ht="15.95" customHeight="1" x14ac:dyDescent="0.2">
      <c r="A380" s="4" t="s">
        <v>453</v>
      </c>
      <c r="B380" s="4" t="s">
        <v>443</v>
      </c>
      <c r="C380" s="4" t="s">
        <v>84</v>
      </c>
      <c r="D380" s="16">
        <v>392.03875279999994</v>
      </c>
      <c r="E380" s="15">
        <v>39.203875279999998</v>
      </c>
      <c r="F380" s="20">
        <v>32.893749472499991</v>
      </c>
      <c r="G380" s="15">
        <v>22.448937049999994</v>
      </c>
      <c r="H380" s="20">
        <v>14.508691832499998</v>
      </c>
      <c r="I380" s="15">
        <v>9.4438281212499984</v>
      </c>
      <c r="J380" s="46">
        <v>7.3660742549668861</v>
      </c>
      <c r="K380" s="15">
        <v>5.5877880124999981</v>
      </c>
      <c r="L380" s="16">
        <v>2178.6172049999996</v>
      </c>
    </row>
    <row r="381" spans="1:12" ht="15.95" customHeight="1" x14ac:dyDescent="0.2">
      <c r="A381" s="4" t="s">
        <v>454</v>
      </c>
      <c r="B381" s="4" t="s">
        <v>443</v>
      </c>
      <c r="C381" s="4" t="s">
        <v>84</v>
      </c>
      <c r="D381" s="16">
        <v>244.05397599999998</v>
      </c>
      <c r="E381" s="15">
        <v>24.405397600000001</v>
      </c>
      <c r="F381" s="20">
        <v>19.482629074999995</v>
      </c>
      <c r="G381" s="15">
        <v>13.199888499999997</v>
      </c>
      <c r="H381" s="20">
        <v>8.4968102749999996</v>
      </c>
      <c r="I381" s="15">
        <v>5.5129824874999978</v>
      </c>
      <c r="J381" s="46">
        <v>4.3034753973509927</v>
      </c>
      <c r="K381" s="15">
        <v>3.2755258749999991</v>
      </c>
      <c r="L381" s="16">
        <v>1253.71235</v>
      </c>
    </row>
    <row r="382" spans="1:12" ht="15.95" customHeight="1" x14ac:dyDescent="0.2">
      <c r="A382" s="4" t="s">
        <v>455</v>
      </c>
      <c r="B382" s="4" t="s">
        <v>443</v>
      </c>
      <c r="C382" s="4" t="s">
        <v>84</v>
      </c>
      <c r="D382" s="16">
        <v>239.03</v>
      </c>
      <c r="E382" s="15">
        <v>21.73</v>
      </c>
      <c r="F382" s="20">
        <v>17.058049999999998</v>
      </c>
      <c r="G382" s="15">
        <v>11.527765</v>
      </c>
      <c r="H382" s="20">
        <v>7.4099300000000001</v>
      </c>
      <c r="I382" s="15">
        <v>4.8023299999999995</v>
      </c>
      <c r="J382" s="46">
        <v>3.7497921192052979</v>
      </c>
      <c r="K382" s="15">
        <v>2.8574949999999997</v>
      </c>
      <c r="L382" s="16">
        <v>1086.5</v>
      </c>
    </row>
    <row r="383" spans="1:12" ht="15.95" customHeight="1" x14ac:dyDescent="0.2">
      <c r="A383" s="4" t="s">
        <v>456</v>
      </c>
      <c r="B383" s="4" t="s">
        <v>443</v>
      </c>
      <c r="C383" s="4" t="s">
        <v>84</v>
      </c>
      <c r="D383" s="16">
        <v>270.80795199999994</v>
      </c>
      <c r="E383" s="15">
        <v>27.080795199999997</v>
      </c>
      <c r="F383" s="20">
        <v>21.907208149999995</v>
      </c>
      <c r="G383" s="15">
        <v>14.872011999999998</v>
      </c>
      <c r="H383" s="20">
        <v>9.58369055</v>
      </c>
      <c r="I383" s="15">
        <v>6.2236349749999995</v>
      </c>
      <c r="J383" s="46">
        <v>4.857158675496688</v>
      </c>
      <c r="K383" s="15">
        <v>3.6935567499999995</v>
      </c>
      <c r="L383" s="16">
        <v>1420.9246999999998</v>
      </c>
    </row>
    <row r="384" spans="1:12" ht="15.95" customHeight="1" x14ac:dyDescent="0.2">
      <c r="A384" s="4" t="s">
        <v>458</v>
      </c>
      <c r="B384" s="4" t="s">
        <v>443</v>
      </c>
      <c r="C384" s="4" t="s">
        <v>84</v>
      </c>
      <c r="D384" s="16">
        <v>269.81532559999999</v>
      </c>
      <c r="E384" s="15">
        <v>26.981532559999998</v>
      </c>
      <c r="F384" s="20">
        <v>21.817251382499997</v>
      </c>
      <c r="G384" s="15">
        <v>14.809972849999998</v>
      </c>
      <c r="H384" s="20">
        <v>9.5433651024999993</v>
      </c>
      <c r="I384" s="15">
        <v>6.1972683362499996</v>
      </c>
      <c r="J384" s="46">
        <v>4.8366159105960254</v>
      </c>
      <c r="K384" s="15">
        <v>3.6780469624999994</v>
      </c>
      <c r="L384" s="16">
        <v>1414.720785</v>
      </c>
    </row>
    <row r="385" spans="1:12" ht="15.95" customHeight="1" x14ac:dyDescent="0.2">
      <c r="A385" s="4" t="s">
        <v>459</v>
      </c>
      <c r="B385" s="4" t="s">
        <v>443</v>
      </c>
      <c r="C385" s="4" t="s">
        <v>84</v>
      </c>
      <c r="D385" s="16">
        <v>239.76012800000001</v>
      </c>
      <c r="E385" s="15">
        <v>23.976012799999999</v>
      </c>
      <c r="F385" s="20">
        <v>19.093499099999999</v>
      </c>
      <c r="G385" s="15">
        <v>12.931522999999999</v>
      </c>
      <c r="H385" s="20">
        <v>8.3223727000000007</v>
      </c>
      <c r="I385" s="15">
        <v>5.3989271499999996</v>
      </c>
      <c r="J385" s="46">
        <v>4.2146126490066225</v>
      </c>
      <c r="K385" s="15">
        <v>3.2084345000000001</v>
      </c>
      <c r="L385" s="16">
        <v>1226.8757999999998</v>
      </c>
    </row>
    <row r="386" spans="1:12" ht="15.95" customHeight="1" x14ac:dyDescent="0.2">
      <c r="A386" s="4" t="s">
        <v>460</v>
      </c>
      <c r="B386" s="4" t="s">
        <v>443</v>
      </c>
      <c r="C386" s="4" t="s">
        <v>84</v>
      </c>
      <c r="D386" s="16">
        <v>266.42023040000004</v>
      </c>
      <c r="E386" s="15">
        <v>26.642023039999998</v>
      </c>
      <c r="F386" s="20">
        <v>21.509570879999995</v>
      </c>
      <c r="G386" s="15">
        <v>14.597779399999999</v>
      </c>
      <c r="H386" s="20">
        <v>9.405439359999999</v>
      </c>
      <c r="I386" s="15">
        <v>6.1070861199999991</v>
      </c>
      <c r="J386" s="46">
        <v>4.7663531788079458</v>
      </c>
      <c r="K386" s="15">
        <v>3.6249985999999996</v>
      </c>
      <c r="L386" s="16">
        <v>1393.5014399999998</v>
      </c>
    </row>
    <row r="387" spans="1:12" ht="15.95" customHeight="1" x14ac:dyDescent="0.2">
      <c r="A387" s="4" t="s">
        <v>461</v>
      </c>
      <c r="B387" s="4" t="s">
        <v>443</v>
      </c>
      <c r="C387" s="4" t="s">
        <v>84</v>
      </c>
      <c r="D387" s="16">
        <v>347.14804959999998</v>
      </c>
      <c r="E387" s="15">
        <v>34.714804959999995</v>
      </c>
      <c r="F387" s="20">
        <v>28.825529494999998</v>
      </c>
      <c r="G387" s="15">
        <v>19.643268099999997</v>
      </c>
      <c r="H387" s="20">
        <v>12.685007015</v>
      </c>
      <c r="I387" s="15">
        <v>8.2514188174999994</v>
      </c>
      <c r="J387" s="46">
        <v>6.437044801324503</v>
      </c>
      <c r="K387" s="15">
        <v>4.8863707749999996</v>
      </c>
      <c r="L387" s="16">
        <v>1898.0503100000001</v>
      </c>
    </row>
    <row r="388" spans="1:12" ht="15.95" customHeight="1" x14ac:dyDescent="0.2">
      <c r="A388" s="4" t="s">
        <v>462</v>
      </c>
      <c r="B388" s="4" t="s">
        <v>443</v>
      </c>
      <c r="C388" s="4" t="s">
        <v>84</v>
      </c>
      <c r="D388" s="16">
        <v>380.72176880000001</v>
      </c>
      <c r="E388" s="15">
        <v>38.072176879999994</v>
      </c>
      <c r="F388" s="20">
        <v>31.868147797499997</v>
      </c>
      <c r="G388" s="15">
        <v>21.741625549999998</v>
      </c>
      <c r="H388" s="20">
        <v>14.0489393575</v>
      </c>
      <c r="I388" s="15">
        <v>9.1432207337499989</v>
      </c>
      <c r="J388" s="46">
        <v>7.1318651490066216</v>
      </c>
      <c r="K388" s="15">
        <v>5.4109601375</v>
      </c>
      <c r="L388" s="16">
        <v>2107.8860549999999</v>
      </c>
    </row>
    <row r="389" spans="1:12" ht="15.95" customHeight="1" x14ac:dyDescent="0.2">
      <c r="A389" s="4" t="s">
        <v>463</v>
      </c>
      <c r="B389" s="4" t="s">
        <v>443</v>
      </c>
      <c r="C389" s="4" t="s">
        <v>84</v>
      </c>
      <c r="D389" s="16">
        <v>317.72389119999991</v>
      </c>
      <c r="E389" s="15">
        <v>31.772389119999996</v>
      </c>
      <c r="F389" s="20">
        <v>26.158965139999999</v>
      </c>
      <c r="G389" s="15">
        <v>17.804258199999996</v>
      </c>
      <c r="H389" s="20">
        <v>11.489650579999999</v>
      </c>
      <c r="I389" s="15">
        <v>7.4698396099999984</v>
      </c>
      <c r="J389" s="46">
        <v>5.8281011258278133</v>
      </c>
      <c r="K389" s="15">
        <v>4.4266182999999986</v>
      </c>
      <c r="L389" s="16">
        <v>1714.1493199999998</v>
      </c>
    </row>
    <row r="390" spans="1:12" ht="15.95" customHeight="1" x14ac:dyDescent="0.2">
      <c r="A390" s="4" t="s">
        <v>464</v>
      </c>
      <c r="B390" s="4" t="s">
        <v>443</v>
      </c>
      <c r="C390" s="4" t="s">
        <v>84</v>
      </c>
      <c r="D390" s="16">
        <v>281.88677519999999</v>
      </c>
      <c r="E390" s="15">
        <v>28.188677519999995</v>
      </c>
      <c r="F390" s="20">
        <v>22.911226502499996</v>
      </c>
      <c r="G390" s="15">
        <v>15.564438449999999</v>
      </c>
      <c r="H390" s="20">
        <v>10.0337677425</v>
      </c>
      <c r="I390" s="15">
        <v>6.5179162162500006</v>
      </c>
      <c r="J390" s="46">
        <v>5.086438956953641</v>
      </c>
      <c r="K390" s="15">
        <v>3.8666633624999998</v>
      </c>
      <c r="L390" s="16">
        <v>1490.1673449999998</v>
      </c>
    </row>
    <row r="391" spans="1:12" ht="15.95" customHeight="1" x14ac:dyDescent="0.2">
      <c r="A391" s="4" t="s">
        <v>465</v>
      </c>
      <c r="B391" s="4" t="s">
        <v>443</v>
      </c>
      <c r="C391" s="4" t="s">
        <v>84</v>
      </c>
      <c r="D391" s="16">
        <v>325.2685472</v>
      </c>
      <c r="E391" s="15">
        <v>32.526854719999996</v>
      </c>
      <c r="F391" s="20">
        <v>26.842699589999995</v>
      </c>
      <c r="G391" s="15">
        <v>18.275799199999998</v>
      </c>
      <c r="H391" s="20">
        <v>11.796152230000001</v>
      </c>
      <c r="I391" s="15">
        <v>7.6702445349999993</v>
      </c>
      <c r="J391" s="46">
        <v>5.9842405298013235</v>
      </c>
      <c r="K391" s="15">
        <v>4.5445035499999999</v>
      </c>
      <c r="L391" s="16">
        <v>1761.30342</v>
      </c>
    </row>
    <row r="392" spans="1:12" ht="15.95" customHeight="1" x14ac:dyDescent="0.2">
      <c r="A392" s="4" t="s">
        <v>466</v>
      </c>
      <c r="B392" s="4" t="s">
        <v>443</v>
      </c>
      <c r="C392" s="4" t="s">
        <v>84</v>
      </c>
      <c r="D392" s="16">
        <v>239.03</v>
      </c>
      <c r="E392" s="15">
        <v>21.994236799999996</v>
      </c>
      <c r="F392" s="20">
        <v>17.297514599999996</v>
      </c>
      <c r="G392" s="15">
        <v>11.692912999999999</v>
      </c>
      <c r="H392" s="20">
        <v>7.5172761999999995</v>
      </c>
      <c r="I392" s="15">
        <v>4.8725178999999992</v>
      </c>
      <c r="J392" s="46">
        <v>3.8044768874172186</v>
      </c>
      <c r="K392" s="15">
        <v>2.8987819999999997</v>
      </c>
      <c r="L392" s="16">
        <v>1103.0147999999999</v>
      </c>
    </row>
    <row r="393" spans="1:12" ht="15.95" customHeight="1" x14ac:dyDescent="0.2">
      <c r="A393" s="4" t="s">
        <v>467</v>
      </c>
      <c r="B393" s="4" t="s">
        <v>443</v>
      </c>
      <c r="C393" s="4" t="s">
        <v>84</v>
      </c>
      <c r="D393" s="16">
        <v>268.49588</v>
      </c>
      <c r="E393" s="15">
        <v>26.849587999999997</v>
      </c>
      <c r="F393" s="20">
        <v>21.697676624999996</v>
      </c>
      <c r="G393" s="15">
        <v>14.727507499999998</v>
      </c>
      <c r="H393" s="20">
        <v>9.4897626250000009</v>
      </c>
      <c r="I393" s="15">
        <v>6.1622205624999999</v>
      </c>
      <c r="J393" s="46">
        <v>4.8093095033112574</v>
      </c>
      <c r="K393" s="15">
        <v>3.6574306249999995</v>
      </c>
      <c r="L393" s="16">
        <v>1406.47425</v>
      </c>
    </row>
    <row r="394" spans="1:12" ht="15.95" customHeight="1" x14ac:dyDescent="0.2">
      <c r="A394" s="4" t="s">
        <v>468</v>
      </c>
      <c r="B394" s="4" t="s">
        <v>443</v>
      </c>
      <c r="C394" s="4" t="s">
        <v>84</v>
      </c>
      <c r="D394" s="16">
        <v>241.90009839999999</v>
      </c>
      <c r="E394" s="15">
        <v>24.190009839999998</v>
      </c>
      <c r="F394" s="20">
        <v>19.287433917499996</v>
      </c>
      <c r="G394" s="15">
        <v>13.065271150000001</v>
      </c>
      <c r="H394" s="20">
        <v>8.4093089975000002</v>
      </c>
      <c r="I394" s="15">
        <v>5.4557701137499999</v>
      </c>
      <c r="J394" s="46">
        <v>4.2589001158940398</v>
      </c>
      <c r="K394" s="15">
        <v>3.2418715374999998</v>
      </c>
      <c r="L394" s="16">
        <v>1240.2506149999999</v>
      </c>
    </row>
    <row r="395" spans="1:12" ht="15.95" customHeight="1" x14ac:dyDescent="0.2">
      <c r="A395" s="4" t="s">
        <v>469</v>
      </c>
      <c r="B395" s="4" t="s">
        <v>443</v>
      </c>
      <c r="C395" s="4" t="s">
        <v>84</v>
      </c>
      <c r="D395" s="16">
        <v>372.04541439999997</v>
      </c>
      <c r="E395" s="15">
        <v>37.204541439999993</v>
      </c>
      <c r="F395" s="20">
        <v>31.081853179999996</v>
      </c>
      <c r="G395" s="15">
        <v>21.199353399999996</v>
      </c>
      <c r="H395" s="20">
        <v>13.696462459999999</v>
      </c>
      <c r="I395" s="15">
        <v>8.9127550699999958</v>
      </c>
      <c r="J395" s="46">
        <v>6.9523048344370846</v>
      </c>
      <c r="K395" s="15">
        <v>5.2753920999999995</v>
      </c>
      <c r="L395" s="16">
        <v>2053.6588400000001</v>
      </c>
    </row>
    <row r="396" spans="1:12" ht="15.95" customHeight="1" x14ac:dyDescent="0.2">
      <c r="A396" s="4" t="s">
        <v>470</v>
      </c>
      <c r="B396" s="4" t="s">
        <v>443</v>
      </c>
      <c r="C396" s="4" t="s">
        <v>84</v>
      </c>
      <c r="D396" s="16">
        <v>324.8913144</v>
      </c>
      <c r="E396" s="15">
        <v>32.489131440000001</v>
      </c>
      <c r="F396" s="20">
        <v>26.808512867499996</v>
      </c>
      <c r="G396" s="15">
        <v>18.252222149999998</v>
      </c>
      <c r="H396" s="20">
        <v>11.7808271475</v>
      </c>
      <c r="I396" s="15">
        <v>7.6602242887499976</v>
      </c>
      <c r="J396" s="46">
        <v>5.9764335596026479</v>
      </c>
      <c r="K396" s="15">
        <v>4.5386092874999999</v>
      </c>
      <c r="L396" s="16">
        <v>1758.9457149999998</v>
      </c>
    </row>
    <row r="397" spans="1:12" ht="15.95" customHeight="1" x14ac:dyDescent="0.2">
      <c r="A397" s="4" t="s">
        <v>471</v>
      </c>
      <c r="B397" s="4" t="s">
        <v>443</v>
      </c>
      <c r="C397" s="4" t="s">
        <v>364</v>
      </c>
      <c r="D397" s="16">
        <v>340.73509200000001</v>
      </c>
      <c r="E397" s="15">
        <v>34.073509200000004</v>
      </c>
      <c r="F397" s="20">
        <v>28.244355212499993</v>
      </c>
      <c r="G397" s="15">
        <v>19.242458249999999</v>
      </c>
      <c r="H397" s="20">
        <v>12.4244806125</v>
      </c>
      <c r="I397" s="15">
        <v>8.0810746312500008</v>
      </c>
      <c r="J397" s="46">
        <v>6.3043263079470195</v>
      </c>
      <c r="K397" s="15">
        <v>4.7861683125000001</v>
      </c>
      <c r="L397" s="16">
        <v>1857.9693249999998</v>
      </c>
    </row>
    <row r="398" spans="1:12" ht="15.95" customHeight="1" x14ac:dyDescent="0.2">
      <c r="A398" s="4" t="s">
        <v>472</v>
      </c>
      <c r="B398" s="4" t="s">
        <v>443</v>
      </c>
      <c r="C398" s="4" t="s">
        <v>84</v>
      </c>
      <c r="D398" s="16">
        <v>245.29519359999998</v>
      </c>
      <c r="E398" s="15">
        <v>24.529519359999998</v>
      </c>
      <c r="F398" s="20">
        <v>19.595114419999994</v>
      </c>
      <c r="G398" s="15">
        <v>13.277464599999998</v>
      </c>
      <c r="H398" s="20">
        <v>8.5472347400000022</v>
      </c>
      <c r="I398" s="15">
        <v>5.5459523299999995</v>
      </c>
      <c r="J398" s="46">
        <v>4.3291628476821193</v>
      </c>
      <c r="K398" s="15">
        <v>3.2949198999999996</v>
      </c>
      <c r="L398" s="16">
        <v>1261.4699600000001</v>
      </c>
    </row>
    <row r="399" spans="1:12" ht="15.95" customHeight="1" x14ac:dyDescent="0.2">
      <c r="A399" s="4" t="s">
        <v>473</v>
      </c>
      <c r="B399" s="4" t="s">
        <v>443</v>
      </c>
      <c r="C399" s="4" t="s">
        <v>84</v>
      </c>
      <c r="D399" s="16">
        <v>339.60339359999995</v>
      </c>
      <c r="E399" s="15">
        <v>33.960339359999999</v>
      </c>
      <c r="F399" s="20">
        <v>28.141795044999995</v>
      </c>
      <c r="G399" s="15">
        <v>19.171727099999998</v>
      </c>
      <c r="H399" s="20">
        <v>12.378505365000001</v>
      </c>
      <c r="I399" s="15">
        <v>8.0510138925000003</v>
      </c>
      <c r="J399" s="46">
        <v>6.2809053973509927</v>
      </c>
      <c r="K399" s="15">
        <v>4.7684855249999991</v>
      </c>
      <c r="L399" s="16">
        <v>1850.8962099999999</v>
      </c>
    </row>
    <row r="400" spans="1:12" ht="15.95" customHeight="1" x14ac:dyDescent="0.2">
      <c r="A400" s="4" t="s">
        <v>474</v>
      </c>
      <c r="B400" s="4" t="s">
        <v>443</v>
      </c>
      <c r="C400" s="4" t="s">
        <v>84</v>
      </c>
      <c r="D400" s="16">
        <v>356.95610240000002</v>
      </c>
      <c r="E400" s="15">
        <v>35.695610240000001</v>
      </c>
      <c r="F400" s="20">
        <v>29.714384279999994</v>
      </c>
      <c r="G400" s="15">
        <v>20.256271399999996</v>
      </c>
      <c r="H400" s="20">
        <v>13.08345916</v>
      </c>
      <c r="I400" s="15">
        <v>8.5119452199999994</v>
      </c>
      <c r="J400" s="46">
        <v>6.640026026490065</v>
      </c>
      <c r="K400" s="15">
        <v>5.0396215999999994</v>
      </c>
      <c r="L400" s="16">
        <v>1959.3506399999999</v>
      </c>
    </row>
    <row r="401" spans="1:12" ht="15.95" customHeight="1" x14ac:dyDescent="0.2">
      <c r="A401" s="4" t="s">
        <v>475</v>
      </c>
      <c r="B401" s="4" t="s">
        <v>443</v>
      </c>
      <c r="C401" s="4" t="s">
        <v>84</v>
      </c>
      <c r="D401" s="16">
        <v>385.24856239999997</v>
      </c>
      <c r="E401" s="15">
        <v>38.524856239999998</v>
      </c>
      <c r="F401" s="20">
        <v>32.278388467499994</v>
      </c>
      <c r="G401" s="15">
        <v>22.024550149999996</v>
      </c>
      <c r="H401" s="20">
        <v>14.2328403475</v>
      </c>
      <c r="I401" s="15">
        <v>9.2634636887499973</v>
      </c>
      <c r="J401" s="46">
        <v>7.2255487913907279</v>
      </c>
      <c r="K401" s="15">
        <v>5.4816912874999986</v>
      </c>
      <c r="L401" s="16">
        <v>2136.1785149999996</v>
      </c>
    </row>
    <row r="402" spans="1:12" ht="15.95" customHeight="1" x14ac:dyDescent="0.2">
      <c r="A402" s="4" t="s">
        <v>476</v>
      </c>
      <c r="B402" s="4" t="s">
        <v>443</v>
      </c>
      <c r="C402" s="4" t="s">
        <v>84</v>
      </c>
      <c r="D402" s="16">
        <v>286.00156799999996</v>
      </c>
      <c r="E402" s="15">
        <v>28.600156800000001</v>
      </c>
      <c r="F402" s="20">
        <v>23.2841296</v>
      </c>
      <c r="G402" s="15">
        <v>15.821612999999999</v>
      </c>
      <c r="H402" s="20">
        <v>10.200931200000001</v>
      </c>
      <c r="I402" s="15">
        <v>6.6272154000000008</v>
      </c>
      <c r="J402" s="46">
        <v>5.1715960927152311</v>
      </c>
      <c r="K402" s="15">
        <v>3.9309569999999998</v>
      </c>
      <c r="L402" s="16">
        <v>1515.8847999999998</v>
      </c>
    </row>
    <row r="403" spans="1:12" ht="15.95" customHeight="1" x14ac:dyDescent="0.2">
      <c r="A403" s="4" t="s">
        <v>477</v>
      </c>
      <c r="B403" s="4" t="s">
        <v>443</v>
      </c>
      <c r="C403" s="4" t="s">
        <v>84</v>
      </c>
      <c r="D403" s="16">
        <v>353.56100719999995</v>
      </c>
      <c r="E403" s="15">
        <v>35.356100719999993</v>
      </c>
      <c r="F403" s="20">
        <v>29.406703777499999</v>
      </c>
      <c r="G403" s="15">
        <v>20.044077949999998</v>
      </c>
      <c r="H403" s="20">
        <v>12.9455334175</v>
      </c>
      <c r="I403" s="15">
        <v>8.4217630037499998</v>
      </c>
      <c r="J403" s="46">
        <v>6.5697632947019855</v>
      </c>
      <c r="K403" s="15">
        <v>4.9865732374999991</v>
      </c>
      <c r="L403" s="16">
        <v>1938.1312949999997</v>
      </c>
    </row>
    <row r="404" spans="1:12" ht="15.95" customHeight="1" x14ac:dyDescent="0.2">
      <c r="A404" s="4" t="s">
        <v>478</v>
      </c>
      <c r="B404" s="4" t="s">
        <v>443</v>
      </c>
      <c r="C404" s="4" t="s">
        <v>84</v>
      </c>
      <c r="D404" s="16">
        <v>402.60127119999993</v>
      </c>
      <c r="E404" s="15">
        <v>40.26012712</v>
      </c>
      <c r="F404" s="20">
        <v>33.850977702499996</v>
      </c>
      <c r="G404" s="15">
        <v>23.109094449999997</v>
      </c>
      <c r="H404" s="20">
        <v>14.9377941425</v>
      </c>
      <c r="I404" s="15">
        <v>9.7243950162499999</v>
      </c>
      <c r="J404" s="46">
        <v>7.5846694205298011</v>
      </c>
      <c r="K404" s="15">
        <v>5.7528273624999988</v>
      </c>
      <c r="L404" s="16">
        <v>2244.6329449999998</v>
      </c>
    </row>
    <row r="405" spans="1:12" ht="15.95" customHeight="1" x14ac:dyDescent="0.2">
      <c r="A405" s="4" t="s">
        <v>479</v>
      </c>
      <c r="B405" s="4" t="s">
        <v>443</v>
      </c>
      <c r="C405" s="4" t="s">
        <v>84</v>
      </c>
      <c r="D405" s="16">
        <v>239.03</v>
      </c>
      <c r="E405" s="15">
        <v>22.127676383999997</v>
      </c>
      <c r="F405" s="20">
        <v>17.418444222999998</v>
      </c>
      <c r="G405" s="15">
        <v>11.776312739999998</v>
      </c>
      <c r="H405" s="20">
        <v>7.5714860310000009</v>
      </c>
      <c r="I405" s="15">
        <v>4.9079627895</v>
      </c>
      <c r="J405" s="46">
        <v>3.832092695364238</v>
      </c>
      <c r="K405" s="15">
        <v>2.9196319349999995</v>
      </c>
      <c r="L405" s="16">
        <v>1111.3547739999999</v>
      </c>
    </row>
    <row r="406" spans="1:12" ht="15.95" customHeight="1" x14ac:dyDescent="0.2">
      <c r="A406" s="4" t="s">
        <v>480</v>
      </c>
      <c r="B406" s="4" t="s">
        <v>443</v>
      </c>
      <c r="C406" s="4" t="s">
        <v>84</v>
      </c>
      <c r="D406" s="16">
        <v>244.71456799999999</v>
      </c>
      <c r="E406" s="15">
        <v>24.471456799999999</v>
      </c>
      <c r="F406" s="20">
        <v>19.542495225000003</v>
      </c>
      <c r="G406" s="15">
        <v>13.241175499999999</v>
      </c>
      <c r="H406" s="20">
        <v>8.5236468250000019</v>
      </c>
      <c r="I406" s="15">
        <v>5.5305294624999988</v>
      </c>
      <c r="J406" s="46">
        <v>4.3171465894039738</v>
      </c>
      <c r="K406" s="15">
        <v>3.2858476249999997</v>
      </c>
      <c r="L406" s="16">
        <v>1257.84105</v>
      </c>
    </row>
    <row r="407" spans="1:12" ht="15.95" customHeight="1" x14ac:dyDescent="0.2">
      <c r="A407" s="4" t="s">
        <v>481</v>
      </c>
      <c r="B407" s="4" t="s">
        <v>443</v>
      </c>
      <c r="C407" s="4" t="s">
        <v>84</v>
      </c>
      <c r="D407" s="16">
        <v>369.78201759999996</v>
      </c>
      <c r="E407" s="15">
        <v>36.978201759999997</v>
      </c>
      <c r="F407" s="20">
        <v>30.876732844999996</v>
      </c>
      <c r="G407" s="15">
        <v>21.057891099999999</v>
      </c>
      <c r="H407" s="20">
        <v>13.604511964999999</v>
      </c>
      <c r="I407" s="15">
        <v>8.8526335924999984</v>
      </c>
      <c r="J407" s="46">
        <v>6.9054630132450328</v>
      </c>
      <c r="K407" s="15">
        <v>5.2400265249999993</v>
      </c>
      <c r="L407" s="16">
        <v>2039.5126099999998</v>
      </c>
    </row>
    <row r="408" spans="1:12" ht="15.95" customHeight="1" x14ac:dyDescent="0.2">
      <c r="A408" s="4" t="s">
        <v>482</v>
      </c>
      <c r="B408" s="4" t="s">
        <v>443</v>
      </c>
      <c r="C408" s="4" t="s">
        <v>84</v>
      </c>
      <c r="D408" s="16">
        <v>329.41810800000002</v>
      </c>
      <c r="E408" s="15">
        <v>32.941810799999999</v>
      </c>
      <c r="F408" s="20">
        <v>27.218753537499996</v>
      </c>
      <c r="G408" s="15">
        <v>18.535146749999999</v>
      </c>
      <c r="H408" s="20">
        <v>11.964728137499998</v>
      </c>
      <c r="I408" s="15">
        <v>7.7804672437499995</v>
      </c>
      <c r="J408" s="46">
        <v>6.0701172019867542</v>
      </c>
      <c r="K408" s="15">
        <v>4.6093404375000002</v>
      </c>
      <c r="L408" s="16">
        <v>1787.238175</v>
      </c>
    </row>
    <row r="409" spans="1:12" ht="15.95" customHeight="1" x14ac:dyDescent="0.2">
      <c r="A409" s="4" t="s">
        <v>483</v>
      </c>
      <c r="B409" s="4" t="s">
        <v>443</v>
      </c>
      <c r="C409" s="4" t="s">
        <v>84</v>
      </c>
      <c r="D409" s="16">
        <v>316.21495999999996</v>
      </c>
      <c r="E409" s="15">
        <v>31.621495999999997</v>
      </c>
      <c r="F409" s="20">
        <v>26.022218249999995</v>
      </c>
      <c r="G409" s="15">
        <v>17.709949999999999</v>
      </c>
      <c r="H409" s="20">
        <v>11.428350250000001</v>
      </c>
      <c r="I409" s="15">
        <v>7.429758624999999</v>
      </c>
      <c r="J409" s="46">
        <v>5.7968732450331117</v>
      </c>
      <c r="K409" s="15">
        <v>4.4030412500000002</v>
      </c>
      <c r="L409" s="16">
        <v>1704.7184999999999</v>
      </c>
    </row>
    <row r="410" spans="1:12" ht="15.95" customHeight="1" x14ac:dyDescent="0.2">
      <c r="A410" s="4" t="s">
        <v>484</v>
      </c>
      <c r="B410" s="4" t="s">
        <v>443</v>
      </c>
      <c r="C410" s="4" t="s">
        <v>84</v>
      </c>
      <c r="D410" s="16">
        <v>389.77535599999999</v>
      </c>
      <c r="E410" s="15">
        <v>38.977535599999996</v>
      </c>
      <c r="F410" s="20">
        <v>32.688629137499994</v>
      </c>
      <c r="G410" s="15">
        <v>22.307474749999997</v>
      </c>
      <c r="H410" s="20">
        <v>14.416741337500001</v>
      </c>
      <c r="I410" s="15">
        <v>9.3837066437499992</v>
      </c>
      <c r="J410" s="46">
        <v>7.3192324337748333</v>
      </c>
      <c r="K410" s="15">
        <v>5.5524224374999998</v>
      </c>
      <c r="L410" s="16">
        <v>2164.4709749999997</v>
      </c>
    </row>
    <row r="411" spans="1:12" ht="15.95" customHeight="1" x14ac:dyDescent="0.2">
      <c r="A411" s="4" t="s">
        <v>485</v>
      </c>
      <c r="B411" s="4" t="s">
        <v>443</v>
      </c>
      <c r="C411" s="4" t="s">
        <v>84</v>
      </c>
      <c r="D411" s="16">
        <v>262.71570000000003</v>
      </c>
      <c r="E411" s="15">
        <v>26.271569999999997</v>
      </c>
      <c r="F411" s="20">
        <v>21.173847812499996</v>
      </c>
      <c r="G411" s="15">
        <v>14.36624625</v>
      </c>
      <c r="H411" s="20">
        <v>9.2549428124999995</v>
      </c>
      <c r="I411" s="15">
        <v>6.0086845312499992</v>
      </c>
      <c r="J411" s="46">
        <v>4.6896865728476822</v>
      </c>
      <c r="K411" s="15">
        <v>3.5671153124999999</v>
      </c>
      <c r="L411" s="16">
        <v>1370.3481249999998</v>
      </c>
    </row>
    <row r="412" spans="1:12" ht="15.95" customHeight="1" x14ac:dyDescent="0.2">
      <c r="A412" s="4" t="s">
        <v>486</v>
      </c>
      <c r="B412" s="4" t="s">
        <v>443</v>
      </c>
      <c r="C412" s="4" t="s">
        <v>84</v>
      </c>
      <c r="D412" s="16">
        <v>316.21495999999996</v>
      </c>
      <c r="E412" s="15">
        <v>31.621495999999997</v>
      </c>
      <c r="F412" s="20">
        <v>26.022218249999995</v>
      </c>
      <c r="G412" s="15">
        <v>17.709949999999999</v>
      </c>
      <c r="H412" s="20">
        <v>11.428350250000001</v>
      </c>
      <c r="I412" s="15">
        <v>7.429758624999999</v>
      </c>
      <c r="J412" s="46">
        <v>5.7968732450331117</v>
      </c>
      <c r="K412" s="15">
        <v>4.4030412500000002</v>
      </c>
      <c r="L412" s="16">
        <v>1704.7184999999999</v>
      </c>
    </row>
    <row r="413" spans="1:12" ht="15.95" customHeight="1" x14ac:dyDescent="0.2">
      <c r="A413" s="4" t="s">
        <v>487</v>
      </c>
      <c r="B413" s="4" t="s">
        <v>443</v>
      </c>
      <c r="C413" s="4" t="s">
        <v>84</v>
      </c>
      <c r="D413" s="16">
        <v>239.03</v>
      </c>
      <c r="E413" s="15">
        <v>23.104691952</v>
      </c>
      <c r="F413" s="20">
        <v>18.303864581499997</v>
      </c>
      <c r="G413" s="15">
        <v>12.386947469999999</v>
      </c>
      <c r="H413" s="20">
        <v>7.9683986055000009</v>
      </c>
      <c r="I413" s="15">
        <v>5.1674825497499999</v>
      </c>
      <c r="J413" s="46">
        <v>4.0342896258278147</v>
      </c>
      <c r="K413" s="15">
        <v>3.0722906174999998</v>
      </c>
      <c r="L413" s="16">
        <v>1172.4182469999998</v>
      </c>
    </row>
    <row r="414" spans="1:12" ht="15.95" customHeight="1" x14ac:dyDescent="0.2">
      <c r="A414" s="4" t="s">
        <v>488</v>
      </c>
      <c r="B414" s="4" t="s">
        <v>443</v>
      </c>
      <c r="C414" s="4" t="s">
        <v>84</v>
      </c>
      <c r="D414" s="16">
        <v>269.81532559999999</v>
      </c>
      <c r="E414" s="15">
        <v>26.981532559999998</v>
      </c>
      <c r="F414" s="20">
        <v>21.817251382499997</v>
      </c>
      <c r="G414" s="15">
        <v>14.809972849999998</v>
      </c>
      <c r="H414" s="20">
        <v>9.5433651024999993</v>
      </c>
      <c r="I414" s="15">
        <v>6.1972683362499996</v>
      </c>
      <c r="J414" s="46">
        <v>4.8366159105960254</v>
      </c>
      <c r="K414" s="15">
        <v>3.6780469624999994</v>
      </c>
      <c r="L414" s="16">
        <v>1414.720785</v>
      </c>
    </row>
    <row r="415" spans="1:12" ht="15.95" customHeight="1" x14ac:dyDescent="0.2">
      <c r="A415" s="4" t="s">
        <v>489</v>
      </c>
      <c r="B415" s="4" t="s">
        <v>443</v>
      </c>
      <c r="C415" s="4" t="s">
        <v>84</v>
      </c>
      <c r="D415" s="16">
        <v>306.78413999999998</v>
      </c>
      <c r="E415" s="15">
        <v>30.678413999999997</v>
      </c>
      <c r="F415" s="20">
        <v>25.167550187499995</v>
      </c>
      <c r="G415" s="15">
        <v>17.12052375</v>
      </c>
      <c r="H415" s="20">
        <v>11.0452231875</v>
      </c>
      <c r="I415" s="15">
        <v>7.1792524687499988</v>
      </c>
      <c r="J415" s="46">
        <v>5.6016989900662253</v>
      </c>
      <c r="K415" s="15">
        <v>4.2556846874999996</v>
      </c>
      <c r="L415" s="16">
        <v>1645.7758749999998</v>
      </c>
    </row>
    <row r="416" spans="1:12" ht="15.95" customHeight="1" x14ac:dyDescent="0.2">
      <c r="A416" s="4" t="s">
        <v>490</v>
      </c>
      <c r="B416" s="4" t="s">
        <v>443</v>
      </c>
      <c r="C416" s="4" t="s">
        <v>84</v>
      </c>
      <c r="D416" s="16">
        <v>277.744168</v>
      </c>
      <c r="E416" s="15">
        <v>27.774416800000001</v>
      </c>
      <c r="F416" s="20">
        <v>22.535802724999996</v>
      </c>
      <c r="G416" s="15">
        <v>15.3055255</v>
      </c>
      <c r="H416" s="20">
        <v>9.865474325000001</v>
      </c>
      <c r="I416" s="15">
        <v>6.4078782125</v>
      </c>
      <c r="J416" s="46">
        <v>5.0007061920529798</v>
      </c>
      <c r="K416" s="15">
        <v>3.801935125</v>
      </c>
      <c r="L416" s="16">
        <v>1464.2760499999999</v>
      </c>
    </row>
    <row r="417" spans="1:15" ht="15.95" customHeight="1" x14ac:dyDescent="0.2">
      <c r="A417" s="4" t="s">
        <v>491</v>
      </c>
      <c r="B417" s="4" t="s">
        <v>443</v>
      </c>
      <c r="C417" s="4" t="s">
        <v>84</v>
      </c>
      <c r="D417" s="16">
        <v>280.00061119999998</v>
      </c>
      <c r="E417" s="15">
        <v>28.000061120000002</v>
      </c>
      <c r="F417" s="20">
        <v>22.740292889999999</v>
      </c>
      <c r="G417" s="15">
        <v>15.446553199999999</v>
      </c>
      <c r="H417" s="20">
        <v>9.9571423300000017</v>
      </c>
      <c r="I417" s="15">
        <v>6.4678149850000004</v>
      </c>
      <c r="J417" s="46">
        <v>5.0474041059602648</v>
      </c>
      <c r="K417" s="15">
        <v>3.8371920499999996</v>
      </c>
      <c r="L417" s="16">
        <v>1478.3788200000001</v>
      </c>
    </row>
    <row r="418" spans="1:15" ht="15.95" customHeight="1" x14ac:dyDescent="0.2">
      <c r="A418" s="4" t="s">
        <v>492</v>
      </c>
      <c r="B418" s="4" t="s">
        <v>443</v>
      </c>
      <c r="C418" s="4" t="s">
        <v>84</v>
      </c>
      <c r="D418" s="16">
        <v>239.03</v>
      </c>
      <c r="E418" s="15">
        <v>23.216332000000001</v>
      </c>
      <c r="F418" s="20">
        <v>18.405038374999993</v>
      </c>
      <c r="G418" s="15">
        <v>12.4567225</v>
      </c>
      <c r="H418" s="20">
        <v>8.013752375000001</v>
      </c>
      <c r="I418" s="15">
        <v>5.1971369374999989</v>
      </c>
      <c r="J418" s="46">
        <v>4.0573939403973505</v>
      </c>
      <c r="K418" s="15">
        <v>3.0897343749999999</v>
      </c>
      <c r="L418" s="16">
        <v>1179.3957499999999</v>
      </c>
    </row>
    <row r="419" spans="1:15" ht="15.95" customHeight="1" x14ac:dyDescent="0.2">
      <c r="A419" s="4" t="s">
        <v>493</v>
      </c>
      <c r="B419" s="4" t="s">
        <v>443</v>
      </c>
      <c r="C419" s="4" t="s">
        <v>84</v>
      </c>
      <c r="D419" s="16">
        <v>255.28403999999998</v>
      </c>
      <c r="E419" s="15">
        <v>25.528404000000002</v>
      </c>
      <c r="F419" s="20">
        <v>20.500353624999995</v>
      </c>
      <c r="G419" s="15">
        <v>13.9017675</v>
      </c>
      <c r="H419" s="20">
        <v>8.9530316249999995</v>
      </c>
      <c r="I419" s="15">
        <v>5.8112810624999991</v>
      </c>
      <c r="J419" s="46">
        <v>4.5358856622516557</v>
      </c>
      <c r="K419" s="15">
        <v>3.450995625</v>
      </c>
      <c r="L419" s="16">
        <v>1323.9002499999999</v>
      </c>
    </row>
    <row r="420" spans="1:15" ht="15.95" customHeight="1" x14ac:dyDescent="0.2">
      <c r="A420" s="4" t="s">
        <v>494</v>
      </c>
      <c r="B420" s="4" t="s">
        <v>443</v>
      </c>
      <c r="C420" s="4" t="s">
        <v>84</v>
      </c>
      <c r="D420" s="16">
        <v>375.44050959999993</v>
      </c>
      <c r="E420" s="15">
        <v>37.54405096</v>
      </c>
      <c r="F420" s="20">
        <v>31.389533682499994</v>
      </c>
      <c r="G420" s="15">
        <v>21.411546849999997</v>
      </c>
      <c r="H420" s="20">
        <v>13.834388202499998</v>
      </c>
      <c r="I420" s="15">
        <v>9.002937286249999</v>
      </c>
      <c r="J420" s="46">
        <v>7.0225675662251641</v>
      </c>
      <c r="K420" s="15">
        <v>5.3284404624999988</v>
      </c>
      <c r="L420" s="16">
        <v>2074.8781849999996</v>
      </c>
    </row>
    <row r="421" spans="1:15" s="11" customFormat="1" ht="15.95" customHeight="1" x14ac:dyDescent="0.2">
      <c r="A421" s="4" t="s">
        <v>495</v>
      </c>
      <c r="B421" s="4" t="s">
        <v>443</v>
      </c>
      <c r="C421" s="4" t="s">
        <v>84</v>
      </c>
      <c r="D421" s="16">
        <v>335.07659999999998</v>
      </c>
      <c r="E421" s="15">
        <v>33.507659999999994</v>
      </c>
      <c r="F421" s="20">
        <v>27.731554374999995</v>
      </c>
      <c r="G421" s="15">
        <v>18.888802500000001</v>
      </c>
      <c r="H421" s="20">
        <v>12.194604374999999</v>
      </c>
      <c r="I421" s="15">
        <v>7.9307709374999993</v>
      </c>
      <c r="J421" s="46">
        <v>6.1872217549668864</v>
      </c>
      <c r="K421" s="15">
        <v>4.6977543749999997</v>
      </c>
      <c r="L421" s="16">
        <v>1822.60375</v>
      </c>
      <c r="O421"/>
    </row>
    <row r="422" spans="1:15" ht="15.95" customHeight="1" x14ac:dyDescent="0.2">
      <c r="A422" s="4" t="s">
        <v>496</v>
      </c>
      <c r="B422" s="4" t="s">
        <v>443</v>
      </c>
      <c r="C422" s="4" t="s">
        <v>84</v>
      </c>
      <c r="D422" s="16">
        <v>239.09953599999997</v>
      </c>
      <c r="E422" s="15">
        <v>23.909953599999998</v>
      </c>
      <c r="F422" s="20">
        <v>19.033632949999994</v>
      </c>
      <c r="G422" s="15">
        <v>12.890235999999996</v>
      </c>
      <c r="H422" s="20">
        <v>8.2955361500000002</v>
      </c>
      <c r="I422" s="15">
        <v>5.3813801749999985</v>
      </c>
      <c r="J422" s="46">
        <v>4.2009414569536414</v>
      </c>
      <c r="K422" s="15">
        <v>3.1981127499999991</v>
      </c>
      <c r="L422" s="16">
        <v>1222.7470999999998</v>
      </c>
    </row>
    <row r="423" spans="1:15" ht="15.95" customHeight="1" x14ac:dyDescent="0.2">
      <c r="A423" s="4" t="s">
        <v>497</v>
      </c>
      <c r="B423" s="4" t="s">
        <v>443</v>
      </c>
      <c r="C423" s="4" t="s">
        <v>84</v>
      </c>
      <c r="D423" s="16">
        <v>290.94036240000003</v>
      </c>
      <c r="E423" s="15">
        <v>29.094036239999998</v>
      </c>
      <c r="F423" s="20">
        <v>23.731707842499997</v>
      </c>
      <c r="G423" s="15">
        <v>16.130287649999996</v>
      </c>
      <c r="H423" s="20">
        <v>10.4015697225</v>
      </c>
      <c r="I423" s="15">
        <v>6.7584021262499991</v>
      </c>
      <c r="J423" s="46">
        <v>5.2738062417218528</v>
      </c>
      <c r="K423" s="15">
        <v>4.0081256624999995</v>
      </c>
      <c r="L423" s="16">
        <v>1546.7522649999999</v>
      </c>
    </row>
    <row r="424" spans="1:15" ht="15.95" customHeight="1" x14ac:dyDescent="0.2">
      <c r="A424" s="4" t="s">
        <v>498</v>
      </c>
      <c r="B424" s="4" t="s">
        <v>443</v>
      </c>
      <c r="C424" s="4" t="s">
        <v>84</v>
      </c>
      <c r="D424" s="16">
        <v>239.03</v>
      </c>
      <c r="E424" s="15">
        <v>23.546628000000002</v>
      </c>
      <c r="F424" s="20">
        <v>18.704369124999996</v>
      </c>
      <c r="G424" s="15">
        <v>12.663157499999999</v>
      </c>
      <c r="H424" s="20">
        <v>8.1479351250000001</v>
      </c>
      <c r="I424" s="15">
        <v>5.2848718124999996</v>
      </c>
      <c r="J424" s="46">
        <v>4.1257499006622522</v>
      </c>
      <c r="K424" s="15">
        <v>3.1413431249999997</v>
      </c>
      <c r="L424" s="16">
        <v>1200.0392499999998</v>
      </c>
    </row>
    <row r="425" spans="1:15" ht="15.95" customHeight="1" x14ac:dyDescent="0.2">
      <c r="A425" s="4" t="s">
        <v>499</v>
      </c>
      <c r="B425" s="4" t="s">
        <v>443</v>
      </c>
      <c r="C425" s="4" t="s">
        <v>84</v>
      </c>
      <c r="D425" s="16">
        <v>368.65031919999996</v>
      </c>
      <c r="E425" s="15">
        <v>36.865031919999993</v>
      </c>
      <c r="F425" s="20">
        <v>30.774172677499994</v>
      </c>
      <c r="G425" s="15">
        <v>20.987159949999999</v>
      </c>
      <c r="H425" s="20">
        <v>13.558536717500001</v>
      </c>
      <c r="I425" s="15">
        <v>8.8225728537499997</v>
      </c>
      <c r="J425" s="46">
        <v>6.8820421026490051</v>
      </c>
      <c r="K425" s="15">
        <v>5.2223437374999992</v>
      </c>
      <c r="L425" s="16">
        <v>2032.4394949999999</v>
      </c>
    </row>
    <row r="426" spans="1:15" ht="15.95" customHeight="1" x14ac:dyDescent="0.2">
      <c r="A426" s="4" t="s">
        <v>500</v>
      </c>
      <c r="B426" s="4" t="s">
        <v>443</v>
      </c>
      <c r="C426" s="4" t="s">
        <v>84</v>
      </c>
      <c r="D426" s="16">
        <v>256.23494479999999</v>
      </c>
      <c r="E426" s="15">
        <v>25.623494480000002</v>
      </c>
      <c r="F426" s="20">
        <v>20.586529372499999</v>
      </c>
      <c r="G426" s="15">
        <v>13.961199049999999</v>
      </c>
      <c r="H426" s="20">
        <v>8.9916621325000001</v>
      </c>
      <c r="I426" s="15">
        <v>5.8365394712499992</v>
      </c>
      <c r="J426" s="46">
        <v>4.5555649834437082</v>
      </c>
      <c r="K426" s="15">
        <v>3.4658535124999998</v>
      </c>
      <c r="L426" s="16">
        <v>1329.8434050000001</v>
      </c>
    </row>
    <row r="427" spans="1:15" ht="15.95" customHeight="1" x14ac:dyDescent="0.2">
      <c r="A427" s="4" t="s">
        <v>501</v>
      </c>
      <c r="B427" s="4" t="s">
        <v>443</v>
      </c>
      <c r="C427" s="4" t="s">
        <v>84</v>
      </c>
      <c r="D427" s="16">
        <v>288.67696559999996</v>
      </c>
      <c r="E427" s="15">
        <v>28.867696559999999</v>
      </c>
      <c r="F427" s="20">
        <v>23.526587507499997</v>
      </c>
      <c r="G427" s="15">
        <v>15.988825349999995</v>
      </c>
      <c r="H427" s="20">
        <v>10.309619227499999</v>
      </c>
      <c r="I427" s="15">
        <v>6.6982806487499982</v>
      </c>
      <c r="J427" s="46">
        <v>5.2269644205298009</v>
      </c>
      <c r="K427" s="15">
        <v>3.9727600874999993</v>
      </c>
      <c r="L427" s="16">
        <v>1532.6060349999998</v>
      </c>
    </row>
    <row r="428" spans="1:15" ht="15.95" customHeight="1" x14ac:dyDescent="0.2">
      <c r="A428" s="4" t="s">
        <v>502</v>
      </c>
      <c r="B428" s="4" t="s">
        <v>443</v>
      </c>
      <c r="C428" s="4" t="s">
        <v>84</v>
      </c>
      <c r="D428" s="16">
        <v>253.97154800000001</v>
      </c>
      <c r="E428" s="15">
        <v>25.397154799999999</v>
      </c>
      <c r="F428" s="20">
        <v>20.381409037499999</v>
      </c>
      <c r="G428" s="15">
        <v>13.819736749999999</v>
      </c>
      <c r="H428" s="20">
        <v>8.8997116375000012</v>
      </c>
      <c r="I428" s="15">
        <v>5.77641799375</v>
      </c>
      <c r="J428" s="46">
        <v>4.5087231622516555</v>
      </c>
      <c r="K428" s="15">
        <v>3.4304879375000001</v>
      </c>
      <c r="L428" s="16">
        <v>1315.697175</v>
      </c>
    </row>
    <row r="429" spans="1:15" ht="15.95" customHeight="1" x14ac:dyDescent="0.2">
      <c r="A429" s="4" t="s">
        <v>503</v>
      </c>
      <c r="B429" s="4" t="s">
        <v>443</v>
      </c>
      <c r="C429" s="4" t="s">
        <v>84</v>
      </c>
      <c r="D429" s="16">
        <v>271.3242568</v>
      </c>
      <c r="E429" s="15">
        <v>27.132425679999997</v>
      </c>
      <c r="F429" s="20">
        <v>21.953998272499998</v>
      </c>
      <c r="G429" s="15">
        <v>14.904281049999998</v>
      </c>
      <c r="H429" s="20">
        <v>9.6046654324999992</v>
      </c>
      <c r="I429" s="15">
        <v>6.2373493212499991</v>
      </c>
      <c r="J429" s="46">
        <v>4.8678437913907286</v>
      </c>
      <c r="K429" s="15">
        <v>3.7016240124999995</v>
      </c>
      <c r="L429" s="16">
        <v>1424.151605</v>
      </c>
    </row>
    <row r="430" spans="1:15" ht="15.95" customHeight="1" x14ac:dyDescent="0.2">
      <c r="A430" s="4" t="s">
        <v>504</v>
      </c>
      <c r="B430" s="4" t="s">
        <v>443</v>
      </c>
      <c r="C430" s="4" t="s">
        <v>84</v>
      </c>
      <c r="D430" s="16">
        <v>346.77081679999998</v>
      </c>
      <c r="E430" s="15">
        <v>34.677081680000001</v>
      </c>
      <c r="F430" s="20">
        <v>28.791342772499995</v>
      </c>
      <c r="G430" s="15">
        <v>19.61969105</v>
      </c>
      <c r="H430" s="20">
        <v>12.669681932500001</v>
      </c>
      <c r="I430" s="15">
        <v>8.2413985712499986</v>
      </c>
      <c r="J430" s="46">
        <v>6.4292378311258283</v>
      </c>
      <c r="K430" s="15">
        <v>4.8804765125000005</v>
      </c>
      <c r="L430" s="16">
        <v>1895.692605</v>
      </c>
    </row>
    <row r="431" spans="1:15" ht="15.95" customHeight="1" x14ac:dyDescent="0.2">
      <c r="A431" s="4" t="s">
        <v>505</v>
      </c>
      <c r="B431" s="4" t="s">
        <v>443</v>
      </c>
      <c r="C431" s="4" t="s">
        <v>84</v>
      </c>
      <c r="D431" s="16">
        <v>265.52321599999993</v>
      </c>
      <c r="E431" s="15">
        <v>26.552321599999996</v>
      </c>
      <c r="F431" s="20">
        <v>21.428278949999992</v>
      </c>
      <c r="G431" s="15">
        <v>14.541715999999999</v>
      </c>
      <c r="H431" s="20">
        <v>9.3689981499999977</v>
      </c>
      <c r="I431" s="15">
        <v>6.0832591749999994</v>
      </c>
      <c r="J431" s="46">
        <v>4.7477891390728457</v>
      </c>
      <c r="K431" s="15">
        <v>3.6109827499999998</v>
      </c>
      <c r="L431" s="16">
        <v>1387.8950999999997</v>
      </c>
    </row>
    <row r="432" spans="1:15" ht="15.95" customHeight="1" x14ac:dyDescent="0.2">
      <c r="A432" s="4" t="s">
        <v>506</v>
      </c>
      <c r="B432" s="4" t="s">
        <v>443</v>
      </c>
      <c r="C432" s="4" t="s">
        <v>84</v>
      </c>
      <c r="D432" s="16">
        <v>267.92916159999999</v>
      </c>
      <c r="E432" s="15">
        <v>26.792916160000001</v>
      </c>
      <c r="F432" s="20">
        <v>21.646317769999996</v>
      </c>
      <c r="G432" s="15">
        <v>14.692087599999999</v>
      </c>
      <c r="H432" s="20">
        <v>9.4667396900000007</v>
      </c>
      <c r="I432" s="15">
        <v>6.1471671050000003</v>
      </c>
      <c r="J432" s="46">
        <v>4.7975810596026482</v>
      </c>
      <c r="K432" s="15">
        <v>3.6485756499999997</v>
      </c>
      <c r="L432" s="16">
        <v>1402.93226</v>
      </c>
    </row>
    <row r="433" spans="1:12" ht="15.95" customHeight="1" x14ac:dyDescent="0.2">
      <c r="A433" s="4" t="s">
        <v>507</v>
      </c>
      <c r="B433" s="4" t="s">
        <v>443</v>
      </c>
      <c r="C433" s="4" t="s">
        <v>84</v>
      </c>
      <c r="D433" s="16">
        <v>261.13897120000001</v>
      </c>
      <c r="E433" s="15">
        <v>26.113897120000001</v>
      </c>
      <c r="F433" s="20">
        <v>21.030956764999999</v>
      </c>
      <c r="G433" s="15">
        <v>14.267700699999999</v>
      </c>
      <c r="H433" s="20">
        <v>9.1908882050000003</v>
      </c>
      <c r="I433" s="15">
        <v>5.9668026724999992</v>
      </c>
      <c r="J433" s="46">
        <v>4.6570555960264892</v>
      </c>
      <c r="K433" s="15">
        <v>3.5424789249999997</v>
      </c>
      <c r="L433" s="16">
        <v>1360.4935700000001</v>
      </c>
    </row>
    <row r="434" spans="1:12" ht="15.95" customHeight="1" x14ac:dyDescent="0.2">
      <c r="A434" s="4" t="s">
        <v>508</v>
      </c>
      <c r="B434" s="4" t="s">
        <v>443</v>
      </c>
      <c r="C434" s="4" t="s">
        <v>84</v>
      </c>
      <c r="D434" s="16">
        <v>249.82198719999997</v>
      </c>
      <c r="E434" s="15">
        <v>24.98219872</v>
      </c>
      <c r="F434" s="20">
        <v>20.005355089999995</v>
      </c>
      <c r="G434" s="15">
        <v>13.560389199999998</v>
      </c>
      <c r="H434" s="20">
        <v>8.7311357299999983</v>
      </c>
      <c r="I434" s="15">
        <v>5.6661952849999988</v>
      </c>
      <c r="J434" s="46">
        <v>4.4228464900662239</v>
      </c>
      <c r="K434" s="15">
        <v>3.3656510499999994</v>
      </c>
      <c r="L434" s="16">
        <v>1289.7624199999998</v>
      </c>
    </row>
    <row r="435" spans="1:12" ht="15.95" customHeight="1" x14ac:dyDescent="0.2">
      <c r="A435" s="4" t="s">
        <v>509</v>
      </c>
      <c r="B435" s="4" t="s">
        <v>443</v>
      </c>
      <c r="C435" s="4" t="s">
        <v>84</v>
      </c>
      <c r="D435" s="16">
        <v>325.64578</v>
      </c>
      <c r="E435" s="15">
        <v>32.564577999999997</v>
      </c>
      <c r="F435" s="20">
        <v>26.876886312499991</v>
      </c>
      <c r="G435" s="15">
        <v>18.299376250000002</v>
      </c>
      <c r="H435" s="20">
        <v>11.811477312499999</v>
      </c>
      <c r="I435" s="15">
        <v>7.68026478125</v>
      </c>
      <c r="J435" s="46">
        <v>5.9920475</v>
      </c>
      <c r="K435" s="15">
        <v>4.5503978125</v>
      </c>
      <c r="L435" s="16">
        <v>1763.6611249999999</v>
      </c>
    </row>
    <row r="436" spans="1:12" ht="15.95" customHeight="1" x14ac:dyDescent="0.2">
      <c r="A436" s="4" t="s">
        <v>510</v>
      </c>
      <c r="B436" s="4" t="s">
        <v>443</v>
      </c>
      <c r="C436" s="4" t="s">
        <v>84</v>
      </c>
      <c r="D436" s="16">
        <v>304.52074319999997</v>
      </c>
      <c r="E436" s="15">
        <v>30.452074320000001</v>
      </c>
      <c r="F436" s="20">
        <v>24.962429852499994</v>
      </c>
      <c r="G436" s="15">
        <v>16.97906145</v>
      </c>
      <c r="H436" s="20">
        <v>10.953272692500001</v>
      </c>
      <c r="I436" s="15">
        <v>7.1191309912499987</v>
      </c>
      <c r="J436" s="46">
        <v>5.5548571688741717</v>
      </c>
      <c r="K436" s="15">
        <v>4.2203191124999995</v>
      </c>
      <c r="L436" s="16">
        <v>1631.629645</v>
      </c>
    </row>
    <row r="437" spans="1:12" ht="15.95" customHeight="1" x14ac:dyDescent="0.2">
      <c r="A437" s="4" t="s">
        <v>511</v>
      </c>
      <c r="B437" s="4" t="s">
        <v>443</v>
      </c>
      <c r="C437" s="4" t="s">
        <v>84</v>
      </c>
      <c r="D437" s="16">
        <v>239.03</v>
      </c>
      <c r="E437" s="15">
        <v>22.456651199999996</v>
      </c>
      <c r="F437" s="20">
        <v>17.716577649999998</v>
      </c>
      <c r="G437" s="15">
        <v>11.981921999999997</v>
      </c>
      <c r="H437" s="20">
        <v>7.7051320499999996</v>
      </c>
      <c r="I437" s="15">
        <v>4.9953467250000001</v>
      </c>
      <c r="J437" s="46">
        <v>3.9001752317880793</v>
      </c>
      <c r="K437" s="15">
        <v>2.9710342499999998</v>
      </c>
      <c r="L437" s="16">
        <v>1131.9156999999998</v>
      </c>
    </row>
    <row r="438" spans="1:12" ht="15.95" customHeight="1" x14ac:dyDescent="0.2">
      <c r="A438" s="4" t="s">
        <v>512</v>
      </c>
      <c r="B438" s="4" t="s">
        <v>443</v>
      </c>
      <c r="C438" s="4" t="s">
        <v>84</v>
      </c>
      <c r="D438" s="16">
        <v>254.623448</v>
      </c>
      <c r="E438" s="15">
        <v>25.4623448</v>
      </c>
      <c r="F438" s="20">
        <v>20.440487474999998</v>
      </c>
      <c r="G438" s="15">
        <v>13.8604805</v>
      </c>
      <c r="H438" s="20">
        <v>8.9261950750000008</v>
      </c>
      <c r="I438" s="15">
        <v>5.7937340875000007</v>
      </c>
      <c r="J438" s="46">
        <v>4.5222144701986746</v>
      </c>
      <c r="K438" s="15">
        <v>3.4406738749999999</v>
      </c>
      <c r="L438" s="16">
        <v>1319.7715499999999</v>
      </c>
    </row>
    <row r="439" spans="1:12" ht="15.95" customHeight="1" x14ac:dyDescent="0.2">
      <c r="A439" s="4" t="s">
        <v>513</v>
      </c>
      <c r="B439" s="4" t="s">
        <v>443</v>
      </c>
      <c r="C439" s="4" t="s">
        <v>84</v>
      </c>
      <c r="D439" s="16">
        <v>281.13230960000004</v>
      </c>
      <c r="E439" s="15">
        <v>28.113230960000003</v>
      </c>
      <c r="F439" s="20">
        <v>22.842853057500001</v>
      </c>
      <c r="G439" s="15">
        <v>15.517284350000001</v>
      </c>
      <c r="H439" s="20">
        <v>10.003117577500001</v>
      </c>
      <c r="I439" s="15">
        <v>6.49787572375</v>
      </c>
      <c r="J439" s="46">
        <v>5.0708250165562916</v>
      </c>
      <c r="K439" s="15">
        <v>3.8548748375000002</v>
      </c>
      <c r="L439" s="16">
        <v>1485.451935</v>
      </c>
    </row>
    <row r="440" spans="1:12" ht="15.95" customHeight="1" x14ac:dyDescent="0.2">
      <c r="A440" s="4" t="s">
        <v>514</v>
      </c>
      <c r="B440" s="4" t="s">
        <v>443</v>
      </c>
      <c r="C440" s="4" t="s">
        <v>84</v>
      </c>
      <c r="D440" s="16">
        <v>284.61432479999996</v>
      </c>
      <c r="E440" s="15">
        <v>28.461432480000003</v>
      </c>
      <c r="F440" s="20">
        <v>23.158410684999996</v>
      </c>
      <c r="G440" s="15">
        <v>15.734910299999999</v>
      </c>
      <c r="H440" s="20">
        <v>10.144574445</v>
      </c>
      <c r="I440" s="15">
        <v>6.5903667524999987</v>
      </c>
      <c r="J440" s="46">
        <v>5.1428865894039726</v>
      </c>
      <c r="K440" s="15">
        <v>3.9092813249999998</v>
      </c>
      <c r="L440" s="16">
        <v>1507.21453</v>
      </c>
    </row>
    <row r="441" spans="1:12" ht="15.95" customHeight="1" x14ac:dyDescent="0.2">
      <c r="A441" s="4" t="s">
        <v>515</v>
      </c>
      <c r="B441" s="4" t="s">
        <v>443</v>
      </c>
      <c r="C441" s="4" t="s">
        <v>84</v>
      </c>
      <c r="D441" s="16">
        <v>256.23494479999999</v>
      </c>
      <c r="E441" s="15">
        <v>25.623494480000002</v>
      </c>
      <c r="F441" s="20">
        <v>20.586529372499999</v>
      </c>
      <c r="G441" s="15">
        <v>13.961199049999999</v>
      </c>
      <c r="H441" s="20">
        <v>8.9916621325000001</v>
      </c>
      <c r="I441" s="15">
        <v>5.8365394712499992</v>
      </c>
      <c r="J441" s="46">
        <v>4.5555649834437082</v>
      </c>
      <c r="K441" s="15">
        <v>3.4658535124999998</v>
      </c>
      <c r="L441" s="16">
        <v>1329.8434050000001</v>
      </c>
    </row>
    <row r="442" spans="1:12" ht="15.95" customHeight="1" x14ac:dyDescent="0.2">
      <c r="A442" s="4" t="s">
        <v>516</v>
      </c>
      <c r="B442" s="4" t="s">
        <v>443</v>
      </c>
      <c r="C442" s="4" t="s">
        <v>84</v>
      </c>
      <c r="D442" s="16">
        <v>239.03</v>
      </c>
      <c r="E442" s="15">
        <v>22.127676383999997</v>
      </c>
      <c r="F442" s="20">
        <v>17.418444222999998</v>
      </c>
      <c r="G442" s="15">
        <v>11.776312739999998</v>
      </c>
      <c r="H442" s="20">
        <v>7.5714860310000009</v>
      </c>
      <c r="I442" s="15">
        <v>4.9079627895</v>
      </c>
      <c r="J442" s="46">
        <v>3.832092695364238</v>
      </c>
      <c r="K442" s="15">
        <v>2.9196319349999995</v>
      </c>
      <c r="L442" s="16">
        <v>1111.3547739999999</v>
      </c>
    </row>
    <row r="443" spans="1:12" ht="15.95" customHeight="1" x14ac:dyDescent="0.2">
      <c r="A443" s="4" t="s">
        <v>517</v>
      </c>
      <c r="B443" s="4" t="s">
        <v>443</v>
      </c>
      <c r="C443" s="4" t="s">
        <v>84</v>
      </c>
      <c r="D443" s="16">
        <v>347.14804959999998</v>
      </c>
      <c r="E443" s="15">
        <v>34.714804959999995</v>
      </c>
      <c r="F443" s="20">
        <v>28.825529494999998</v>
      </c>
      <c r="G443" s="15">
        <v>19.643268099999997</v>
      </c>
      <c r="H443" s="20">
        <v>12.685007015</v>
      </c>
      <c r="I443" s="15">
        <v>8.2514188174999994</v>
      </c>
      <c r="J443" s="46">
        <v>6.437044801324503</v>
      </c>
      <c r="K443" s="15">
        <v>4.8863707749999996</v>
      </c>
      <c r="L443" s="16">
        <v>1898.0503100000001</v>
      </c>
    </row>
    <row r="444" spans="1:12" ht="15.95" customHeight="1" x14ac:dyDescent="0.2">
      <c r="A444" s="4" t="s">
        <v>518</v>
      </c>
      <c r="B444" s="4" t="s">
        <v>443</v>
      </c>
      <c r="C444" s="4" t="s">
        <v>84</v>
      </c>
      <c r="D444" s="16">
        <v>307.16137279999992</v>
      </c>
      <c r="E444" s="15">
        <v>30.716137279999995</v>
      </c>
      <c r="F444" s="20">
        <v>25.201736909999994</v>
      </c>
      <c r="G444" s="15">
        <v>17.144100799999997</v>
      </c>
      <c r="H444" s="20">
        <v>11.060548270000002</v>
      </c>
      <c r="I444" s="15">
        <v>7.1892727149999986</v>
      </c>
      <c r="J444" s="46">
        <v>5.6095059602648991</v>
      </c>
      <c r="K444" s="15">
        <v>4.2615789499999988</v>
      </c>
      <c r="L444" s="16">
        <v>1648.1335799999997</v>
      </c>
    </row>
    <row r="445" spans="1:12" ht="15.95" customHeight="1" x14ac:dyDescent="0.2">
      <c r="A445" s="4" t="s">
        <v>519</v>
      </c>
      <c r="B445" s="4" t="s">
        <v>443</v>
      </c>
      <c r="C445" s="4" t="s">
        <v>84</v>
      </c>
      <c r="D445" s="16">
        <v>247.02664000000001</v>
      </c>
      <c r="E445" s="15">
        <v>24.702663999999999</v>
      </c>
      <c r="F445" s="20">
        <v>19.752026749999995</v>
      </c>
      <c r="G445" s="15">
        <v>13.385679999999999</v>
      </c>
      <c r="H445" s="20">
        <v>8.6175747499999993</v>
      </c>
      <c r="I445" s="15">
        <v>5.5919438750000001</v>
      </c>
      <c r="J445" s="46">
        <v>4.3649957615894035</v>
      </c>
      <c r="K445" s="15">
        <v>3.3219737499999997</v>
      </c>
      <c r="L445" s="16">
        <v>1272.2914999999998</v>
      </c>
    </row>
    <row r="446" spans="1:12" ht="15.95" customHeight="1" x14ac:dyDescent="0.2">
      <c r="A446" s="4" t="s">
        <v>520</v>
      </c>
      <c r="B446" s="4" t="s">
        <v>443</v>
      </c>
      <c r="C446" s="4" t="s">
        <v>84</v>
      </c>
      <c r="D446" s="16">
        <v>285.01068000000004</v>
      </c>
      <c r="E446" s="15">
        <v>28.501067999999997</v>
      </c>
      <c r="F446" s="20">
        <v>23.194330374999996</v>
      </c>
      <c r="G446" s="15">
        <v>15.759682499999998</v>
      </c>
      <c r="H446" s="20">
        <v>10.160676375000001</v>
      </c>
      <c r="I446" s="15">
        <v>6.6008949375000006</v>
      </c>
      <c r="J446" s="46">
        <v>5.1510893046357609</v>
      </c>
      <c r="K446" s="15">
        <v>3.9154743749999996</v>
      </c>
      <c r="L446" s="16">
        <v>1509.69175</v>
      </c>
    </row>
    <row r="447" spans="1:12" ht="15.95" customHeight="1" x14ac:dyDescent="0.2">
      <c r="A447" s="4" t="s">
        <v>521</v>
      </c>
      <c r="B447" s="4" t="s">
        <v>443</v>
      </c>
      <c r="C447" s="4" t="s">
        <v>84</v>
      </c>
      <c r="D447" s="16">
        <v>243.0317968</v>
      </c>
      <c r="E447" s="15">
        <v>24.30317968</v>
      </c>
      <c r="F447" s="20">
        <v>19.389994084999998</v>
      </c>
      <c r="G447" s="15">
        <v>13.136002299999999</v>
      </c>
      <c r="H447" s="20">
        <v>8.4552842449999979</v>
      </c>
      <c r="I447" s="15">
        <v>5.4858308524999995</v>
      </c>
      <c r="J447" s="46">
        <v>4.2823210264900657</v>
      </c>
      <c r="K447" s="15">
        <v>3.2595543249999999</v>
      </c>
      <c r="L447" s="16">
        <v>1247.3237299999998</v>
      </c>
    </row>
    <row r="448" spans="1:12" ht="15.95" customHeight="1" x14ac:dyDescent="0.2">
      <c r="A448" s="4" t="s">
        <v>333</v>
      </c>
      <c r="B448" s="4" t="s">
        <v>443</v>
      </c>
      <c r="C448" s="4" t="s">
        <v>84</v>
      </c>
      <c r="D448" s="16">
        <v>303.76627759999997</v>
      </c>
      <c r="E448" s="15">
        <v>30.376627759999995</v>
      </c>
      <c r="F448" s="20">
        <v>24.894056407499995</v>
      </c>
      <c r="G448" s="15">
        <v>16.931907349999996</v>
      </c>
      <c r="H448" s="20">
        <v>10.922622527499998</v>
      </c>
      <c r="I448" s="15">
        <v>7.099090498749999</v>
      </c>
      <c r="J448" s="46">
        <v>5.5392432284768205</v>
      </c>
      <c r="K448" s="15">
        <v>4.2085305874999994</v>
      </c>
      <c r="L448" s="16">
        <v>1626.9142349999997</v>
      </c>
    </row>
    <row r="449" spans="1:12" ht="15.95" customHeight="1" x14ac:dyDescent="0.2">
      <c r="A449" s="4" t="s">
        <v>522</v>
      </c>
      <c r="B449" s="4" t="s">
        <v>443</v>
      </c>
      <c r="C449" s="4" t="s">
        <v>84</v>
      </c>
      <c r="D449" s="16">
        <v>239.03</v>
      </c>
      <c r="E449" s="15">
        <v>23.150272800000003</v>
      </c>
      <c r="F449" s="20">
        <v>18.345172224999999</v>
      </c>
      <c r="G449" s="15">
        <v>12.415435499999999</v>
      </c>
      <c r="H449" s="20">
        <v>7.9869158250000005</v>
      </c>
      <c r="I449" s="15">
        <v>5.1795899624999997</v>
      </c>
      <c r="J449" s="46">
        <v>4.0437227483443712</v>
      </c>
      <c r="K449" s="15">
        <v>3.0794126249999998</v>
      </c>
      <c r="L449" s="16">
        <v>1175.2670499999999</v>
      </c>
    </row>
    <row r="450" spans="1:12" ht="15.95" customHeight="1" x14ac:dyDescent="0.2">
      <c r="A450" s="4" t="s">
        <v>523</v>
      </c>
      <c r="B450" s="4" t="s">
        <v>443</v>
      </c>
      <c r="C450" s="4" t="s">
        <v>84</v>
      </c>
      <c r="D450" s="16">
        <v>276.98274880000002</v>
      </c>
      <c r="E450" s="15">
        <v>27.698274879999996</v>
      </c>
      <c r="F450" s="20">
        <v>22.466799109999997</v>
      </c>
      <c r="G450" s="15">
        <v>15.2579368</v>
      </c>
      <c r="H450" s="20">
        <v>9.8345416700000001</v>
      </c>
      <c r="I450" s="15">
        <v>6.3876530149999988</v>
      </c>
      <c r="J450" s="46">
        <v>4.98494834437086</v>
      </c>
      <c r="K450" s="15">
        <v>3.7900379499999994</v>
      </c>
      <c r="L450" s="16">
        <v>1459.5171799999998</v>
      </c>
    </row>
    <row r="451" spans="1:12" ht="15.95" customHeight="1" x14ac:dyDescent="0.2">
      <c r="A451" s="4" t="s">
        <v>524</v>
      </c>
      <c r="B451" s="4" t="s">
        <v>443</v>
      </c>
      <c r="C451" s="4" t="s">
        <v>84</v>
      </c>
      <c r="D451" s="16">
        <v>345.63911840000003</v>
      </c>
      <c r="E451" s="15">
        <v>34.563911839999996</v>
      </c>
      <c r="F451" s="20">
        <v>28.688782604999997</v>
      </c>
      <c r="G451" s="15">
        <v>19.548959899999996</v>
      </c>
      <c r="H451" s="20">
        <v>12.623706685</v>
      </c>
      <c r="I451" s="15">
        <v>8.2113378324999982</v>
      </c>
      <c r="J451" s="46">
        <v>6.4058169205298006</v>
      </c>
      <c r="K451" s="15">
        <v>4.8627937250000004</v>
      </c>
      <c r="L451" s="16">
        <v>1888.61949</v>
      </c>
    </row>
    <row r="452" spans="1:12" ht="15.95" customHeight="1" x14ac:dyDescent="0.2">
      <c r="A452" s="4" t="s">
        <v>525</v>
      </c>
      <c r="B452" s="4" t="s">
        <v>443</v>
      </c>
      <c r="C452" s="4" t="s">
        <v>84</v>
      </c>
      <c r="D452" s="16">
        <v>313.57433039999995</v>
      </c>
      <c r="E452" s="15">
        <v>31.357433039999997</v>
      </c>
      <c r="F452" s="20">
        <v>25.782911192499995</v>
      </c>
      <c r="G452" s="15">
        <v>17.544910649999998</v>
      </c>
      <c r="H452" s="20">
        <v>11.321074672499998</v>
      </c>
      <c r="I452" s="15">
        <v>7.359616901249999</v>
      </c>
      <c r="J452" s="46">
        <v>5.7422244536423834</v>
      </c>
      <c r="K452" s="15">
        <v>4.3617814124999992</v>
      </c>
      <c r="L452" s="16">
        <v>1688.214565</v>
      </c>
    </row>
    <row r="453" spans="1:12" ht="15.95" customHeight="1" x14ac:dyDescent="0.2">
      <c r="A453" s="4" t="s">
        <v>526</v>
      </c>
      <c r="B453" s="4" t="s">
        <v>443</v>
      </c>
      <c r="C453" s="4" t="s">
        <v>84</v>
      </c>
      <c r="D453" s="16">
        <v>253.63255999999998</v>
      </c>
      <c r="E453" s="15">
        <v>25.363256000000003</v>
      </c>
      <c r="F453" s="20">
        <v>20.350688249999994</v>
      </c>
      <c r="G453" s="15">
        <v>13.798549999999999</v>
      </c>
      <c r="H453" s="20">
        <v>8.8859402499999991</v>
      </c>
      <c r="I453" s="15">
        <v>5.7674136249999988</v>
      </c>
      <c r="J453" s="46">
        <v>4.5017076821192052</v>
      </c>
      <c r="K453" s="15">
        <v>3.4251912499999997</v>
      </c>
      <c r="L453" s="16">
        <v>1313.5784999999998</v>
      </c>
    </row>
    <row r="454" spans="1:12" ht="15.95" customHeight="1" x14ac:dyDescent="0.2">
      <c r="A454" s="4" t="s">
        <v>527</v>
      </c>
      <c r="B454" s="4" t="s">
        <v>443</v>
      </c>
      <c r="C454" s="4" t="s">
        <v>84</v>
      </c>
      <c r="D454" s="16">
        <v>277.20248256000002</v>
      </c>
      <c r="E454" s="15">
        <v>27.720248256000001</v>
      </c>
      <c r="F454" s="20">
        <v>22.486712482000002</v>
      </c>
      <c r="G454" s="15">
        <v>15.271670159999999</v>
      </c>
      <c r="H454" s="20">
        <v>9.8434683540000023</v>
      </c>
      <c r="I454" s="15">
        <v>6.3934896929999994</v>
      </c>
      <c r="J454" s="46">
        <v>4.9894958145695361</v>
      </c>
      <c r="K454" s="15">
        <v>3.7934712899999998</v>
      </c>
      <c r="L454" s="16">
        <v>1460.8905159999999</v>
      </c>
    </row>
    <row r="455" spans="1:12" ht="15.95" customHeight="1" x14ac:dyDescent="0.2">
      <c r="A455" s="4" t="s">
        <v>528</v>
      </c>
      <c r="B455" s="4" t="s">
        <v>443</v>
      </c>
      <c r="C455" s="4" t="s">
        <v>84</v>
      </c>
      <c r="D455" s="16">
        <v>249.99930399999997</v>
      </c>
      <c r="E455" s="15">
        <v>24.999930399999997</v>
      </c>
      <c r="F455" s="20">
        <v>20.021424424999996</v>
      </c>
      <c r="G455" s="15">
        <v>13.571471499999998</v>
      </c>
      <c r="H455" s="20">
        <v>8.7383392249999989</v>
      </c>
      <c r="I455" s="15">
        <v>5.6709052624999989</v>
      </c>
      <c r="J455" s="46">
        <v>4.4265161258278134</v>
      </c>
      <c r="K455" s="15">
        <v>3.3684216249999994</v>
      </c>
      <c r="L455" s="16">
        <v>1290.8706499999998</v>
      </c>
    </row>
    <row r="456" spans="1:12" ht="15.95" customHeight="1" x14ac:dyDescent="0.2">
      <c r="A456" s="4" t="s">
        <v>529</v>
      </c>
      <c r="B456" s="4" t="s">
        <v>443</v>
      </c>
      <c r="C456" s="4" t="s">
        <v>84</v>
      </c>
      <c r="D456" s="16">
        <v>239.03</v>
      </c>
      <c r="E456" s="15">
        <v>20.7060824</v>
      </c>
      <c r="F456" s="20">
        <v>16.130124674999998</v>
      </c>
      <c r="G456" s="15">
        <v>10.887816499999998</v>
      </c>
      <c r="H456" s="20">
        <v>6.9939634749999984</v>
      </c>
      <c r="I456" s="15">
        <v>4.5303518874999993</v>
      </c>
      <c r="J456" s="46">
        <v>3.5378886423841056</v>
      </c>
      <c r="K456" s="15">
        <v>2.6975078749999994</v>
      </c>
      <c r="L456" s="16">
        <v>1022.5051499999998</v>
      </c>
    </row>
    <row r="457" spans="1:12" ht="15.95" customHeight="1" x14ac:dyDescent="0.2">
      <c r="A457" s="4" t="s">
        <v>530</v>
      </c>
      <c r="B457" s="4" t="s">
        <v>443</v>
      </c>
      <c r="C457" s="4" t="s">
        <v>84</v>
      </c>
      <c r="D457" s="16">
        <v>239.03</v>
      </c>
      <c r="E457" s="15">
        <v>22.531958688</v>
      </c>
      <c r="F457" s="20">
        <v>17.784825060999999</v>
      </c>
      <c r="G457" s="15">
        <v>12.02898918</v>
      </c>
      <c r="H457" s="20">
        <v>7.7357257170000002</v>
      </c>
      <c r="I457" s="15">
        <v>5.0153502764999995</v>
      </c>
      <c r="J457" s="46">
        <v>3.9157603907284773</v>
      </c>
      <c r="K457" s="15">
        <v>2.982801045</v>
      </c>
      <c r="L457" s="16">
        <v>1136.6224179999999</v>
      </c>
    </row>
    <row r="458" spans="1:12" ht="15.95" customHeight="1" x14ac:dyDescent="0.2">
      <c r="A458" s="4" t="s">
        <v>531</v>
      </c>
      <c r="B458" s="4" t="s">
        <v>443</v>
      </c>
      <c r="C458" s="4" t="s">
        <v>84</v>
      </c>
      <c r="D458" s="16">
        <v>239.03</v>
      </c>
      <c r="E458" s="15">
        <v>22.093325599999996</v>
      </c>
      <c r="F458" s="20">
        <v>17.387313824999996</v>
      </c>
      <c r="G458" s="15">
        <v>11.7548435</v>
      </c>
      <c r="H458" s="20">
        <v>7.5575310250000003</v>
      </c>
      <c r="I458" s="15">
        <v>4.8988383624999994</v>
      </c>
      <c r="J458" s="46">
        <v>3.8249836754966888</v>
      </c>
      <c r="K458" s="15">
        <v>2.9142646249999999</v>
      </c>
      <c r="L458" s="16">
        <v>1109.20785</v>
      </c>
    </row>
    <row r="459" spans="1:12" ht="15.95" customHeight="1" x14ac:dyDescent="0.2">
      <c r="A459" s="4" t="s">
        <v>532</v>
      </c>
      <c r="B459" s="4" t="s">
        <v>443</v>
      </c>
      <c r="C459" s="4"/>
      <c r="D459" s="16">
        <v>258.25670400000001</v>
      </c>
      <c r="E459" s="15">
        <v>25.8256704</v>
      </c>
      <c r="F459" s="20">
        <v>20.769751299999996</v>
      </c>
      <c r="G459" s="15">
        <v>14.087558999999999</v>
      </c>
      <c r="H459" s="20">
        <v>9.0737960999999991</v>
      </c>
      <c r="I459" s="15">
        <v>5.8902424499999988</v>
      </c>
      <c r="J459" s="46">
        <v>4.5974060264900656</v>
      </c>
      <c r="K459" s="15">
        <v>3.4974434999999997</v>
      </c>
      <c r="L459" s="16">
        <v>1342.4793999999997</v>
      </c>
    </row>
    <row r="460" spans="1:12" ht="15.95" customHeight="1" x14ac:dyDescent="0.2">
      <c r="A460" s="4" t="s">
        <v>533</v>
      </c>
      <c r="B460" s="4" t="s">
        <v>443</v>
      </c>
      <c r="C460" s="4" t="s">
        <v>84</v>
      </c>
      <c r="D460" s="16">
        <v>257.92640800000004</v>
      </c>
      <c r="E460" s="15">
        <v>25.792640800000004</v>
      </c>
      <c r="F460" s="20">
        <v>20.739818224999997</v>
      </c>
      <c r="G460" s="15">
        <v>14.066915499999999</v>
      </c>
      <c r="H460" s="20">
        <v>9.0603778249999998</v>
      </c>
      <c r="I460" s="15">
        <v>5.8814689624999996</v>
      </c>
      <c r="J460" s="46">
        <v>4.5905704304635755</v>
      </c>
      <c r="K460" s="15">
        <v>3.4922826249999996</v>
      </c>
      <c r="L460" s="16">
        <v>1340.4150500000001</v>
      </c>
    </row>
    <row r="461" spans="1:12" ht="15.95" customHeight="1" x14ac:dyDescent="0.2">
      <c r="A461" s="4" t="s">
        <v>534</v>
      </c>
      <c r="B461" s="4" t="s">
        <v>443</v>
      </c>
      <c r="C461" s="4" t="s">
        <v>84</v>
      </c>
      <c r="D461" s="16">
        <v>314.32879599999995</v>
      </c>
      <c r="E461" s="15">
        <v>31.432879599999996</v>
      </c>
      <c r="F461" s="20">
        <v>25.851284637499994</v>
      </c>
      <c r="G461" s="15">
        <v>17.592064749999995</v>
      </c>
      <c r="H461" s="20">
        <v>11.351724837499999</v>
      </c>
      <c r="I461" s="15">
        <v>7.3796573937499987</v>
      </c>
      <c r="J461" s="46">
        <v>5.7578383940397337</v>
      </c>
      <c r="K461" s="15">
        <v>4.3735699374999992</v>
      </c>
      <c r="L461" s="16">
        <v>1692.9299749999998</v>
      </c>
    </row>
    <row r="462" spans="1:12" ht="15.95" customHeight="1" x14ac:dyDescent="0.2">
      <c r="A462" s="4" t="s">
        <v>535</v>
      </c>
      <c r="B462" s="4" t="s">
        <v>443</v>
      </c>
      <c r="C462" s="4" t="s">
        <v>84</v>
      </c>
      <c r="D462" s="16">
        <v>239.03</v>
      </c>
      <c r="E462" s="15">
        <v>22.86969504</v>
      </c>
      <c r="F462" s="20">
        <v>18.090898629999995</v>
      </c>
      <c r="G462" s="15">
        <v>12.240074399999997</v>
      </c>
      <c r="H462" s="20">
        <v>7.8729311099999997</v>
      </c>
      <c r="I462" s="15">
        <v>5.1050614949999993</v>
      </c>
      <c r="J462" s="46">
        <v>3.9856561589403969</v>
      </c>
      <c r="K462" s="15">
        <v>3.0355723499999998</v>
      </c>
      <c r="L462" s="16">
        <v>1157.7309399999999</v>
      </c>
    </row>
    <row r="463" spans="1:12" ht="15.95" customHeight="1" x14ac:dyDescent="0.2">
      <c r="A463" s="4" t="s">
        <v>536</v>
      </c>
      <c r="B463" s="4" t="s">
        <v>443</v>
      </c>
      <c r="C463" s="4" t="s">
        <v>84</v>
      </c>
      <c r="D463" s="16">
        <v>313.57433039999995</v>
      </c>
      <c r="E463" s="15">
        <v>31.357433039999997</v>
      </c>
      <c r="F463" s="20">
        <v>25.782911192499995</v>
      </c>
      <c r="G463" s="15">
        <v>17.544910649999998</v>
      </c>
      <c r="H463" s="20">
        <v>11.321074672499998</v>
      </c>
      <c r="I463" s="15">
        <v>7.359616901249999</v>
      </c>
      <c r="J463" s="46">
        <v>5.7422244536423834</v>
      </c>
      <c r="K463" s="15">
        <v>4.3617814124999992</v>
      </c>
      <c r="L463" s="16">
        <v>1688.214565</v>
      </c>
    </row>
    <row r="464" spans="1:12" ht="15.95" customHeight="1" x14ac:dyDescent="0.2">
      <c r="A464" s="4" t="s">
        <v>537</v>
      </c>
      <c r="B464" s="4" t="s">
        <v>443</v>
      </c>
      <c r="C464" s="4" t="s">
        <v>84</v>
      </c>
      <c r="D464" s="16">
        <v>322.25068480000004</v>
      </c>
      <c r="E464" s="15">
        <v>32.225068480000004</v>
      </c>
      <c r="F464" s="20">
        <v>26.56920581</v>
      </c>
      <c r="G464" s="15">
        <v>18.087182799999997</v>
      </c>
      <c r="H464" s="20">
        <v>11.673551570000003</v>
      </c>
      <c r="I464" s="15">
        <v>7.5900825649999994</v>
      </c>
      <c r="J464" s="46">
        <v>5.9217847682119205</v>
      </c>
      <c r="K464" s="15">
        <v>4.4973494499999997</v>
      </c>
      <c r="L464" s="16">
        <v>1742.4417800000001</v>
      </c>
    </row>
    <row r="465" spans="1:12" ht="15.95" customHeight="1" x14ac:dyDescent="0.2">
      <c r="A465" s="4" t="s">
        <v>538</v>
      </c>
      <c r="B465" s="4" t="s">
        <v>443</v>
      </c>
      <c r="C465" s="4" t="s">
        <v>84</v>
      </c>
      <c r="D465" s="16">
        <v>309.80200240000005</v>
      </c>
      <c r="E465" s="15">
        <v>30.980200239999995</v>
      </c>
      <c r="F465" s="20">
        <v>25.441043967499994</v>
      </c>
      <c r="G465" s="15">
        <v>17.309140150000001</v>
      </c>
      <c r="H465" s="20">
        <v>11.167823847499999</v>
      </c>
      <c r="I465" s="15">
        <v>7.2594144387500004</v>
      </c>
      <c r="J465" s="46">
        <v>5.6641547516556283</v>
      </c>
      <c r="K465" s="15">
        <v>4.3028387874999998</v>
      </c>
      <c r="L465" s="16">
        <v>1664.6375149999997</v>
      </c>
    </row>
    <row r="466" spans="1:12" ht="15.95" customHeight="1" x14ac:dyDescent="0.2">
      <c r="A466" s="4" t="s">
        <v>539</v>
      </c>
      <c r="B466" s="4" t="s">
        <v>443</v>
      </c>
      <c r="C466" s="4" t="s">
        <v>84</v>
      </c>
      <c r="D466" s="16">
        <v>251.65078399999996</v>
      </c>
      <c r="E466" s="15">
        <v>25.165078399999999</v>
      </c>
      <c r="F466" s="20">
        <v>20.171089799999994</v>
      </c>
      <c r="G466" s="15">
        <v>13.674688999999997</v>
      </c>
      <c r="H466" s="20">
        <v>8.8054305999999993</v>
      </c>
      <c r="I466" s="15">
        <v>5.7147726999999993</v>
      </c>
      <c r="J466" s="46">
        <v>4.4606941059602638</v>
      </c>
      <c r="K466" s="15">
        <v>3.3942259999999993</v>
      </c>
      <c r="L466" s="16">
        <v>1301.1923999999997</v>
      </c>
    </row>
    <row r="467" spans="1:12" ht="15.95" customHeight="1" x14ac:dyDescent="0.2">
      <c r="A467" s="4" t="s">
        <v>540</v>
      </c>
      <c r="B467" s="4" t="s">
        <v>443</v>
      </c>
      <c r="C467" s="4" t="s">
        <v>84</v>
      </c>
      <c r="D467" s="16">
        <v>256.23494479999999</v>
      </c>
      <c r="E467" s="15">
        <v>25.623494480000002</v>
      </c>
      <c r="F467" s="20">
        <v>20.586529372499999</v>
      </c>
      <c r="G467" s="15">
        <v>13.961199049999999</v>
      </c>
      <c r="H467" s="20">
        <v>8.9916621325000001</v>
      </c>
      <c r="I467" s="15">
        <v>5.8365394712499992</v>
      </c>
      <c r="J467" s="46">
        <v>4.5555649834437082</v>
      </c>
      <c r="K467" s="15">
        <v>3.4658535124999998</v>
      </c>
      <c r="L467" s="16">
        <v>1329.8434050000001</v>
      </c>
    </row>
    <row r="468" spans="1:12" ht="15.95" customHeight="1" x14ac:dyDescent="0.2">
      <c r="A468" s="4" t="s">
        <v>541</v>
      </c>
      <c r="B468" s="4" t="s">
        <v>443</v>
      </c>
      <c r="C468" s="4" t="s">
        <v>84</v>
      </c>
      <c r="D468" s="16">
        <v>240.01393439999998</v>
      </c>
      <c r="E468" s="15">
        <v>24.001393439999998</v>
      </c>
      <c r="F468" s="20">
        <v>19.116500304999995</v>
      </c>
      <c r="G468" s="15">
        <v>12.947385899999997</v>
      </c>
      <c r="H468" s="20">
        <v>8.3326835849999998</v>
      </c>
      <c r="I468" s="15">
        <v>5.4056688824999988</v>
      </c>
      <c r="J468" s="46">
        <v>4.2198652649006609</v>
      </c>
      <c r="K468" s="15">
        <v>3.2124002249999992</v>
      </c>
      <c r="L468" s="16">
        <v>1228.4620899999998</v>
      </c>
    </row>
    <row r="469" spans="1:12" ht="15.95" customHeight="1" x14ac:dyDescent="0.2">
      <c r="A469" s="4" t="s">
        <v>542</v>
      </c>
      <c r="B469" s="4" t="s">
        <v>443</v>
      </c>
      <c r="C469" s="4" t="s">
        <v>84</v>
      </c>
      <c r="D469" s="16">
        <v>239.03</v>
      </c>
      <c r="E469" s="15">
        <v>20.7060824</v>
      </c>
      <c r="F469" s="20">
        <v>16.130124674999998</v>
      </c>
      <c r="G469" s="15">
        <v>10.887816499999998</v>
      </c>
      <c r="H469" s="20">
        <v>6.9939634749999984</v>
      </c>
      <c r="I469" s="15">
        <v>4.5303518874999993</v>
      </c>
      <c r="J469" s="46">
        <v>3.5378886423841056</v>
      </c>
      <c r="K469" s="15">
        <v>2.6975078749999994</v>
      </c>
      <c r="L469" s="16">
        <v>1022.5051499999998</v>
      </c>
    </row>
    <row r="470" spans="1:12" ht="15.95" customHeight="1" x14ac:dyDescent="0.2">
      <c r="A470" s="4" t="s">
        <v>543</v>
      </c>
      <c r="B470" s="4" t="s">
        <v>443</v>
      </c>
      <c r="C470" s="4" t="s">
        <v>84</v>
      </c>
      <c r="D470" s="16">
        <v>243.40902960000003</v>
      </c>
      <c r="E470" s="15">
        <v>24.340902960000001</v>
      </c>
      <c r="F470" s="20">
        <v>19.424180807499997</v>
      </c>
      <c r="G470" s="15">
        <v>13.15957935</v>
      </c>
      <c r="H470" s="20">
        <v>8.4706093275000001</v>
      </c>
      <c r="I470" s="15">
        <v>5.4958510987499993</v>
      </c>
      <c r="J470" s="46">
        <v>4.2901279966887422</v>
      </c>
      <c r="K470" s="15">
        <v>3.2654485875000003</v>
      </c>
      <c r="L470" s="16">
        <v>1249.681435</v>
      </c>
    </row>
    <row r="471" spans="1:12" ht="15.95" customHeight="1" x14ac:dyDescent="0.2">
      <c r="A471" s="4" t="s">
        <v>544</v>
      </c>
      <c r="B471" s="4" t="s">
        <v>443</v>
      </c>
      <c r="C471" s="4" t="s">
        <v>84</v>
      </c>
      <c r="D471" s="16">
        <v>350.54314479999999</v>
      </c>
      <c r="E471" s="15">
        <v>35.054314480000002</v>
      </c>
      <c r="F471" s="20">
        <v>29.1332099975</v>
      </c>
      <c r="G471" s="15">
        <v>19.855461549999998</v>
      </c>
      <c r="H471" s="20">
        <v>12.8229327575</v>
      </c>
      <c r="I471" s="15">
        <v>8.3416010337499991</v>
      </c>
      <c r="J471" s="46">
        <v>6.5073075331125816</v>
      </c>
      <c r="K471" s="15">
        <v>4.9394191374999998</v>
      </c>
      <c r="L471" s="16">
        <v>1919.2696549999998</v>
      </c>
    </row>
    <row r="472" spans="1:12" ht="15.95" customHeight="1" x14ac:dyDescent="0.2">
      <c r="A472" s="4" t="s">
        <v>545</v>
      </c>
      <c r="B472" s="4" t="s">
        <v>443</v>
      </c>
      <c r="C472" s="4" t="s">
        <v>84</v>
      </c>
      <c r="D472" s="16">
        <v>412.78655679999997</v>
      </c>
      <c r="E472" s="15">
        <v>41.27865568</v>
      </c>
      <c r="F472" s="20">
        <v>34.774019209999992</v>
      </c>
      <c r="G472" s="15">
        <v>23.7456748</v>
      </c>
      <c r="H472" s="20">
        <v>15.351571370000002</v>
      </c>
      <c r="I472" s="15">
        <v>9.9949416649999971</v>
      </c>
      <c r="J472" s="46">
        <v>7.7954576158940387</v>
      </c>
      <c r="K472" s="15">
        <v>5.9119724500000004</v>
      </c>
      <c r="L472" s="16">
        <v>2308.2909799999998</v>
      </c>
    </row>
    <row r="473" spans="1:12" ht="15.95" customHeight="1" x14ac:dyDescent="0.2">
      <c r="A473" s="4" t="s">
        <v>546</v>
      </c>
      <c r="B473" s="4" t="s">
        <v>443</v>
      </c>
      <c r="C473" s="4" t="s">
        <v>84</v>
      </c>
      <c r="D473" s="16">
        <v>323.75961599999999</v>
      </c>
      <c r="E473" s="15">
        <v>32.375961599999997</v>
      </c>
      <c r="F473" s="20">
        <v>26.705952699999994</v>
      </c>
      <c r="G473" s="15">
        <v>18.181490999999998</v>
      </c>
      <c r="H473" s="20">
        <v>11.734851899999999</v>
      </c>
      <c r="I473" s="15">
        <v>7.630163549999998</v>
      </c>
      <c r="J473" s="46">
        <v>5.9530126490066211</v>
      </c>
      <c r="K473" s="15">
        <v>4.5209264999999998</v>
      </c>
      <c r="L473" s="16">
        <v>1751.8725999999999</v>
      </c>
    </row>
    <row r="474" spans="1:12" ht="15.95" customHeight="1" x14ac:dyDescent="0.2">
      <c r="A474" s="4" t="s">
        <v>547</v>
      </c>
      <c r="B474" s="4" t="s">
        <v>443</v>
      </c>
      <c r="C474" s="4" t="s">
        <v>84</v>
      </c>
      <c r="D474" s="16">
        <v>244.71456799999999</v>
      </c>
      <c r="E474" s="15">
        <v>24.471456799999999</v>
      </c>
      <c r="F474" s="20">
        <v>19.542495225000003</v>
      </c>
      <c r="G474" s="15">
        <v>13.241175499999999</v>
      </c>
      <c r="H474" s="20">
        <v>8.5236468250000019</v>
      </c>
      <c r="I474" s="15">
        <v>5.5305294624999988</v>
      </c>
      <c r="J474" s="46">
        <v>4.3171465894039738</v>
      </c>
      <c r="K474" s="15">
        <v>3.2858476249999997</v>
      </c>
      <c r="L474" s="16">
        <v>1257.84105</v>
      </c>
    </row>
    <row r="475" spans="1:12" ht="15.95" customHeight="1" x14ac:dyDescent="0.2">
      <c r="A475" s="4" t="s">
        <v>548</v>
      </c>
      <c r="B475" s="4" t="s">
        <v>443</v>
      </c>
      <c r="C475" s="4" t="s">
        <v>84</v>
      </c>
      <c r="D475" s="16">
        <v>239.03</v>
      </c>
      <c r="E475" s="15">
        <v>23.546628000000002</v>
      </c>
      <c r="F475" s="20">
        <v>18.704369124999996</v>
      </c>
      <c r="G475" s="15">
        <v>12.663157499999999</v>
      </c>
      <c r="H475" s="20">
        <v>8.1479351250000001</v>
      </c>
      <c r="I475" s="15">
        <v>5.2848718124999996</v>
      </c>
      <c r="J475" s="46">
        <v>4.1257499006622522</v>
      </c>
      <c r="K475" s="15">
        <v>3.1413431249999997</v>
      </c>
      <c r="L475" s="16">
        <v>1200.0392499999998</v>
      </c>
    </row>
    <row r="476" spans="1:12" ht="15.95" customHeight="1" x14ac:dyDescent="0.2">
      <c r="A476" s="4" t="s">
        <v>549</v>
      </c>
      <c r="B476" s="4" t="s">
        <v>443</v>
      </c>
      <c r="C476" s="4" t="s">
        <v>84</v>
      </c>
      <c r="D476" s="16">
        <v>342.62125599999996</v>
      </c>
      <c r="E476" s="15">
        <v>34.262125599999997</v>
      </c>
      <c r="F476" s="20">
        <v>28.415288824999998</v>
      </c>
      <c r="G476" s="15">
        <v>19.360343499999999</v>
      </c>
      <c r="H476" s="20">
        <v>12.501106025</v>
      </c>
      <c r="I476" s="15">
        <v>8.1311758624999992</v>
      </c>
      <c r="J476" s="46">
        <v>6.3433611589403958</v>
      </c>
      <c r="K476" s="15">
        <v>4.8156396249999993</v>
      </c>
      <c r="L476" s="16">
        <v>1869.7578499999997</v>
      </c>
    </row>
    <row r="477" spans="1:12" ht="15.95" customHeight="1" x14ac:dyDescent="0.2">
      <c r="A477" s="4" t="s">
        <v>550</v>
      </c>
      <c r="B477" s="4" t="s">
        <v>443</v>
      </c>
      <c r="C477" s="4" t="s">
        <v>84</v>
      </c>
      <c r="D477" s="16">
        <v>260.56877599999996</v>
      </c>
      <c r="E477" s="15">
        <v>26.0568776</v>
      </c>
      <c r="F477" s="20">
        <v>20.979282824999995</v>
      </c>
      <c r="G477" s="15">
        <v>14.232063499999997</v>
      </c>
      <c r="H477" s="20">
        <v>9.1677240249999983</v>
      </c>
      <c r="I477" s="15">
        <v>5.9516568624999993</v>
      </c>
      <c r="J477" s="46">
        <v>4.6452551986754953</v>
      </c>
      <c r="K477" s="15">
        <v>3.5335696249999993</v>
      </c>
      <c r="L477" s="16">
        <v>1356.9298499999998</v>
      </c>
    </row>
    <row r="478" spans="1:12" ht="15.95" customHeight="1" x14ac:dyDescent="0.2">
      <c r="A478" s="4" t="s">
        <v>551</v>
      </c>
      <c r="B478" s="4" t="s">
        <v>443</v>
      </c>
      <c r="C478" s="4" t="s">
        <v>84</v>
      </c>
      <c r="D478" s="16">
        <v>353.93824000000001</v>
      </c>
      <c r="E478" s="15">
        <v>35.393823999999995</v>
      </c>
      <c r="F478" s="20">
        <v>29.440890499999995</v>
      </c>
      <c r="G478" s="15">
        <v>20.067654999999998</v>
      </c>
      <c r="H478" s="20">
        <v>12.960858500000001</v>
      </c>
      <c r="I478" s="15">
        <v>8.4317832499999987</v>
      </c>
      <c r="J478" s="46">
        <v>6.5775702649006611</v>
      </c>
      <c r="K478" s="15">
        <v>4.9924675000000001</v>
      </c>
      <c r="L478" s="16">
        <v>1940.4889999999998</v>
      </c>
    </row>
    <row r="479" spans="1:12" ht="15.95" customHeight="1" x14ac:dyDescent="0.2">
      <c r="A479" s="4" t="s">
        <v>552</v>
      </c>
      <c r="B479" s="4" t="s">
        <v>443</v>
      </c>
      <c r="C479" s="4" t="s">
        <v>84</v>
      </c>
      <c r="D479" s="16">
        <v>347.14804959999998</v>
      </c>
      <c r="E479" s="15">
        <v>34.714804959999995</v>
      </c>
      <c r="F479" s="20">
        <v>28.825529494999998</v>
      </c>
      <c r="G479" s="15">
        <v>19.643268099999997</v>
      </c>
      <c r="H479" s="20">
        <v>12.685007015</v>
      </c>
      <c r="I479" s="15">
        <v>8.2514188174999994</v>
      </c>
      <c r="J479" s="46">
        <v>6.437044801324503</v>
      </c>
      <c r="K479" s="15">
        <v>4.8863707749999996</v>
      </c>
      <c r="L479" s="16">
        <v>1898.0503100000001</v>
      </c>
    </row>
    <row r="480" spans="1:12" ht="15.95" customHeight="1" x14ac:dyDescent="0.2">
      <c r="A480" s="4" t="s">
        <v>553</v>
      </c>
      <c r="B480" s="4" t="s">
        <v>443</v>
      </c>
      <c r="C480" s="4" t="s">
        <v>84</v>
      </c>
      <c r="D480" s="16">
        <v>345.63911840000003</v>
      </c>
      <c r="E480" s="15">
        <v>34.563911839999996</v>
      </c>
      <c r="F480" s="20">
        <v>28.688782604999997</v>
      </c>
      <c r="G480" s="15">
        <v>19.548959899999996</v>
      </c>
      <c r="H480" s="20">
        <v>12.623706685</v>
      </c>
      <c r="I480" s="15">
        <v>8.2113378324999982</v>
      </c>
      <c r="J480" s="46">
        <v>6.4058169205298006</v>
      </c>
      <c r="K480" s="15">
        <v>4.8627937250000004</v>
      </c>
      <c r="L480" s="16">
        <v>1888.61949</v>
      </c>
    </row>
    <row r="481" spans="1:15" ht="15.95" customHeight="1" x14ac:dyDescent="0.2">
      <c r="A481" s="4" t="s">
        <v>554</v>
      </c>
      <c r="B481" s="4" t="s">
        <v>443</v>
      </c>
      <c r="C481" s="4" t="s">
        <v>84</v>
      </c>
      <c r="D481" s="16">
        <v>262.64790239999996</v>
      </c>
      <c r="E481" s="15">
        <v>26.26479024</v>
      </c>
      <c r="F481" s="20">
        <v>21.167703654999993</v>
      </c>
      <c r="G481" s="15">
        <v>14.362008899999999</v>
      </c>
      <c r="H481" s="20">
        <v>9.2521885350000002</v>
      </c>
      <c r="I481" s="15">
        <v>6.0068836574999995</v>
      </c>
      <c r="J481" s="46">
        <v>4.6882834768211916</v>
      </c>
      <c r="K481" s="15">
        <v>3.5660559749999998</v>
      </c>
      <c r="L481" s="16">
        <v>1369.9243899999999</v>
      </c>
    </row>
    <row r="482" spans="1:15" ht="15.95" customHeight="1" x14ac:dyDescent="0.2">
      <c r="A482" s="4" t="s">
        <v>555</v>
      </c>
      <c r="B482" s="4" t="s">
        <v>443</v>
      </c>
      <c r="C482" s="4" t="s">
        <v>84</v>
      </c>
      <c r="D482" s="16">
        <v>242.27733120000002</v>
      </c>
      <c r="E482" s="15">
        <v>24.227733120000003</v>
      </c>
      <c r="F482" s="20">
        <v>19.321620639999999</v>
      </c>
      <c r="G482" s="15">
        <v>13.088848199999999</v>
      </c>
      <c r="H482" s="20">
        <v>8.4246340800000006</v>
      </c>
      <c r="I482" s="15">
        <v>5.4657903599999997</v>
      </c>
      <c r="J482" s="46">
        <v>4.2667070860927154</v>
      </c>
      <c r="K482" s="15">
        <v>3.2477657999999998</v>
      </c>
      <c r="L482" s="16">
        <v>1242.60832</v>
      </c>
    </row>
    <row r="483" spans="1:15" ht="15.95" customHeight="1" x14ac:dyDescent="0.2">
      <c r="A483" s="4" t="s">
        <v>556</v>
      </c>
      <c r="B483" s="4" t="s">
        <v>443</v>
      </c>
      <c r="C483" s="4" t="s">
        <v>84</v>
      </c>
      <c r="D483" s="16">
        <v>350.54314479999999</v>
      </c>
      <c r="E483" s="15">
        <v>35.054314480000002</v>
      </c>
      <c r="F483" s="20">
        <v>29.1332099975</v>
      </c>
      <c r="G483" s="15">
        <v>19.855461549999998</v>
      </c>
      <c r="H483" s="20">
        <v>12.8229327575</v>
      </c>
      <c r="I483" s="15">
        <v>8.3416010337499991</v>
      </c>
      <c r="J483" s="46">
        <v>6.5073075331125816</v>
      </c>
      <c r="K483" s="15">
        <v>4.9394191374999998</v>
      </c>
      <c r="L483" s="16">
        <v>1919.2696549999998</v>
      </c>
    </row>
    <row r="484" spans="1:15" ht="15.95" customHeight="1" x14ac:dyDescent="0.2">
      <c r="A484" s="4" t="s">
        <v>557</v>
      </c>
      <c r="B484" s="4" t="s">
        <v>443</v>
      </c>
      <c r="C484" s="4" t="s">
        <v>84</v>
      </c>
      <c r="D484" s="16">
        <v>278.73505599999999</v>
      </c>
      <c r="E484" s="15">
        <v>27.873505599999998</v>
      </c>
      <c r="F484" s="20">
        <v>22.625601949999997</v>
      </c>
      <c r="G484" s="15">
        <v>15.367455999999999</v>
      </c>
      <c r="H484" s="20">
        <v>9.9057291499999991</v>
      </c>
      <c r="I484" s="15">
        <v>6.4341986749999984</v>
      </c>
      <c r="J484" s="46">
        <v>5.0212129801324492</v>
      </c>
      <c r="K484" s="15">
        <v>3.8174177499999997</v>
      </c>
      <c r="L484" s="16">
        <v>1470.4690999999996</v>
      </c>
    </row>
    <row r="485" spans="1:15" ht="15.95" customHeight="1" x14ac:dyDescent="0.2">
      <c r="A485" s="4" t="s">
        <v>558</v>
      </c>
      <c r="B485" s="4" t="s">
        <v>443</v>
      </c>
      <c r="C485" s="4" t="s">
        <v>84</v>
      </c>
      <c r="D485" s="16">
        <v>276.75327999999996</v>
      </c>
      <c r="E485" s="15">
        <v>27.675328</v>
      </c>
      <c r="F485" s="20">
        <v>22.446003499999996</v>
      </c>
      <c r="G485" s="15">
        <v>15.243594999999999</v>
      </c>
      <c r="H485" s="20">
        <v>9.8252195000000011</v>
      </c>
      <c r="I485" s="15">
        <v>6.3815577499999989</v>
      </c>
      <c r="J485" s="46">
        <v>4.9801994039735096</v>
      </c>
      <c r="K485" s="15">
        <v>3.7864524999999998</v>
      </c>
      <c r="L485" s="16">
        <v>1458.0829999999999</v>
      </c>
    </row>
    <row r="486" spans="1:15" ht="15.95" customHeight="1" x14ac:dyDescent="0.2">
      <c r="A486" s="4" t="s">
        <v>559</v>
      </c>
      <c r="B486" s="4" t="s">
        <v>443</v>
      </c>
      <c r="C486" s="4" t="s">
        <v>84</v>
      </c>
      <c r="D486" s="16">
        <v>239.03</v>
      </c>
      <c r="E486" s="15">
        <v>21.597881600000001</v>
      </c>
      <c r="F486" s="20">
        <v>16.938317699999999</v>
      </c>
      <c r="G486" s="15">
        <v>11.445190999999998</v>
      </c>
      <c r="H486" s="20">
        <v>7.3562569000000009</v>
      </c>
      <c r="I486" s="15">
        <v>4.7672360499999993</v>
      </c>
      <c r="J486" s="46">
        <v>3.7224497350993375</v>
      </c>
      <c r="K486" s="15">
        <v>2.8368514999999994</v>
      </c>
      <c r="L486" s="16">
        <v>1078.2425999999998</v>
      </c>
    </row>
    <row r="487" spans="1:15" ht="15.95" customHeight="1" x14ac:dyDescent="0.2">
      <c r="A487" s="4" t="s">
        <v>560</v>
      </c>
      <c r="B487" s="4" t="s">
        <v>443</v>
      </c>
      <c r="C487" s="4" t="s">
        <v>84</v>
      </c>
      <c r="D487" s="16">
        <v>295.08992320000004</v>
      </c>
      <c r="E487" s="15">
        <v>29.508992320000001</v>
      </c>
      <c r="F487" s="20">
        <v>24.107761789999994</v>
      </c>
      <c r="G487" s="15">
        <v>16.389635200000001</v>
      </c>
      <c r="H487" s="20">
        <v>10.570145630000001</v>
      </c>
      <c r="I487" s="15">
        <v>6.8686248349999994</v>
      </c>
      <c r="J487" s="46">
        <v>5.3596829139072852</v>
      </c>
      <c r="K487" s="15">
        <v>4.0729625499999997</v>
      </c>
      <c r="L487" s="16">
        <v>1572.6870199999998</v>
      </c>
    </row>
    <row r="488" spans="1:15" ht="15.95" customHeight="1" x14ac:dyDescent="0.2">
      <c r="A488" s="4" t="s">
        <v>561</v>
      </c>
      <c r="B488" s="4" t="s">
        <v>443</v>
      </c>
      <c r="C488" s="4" t="s">
        <v>84</v>
      </c>
      <c r="D488" s="16">
        <v>261.13897120000001</v>
      </c>
      <c r="E488" s="15">
        <v>26.113897120000001</v>
      </c>
      <c r="F488" s="20">
        <v>21.030956764999999</v>
      </c>
      <c r="G488" s="15">
        <v>14.267700699999999</v>
      </c>
      <c r="H488" s="20">
        <v>9.1908882050000003</v>
      </c>
      <c r="I488" s="15">
        <v>5.9668026724999992</v>
      </c>
      <c r="J488" s="46">
        <v>4.6570555960264892</v>
      </c>
      <c r="K488" s="15">
        <v>3.5424789249999997</v>
      </c>
      <c r="L488" s="16">
        <v>1360.4935700000001</v>
      </c>
    </row>
    <row r="489" spans="1:15" s="11" customFormat="1" ht="15.95" customHeight="1" x14ac:dyDescent="0.2">
      <c r="A489" s="4" t="s">
        <v>562</v>
      </c>
      <c r="B489" s="4" t="s">
        <v>443</v>
      </c>
      <c r="C489" s="4" t="s">
        <v>84</v>
      </c>
      <c r="D489" s="16">
        <v>249.82198719999997</v>
      </c>
      <c r="E489" s="15">
        <v>24.98219872</v>
      </c>
      <c r="F489" s="20">
        <v>20.005355089999995</v>
      </c>
      <c r="G489" s="15">
        <v>13.560389199999998</v>
      </c>
      <c r="H489" s="20">
        <v>8.7311357299999983</v>
      </c>
      <c r="I489" s="15">
        <v>5.6661952849999988</v>
      </c>
      <c r="J489" s="46">
        <v>4.4228464900662239</v>
      </c>
      <c r="K489" s="15">
        <v>3.3656510499999994</v>
      </c>
      <c r="L489" s="16">
        <v>1289.7624199999998</v>
      </c>
      <c r="O489"/>
    </row>
    <row r="490" spans="1:15" ht="15.95" customHeight="1" x14ac:dyDescent="0.2">
      <c r="A490" s="4" t="s">
        <v>563</v>
      </c>
      <c r="B490" s="4" t="s">
        <v>443</v>
      </c>
      <c r="C490" s="4" t="s">
        <v>84</v>
      </c>
      <c r="D490" s="16">
        <v>239.03</v>
      </c>
      <c r="E490" s="15">
        <v>22.060295999999997</v>
      </c>
      <c r="F490" s="20">
        <v>17.357380749999997</v>
      </c>
      <c r="G490" s="15">
        <v>11.734199999999998</v>
      </c>
      <c r="H490" s="20">
        <v>7.54411275</v>
      </c>
      <c r="I490" s="15">
        <v>4.8900648750000002</v>
      </c>
      <c r="J490" s="46">
        <v>3.8181480794701987</v>
      </c>
      <c r="K490" s="15">
        <v>2.9091037499999994</v>
      </c>
      <c r="L490" s="16">
        <v>1107.1434999999999</v>
      </c>
    </row>
    <row r="491" spans="1:15" ht="15.95" customHeight="1" x14ac:dyDescent="0.2">
      <c r="A491" s="4" t="s">
        <v>564</v>
      </c>
      <c r="B491" s="4" t="s">
        <v>443</v>
      </c>
      <c r="C491" s="4" t="s">
        <v>84</v>
      </c>
      <c r="D491" s="16">
        <v>270.80795199999994</v>
      </c>
      <c r="E491" s="15">
        <v>27.080795199999997</v>
      </c>
      <c r="F491" s="20">
        <v>21.907208149999995</v>
      </c>
      <c r="G491" s="15">
        <v>14.872011999999998</v>
      </c>
      <c r="H491" s="20">
        <v>9.58369055</v>
      </c>
      <c r="I491" s="15">
        <v>6.2236349749999995</v>
      </c>
      <c r="J491" s="46">
        <v>4.857158675496688</v>
      </c>
      <c r="K491" s="15">
        <v>3.6935567499999995</v>
      </c>
      <c r="L491" s="16">
        <v>1420.9246999999998</v>
      </c>
    </row>
    <row r="492" spans="1:15" ht="15.95" customHeight="1" x14ac:dyDescent="0.2">
      <c r="A492" s="4" t="s">
        <v>565</v>
      </c>
      <c r="B492" s="4" t="s">
        <v>443</v>
      </c>
      <c r="C492" s="4" t="s">
        <v>84</v>
      </c>
      <c r="D492" s="16">
        <v>337.7172296</v>
      </c>
      <c r="E492" s="15">
        <v>33.771722959999998</v>
      </c>
      <c r="F492" s="20">
        <v>27.970861432499998</v>
      </c>
      <c r="G492" s="15">
        <v>19.053841849999998</v>
      </c>
      <c r="H492" s="20">
        <v>12.301879952500002</v>
      </c>
      <c r="I492" s="15">
        <v>8.0009126612500001</v>
      </c>
      <c r="J492" s="46">
        <v>6.2418705463576165</v>
      </c>
      <c r="K492" s="15">
        <v>4.7390142124999999</v>
      </c>
      <c r="L492" s="16">
        <v>1839.1076849999999</v>
      </c>
    </row>
    <row r="493" spans="1:15" ht="15.95" customHeight="1" x14ac:dyDescent="0.2">
      <c r="A493" s="4" t="s">
        <v>566</v>
      </c>
      <c r="B493" s="4" t="s">
        <v>443</v>
      </c>
      <c r="C493" s="4" t="s">
        <v>84</v>
      </c>
      <c r="D493" s="16">
        <v>290.34165744000001</v>
      </c>
      <c r="E493" s="15">
        <v>29.034165743999999</v>
      </c>
      <c r="F493" s="20">
        <v>23.677450205499994</v>
      </c>
      <c r="G493" s="15">
        <v>16.092868589999998</v>
      </c>
      <c r="H493" s="20">
        <v>10.3772473335</v>
      </c>
      <c r="I493" s="15">
        <v>6.7424990257499982</v>
      </c>
      <c r="J493" s="46">
        <v>5.2614158245033105</v>
      </c>
      <c r="K493" s="15">
        <v>3.9987708974999996</v>
      </c>
      <c r="L493" s="16">
        <v>1543.0103589999999</v>
      </c>
    </row>
    <row r="494" spans="1:15" ht="15.95" customHeight="1" x14ac:dyDescent="0.2">
      <c r="A494" s="4" t="s">
        <v>567</v>
      </c>
      <c r="B494" s="4" t="s">
        <v>443</v>
      </c>
      <c r="C494" s="4" t="s">
        <v>84</v>
      </c>
      <c r="D494" s="16">
        <v>275.47381760000002</v>
      </c>
      <c r="E494" s="15">
        <v>27.547381759999993</v>
      </c>
      <c r="F494" s="20">
        <v>22.330052219999995</v>
      </c>
      <c r="G494" s="15">
        <v>15.163628599999997</v>
      </c>
      <c r="H494" s="20">
        <v>9.7732413400000002</v>
      </c>
      <c r="I494" s="15">
        <v>6.3475720299999985</v>
      </c>
      <c r="J494" s="46">
        <v>4.9537204635761576</v>
      </c>
      <c r="K494" s="15">
        <v>3.7664608999999993</v>
      </c>
      <c r="L494" s="16">
        <v>1450.0863599999998</v>
      </c>
    </row>
    <row r="495" spans="1:15" ht="15.95" customHeight="1" x14ac:dyDescent="0.2">
      <c r="A495" s="4" t="s">
        <v>568</v>
      </c>
      <c r="B495" s="4" t="s">
        <v>443</v>
      </c>
      <c r="C495" s="4" t="s">
        <v>84</v>
      </c>
      <c r="D495" s="16">
        <v>325.64578</v>
      </c>
      <c r="E495" s="15">
        <v>32.564577999999997</v>
      </c>
      <c r="F495" s="20">
        <v>26.876886312499991</v>
      </c>
      <c r="G495" s="15">
        <v>18.299376250000002</v>
      </c>
      <c r="H495" s="20">
        <v>11.811477312499999</v>
      </c>
      <c r="I495" s="15">
        <v>7.68026478125</v>
      </c>
      <c r="J495" s="46">
        <v>5.9920475</v>
      </c>
      <c r="K495" s="15">
        <v>4.5503978125</v>
      </c>
      <c r="L495" s="16">
        <v>1763.6611249999999</v>
      </c>
    </row>
    <row r="496" spans="1:15" ht="15.95" customHeight="1" x14ac:dyDescent="0.2">
      <c r="A496" s="4" t="s">
        <v>569</v>
      </c>
      <c r="B496" s="4" t="s">
        <v>443</v>
      </c>
      <c r="C496" s="4" t="s">
        <v>84</v>
      </c>
      <c r="D496" s="16">
        <v>336.58553119999999</v>
      </c>
      <c r="E496" s="15">
        <v>33.658553119999993</v>
      </c>
      <c r="F496" s="20">
        <v>27.868301264999996</v>
      </c>
      <c r="G496" s="15">
        <v>18.983110699999997</v>
      </c>
      <c r="H496" s="20">
        <v>12.255904704999997</v>
      </c>
      <c r="I496" s="15">
        <v>7.9708519224999987</v>
      </c>
      <c r="J496" s="46">
        <v>6.2184496357615879</v>
      </c>
      <c r="K496" s="15">
        <v>4.7213314249999989</v>
      </c>
      <c r="L496" s="16">
        <v>1832.0345699999998</v>
      </c>
    </row>
    <row r="497" spans="1:12" ht="15.95" customHeight="1" x14ac:dyDescent="0.2">
      <c r="A497" s="4" t="s">
        <v>570</v>
      </c>
      <c r="B497" s="4" t="s">
        <v>443</v>
      </c>
      <c r="C497" s="4" t="s">
        <v>84</v>
      </c>
      <c r="D497" s="16">
        <v>306.78413999999998</v>
      </c>
      <c r="E497" s="15">
        <v>30.678413999999997</v>
      </c>
      <c r="F497" s="20">
        <v>25.167550187499995</v>
      </c>
      <c r="G497" s="15">
        <v>17.12052375</v>
      </c>
      <c r="H497" s="20">
        <v>11.0452231875</v>
      </c>
      <c r="I497" s="15">
        <v>7.1792524687499988</v>
      </c>
      <c r="J497" s="46">
        <v>5.6016989900662253</v>
      </c>
      <c r="K497" s="15">
        <v>4.2556846874999996</v>
      </c>
      <c r="L497" s="16">
        <v>1645.7758749999998</v>
      </c>
    </row>
    <row r="498" spans="1:12" ht="15.95" customHeight="1" x14ac:dyDescent="0.2">
      <c r="A498" s="4" t="s">
        <v>571</v>
      </c>
      <c r="B498" s="4" t="s">
        <v>443</v>
      </c>
      <c r="C498" s="4" t="s">
        <v>84</v>
      </c>
      <c r="D498" s="16">
        <v>283.35919999999999</v>
      </c>
      <c r="E498" s="15">
        <v>28.335920000000002</v>
      </c>
      <c r="F498" s="20">
        <v>23.044664999999995</v>
      </c>
      <c r="G498" s="15">
        <v>15.656465000000001</v>
      </c>
      <c r="H498" s="20">
        <v>10.093585000000001</v>
      </c>
      <c r="I498" s="15">
        <v>6.5570275000000002</v>
      </c>
      <c r="J498" s="46">
        <v>5.1169113245033104</v>
      </c>
      <c r="K498" s="15">
        <v>3.8896700000000002</v>
      </c>
      <c r="L498" s="16">
        <v>1499.3700000000001</v>
      </c>
    </row>
    <row r="499" spans="1:12" ht="15.95" customHeight="1" x14ac:dyDescent="0.2">
      <c r="A499" s="4" t="s">
        <v>572</v>
      </c>
      <c r="B499" s="4" t="s">
        <v>443</v>
      </c>
      <c r="C499" s="4" t="s">
        <v>84</v>
      </c>
      <c r="D499" s="16">
        <v>253.21708239999998</v>
      </c>
      <c r="E499" s="15">
        <v>25.32170824</v>
      </c>
      <c r="F499" s="20">
        <v>20.313035592499993</v>
      </c>
      <c r="G499" s="15">
        <v>13.772582649999997</v>
      </c>
      <c r="H499" s="20">
        <v>8.8690614724999985</v>
      </c>
      <c r="I499" s="15">
        <v>5.7563775012499994</v>
      </c>
      <c r="J499" s="46">
        <v>4.4931092218543043</v>
      </c>
      <c r="K499" s="15">
        <v>3.4186994124999996</v>
      </c>
      <c r="L499" s="16">
        <v>1310.9817649999998</v>
      </c>
    </row>
    <row r="500" spans="1:12" ht="15.95" customHeight="1" x14ac:dyDescent="0.2">
      <c r="A500" s="4" t="s">
        <v>573</v>
      </c>
      <c r="B500" s="4" t="s">
        <v>443</v>
      </c>
      <c r="C500" s="4" t="s">
        <v>84</v>
      </c>
      <c r="D500" s="16">
        <v>249.82198719999997</v>
      </c>
      <c r="E500" s="15">
        <v>24.98219872</v>
      </c>
      <c r="F500" s="20">
        <v>20.005355089999995</v>
      </c>
      <c r="G500" s="15">
        <v>13.560389199999998</v>
      </c>
      <c r="H500" s="20">
        <v>8.7311357299999983</v>
      </c>
      <c r="I500" s="15">
        <v>5.6661952849999988</v>
      </c>
      <c r="J500" s="46">
        <v>4.4228464900662239</v>
      </c>
      <c r="K500" s="15">
        <v>3.3656510499999994</v>
      </c>
      <c r="L500" s="16">
        <v>1289.7624199999998</v>
      </c>
    </row>
    <row r="501" spans="1:12" ht="15.95" customHeight="1" x14ac:dyDescent="0.2">
      <c r="A501" s="4" t="s">
        <v>574</v>
      </c>
      <c r="B501" s="4" t="s">
        <v>443</v>
      </c>
      <c r="C501" s="4" t="s">
        <v>84</v>
      </c>
      <c r="D501" s="16">
        <v>327.15471119999995</v>
      </c>
      <c r="E501" s="15">
        <v>32.715471119999997</v>
      </c>
      <c r="F501" s="20">
        <v>27.013633202499996</v>
      </c>
      <c r="G501" s="15">
        <v>18.393684449999999</v>
      </c>
      <c r="H501" s="20">
        <v>11.872777642500001</v>
      </c>
      <c r="I501" s="15">
        <v>7.7203457662499977</v>
      </c>
      <c r="J501" s="46">
        <v>6.0232753807947015</v>
      </c>
      <c r="K501" s="15">
        <v>4.5739748624999992</v>
      </c>
      <c r="L501" s="16">
        <v>1773.0919449999997</v>
      </c>
    </row>
    <row r="502" spans="1:12" ht="15.95" customHeight="1" x14ac:dyDescent="0.2">
      <c r="A502" s="4" t="s">
        <v>575</v>
      </c>
      <c r="B502" s="4" t="s">
        <v>443</v>
      </c>
      <c r="C502" s="4" t="s">
        <v>84</v>
      </c>
      <c r="D502" s="16">
        <v>256.60522399999996</v>
      </c>
      <c r="E502" s="15">
        <v>25.660522399999998</v>
      </c>
      <c r="F502" s="20">
        <v>20.620085924999998</v>
      </c>
      <c r="G502" s="15">
        <v>13.984341499999999</v>
      </c>
      <c r="H502" s="20">
        <v>9.006704724999997</v>
      </c>
      <c r="I502" s="15">
        <v>5.8463750124999994</v>
      </c>
      <c r="J502" s="46">
        <v>4.5632280463576151</v>
      </c>
      <c r="K502" s="15">
        <v>3.4716391249999998</v>
      </c>
      <c r="L502" s="16">
        <v>1332.1576499999999</v>
      </c>
    </row>
    <row r="503" spans="1:12" ht="15.95" customHeight="1" x14ac:dyDescent="0.2">
      <c r="A503" s="4" t="s">
        <v>576</v>
      </c>
      <c r="B503" s="4" t="s">
        <v>443</v>
      </c>
      <c r="C503" s="4" t="s">
        <v>84</v>
      </c>
      <c r="D503" s="16">
        <v>347.90251519999993</v>
      </c>
      <c r="E503" s="15">
        <v>34.790251519999998</v>
      </c>
      <c r="F503" s="20">
        <v>28.893902939999993</v>
      </c>
      <c r="G503" s="15">
        <v>19.690422199999997</v>
      </c>
      <c r="H503" s="20">
        <v>12.715657180000001</v>
      </c>
      <c r="I503" s="15">
        <v>8.2714593100000009</v>
      </c>
      <c r="J503" s="46">
        <v>6.4526587417218533</v>
      </c>
      <c r="K503" s="15">
        <v>4.8981592999999988</v>
      </c>
      <c r="L503" s="16">
        <v>1902.7657199999999</v>
      </c>
    </row>
    <row r="504" spans="1:12" ht="15.95" customHeight="1" x14ac:dyDescent="0.2">
      <c r="A504" s="4" t="s">
        <v>577</v>
      </c>
      <c r="B504" s="4" t="s">
        <v>443</v>
      </c>
      <c r="C504" s="4" t="s">
        <v>84</v>
      </c>
      <c r="D504" s="16">
        <v>261.88995999999997</v>
      </c>
      <c r="E504" s="15">
        <v>26.188995999999996</v>
      </c>
      <c r="F504" s="20">
        <v>21.099015124999998</v>
      </c>
      <c r="G504" s="15">
        <v>14.314637499999998</v>
      </c>
      <c r="H504" s="20">
        <v>9.2213971250000011</v>
      </c>
      <c r="I504" s="15">
        <v>5.9867508124999995</v>
      </c>
      <c r="J504" s="46">
        <v>4.6725975827814565</v>
      </c>
      <c r="K504" s="15">
        <v>3.5542131249999995</v>
      </c>
      <c r="L504" s="16">
        <v>1365.1872499999999</v>
      </c>
    </row>
    <row r="505" spans="1:12" ht="15.95" customHeight="1" x14ac:dyDescent="0.2">
      <c r="A505" s="4" t="s">
        <v>578</v>
      </c>
      <c r="B505" s="4" t="s">
        <v>443</v>
      </c>
      <c r="C505" s="4" t="s">
        <v>84</v>
      </c>
      <c r="D505" s="16">
        <v>282.69860800000004</v>
      </c>
      <c r="E505" s="15">
        <v>28.2698608</v>
      </c>
      <c r="F505" s="20">
        <v>22.984798850000001</v>
      </c>
      <c r="G505" s="15">
        <v>15.615177999999998</v>
      </c>
      <c r="H505" s="20">
        <v>10.06674845</v>
      </c>
      <c r="I505" s="15">
        <v>6.5394805249999992</v>
      </c>
      <c r="J505" s="46">
        <v>5.1032401324503311</v>
      </c>
      <c r="K505" s="15">
        <v>3.8793482499999996</v>
      </c>
      <c r="L505" s="16">
        <v>1495.2413000000001</v>
      </c>
    </row>
    <row r="506" spans="1:12" ht="15.95" customHeight="1" x14ac:dyDescent="0.2">
      <c r="A506" s="4" t="s">
        <v>579</v>
      </c>
      <c r="B506" s="4" t="s">
        <v>443</v>
      </c>
      <c r="C506" s="4" t="s">
        <v>84</v>
      </c>
      <c r="D506" s="16">
        <v>264.86262399999998</v>
      </c>
      <c r="E506" s="15">
        <v>26.486262399999998</v>
      </c>
      <c r="F506" s="20">
        <v>21.368412799999998</v>
      </c>
      <c r="G506" s="15">
        <v>14.500428999999997</v>
      </c>
      <c r="H506" s="20">
        <v>9.342161599999999</v>
      </c>
      <c r="I506" s="15">
        <v>6.0657121999999992</v>
      </c>
      <c r="J506" s="46">
        <v>4.7341179470198664</v>
      </c>
      <c r="K506" s="15">
        <v>3.6006609999999992</v>
      </c>
      <c r="L506" s="16">
        <v>1383.7664</v>
      </c>
    </row>
    <row r="507" spans="1:12" ht="15.95" customHeight="1" x14ac:dyDescent="0.2">
      <c r="A507" s="4" t="s">
        <v>580</v>
      </c>
      <c r="B507" s="4" t="s">
        <v>443</v>
      </c>
      <c r="C507" s="4" t="s">
        <v>84</v>
      </c>
      <c r="D507" s="16">
        <v>239.03</v>
      </c>
      <c r="E507" s="15">
        <v>23.38148</v>
      </c>
      <c r="F507" s="20">
        <v>18.554703749999998</v>
      </c>
      <c r="G507" s="15">
        <v>12.559939999999997</v>
      </c>
      <c r="H507" s="20">
        <v>8.0808437499999997</v>
      </c>
      <c r="I507" s="15">
        <v>5.2410043749999993</v>
      </c>
      <c r="J507" s="46">
        <v>4.0915719205298018</v>
      </c>
      <c r="K507" s="15">
        <v>3.1155387499999994</v>
      </c>
      <c r="L507" s="16">
        <v>1189.7175</v>
      </c>
    </row>
    <row r="508" spans="1:12" ht="15.95" customHeight="1" x14ac:dyDescent="0.2">
      <c r="A508" s="4" t="s">
        <v>581</v>
      </c>
      <c r="B508" s="4" t="s">
        <v>443</v>
      </c>
      <c r="C508" s="4" t="s">
        <v>84</v>
      </c>
      <c r="D508" s="16">
        <v>239.03</v>
      </c>
      <c r="E508" s="15">
        <v>23.546628000000002</v>
      </c>
      <c r="F508" s="20">
        <v>18.704369124999996</v>
      </c>
      <c r="G508" s="15">
        <v>12.663157499999999</v>
      </c>
      <c r="H508" s="20">
        <v>8.1479351250000001</v>
      </c>
      <c r="I508" s="15">
        <v>5.2848718124999996</v>
      </c>
      <c r="J508" s="46">
        <v>4.1257499006622522</v>
      </c>
      <c r="K508" s="15">
        <v>3.1413431249999997</v>
      </c>
      <c r="L508" s="16">
        <v>1200.0392499999998</v>
      </c>
    </row>
    <row r="509" spans="1:12" ht="15.95" customHeight="1" x14ac:dyDescent="0.2">
      <c r="A509" s="4" t="s">
        <v>582</v>
      </c>
      <c r="B509" s="4" t="s">
        <v>443</v>
      </c>
      <c r="C509" s="4" t="s">
        <v>84</v>
      </c>
      <c r="D509" s="16">
        <v>239.03</v>
      </c>
      <c r="E509" s="15">
        <v>23.071001759999994</v>
      </c>
      <c r="F509" s="20">
        <v>18.273332844999995</v>
      </c>
      <c r="G509" s="15">
        <v>12.365891099999995</v>
      </c>
      <c r="H509" s="20">
        <v>7.9547119650000004</v>
      </c>
      <c r="I509" s="15">
        <v>5.1585335924999987</v>
      </c>
      <c r="J509" s="46">
        <v>4.0273173178807937</v>
      </c>
      <c r="K509" s="15">
        <v>3.0670265249999993</v>
      </c>
      <c r="L509" s="16">
        <v>1170.3126099999997</v>
      </c>
    </row>
    <row r="510" spans="1:12" ht="15.95" customHeight="1" x14ac:dyDescent="0.2">
      <c r="A510" s="4" t="s">
        <v>583</v>
      </c>
      <c r="B510" s="4" t="s">
        <v>443</v>
      </c>
      <c r="C510" s="4" t="s">
        <v>84</v>
      </c>
      <c r="D510" s="16">
        <v>355.44717120000001</v>
      </c>
      <c r="E510" s="15">
        <v>35.544717119999994</v>
      </c>
      <c r="F510" s="20">
        <v>29.577637389999996</v>
      </c>
      <c r="G510" s="15">
        <v>20.161963199999995</v>
      </c>
      <c r="H510" s="20">
        <v>13.022158829999999</v>
      </c>
      <c r="I510" s="15">
        <v>8.4718642349999982</v>
      </c>
      <c r="J510" s="46">
        <v>6.6087981456953635</v>
      </c>
      <c r="K510" s="15">
        <v>5.0160445500000002</v>
      </c>
      <c r="L510" s="16">
        <v>1949.9198199999998</v>
      </c>
    </row>
    <row r="511" spans="1:12" ht="15.95" customHeight="1" x14ac:dyDescent="0.2">
      <c r="A511" s="4" t="s">
        <v>584</v>
      </c>
      <c r="B511" s="4" t="s">
        <v>443</v>
      </c>
      <c r="C511" s="4" t="s">
        <v>84</v>
      </c>
      <c r="D511" s="16">
        <v>243.06308800000002</v>
      </c>
      <c r="E511" s="15">
        <v>24.3063088</v>
      </c>
      <c r="F511" s="20">
        <v>19.392829849999998</v>
      </c>
      <c r="G511" s="15">
        <v>13.137958000000001</v>
      </c>
      <c r="H511" s="20">
        <v>8.4565554499999998</v>
      </c>
      <c r="I511" s="15">
        <v>5.4866620250000002</v>
      </c>
      <c r="J511" s="46">
        <v>4.2829686092715233</v>
      </c>
      <c r="K511" s="15">
        <v>3.2600432500000003</v>
      </c>
      <c r="L511" s="16">
        <v>1247.5192999999999</v>
      </c>
    </row>
    <row r="512" spans="1:12" ht="15.95" customHeight="1" x14ac:dyDescent="0.2">
      <c r="A512" s="4" t="s">
        <v>585</v>
      </c>
      <c r="B512" s="4" t="s">
        <v>443</v>
      </c>
      <c r="C512" s="4" t="s">
        <v>84</v>
      </c>
      <c r="D512" s="16">
        <v>239.03</v>
      </c>
      <c r="E512" s="15">
        <v>23.888223599999993</v>
      </c>
      <c r="F512" s="20">
        <v>19.013940137499993</v>
      </c>
      <c r="G512" s="15">
        <v>12.876654749999997</v>
      </c>
      <c r="H512" s="20">
        <v>8.2867083375000004</v>
      </c>
      <c r="I512" s="15">
        <v>5.3756081437499992</v>
      </c>
      <c r="J512" s="46">
        <v>4.196444354304635</v>
      </c>
      <c r="K512" s="15">
        <v>3.1947174374999996</v>
      </c>
      <c r="L512" s="16">
        <v>1221.3889749999998</v>
      </c>
    </row>
    <row r="513" spans="1:12" ht="15.95" customHeight="1" x14ac:dyDescent="0.2">
      <c r="A513" s="4" t="s">
        <v>586</v>
      </c>
      <c r="B513" s="4" t="s">
        <v>443</v>
      </c>
      <c r="C513" s="4" t="s">
        <v>84</v>
      </c>
      <c r="D513" s="16">
        <v>239.03</v>
      </c>
      <c r="E513" s="15">
        <v>23.546628000000002</v>
      </c>
      <c r="F513" s="20">
        <v>18.704369124999996</v>
      </c>
      <c r="G513" s="15">
        <v>12.663157499999999</v>
      </c>
      <c r="H513" s="20">
        <v>8.1479351250000001</v>
      </c>
      <c r="I513" s="15">
        <v>5.2848718124999996</v>
      </c>
      <c r="J513" s="46">
        <v>4.1257499006622522</v>
      </c>
      <c r="K513" s="15">
        <v>3.1413431249999997</v>
      </c>
      <c r="L513" s="16">
        <v>1200.0392499999998</v>
      </c>
    </row>
    <row r="514" spans="1:12" ht="15.95" customHeight="1" x14ac:dyDescent="0.2">
      <c r="A514" s="4" t="s">
        <v>587</v>
      </c>
      <c r="B514" s="4" t="s">
        <v>443</v>
      </c>
      <c r="C514" s="4" t="s">
        <v>84</v>
      </c>
      <c r="D514" s="16">
        <v>269.43809279999999</v>
      </c>
      <c r="E514" s="15">
        <v>26.94380928</v>
      </c>
      <c r="F514" s="20">
        <v>21.783064659999997</v>
      </c>
      <c r="G514" s="15">
        <v>14.786395799999999</v>
      </c>
      <c r="H514" s="20">
        <v>9.5280400200000006</v>
      </c>
      <c r="I514" s="15">
        <v>6.1872480899999989</v>
      </c>
      <c r="J514" s="46">
        <v>4.8288089403973498</v>
      </c>
      <c r="K514" s="15">
        <v>3.6721526999999994</v>
      </c>
      <c r="L514" s="16">
        <v>1412.3630800000001</v>
      </c>
    </row>
    <row r="515" spans="1:12" ht="15.95" customHeight="1" x14ac:dyDescent="0.2">
      <c r="A515" s="4" t="s">
        <v>588</v>
      </c>
      <c r="B515" s="4" t="s">
        <v>443</v>
      </c>
      <c r="C515" s="4" t="s">
        <v>84</v>
      </c>
      <c r="D515" s="16">
        <v>239.03</v>
      </c>
      <c r="E515" s="15">
        <v>21.928177600000001</v>
      </c>
      <c r="F515" s="20">
        <v>17.237648449999995</v>
      </c>
      <c r="G515" s="15">
        <v>11.651625999999997</v>
      </c>
      <c r="H515" s="20">
        <v>7.490439649999999</v>
      </c>
      <c r="I515" s="15">
        <v>4.8549709249999999</v>
      </c>
      <c r="J515" s="46">
        <v>3.7908056953642384</v>
      </c>
      <c r="K515" s="15">
        <v>2.8884602499999996</v>
      </c>
      <c r="L515" s="16">
        <v>1098.8860999999999</v>
      </c>
    </row>
    <row r="516" spans="1:12" ht="15.95" customHeight="1" x14ac:dyDescent="0.2">
      <c r="A516" s="4" t="s">
        <v>589</v>
      </c>
      <c r="B516" s="4" t="s">
        <v>443</v>
      </c>
      <c r="C516" s="4" t="s">
        <v>84</v>
      </c>
      <c r="D516" s="16">
        <v>266.79746319999998</v>
      </c>
      <c r="E516" s="15">
        <v>26.679746320000003</v>
      </c>
      <c r="F516" s="20">
        <v>21.543757602499994</v>
      </c>
      <c r="G516" s="15">
        <v>14.62135645</v>
      </c>
      <c r="H516" s="20">
        <v>9.4207644425000012</v>
      </c>
      <c r="I516" s="15">
        <v>6.1171063662500007</v>
      </c>
      <c r="J516" s="46">
        <v>4.7741601490066214</v>
      </c>
      <c r="K516" s="15">
        <v>3.6308928625000001</v>
      </c>
      <c r="L516" s="16">
        <v>1395.8591449999999</v>
      </c>
    </row>
    <row r="517" spans="1:12" ht="15.95" customHeight="1" x14ac:dyDescent="0.2">
      <c r="A517" s="4" t="s">
        <v>590</v>
      </c>
      <c r="B517" s="4" t="s">
        <v>443</v>
      </c>
      <c r="C517" s="4" t="s">
        <v>84</v>
      </c>
      <c r="D517" s="16">
        <v>241.90009839999999</v>
      </c>
      <c r="E517" s="15">
        <v>24.190009839999998</v>
      </c>
      <c r="F517" s="20">
        <v>19.287433917499996</v>
      </c>
      <c r="G517" s="15">
        <v>13.065271150000001</v>
      </c>
      <c r="H517" s="20">
        <v>8.4093089975000002</v>
      </c>
      <c r="I517" s="15">
        <v>5.4557701137499999</v>
      </c>
      <c r="J517" s="46">
        <v>4.2589001158940398</v>
      </c>
      <c r="K517" s="15">
        <v>3.2418715374999998</v>
      </c>
      <c r="L517" s="16">
        <v>1240.2506149999999</v>
      </c>
    </row>
    <row r="518" spans="1:12" ht="15.95" customHeight="1" x14ac:dyDescent="0.2">
      <c r="A518" s="4" t="s">
        <v>591</v>
      </c>
      <c r="B518" s="4" t="s">
        <v>443</v>
      </c>
      <c r="C518" s="4" t="s">
        <v>84</v>
      </c>
      <c r="D518" s="16">
        <v>273.49656143999999</v>
      </c>
      <c r="E518" s="15">
        <v>27.349656144000001</v>
      </c>
      <c r="F518" s="20">
        <v>22.150863380499995</v>
      </c>
      <c r="G518" s="15">
        <v>15.040050089999999</v>
      </c>
      <c r="H518" s="20">
        <v>9.6929153084999999</v>
      </c>
      <c r="I518" s="15">
        <v>6.2950511632500001</v>
      </c>
      <c r="J518" s="46">
        <v>4.9128004271523178</v>
      </c>
      <c r="K518" s="15">
        <v>3.7355662725000003</v>
      </c>
      <c r="L518" s="16">
        <v>1437.728509</v>
      </c>
    </row>
    <row r="519" spans="1:12" ht="15.95" customHeight="1" x14ac:dyDescent="0.2">
      <c r="A519" s="4" t="s">
        <v>592</v>
      </c>
      <c r="B519" s="4" t="s">
        <v>443</v>
      </c>
      <c r="C519" s="4" t="s">
        <v>84</v>
      </c>
      <c r="D519" s="16">
        <v>264.15683359999997</v>
      </c>
      <c r="E519" s="15">
        <v>26.415683359999996</v>
      </c>
      <c r="F519" s="20">
        <v>21.304450544999998</v>
      </c>
      <c r="G519" s="15">
        <v>14.456317099999998</v>
      </c>
      <c r="H519" s="20">
        <v>9.3134888650000018</v>
      </c>
      <c r="I519" s="15">
        <v>6.046964642499999</v>
      </c>
      <c r="J519" s="46">
        <v>4.7195113576158931</v>
      </c>
      <c r="K519" s="15">
        <v>3.5896330249999995</v>
      </c>
      <c r="L519" s="16">
        <v>1379.3552099999999</v>
      </c>
    </row>
    <row r="520" spans="1:12" ht="15.95" customHeight="1" x14ac:dyDescent="0.2">
      <c r="A520" s="4" t="s">
        <v>593</v>
      </c>
      <c r="B520" s="4" t="s">
        <v>443</v>
      </c>
      <c r="C520" s="4" t="s">
        <v>84</v>
      </c>
      <c r="D520" s="16">
        <v>255.85771199999999</v>
      </c>
      <c r="E520" s="15">
        <v>25.5857712</v>
      </c>
      <c r="F520" s="20">
        <v>20.552342649999996</v>
      </c>
      <c r="G520" s="15">
        <v>13.937621999999999</v>
      </c>
      <c r="H520" s="20">
        <v>8.9763370499999979</v>
      </c>
      <c r="I520" s="15">
        <v>5.8265192249999993</v>
      </c>
      <c r="J520" s="46">
        <v>4.5477580132450326</v>
      </c>
      <c r="K520" s="15">
        <v>3.4599592499999998</v>
      </c>
      <c r="L520" s="16">
        <v>1327.4856999999997</v>
      </c>
    </row>
    <row r="521" spans="1:12" ht="15.95" customHeight="1" x14ac:dyDescent="0.2">
      <c r="A521" s="4" t="s">
        <v>594</v>
      </c>
      <c r="B521" s="4" t="s">
        <v>443</v>
      </c>
      <c r="C521" s="4" t="s">
        <v>84</v>
      </c>
      <c r="D521" s="16">
        <v>270.94702399999994</v>
      </c>
      <c r="E521" s="15">
        <v>27.094702399999996</v>
      </c>
      <c r="F521" s="20">
        <v>21.919811549999999</v>
      </c>
      <c r="G521" s="15">
        <v>14.880703999999998</v>
      </c>
      <c r="H521" s="20">
        <v>9.5893403499999987</v>
      </c>
      <c r="I521" s="15">
        <v>6.2273290749999992</v>
      </c>
      <c r="J521" s="46">
        <v>4.8600368211920522</v>
      </c>
      <c r="K521" s="15">
        <v>3.6957297499999995</v>
      </c>
      <c r="L521" s="16">
        <v>1421.7938999999999</v>
      </c>
    </row>
    <row r="522" spans="1:12" ht="15.95" customHeight="1" x14ac:dyDescent="0.2">
      <c r="A522" s="4" t="s">
        <v>595</v>
      </c>
      <c r="B522" s="4" t="s">
        <v>443</v>
      </c>
      <c r="C522" s="4" t="s">
        <v>84</v>
      </c>
      <c r="D522" s="16">
        <v>239.03</v>
      </c>
      <c r="E522" s="15">
        <v>23.360097679999996</v>
      </c>
      <c r="F522" s="20">
        <v>18.535326022499998</v>
      </c>
      <c r="G522" s="15">
        <v>12.546576049999997</v>
      </c>
      <c r="H522" s="20">
        <v>8.0721571824999998</v>
      </c>
      <c r="I522" s="15">
        <v>5.2353246962499993</v>
      </c>
      <c r="J522" s="46">
        <v>4.0871467715231784</v>
      </c>
      <c r="K522" s="15">
        <v>3.1121977624999997</v>
      </c>
      <c r="L522" s="16">
        <v>1188.3811049999999</v>
      </c>
    </row>
    <row r="523" spans="1:12" ht="15.95" customHeight="1" x14ac:dyDescent="0.2">
      <c r="A523" s="4" t="s">
        <v>596</v>
      </c>
      <c r="B523" s="4" t="s">
        <v>443</v>
      </c>
      <c r="C523" s="4" t="s">
        <v>84</v>
      </c>
      <c r="D523" s="16">
        <v>239.03</v>
      </c>
      <c r="E523" s="15">
        <v>23.096034720000002</v>
      </c>
      <c r="F523" s="20">
        <v>18.296018964999995</v>
      </c>
      <c r="G523" s="15">
        <v>12.3815367</v>
      </c>
      <c r="H523" s="20">
        <v>7.9648816050000004</v>
      </c>
      <c r="I523" s="15">
        <v>5.1651829724999985</v>
      </c>
      <c r="J523" s="46">
        <v>4.0324979801324501</v>
      </c>
      <c r="K523" s="15">
        <v>3.0709379249999995</v>
      </c>
      <c r="L523" s="16">
        <v>1171.8771699999998</v>
      </c>
    </row>
    <row r="524" spans="1:12" ht="15.95" customHeight="1" x14ac:dyDescent="0.2">
      <c r="A524" s="4" t="s">
        <v>597</v>
      </c>
      <c r="B524" s="4" t="s">
        <v>443</v>
      </c>
      <c r="C524" s="4" t="s">
        <v>84</v>
      </c>
      <c r="D524" s="16">
        <v>241.14563279999999</v>
      </c>
      <c r="E524" s="15">
        <v>24.114563279999999</v>
      </c>
      <c r="F524" s="20">
        <v>19.219060472500001</v>
      </c>
      <c r="G524" s="15">
        <v>13.018117049999999</v>
      </c>
      <c r="H524" s="20">
        <v>8.3786588325000011</v>
      </c>
      <c r="I524" s="15">
        <v>5.4357296212500001</v>
      </c>
      <c r="J524" s="46">
        <v>4.2432861754966886</v>
      </c>
      <c r="K524" s="15">
        <v>3.2300830124999997</v>
      </c>
      <c r="L524" s="16">
        <v>1235.5352049999999</v>
      </c>
    </row>
    <row r="525" spans="1:12" ht="15.95" customHeight="1" x14ac:dyDescent="0.2">
      <c r="A525" s="4" t="s">
        <v>598</v>
      </c>
      <c r="B525" s="4" t="s">
        <v>443</v>
      </c>
      <c r="C525" s="4" t="s">
        <v>84</v>
      </c>
      <c r="D525" s="16">
        <v>247.18135759999998</v>
      </c>
      <c r="E525" s="15">
        <v>24.718135759999996</v>
      </c>
      <c r="F525" s="20">
        <v>19.766048032499999</v>
      </c>
      <c r="G525" s="15">
        <v>13.395349849999997</v>
      </c>
      <c r="H525" s="20">
        <v>8.6238601524999989</v>
      </c>
      <c r="I525" s="15">
        <v>5.5960535612499989</v>
      </c>
      <c r="J525" s="46">
        <v>4.3681976986754956</v>
      </c>
      <c r="K525" s="15">
        <v>3.3243912124999992</v>
      </c>
      <c r="L525" s="16">
        <v>1273.2584849999998</v>
      </c>
    </row>
    <row r="526" spans="1:12" ht="15.95" customHeight="1" x14ac:dyDescent="0.2">
      <c r="A526" s="4" t="s">
        <v>599</v>
      </c>
      <c r="B526" s="4" t="s">
        <v>443</v>
      </c>
      <c r="C526" s="4" t="s">
        <v>84</v>
      </c>
      <c r="D526" s="16">
        <v>352.8065416</v>
      </c>
      <c r="E526" s="15">
        <v>35.280654160000005</v>
      </c>
      <c r="F526" s="20">
        <v>29.338330332499996</v>
      </c>
      <c r="G526" s="15">
        <v>19.996923849999995</v>
      </c>
      <c r="H526" s="20">
        <v>12.914883252499999</v>
      </c>
      <c r="I526" s="15">
        <v>8.4017225112499982</v>
      </c>
      <c r="J526" s="46">
        <v>6.5541493543046361</v>
      </c>
      <c r="K526" s="15">
        <v>4.9747847124999991</v>
      </c>
      <c r="L526" s="16">
        <v>1933.4158849999999</v>
      </c>
    </row>
    <row r="527" spans="1:12" ht="15.95" customHeight="1" x14ac:dyDescent="0.2">
      <c r="A527" s="4" t="s">
        <v>600</v>
      </c>
      <c r="B527" s="4" t="s">
        <v>443</v>
      </c>
      <c r="C527" s="4" t="s">
        <v>84</v>
      </c>
      <c r="D527" s="16">
        <v>306.78413999999998</v>
      </c>
      <c r="E527" s="15">
        <v>30.678413999999997</v>
      </c>
      <c r="F527" s="20">
        <v>25.167550187499995</v>
      </c>
      <c r="G527" s="15">
        <v>17.12052375</v>
      </c>
      <c r="H527" s="20">
        <v>11.0452231875</v>
      </c>
      <c r="I527" s="15">
        <v>7.1792524687499988</v>
      </c>
      <c r="J527" s="46">
        <v>5.6016989900662253</v>
      </c>
      <c r="K527" s="15">
        <v>4.2556846874999996</v>
      </c>
      <c r="L527" s="16">
        <v>1645.7758749999998</v>
      </c>
    </row>
    <row r="528" spans="1:12" ht="15.95" customHeight="1" x14ac:dyDescent="0.2">
      <c r="A528" s="4" t="s">
        <v>601</v>
      </c>
      <c r="B528" s="4" t="s">
        <v>443</v>
      </c>
      <c r="C528" s="4" t="s">
        <v>84</v>
      </c>
      <c r="D528" s="16">
        <v>239.03</v>
      </c>
      <c r="E528" s="15">
        <v>22.390591999999998</v>
      </c>
      <c r="F528" s="20">
        <v>17.656711499999997</v>
      </c>
      <c r="G528" s="15">
        <v>11.940634999999999</v>
      </c>
      <c r="H528" s="20">
        <v>7.6782955000000008</v>
      </c>
      <c r="I528" s="15">
        <v>4.97779975</v>
      </c>
      <c r="J528" s="46">
        <v>3.8865040397350992</v>
      </c>
      <c r="K528" s="15">
        <v>2.9607124999999996</v>
      </c>
      <c r="L528" s="16">
        <v>1127.7869999999998</v>
      </c>
    </row>
    <row r="529" spans="1:12" ht="15.95" customHeight="1" x14ac:dyDescent="0.2">
      <c r="A529" s="4" t="s">
        <v>602</v>
      </c>
      <c r="B529" s="4" t="s">
        <v>443</v>
      </c>
      <c r="C529" s="4" t="s">
        <v>84</v>
      </c>
      <c r="D529" s="16">
        <v>326.02301279999995</v>
      </c>
      <c r="E529" s="15">
        <v>32.602301279999992</v>
      </c>
      <c r="F529" s="20">
        <v>26.911073034999998</v>
      </c>
      <c r="G529" s="15">
        <v>18.322953299999995</v>
      </c>
      <c r="H529" s="20">
        <v>11.826802395</v>
      </c>
      <c r="I529" s="15">
        <v>7.6902850274999981</v>
      </c>
      <c r="J529" s="46">
        <v>5.9998544701986738</v>
      </c>
      <c r="K529" s="15">
        <v>4.5562920749999991</v>
      </c>
      <c r="L529" s="16">
        <v>1766.0188299999998</v>
      </c>
    </row>
    <row r="530" spans="1:12" ht="15.95" customHeight="1" x14ac:dyDescent="0.2">
      <c r="A530" s="4" t="s">
        <v>603</v>
      </c>
      <c r="B530" s="4" t="s">
        <v>443</v>
      </c>
      <c r="C530" s="4" t="s">
        <v>84</v>
      </c>
      <c r="D530" s="16">
        <v>368.27308639999995</v>
      </c>
      <c r="E530" s="15">
        <v>36.827308639999991</v>
      </c>
      <c r="F530" s="20">
        <v>30.739985954999998</v>
      </c>
      <c r="G530" s="15">
        <v>20.963582899999999</v>
      </c>
      <c r="H530" s="20">
        <v>13.543211635</v>
      </c>
      <c r="I530" s="15">
        <v>8.8125526075000007</v>
      </c>
      <c r="J530" s="46">
        <v>6.8742351324503304</v>
      </c>
      <c r="K530" s="15">
        <v>5.2164494749999992</v>
      </c>
      <c r="L530" s="16">
        <v>2030.08179</v>
      </c>
    </row>
    <row r="531" spans="1:12" ht="15.95" customHeight="1" x14ac:dyDescent="0.2">
      <c r="A531" s="4" t="s">
        <v>604</v>
      </c>
      <c r="B531" s="4" t="s">
        <v>443</v>
      </c>
      <c r="C531" s="4" t="s">
        <v>84</v>
      </c>
      <c r="D531" s="16">
        <v>326.02301279999995</v>
      </c>
      <c r="E531" s="15">
        <v>32.602301279999992</v>
      </c>
      <c r="F531" s="20">
        <v>26.911073034999998</v>
      </c>
      <c r="G531" s="15">
        <v>18.322953299999995</v>
      </c>
      <c r="H531" s="20">
        <v>11.826802395</v>
      </c>
      <c r="I531" s="15">
        <v>7.6902850274999981</v>
      </c>
      <c r="J531" s="46">
        <v>5.9998544701986738</v>
      </c>
      <c r="K531" s="15">
        <v>4.5562920749999991</v>
      </c>
      <c r="L531" s="16">
        <v>1766.0188299999998</v>
      </c>
    </row>
    <row r="532" spans="1:12" ht="15.95" customHeight="1" x14ac:dyDescent="0.2">
      <c r="A532" s="4" t="s">
        <v>605</v>
      </c>
      <c r="B532" s="4" t="s">
        <v>443</v>
      </c>
      <c r="C532" s="4" t="s">
        <v>84</v>
      </c>
      <c r="D532" s="16">
        <v>353.18377439999995</v>
      </c>
      <c r="E532" s="15">
        <v>35.318377439999985</v>
      </c>
      <c r="F532" s="20">
        <v>29.372517054999996</v>
      </c>
      <c r="G532" s="15">
        <v>20.020500899999998</v>
      </c>
      <c r="H532" s="20">
        <v>12.930208335</v>
      </c>
      <c r="I532" s="15">
        <v>8.4117427574999972</v>
      </c>
      <c r="J532" s="46">
        <v>6.5619563245033099</v>
      </c>
      <c r="K532" s="15">
        <v>4.9806789749999991</v>
      </c>
      <c r="L532" s="16">
        <v>1935.7735899999998</v>
      </c>
    </row>
    <row r="533" spans="1:12" ht="15.95" customHeight="1" x14ac:dyDescent="0.2">
      <c r="A533" s="4" t="s">
        <v>606</v>
      </c>
      <c r="B533" s="4" t="s">
        <v>443</v>
      </c>
      <c r="C533" s="4" t="s">
        <v>84</v>
      </c>
      <c r="D533" s="16">
        <v>267.17469600000004</v>
      </c>
      <c r="E533" s="15">
        <v>26.717469599999998</v>
      </c>
      <c r="F533" s="20">
        <v>21.577944324999994</v>
      </c>
      <c r="G533" s="15">
        <v>14.644933499999997</v>
      </c>
      <c r="H533" s="20">
        <v>9.4360895249999981</v>
      </c>
      <c r="I533" s="15">
        <v>6.1271266124999979</v>
      </c>
      <c r="J533" s="46">
        <v>4.781967119205297</v>
      </c>
      <c r="K533" s="15">
        <v>3.6367871249999992</v>
      </c>
      <c r="L533" s="16">
        <v>1398.21685</v>
      </c>
    </row>
    <row r="534" spans="1:12" ht="15.95" customHeight="1" x14ac:dyDescent="0.2">
      <c r="A534" s="4" t="s">
        <v>607</v>
      </c>
      <c r="B534" s="4" t="s">
        <v>443</v>
      </c>
      <c r="C534" s="4" t="s">
        <v>84</v>
      </c>
      <c r="D534" s="16">
        <v>320.74175360000004</v>
      </c>
      <c r="E534" s="15">
        <v>32.074175359999998</v>
      </c>
      <c r="F534" s="20">
        <v>26.432458919999995</v>
      </c>
      <c r="G534" s="15">
        <v>17.9928746</v>
      </c>
      <c r="H534" s="20">
        <v>11.612251240000001</v>
      </c>
      <c r="I534" s="15">
        <v>7.5500015799999991</v>
      </c>
      <c r="J534" s="46">
        <v>5.8905568874172181</v>
      </c>
      <c r="K534" s="15">
        <v>4.4737724000000005</v>
      </c>
      <c r="L534" s="16">
        <v>1733.0109599999998</v>
      </c>
    </row>
    <row r="535" spans="1:12" ht="15.95" customHeight="1" x14ac:dyDescent="0.2">
      <c r="A535" s="4" t="s">
        <v>608</v>
      </c>
      <c r="B535" s="4" t="s">
        <v>443</v>
      </c>
      <c r="C535" s="4" t="s">
        <v>84</v>
      </c>
      <c r="D535" s="16">
        <v>296.22162160000005</v>
      </c>
      <c r="E535" s="15">
        <v>29.622162160000002</v>
      </c>
      <c r="F535" s="20">
        <v>24.210321957499996</v>
      </c>
      <c r="G535" s="15">
        <v>16.460366349999997</v>
      </c>
      <c r="H535" s="20">
        <v>10.6161208775</v>
      </c>
      <c r="I535" s="15">
        <v>6.898685573749999</v>
      </c>
      <c r="J535" s="46">
        <v>5.3831038245033103</v>
      </c>
      <c r="K535" s="15">
        <v>4.0906453374999998</v>
      </c>
      <c r="L535" s="16">
        <v>1579.760135</v>
      </c>
    </row>
    <row r="536" spans="1:12" ht="15.95" customHeight="1" x14ac:dyDescent="0.2">
      <c r="A536" s="4" t="s">
        <v>609</v>
      </c>
      <c r="B536" s="4" t="s">
        <v>443</v>
      </c>
      <c r="C536" s="4" t="s">
        <v>84</v>
      </c>
      <c r="D536" s="16">
        <v>262.88084800000001</v>
      </c>
      <c r="E536" s="15">
        <v>26.288084799999996</v>
      </c>
      <c r="F536" s="20">
        <v>21.188814349999998</v>
      </c>
      <c r="G536" s="15">
        <v>14.376567999999997</v>
      </c>
      <c r="H536" s="20">
        <v>9.261651950000001</v>
      </c>
      <c r="I536" s="15">
        <v>6.0130712750000006</v>
      </c>
      <c r="J536" s="46">
        <v>4.6931043708609268</v>
      </c>
      <c r="K536" s="15">
        <v>3.5696957499999997</v>
      </c>
      <c r="L536" s="16">
        <v>1371.3802999999998</v>
      </c>
    </row>
    <row r="537" spans="1:12" ht="15.95" customHeight="1" x14ac:dyDescent="0.2">
      <c r="A537" s="4" t="s">
        <v>610</v>
      </c>
      <c r="B537" s="4" t="s">
        <v>443</v>
      </c>
      <c r="C537" s="4" t="s">
        <v>84</v>
      </c>
      <c r="D537" s="16">
        <v>341.48955760000001</v>
      </c>
      <c r="E537" s="15">
        <v>34.148955759999993</v>
      </c>
      <c r="F537" s="20">
        <v>28.312728657499992</v>
      </c>
      <c r="G537" s="15">
        <v>19.289612349999995</v>
      </c>
      <c r="H537" s="20">
        <v>12.455130777499999</v>
      </c>
      <c r="I537" s="15">
        <v>8.1011151237499988</v>
      </c>
      <c r="J537" s="46">
        <v>6.3199402483443698</v>
      </c>
      <c r="K537" s="15">
        <v>4.7979568374999992</v>
      </c>
      <c r="L537" s="16">
        <v>1862.6847349999998</v>
      </c>
    </row>
    <row r="538" spans="1:12" ht="15.95" customHeight="1" x14ac:dyDescent="0.2">
      <c r="A538" s="4" t="s">
        <v>611</v>
      </c>
      <c r="B538" s="4" t="s">
        <v>443</v>
      </c>
      <c r="C538" s="4" t="s">
        <v>84</v>
      </c>
      <c r="D538" s="16">
        <v>243.0317968</v>
      </c>
      <c r="E538" s="15">
        <v>24.30317968</v>
      </c>
      <c r="F538" s="20">
        <v>19.389994084999998</v>
      </c>
      <c r="G538" s="15">
        <v>13.136002299999999</v>
      </c>
      <c r="H538" s="20">
        <v>8.4552842449999979</v>
      </c>
      <c r="I538" s="15">
        <v>5.4858308524999995</v>
      </c>
      <c r="J538" s="46">
        <v>4.2823210264900657</v>
      </c>
      <c r="K538" s="15">
        <v>3.2595543249999999</v>
      </c>
      <c r="L538" s="16">
        <v>1247.3237299999998</v>
      </c>
    </row>
    <row r="539" spans="1:12" ht="15.95" customHeight="1" x14ac:dyDescent="0.2">
      <c r="A539" s="4" t="s">
        <v>612</v>
      </c>
      <c r="B539" s="4" t="s">
        <v>443</v>
      </c>
      <c r="C539" s="4" t="s">
        <v>84</v>
      </c>
      <c r="D539" s="16">
        <v>239.03</v>
      </c>
      <c r="E539" s="15">
        <v>22.192414400000001</v>
      </c>
      <c r="F539" s="20">
        <v>17.477113049999993</v>
      </c>
      <c r="G539" s="15">
        <v>11.816773999999997</v>
      </c>
      <c r="H539" s="20">
        <v>7.5977858500000002</v>
      </c>
      <c r="I539" s="15">
        <v>4.9251588249999996</v>
      </c>
      <c r="J539" s="46">
        <v>3.8454904635761586</v>
      </c>
      <c r="K539" s="15">
        <v>2.9297472499999997</v>
      </c>
      <c r="L539" s="16">
        <v>1115.4008999999999</v>
      </c>
    </row>
    <row r="540" spans="1:12" ht="15.95" customHeight="1" x14ac:dyDescent="0.2">
      <c r="A540" s="4" t="s">
        <v>613</v>
      </c>
      <c r="B540" s="4" t="s">
        <v>443</v>
      </c>
      <c r="C540" s="4" t="s">
        <v>84</v>
      </c>
      <c r="D540" s="16">
        <v>244.05397599999998</v>
      </c>
      <c r="E540" s="15">
        <v>24.405397600000001</v>
      </c>
      <c r="F540" s="20">
        <v>19.482629074999995</v>
      </c>
      <c r="G540" s="15">
        <v>13.199888499999997</v>
      </c>
      <c r="H540" s="20">
        <v>8.4968102749999996</v>
      </c>
      <c r="I540" s="15">
        <v>5.5129824874999978</v>
      </c>
      <c r="J540" s="46">
        <v>4.3034753973509927</v>
      </c>
      <c r="K540" s="15">
        <v>3.2755258749999991</v>
      </c>
      <c r="L540" s="16">
        <v>1253.71235</v>
      </c>
    </row>
    <row r="541" spans="1:12" ht="15.95" customHeight="1" x14ac:dyDescent="0.2">
      <c r="A541" s="4" t="s">
        <v>614</v>
      </c>
      <c r="B541" s="4" t="s">
        <v>443</v>
      </c>
      <c r="C541" s="4" t="s">
        <v>84</v>
      </c>
      <c r="D541" s="16">
        <v>239.03</v>
      </c>
      <c r="E541" s="15">
        <v>20.739111999999999</v>
      </c>
      <c r="F541" s="20">
        <v>16.160057749999996</v>
      </c>
      <c r="G541" s="15">
        <v>10.90846</v>
      </c>
      <c r="H541" s="20">
        <v>7.0073817500000004</v>
      </c>
      <c r="I541" s="15">
        <v>4.5391253750000002</v>
      </c>
      <c r="J541" s="46">
        <v>3.5447242384105961</v>
      </c>
      <c r="K541" s="15">
        <v>2.70266875</v>
      </c>
      <c r="L541" s="16">
        <v>1024.5695000000001</v>
      </c>
    </row>
    <row r="542" spans="1:12" ht="15.95" customHeight="1" x14ac:dyDescent="0.2">
      <c r="A542" s="4" t="s">
        <v>615</v>
      </c>
      <c r="B542" s="4" t="s">
        <v>443</v>
      </c>
      <c r="C542" s="4" t="s">
        <v>84</v>
      </c>
      <c r="D542" s="16">
        <v>332.81320319999998</v>
      </c>
      <c r="E542" s="15">
        <v>33.281320319999999</v>
      </c>
      <c r="F542" s="20">
        <v>27.526434039999994</v>
      </c>
      <c r="G542" s="15">
        <v>18.7473402</v>
      </c>
      <c r="H542" s="20">
        <v>12.10265388</v>
      </c>
      <c r="I542" s="15">
        <v>7.8706494600000001</v>
      </c>
      <c r="J542" s="46">
        <v>6.1403799337748346</v>
      </c>
      <c r="K542" s="15">
        <v>4.6623887999999996</v>
      </c>
      <c r="L542" s="16">
        <v>1808.4575200000002</v>
      </c>
    </row>
    <row r="543" spans="1:12" ht="15.95" customHeight="1" x14ac:dyDescent="0.2">
      <c r="A543" s="4" t="s">
        <v>616</v>
      </c>
      <c r="B543" s="4" t="s">
        <v>443</v>
      </c>
      <c r="C543" s="4" t="s">
        <v>84</v>
      </c>
      <c r="D543" s="16">
        <v>239.03</v>
      </c>
      <c r="E543" s="15">
        <v>20.739111999999999</v>
      </c>
      <c r="F543" s="20">
        <v>16.160057749999996</v>
      </c>
      <c r="G543" s="15">
        <v>10.90846</v>
      </c>
      <c r="H543" s="20">
        <v>7.0073817500000004</v>
      </c>
      <c r="I543" s="15">
        <v>4.5391253750000002</v>
      </c>
      <c r="J543" s="46">
        <v>3.5447242384105961</v>
      </c>
      <c r="K543" s="15">
        <v>2.70266875</v>
      </c>
      <c r="L543" s="16">
        <v>1024.5695000000001</v>
      </c>
    </row>
    <row r="544" spans="1:12" ht="15.95" customHeight="1" x14ac:dyDescent="0.2">
      <c r="A544" s="4" t="s">
        <v>617</v>
      </c>
      <c r="B544" s="4" t="s">
        <v>443</v>
      </c>
      <c r="C544" s="4" t="s">
        <v>84</v>
      </c>
      <c r="D544" s="16">
        <v>239.03</v>
      </c>
      <c r="E544" s="15">
        <v>22.225444</v>
      </c>
      <c r="F544" s="20">
        <v>17.507046124999999</v>
      </c>
      <c r="G544" s="15">
        <v>11.837417499999999</v>
      </c>
      <c r="H544" s="20">
        <v>7.6112041250000004</v>
      </c>
      <c r="I544" s="15">
        <v>4.9339323124999996</v>
      </c>
      <c r="J544" s="46">
        <v>3.8523260596026492</v>
      </c>
      <c r="K544" s="15">
        <v>2.9349081249999998</v>
      </c>
      <c r="L544" s="16">
        <v>1117.46525</v>
      </c>
    </row>
    <row r="545" spans="1:12" ht="15.95" customHeight="1" x14ac:dyDescent="0.2">
      <c r="A545" s="4" t="s">
        <v>618</v>
      </c>
      <c r="B545" s="4" t="s">
        <v>443</v>
      </c>
      <c r="C545" s="4" t="s">
        <v>84</v>
      </c>
      <c r="D545" s="16">
        <v>335.07659999999998</v>
      </c>
      <c r="E545" s="15">
        <v>33.507659999999994</v>
      </c>
      <c r="F545" s="20">
        <v>27.731554374999995</v>
      </c>
      <c r="G545" s="15">
        <v>18.888802500000001</v>
      </c>
      <c r="H545" s="20">
        <v>12.194604374999999</v>
      </c>
      <c r="I545" s="15">
        <v>7.9307709374999993</v>
      </c>
      <c r="J545" s="46">
        <v>6.1872217549668864</v>
      </c>
      <c r="K545" s="15">
        <v>4.6977543749999997</v>
      </c>
      <c r="L545" s="16">
        <v>1822.60375</v>
      </c>
    </row>
    <row r="546" spans="1:12" ht="15.95" customHeight="1" x14ac:dyDescent="0.2">
      <c r="A546" s="4" t="s">
        <v>619</v>
      </c>
      <c r="B546" s="4" t="s">
        <v>443</v>
      </c>
      <c r="C546" s="4" t="s">
        <v>84</v>
      </c>
      <c r="D546" s="16">
        <v>247.18135759999998</v>
      </c>
      <c r="E546" s="15">
        <v>24.718135759999996</v>
      </c>
      <c r="F546" s="20">
        <v>19.766048032499999</v>
      </c>
      <c r="G546" s="15">
        <v>13.395349849999997</v>
      </c>
      <c r="H546" s="20">
        <v>8.6238601524999989</v>
      </c>
      <c r="I546" s="15">
        <v>5.5960535612499989</v>
      </c>
      <c r="J546" s="46">
        <v>4.3681976986754956</v>
      </c>
      <c r="K546" s="15">
        <v>3.3243912124999992</v>
      </c>
      <c r="L546" s="16">
        <v>1273.2584849999998</v>
      </c>
    </row>
    <row r="547" spans="1:12" ht="15.95" customHeight="1" x14ac:dyDescent="0.2">
      <c r="A547" s="4" t="s">
        <v>620</v>
      </c>
      <c r="B547" s="4" t="s">
        <v>443</v>
      </c>
      <c r="C547" s="4" t="s">
        <v>84</v>
      </c>
      <c r="D547" s="16">
        <v>247.18135759999998</v>
      </c>
      <c r="E547" s="15">
        <v>24.718135759999996</v>
      </c>
      <c r="F547" s="20">
        <v>19.766048032499999</v>
      </c>
      <c r="G547" s="15">
        <v>13.395349849999997</v>
      </c>
      <c r="H547" s="20">
        <v>8.6238601524999989</v>
      </c>
      <c r="I547" s="15">
        <v>5.5960535612499989</v>
      </c>
      <c r="J547" s="46">
        <v>4.3681976986754956</v>
      </c>
      <c r="K547" s="15">
        <v>3.3243912124999992</v>
      </c>
      <c r="L547" s="16">
        <v>1273.2584849999998</v>
      </c>
    </row>
    <row r="548" spans="1:12" ht="15.95" customHeight="1" x14ac:dyDescent="0.2">
      <c r="A548" s="4" t="s">
        <v>621</v>
      </c>
      <c r="B548" s="4" t="s">
        <v>443</v>
      </c>
      <c r="C548" s="4" t="s">
        <v>84</v>
      </c>
      <c r="D548" s="16">
        <v>380.34453599999995</v>
      </c>
      <c r="E548" s="15">
        <v>38.034453599999999</v>
      </c>
      <c r="F548" s="20">
        <v>31.833961074999991</v>
      </c>
      <c r="G548" s="15">
        <v>21.718048499999995</v>
      </c>
      <c r="H548" s="20">
        <v>14.033614274999998</v>
      </c>
      <c r="I548" s="15">
        <v>9.1332004874999999</v>
      </c>
      <c r="J548" s="46">
        <v>7.1240581788079451</v>
      </c>
      <c r="K548" s="15">
        <v>5.4050658749999991</v>
      </c>
      <c r="L548" s="16">
        <v>2105.5283499999996</v>
      </c>
    </row>
    <row r="549" spans="1:12" ht="15.95" customHeight="1" x14ac:dyDescent="0.2">
      <c r="A549" s="4" t="s">
        <v>622</v>
      </c>
      <c r="B549" s="4" t="s">
        <v>443</v>
      </c>
      <c r="C549" s="4" t="s">
        <v>84</v>
      </c>
      <c r="D549" s="16">
        <v>258.33597503999999</v>
      </c>
      <c r="E549" s="15">
        <v>25.833597504</v>
      </c>
      <c r="F549" s="20">
        <v>20.776935237999997</v>
      </c>
      <c r="G549" s="15">
        <v>14.092513439999998</v>
      </c>
      <c r="H549" s="20">
        <v>9.0770164859999998</v>
      </c>
      <c r="I549" s="15">
        <v>5.8923480869999993</v>
      </c>
      <c r="J549" s="46">
        <v>4.5990465695364229</v>
      </c>
      <c r="K549" s="15">
        <v>3.4986821099999994</v>
      </c>
      <c r="L549" s="16">
        <v>1342.9748439999998</v>
      </c>
    </row>
    <row r="550" spans="1:12" ht="15.95" customHeight="1" x14ac:dyDescent="0.2">
      <c r="A550" s="4" t="s">
        <v>623</v>
      </c>
      <c r="B550" s="4" t="s">
        <v>443</v>
      </c>
      <c r="C550" s="4" t="s">
        <v>84</v>
      </c>
      <c r="D550" s="16">
        <v>362.61459439999993</v>
      </c>
      <c r="E550" s="15">
        <v>36.261459439999996</v>
      </c>
      <c r="F550" s="20">
        <v>30.227185117499992</v>
      </c>
      <c r="G550" s="15">
        <v>20.609927149999997</v>
      </c>
      <c r="H550" s="20">
        <v>13.313335397500001</v>
      </c>
      <c r="I550" s="15">
        <v>8.6622489137499983</v>
      </c>
      <c r="J550" s="46">
        <v>6.7571305794701972</v>
      </c>
      <c r="K550" s="15">
        <v>5.1280355374999989</v>
      </c>
      <c r="L550" s="16">
        <v>1994.7162149999997</v>
      </c>
    </row>
    <row r="551" spans="1:12" ht="15.95" customHeight="1" x14ac:dyDescent="0.2">
      <c r="A551" s="4" t="s">
        <v>624</v>
      </c>
      <c r="B551" s="4" t="s">
        <v>443</v>
      </c>
      <c r="C551" s="4" t="s">
        <v>84</v>
      </c>
      <c r="D551" s="16">
        <v>304.52074319999997</v>
      </c>
      <c r="E551" s="15">
        <v>30.452074320000001</v>
      </c>
      <c r="F551" s="20">
        <v>24.962429852499994</v>
      </c>
      <c r="G551" s="15">
        <v>16.97906145</v>
      </c>
      <c r="H551" s="20">
        <v>10.953272692500001</v>
      </c>
      <c r="I551" s="15">
        <v>7.1191309912499987</v>
      </c>
      <c r="J551" s="46">
        <v>5.5548571688741717</v>
      </c>
      <c r="K551" s="15">
        <v>4.2203191124999995</v>
      </c>
      <c r="L551" s="16">
        <v>1631.629645</v>
      </c>
    </row>
    <row r="552" spans="1:12" ht="15.95" customHeight="1" x14ac:dyDescent="0.2">
      <c r="A552" s="4" t="s">
        <v>625</v>
      </c>
      <c r="B552" s="4" t="s">
        <v>443</v>
      </c>
      <c r="C552" s="4" t="s">
        <v>84</v>
      </c>
      <c r="D552" s="16">
        <v>239.03</v>
      </c>
      <c r="E552" s="15">
        <v>23.348450399999997</v>
      </c>
      <c r="F552" s="20">
        <v>18.524770674999999</v>
      </c>
      <c r="G552" s="15">
        <v>12.539296499999997</v>
      </c>
      <c r="H552" s="20">
        <v>8.0674254750000003</v>
      </c>
      <c r="I552" s="15">
        <v>5.2322308874999992</v>
      </c>
      <c r="J552" s="46">
        <v>4.0847363245033108</v>
      </c>
      <c r="K552" s="15">
        <v>3.1103778749999997</v>
      </c>
      <c r="L552" s="16">
        <v>1187.6531499999999</v>
      </c>
    </row>
    <row r="553" spans="1:12" ht="15.95" customHeight="1" x14ac:dyDescent="0.2">
      <c r="A553" s="4" t="s">
        <v>626</v>
      </c>
      <c r="B553" s="4" t="s">
        <v>443</v>
      </c>
      <c r="C553" s="4" t="s">
        <v>84</v>
      </c>
      <c r="D553" s="16">
        <v>239.03</v>
      </c>
      <c r="E553" s="15">
        <v>23.315420800000002</v>
      </c>
      <c r="F553" s="20">
        <v>18.494837599999993</v>
      </c>
      <c r="G553" s="15">
        <v>12.518653</v>
      </c>
      <c r="H553" s="20">
        <v>8.0540072000000009</v>
      </c>
      <c r="I553" s="15">
        <v>5.2234573999999991</v>
      </c>
      <c r="J553" s="46">
        <v>4.0779007284768216</v>
      </c>
      <c r="K553" s="15">
        <v>3.1052170000000001</v>
      </c>
      <c r="L553" s="16">
        <v>1185.5888</v>
      </c>
    </row>
    <row r="554" spans="1:12" ht="15.95" customHeight="1" x14ac:dyDescent="0.2">
      <c r="A554" s="4" t="s">
        <v>627</v>
      </c>
      <c r="B554" s="4" t="s">
        <v>443</v>
      </c>
      <c r="C554" s="4" t="s">
        <v>84</v>
      </c>
      <c r="D554" s="16">
        <v>314.70602880000001</v>
      </c>
      <c r="E554" s="15">
        <v>31.470602879999998</v>
      </c>
      <c r="F554" s="20">
        <v>25.885471359999993</v>
      </c>
      <c r="G554" s="15">
        <v>17.615641800000002</v>
      </c>
      <c r="H554" s="20">
        <v>11.367049920000001</v>
      </c>
      <c r="I554" s="15">
        <v>7.3896776399999995</v>
      </c>
      <c r="J554" s="46">
        <v>5.7656453642384093</v>
      </c>
      <c r="K554" s="15">
        <v>4.3794642000000001</v>
      </c>
      <c r="L554" s="16">
        <v>1695.2876799999999</v>
      </c>
    </row>
    <row r="555" spans="1:12" ht="15.95" customHeight="1" x14ac:dyDescent="0.2">
      <c r="A555" s="4" t="s">
        <v>628</v>
      </c>
      <c r="B555" s="4" t="s">
        <v>443</v>
      </c>
      <c r="C555" s="4" t="s">
        <v>84</v>
      </c>
      <c r="D555" s="16">
        <v>271.13824799999998</v>
      </c>
      <c r="E555" s="15">
        <v>27.1138248</v>
      </c>
      <c r="F555" s="20">
        <v>21.937141224999998</v>
      </c>
      <c r="G555" s="15">
        <v>14.8926555</v>
      </c>
      <c r="H555" s="20">
        <v>9.5971088249999994</v>
      </c>
      <c r="I555" s="15">
        <v>6.2324084624999996</v>
      </c>
      <c r="J555" s="46">
        <v>4.8639942715231781</v>
      </c>
      <c r="K555" s="15">
        <v>3.698717625</v>
      </c>
      <c r="L555" s="16">
        <v>1422.9890500000001</v>
      </c>
    </row>
    <row r="556" spans="1:12" ht="15.95" customHeight="1" x14ac:dyDescent="0.2">
      <c r="A556" s="4" t="s">
        <v>629</v>
      </c>
      <c r="B556" s="4" t="s">
        <v>443</v>
      </c>
      <c r="C556" s="4" t="s">
        <v>84</v>
      </c>
      <c r="D556" s="16">
        <v>242.27733120000002</v>
      </c>
      <c r="E556" s="15">
        <v>24.227733120000003</v>
      </c>
      <c r="F556" s="20">
        <v>19.321620639999999</v>
      </c>
      <c r="G556" s="15">
        <v>13.088848199999999</v>
      </c>
      <c r="H556" s="20">
        <v>8.4246340800000006</v>
      </c>
      <c r="I556" s="15">
        <v>5.4657903599999997</v>
      </c>
      <c r="J556" s="46">
        <v>4.2667070860927154</v>
      </c>
      <c r="K556" s="15">
        <v>3.2477657999999998</v>
      </c>
      <c r="L556" s="16">
        <v>1242.60832</v>
      </c>
    </row>
    <row r="557" spans="1:12" ht="15.95" customHeight="1" x14ac:dyDescent="0.2">
      <c r="A557" s="4" t="s">
        <v>630</v>
      </c>
      <c r="B557" s="4" t="s">
        <v>443</v>
      </c>
      <c r="C557" s="4" t="s">
        <v>84</v>
      </c>
      <c r="D557" s="16">
        <v>339.98062640000006</v>
      </c>
      <c r="E557" s="15">
        <v>33.998062640000008</v>
      </c>
      <c r="F557" s="20">
        <v>28.175981767499998</v>
      </c>
      <c r="G557" s="15">
        <v>19.195304150000002</v>
      </c>
      <c r="H557" s="20">
        <v>12.393830447499999</v>
      </c>
      <c r="I557" s="15">
        <v>8.0610341387499993</v>
      </c>
      <c r="J557" s="46">
        <v>6.2887123675496683</v>
      </c>
      <c r="K557" s="15">
        <v>4.7743797875000009</v>
      </c>
      <c r="L557" s="16">
        <v>1853.253915</v>
      </c>
    </row>
    <row r="558" spans="1:12" ht="15.95" customHeight="1" x14ac:dyDescent="0.2">
      <c r="A558" s="4" t="s">
        <v>631</v>
      </c>
      <c r="B558" s="4" t="s">
        <v>443</v>
      </c>
      <c r="C558" s="4" t="s">
        <v>84</v>
      </c>
      <c r="D558" s="16">
        <v>239.03</v>
      </c>
      <c r="E558" s="15">
        <v>23.8438944</v>
      </c>
      <c r="F558" s="20">
        <v>18.973766799999996</v>
      </c>
      <c r="G558" s="15">
        <v>12.848948999999998</v>
      </c>
      <c r="H558" s="20">
        <v>8.2686995999999997</v>
      </c>
      <c r="I558" s="15">
        <v>5.3638331999999993</v>
      </c>
      <c r="J558" s="46">
        <v>4.1872702649006621</v>
      </c>
      <c r="K558" s="15">
        <v>3.1877909999999994</v>
      </c>
      <c r="L558" s="16">
        <v>1218.6183999999998</v>
      </c>
    </row>
    <row r="559" spans="1:12" ht="15.95" customHeight="1" x14ac:dyDescent="0.2">
      <c r="A559" s="4" t="s">
        <v>632</v>
      </c>
      <c r="B559" s="4" t="s">
        <v>443</v>
      </c>
      <c r="C559" s="4" t="s">
        <v>84</v>
      </c>
      <c r="D559" s="16">
        <v>269.06085999999999</v>
      </c>
      <c r="E559" s="15">
        <v>26.906086000000005</v>
      </c>
      <c r="F559" s="20">
        <v>21.748877937499994</v>
      </c>
      <c r="G559" s="15">
        <v>14.762818749999997</v>
      </c>
      <c r="H559" s="20">
        <v>9.5127149375000002</v>
      </c>
      <c r="I559" s="15">
        <v>6.177227843749999</v>
      </c>
      <c r="J559" s="46">
        <v>4.8210019701986759</v>
      </c>
      <c r="K559" s="15">
        <v>3.6662584374999994</v>
      </c>
      <c r="L559" s="16">
        <v>1410.005375</v>
      </c>
    </row>
    <row r="560" spans="1:12" ht="15.95" customHeight="1" x14ac:dyDescent="0.2">
      <c r="A560" s="4" t="s">
        <v>633</v>
      </c>
      <c r="B560" s="4" t="s">
        <v>443</v>
      </c>
      <c r="C560" s="4" t="s">
        <v>84</v>
      </c>
      <c r="D560" s="16">
        <v>339.60339359999995</v>
      </c>
      <c r="E560" s="15">
        <v>33.960339359999999</v>
      </c>
      <c r="F560" s="20">
        <v>28.141795044999995</v>
      </c>
      <c r="G560" s="15">
        <v>19.171727099999998</v>
      </c>
      <c r="H560" s="20">
        <v>12.378505365000001</v>
      </c>
      <c r="I560" s="15">
        <v>8.0510138925000003</v>
      </c>
      <c r="J560" s="46">
        <v>6.2809053973509927</v>
      </c>
      <c r="K560" s="15">
        <v>4.7684855249999991</v>
      </c>
      <c r="L560" s="16">
        <v>1850.8962099999999</v>
      </c>
    </row>
    <row r="561" spans="1:12" ht="15.95" customHeight="1" x14ac:dyDescent="0.2">
      <c r="A561" s="4" t="s">
        <v>635</v>
      </c>
      <c r="B561" s="4" t="s">
        <v>443</v>
      </c>
      <c r="C561" s="4" t="s">
        <v>84</v>
      </c>
      <c r="D561" s="16">
        <v>277.35998159999997</v>
      </c>
      <c r="E561" s="15">
        <v>27.735998160000001</v>
      </c>
      <c r="F561" s="20">
        <v>22.500985832499996</v>
      </c>
      <c r="G561" s="15">
        <v>15.28151385</v>
      </c>
      <c r="H561" s="20">
        <v>9.8498667525000023</v>
      </c>
      <c r="I561" s="15">
        <v>6.3976732612499996</v>
      </c>
      <c r="J561" s="46">
        <v>4.9927553145695365</v>
      </c>
      <c r="K561" s="15">
        <v>3.7959322124999999</v>
      </c>
      <c r="L561" s="16">
        <v>1461.8748849999999</v>
      </c>
    </row>
    <row r="562" spans="1:12" ht="15.95" customHeight="1" x14ac:dyDescent="0.2">
      <c r="A562" s="4" t="s">
        <v>636</v>
      </c>
      <c r="B562" s="4" t="s">
        <v>443</v>
      </c>
      <c r="C562" s="4" t="s">
        <v>84</v>
      </c>
      <c r="D562" s="16">
        <v>356.95610240000002</v>
      </c>
      <c r="E562" s="15">
        <v>35.695610240000001</v>
      </c>
      <c r="F562" s="20">
        <v>29.714384279999994</v>
      </c>
      <c r="G562" s="15">
        <v>20.256271399999996</v>
      </c>
      <c r="H562" s="20">
        <v>13.08345916</v>
      </c>
      <c r="I562" s="15">
        <v>8.5119452199999994</v>
      </c>
      <c r="J562" s="46">
        <v>6.640026026490065</v>
      </c>
      <c r="K562" s="15">
        <v>5.0396215999999994</v>
      </c>
      <c r="L562" s="16">
        <v>1959.3506399999999</v>
      </c>
    </row>
    <row r="563" spans="1:12" ht="15.95" customHeight="1" x14ac:dyDescent="0.2">
      <c r="A563" s="4" t="s">
        <v>637</v>
      </c>
      <c r="B563" s="4" t="s">
        <v>443</v>
      </c>
      <c r="C563" s="4" t="s">
        <v>84</v>
      </c>
      <c r="D563" s="16">
        <v>368.65031919999996</v>
      </c>
      <c r="E563" s="15">
        <v>36.865031919999993</v>
      </c>
      <c r="F563" s="20">
        <v>30.774172677499994</v>
      </c>
      <c r="G563" s="15">
        <v>20.987159949999999</v>
      </c>
      <c r="H563" s="20">
        <v>13.558536717500001</v>
      </c>
      <c r="I563" s="15">
        <v>8.8225728537499997</v>
      </c>
      <c r="J563" s="46">
        <v>6.8820421026490051</v>
      </c>
      <c r="K563" s="15">
        <v>5.2223437374999992</v>
      </c>
      <c r="L563" s="16">
        <v>2032.4394949999999</v>
      </c>
    </row>
    <row r="564" spans="1:12" ht="15.95" customHeight="1" x14ac:dyDescent="0.2">
      <c r="A564" s="4" t="s">
        <v>638</v>
      </c>
      <c r="B564" s="4" t="s">
        <v>443</v>
      </c>
      <c r="C564" s="4" t="s">
        <v>84</v>
      </c>
      <c r="D564" s="16">
        <v>239.03</v>
      </c>
      <c r="E564" s="15">
        <v>20.772141600000001</v>
      </c>
      <c r="F564" s="20">
        <v>16.189990824999999</v>
      </c>
      <c r="G564" s="15">
        <v>10.929103499999998</v>
      </c>
      <c r="H564" s="20">
        <v>7.0208000250000007</v>
      </c>
      <c r="I564" s="15">
        <v>4.5478988624999994</v>
      </c>
      <c r="J564" s="46">
        <v>3.5515598344370862</v>
      </c>
      <c r="K564" s="15">
        <v>2.707829625</v>
      </c>
      <c r="L564" s="16">
        <v>1026.6338499999999</v>
      </c>
    </row>
    <row r="565" spans="1:12" ht="15.95" customHeight="1" x14ac:dyDescent="0.2">
      <c r="A565" s="4" t="s">
        <v>639</v>
      </c>
      <c r="B565" s="4" t="s">
        <v>443</v>
      </c>
      <c r="C565" s="4" t="s">
        <v>84</v>
      </c>
      <c r="D565" s="16">
        <v>266.42023040000004</v>
      </c>
      <c r="E565" s="15">
        <v>26.642023039999998</v>
      </c>
      <c r="F565" s="20">
        <v>21.509570879999995</v>
      </c>
      <c r="G565" s="15">
        <v>14.597779399999999</v>
      </c>
      <c r="H565" s="20">
        <v>9.405439359999999</v>
      </c>
      <c r="I565" s="15">
        <v>6.1070861199999991</v>
      </c>
      <c r="J565" s="46">
        <v>4.7663531788079458</v>
      </c>
      <c r="K565" s="15">
        <v>3.6249985999999996</v>
      </c>
      <c r="L565" s="16">
        <v>1393.5014399999998</v>
      </c>
    </row>
    <row r="566" spans="1:12" ht="15.95" customHeight="1" x14ac:dyDescent="0.2">
      <c r="A566" s="4" t="s">
        <v>737</v>
      </c>
      <c r="B566" s="4" t="s">
        <v>443</v>
      </c>
      <c r="C566" s="4" t="s">
        <v>84</v>
      </c>
      <c r="D566" s="16">
        <v>239.03</v>
      </c>
      <c r="E566" s="15">
        <v>21.399704</v>
      </c>
      <c r="F566" s="20">
        <v>16.758719249999995</v>
      </c>
      <c r="G566" s="15">
        <v>11.32133</v>
      </c>
      <c r="H566" s="20">
        <v>7.2757472500000002</v>
      </c>
      <c r="I566" s="15">
        <v>4.7145951249999998</v>
      </c>
      <c r="J566" s="46">
        <v>3.6814361589403974</v>
      </c>
      <c r="K566" s="15">
        <v>2.8058862499999999</v>
      </c>
      <c r="L566" s="16">
        <v>1065.8565000000001</v>
      </c>
    </row>
    <row r="567" spans="1:12" ht="15.95" customHeight="1" x14ac:dyDescent="0.2">
      <c r="A567" s="4" t="s">
        <v>641</v>
      </c>
      <c r="B567" s="4" t="s">
        <v>443</v>
      </c>
      <c r="C567" s="4" t="s">
        <v>84</v>
      </c>
      <c r="D567" s="16">
        <v>255.85771199999999</v>
      </c>
      <c r="E567" s="15">
        <v>25.5857712</v>
      </c>
      <c r="F567" s="20">
        <v>20.552342649999996</v>
      </c>
      <c r="G567" s="15">
        <v>13.937621999999999</v>
      </c>
      <c r="H567" s="20">
        <v>8.9763370499999979</v>
      </c>
      <c r="I567" s="15">
        <v>5.8265192249999993</v>
      </c>
      <c r="J567" s="46">
        <v>4.5477580132450326</v>
      </c>
      <c r="K567" s="15">
        <v>3.4599592499999998</v>
      </c>
      <c r="L567" s="16">
        <v>1327.4856999999997</v>
      </c>
    </row>
    <row r="568" spans="1:12" ht="15.95" customHeight="1" x14ac:dyDescent="0.2">
      <c r="A568" s="4" t="s">
        <v>642</v>
      </c>
      <c r="B568" s="4" t="s">
        <v>443</v>
      </c>
      <c r="C568" s="4" t="s">
        <v>84</v>
      </c>
      <c r="D568" s="16">
        <v>256.23494479999999</v>
      </c>
      <c r="E568" s="15">
        <v>25.623494480000002</v>
      </c>
      <c r="F568" s="20">
        <v>20.586529372499999</v>
      </c>
      <c r="G568" s="15">
        <v>13.961199049999999</v>
      </c>
      <c r="H568" s="20">
        <v>8.9916621325000001</v>
      </c>
      <c r="I568" s="15">
        <v>5.8365394712499992</v>
      </c>
      <c r="J568" s="46">
        <v>4.5555649834437082</v>
      </c>
      <c r="K568" s="15">
        <v>3.4658535124999998</v>
      </c>
      <c r="L568" s="16">
        <v>1329.8434050000001</v>
      </c>
    </row>
    <row r="569" spans="1:12" ht="15.95" customHeight="1" x14ac:dyDescent="0.2">
      <c r="A569" s="4" t="s">
        <v>643</v>
      </c>
      <c r="B569" s="4" t="s">
        <v>443</v>
      </c>
      <c r="C569" s="4"/>
      <c r="D569" s="16">
        <v>375.81774240000004</v>
      </c>
      <c r="E569" s="15">
        <v>37.581774240000001</v>
      </c>
      <c r="F569" s="20">
        <v>31.423720404999997</v>
      </c>
      <c r="G569" s="15">
        <v>21.435123899999997</v>
      </c>
      <c r="H569" s="20">
        <v>13.849713285</v>
      </c>
      <c r="I569" s="15">
        <v>9.012957532499998</v>
      </c>
      <c r="J569" s="46">
        <v>7.0303745364238406</v>
      </c>
      <c r="K569" s="15">
        <v>5.3343347250000006</v>
      </c>
      <c r="L569" s="16">
        <v>2077.2358899999999</v>
      </c>
    </row>
    <row r="570" spans="1:12" ht="15.95" customHeight="1" x14ac:dyDescent="0.2">
      <c r="A570" s="4" t="s">
        <v>644</v>
      </c>
      <c r="B570" s="4" t="s">
        <v>443</v>
      </c>
      <c r="C570" s="4"/>
      <c r="D570" s="16">
        <v>401.8468056000001</v>
      </c>
      <c r="E570" s="15">
        <v>40.184680560000004</v>
      </c>
      <c r="F570" s="20">
        <v>33.782604257499997</v>
      </c>
      <c r="G570" s="15">
        <v>23.061940349999997</v>
      </c>
      <c r="H570" s="20">
        <v>14.907143977500001</v>
      </c>
      <c r="I570" s="15">
        <v>9.7043545237500002</v>
      </c>
      <c r="J570" s="46">
        <v>7.5690554801324508</v>
      </c>
      <c r="K570" s="15">
        <v>5.7410388374999997</v>
      </c>
      <c r="L570" s="16">
        <v>2239.917535</v>
      </c>
    </row>
    <row r="571" spans="1:12" ht="15.95" customHeight="1" x14ac:dyDescent="0.2">
      <c r="A571" s="4" t="s">
        <v>645</v>
      </c>
      <c r="B571" s="4" t="s">
        <v>443</v>
      </c>
      <c r="C571" s="4"/>
      <c r="D571" s="16">
        <v>349.03421359999999</v>
      </c>
      <c r="E571" s="15">
        <v>34.903421359999996</v>
      </c>
      <c r="F571" s="20">
        <v>28.996463107499991</v>
      </c>
      <c r="G571" s="15">
        <v>19.761153350000001</v>
      </c>
      <c r="H571" s="20">
        <v>12.761632427499999</v>
      </c>
      <c r="I571" s="15">
        <v>8.3015200487499996</v>
      </c>
      <c r="J571" s="46">
        <v>6.4760796523178801</v>
      </c>
      <c r="K571" s="15">
        <v>4.9158420874999997</v>
      </c>
      <c r="L571" s="16">
        <v>1909.8388349999998</v>
      </c>
    </row>
    <row r="572" spans="1:12" x14ac:dyDescent="0.2">
      <c r="A572" s="4" t="s">
        <v>646</v>
      </c>
      <c r="B572" s="4" t="s">
        <v>647</v>
      </c>
      <c r="C572" s="4"/>
      <c r="D572" s="16">
        <v>329.04087520000002</v>
      </c>
      <c r="E572" s="15">
        <v>32.904087519999997</v>
      </c>
      <c r="F572" s="20">
        <v>27.184566814999997</v>
      </c>
      <c r="G572" s="15">
        <v>18.511569699999999</v>
      </c>
      <c r="H572" s="20">
        <v>11.949403054999999</v>
      </c>
      <c r="I572" s="15">
        <v>7.7704469974999988</v>
      </c>
      <c r="J572" s="46">
        <v>6.0623102317880786</v>
      </c>
      <c r="K572" s="15">
        <v>4.6034461750000002</v>
      </c>
      <c r="L572" s="16">
        <v>1784.8804699999998</v>
      </c>
    </row>
    <row r="573" spans="1:12" x14ac:dyDescent="0.2">
      <c r="A573" s="4" t="s">
        <v>648</v>
      </c>
      <c r="B573" s="4" t="s">
        <v>443</v>
      </c>
      <c r="C573" s="4"/>
      <c r="D573" s="16">
        <v>339.98062640000006</v>
      </c>
      <c r="E573" s="15">
        <v>33.998062640000008</v>
      </c>
      <c r="F573" s="20">
        <v>28.175981767499998</v>
      </c>
      <c r="G573" s="15">
        <v>19.195304150000002</v>
      </c>
      <c r="H573" s="20">
        <v>12.393830447499999</v>
      </c>
      <c r="I573" s="15">
        <v>8.0610341387499993</v>
      </c>
      <c r="J573" s="46">
        <v>6.2887123675496683</v>
      </c>
      <c r="K573" s="15">
        <v>4.7743797875000009</v>
      </c>
      <c r="L573" s="16">
        <v>1853.253915</v>
      </c>
    </row>
    <row r="574" spans="1:12" x14ac:dyDescent="0.2">
      <c r="A574" s="4" t="s">
        <v>649</v>
      </c>
      <c r="B574" s="4" t="s">
        <v>443</v>
      </c>
      <c r="C574" s="4"/>
      <c r="D574" s="16">
        <v>306.78413999999998</v>
      </c>
      <c r="E574" s="15">
        <v>30.678413999999997</v>
      </c>
      <c r="F574" s="20">
        <v>25.167550187499995</v>
      </c>
      <c r="G574" s="15">
        <v>17.12052375</v>
      </c>
      <c r="H574" s="20">
        <v>11.0452231875</v>
      </c>
      <c r="I574" s="15">
        <v>7.1792524687499988</v>
      </c>
      <c r="J574" s="46">
        <v>5.6016989900662253</v>
      </c>
      <c r="K574" s="15">
        <v>4.2556846874999996</v>
      </c>
      <c r="L574" s="16">
        <v>1645.7758749999998</v>
      </c>
    </row>
    <row r="575" spans="1:12" x14ac:dyDescent="0.2">
      <c r="A575" s="4" t="s">
        <v>650</v>
      </c>
      <c r="B575" s="4" t="s">
        <v>443</v>
      </c>
      <c r="C575" s="4"/>
      <c r="D575" s="16">
        <v>254.29315199999999</v>
      </c>
      <c r="E575" s="15">
        <v>25.429315200000001</v>
      </c>
      <c r="F575" s="20">
        <v>20.410554399999999</v>
      </c>
      <c r="G575" s="15">
        <v>13.839836999999999</v>
      </c>
      <c r="H575" s="20">
        <v>8.9127768000000014</v>
      </c>
      <c r="I575" s="15">
        <v>5.784960599999998</v>
      </c>
      <c r="J575" s="46">
        <v>4.5153788741721845</v>
      </c>
      <c r="K575" s="15">
        <v>3.4355129999999998</v>
      </c>
      <c r="L575" s="16">
        <v>1317.7071999999998</v>
      </c>
    </row>
    <row r="576" spans="1:12" x14ac:dyDescent="0.2">
      <c r="A576" s="4" t="s">
        <v>651</v>
      </c>
      <c r="B576" s="4" t="s">
        <v>443</v>
      </c>
      <c r="C576" s="4"/>
      <c r="D576" s="16">
        <v>348.27974800000004</v>
      </c>
      <c r="E576" s="15">
        <v>34.8279748</v>
      </c>
      <c r="F576" s="20">
        <v>28.928089662499996</v>
      </c>
      <c r="G576" s="15">
        <v>19.713999250000001</v>
      </c>
      <c r="H576" s="20">
        <v>12.7309822625</v>
      </c>
      <c r="I576" s="15">
        <v>8.2814795562499981</v>
      </c>
      <c r="J576" s="46">
        <v>6.4604657119205289</v>
      </c>
      <c r="K576" s="15">
        <v>4.9040535625000006</v>
      </c>
      <c r="L576" s="16">
        <v>1905.123425</v>
      </c>
    </row>
    <row r="577" spans="1:12" x14ac:dyDescent="0.2">
      <c r="A577" s="4" t="s">
        <v>652</v>
      </c>
      <c r="B577" s="4" t="s">
        <v>443</v>
      </c>
      <c r="C577" s="4"/>
      <c r="D577" s="16">
        <v>251.65078399999996</v>
      </c>
      <c r="E577" s="15">
        <v>25.165078399999999</v>
      </c>
      <c r="F577" s="20">
        <v>20.171089799999994</v>
      </c>
      <c r="G577" s="15">
        <v>13.674688999999997</v>
      </c>
      <c r="H577" s="20">
        <v>8.8054305999999993</v>
      </c>
      <c r="I577" s="15">
        <v>5.7147726999999993</v>
      </c>
      <c r="J577" s="46">
        <v>4.4606941059602638</v>
      </c>
      <c r="K577" s="15">
        <v>3.3942259999999993</v>
      </c>
      <c r="L577" s="16">
        <v>1301.1923999999997</v>
      </c>
    </row>
    <row r="578" spans="1:12" x14ac:dyDescent="0.2">
      <c r="A578" s="4" t="s">
        <v>653</v>
      </c>
      <c r="B578" s="4" t="s">
        <v>443</v>
      </c>
      <c r="C578" s="4"/>
      <c r="D578" s="16">
        <v>363.36905999999999</v>
      </c>
      <c r="E578" s="15">
        <v>36.336906000000006</v>
      </c>
      <c r="F578" s="20">
        <v>30.295558562499995</v>
      </c>
      <c r="G578" s="15">
        <v>20.657081249999997</v>
      </c>
      <c r="H578" s="20">
        <v>13.343985562500002</v>
      </c>
      <c r="I578" s="15">
        <v>8.682289406249998</v>
      </c>
      <c r="J578" s="46">
        <v>6.7727445198675493</v>
      </c>
      <c r="K578" s="15">
        <v>5.1398240624999998</v>
      </c>
      <c r="L578" s="16">
        <v>1999.4316249999999</v>
      </c>
    </row>
    <row r="579" spans="1:12" x14ac:dyDescent="0.2">
      <c r="A579" s="4" t="s">
        <v>654</v>
      </c>
      <c r="B579" s="4" t="s">
        <v>443</v>
      </c>
      <c r="C579" s="4"/>
      <c r="D579" s="16">
        <v>239.03</v>
      </c>
      <c r="E579" s="15">
        <v>16.949400000000001</v>
      </c>
      <c r="F579" s="20">
        <v>12.725631249999998</v>
      </c>
      <c r="G579" s="15">
        <v>8.5398899999999998</v>
      </c>
      <c r="H579" s="20">
        <v>5.4678112500000005</v>
      </c>
      <c r="I579" s="15">
        <v>3.5324831249999997</v>
      </c>
      <c r="J579" s="46">
        <v>2.7604295364238416</v>
      </c>
      <c r="K579" s="15">
        <v>2.1105262499999999</v>
      </c>
      <c r="L579" s="16">
        <v>743.12499999999989</v>
      </c>
    </row>
    <row r="580" spans="1:12" x14ac:dyDescent="0.2">
      <c r="A580" s="4" t="s">
        <v>655</v>
      </c>
      <c r="B580" s="4" t="s">
        <v>443</v>
      </c>
      <c r="C580" s="4"/>
      <c r="D580" s="16">
        <v>333.19043599999998</v>
      </c>
      <c r="E580" s="15">
        <v>33.319043600000001</v>
      </c>
      <c r="F580" s="20">
        <v>27.560620762499994</v>
      </c>
      <c r="G580" s="15">
        <v>18.770917249999997</v>
      </c>
      <c r="H580" s="20">
        <v>12.117978962500001</v>
      </c>
      <c r="I580" s="15">
        <v>7.8806697062499991</v>
      </c>
      <c r="J580" s="46">
        <v>6.1481869039735084</v>
      </c>
      <c r="K580" s="15">
        <v>4.6682830624999996</v>
      </c>
      <c r="L580" s="16">
        <v>1810.8152249999998</v>
      </c>
    </row>
    <row r="581" spans="1:12" x14ac:dyDescent="0.2">
      <c r="A581" s="4" t="s">
        <v>656</v>
      </c>
      <c r="B581" s="4" t="s">
        <v>443</v>
      </c>
      <c r="C581" s="4"/>
      <c r="D581" s="16">
        <v>239.03</v>
      </c>
      <c r="E581" s="15">
        <v>22.489680799999999</v>
      </c>
      <c r="F581" s="20">
        <v>17.746510725</v>
      </c>
      <c r="G581" s="15">
        <v>12.002565499999996</v>
      </c>
      <c r="H581" s="20">
        <v>7.7185503249999989</v>
      </c>
      <c r="I581" s="15">
        <v>5.0041202124999993</v>
      </c>
      <c r="J581" s="46">
        <v>3.9070108278145685</v>
      </c>
      <c r="K581" s="15">
        <v>2.9761951249999989</v>
      </c>
      <c r="L581" s="16">
        <v>1133.9800499999999</v>
      </c>
    </row>
    <row r="582" spans="1:12" x14ac:dyDescent="0.2">
      <c r="A582" s="4" t="s">
        <v>657</v>
      </c>
      <c r="B582" s="4" t="s">
        <v>443</v>
      </c>
      <c r="C582" s="4"/>
      <c r="D582" s="16">
        <v>239.03</v>
      </c>
      <c r="E582" s="15">
        <v>21.003348799999998</v>
      </c>
      <c r="F582" s="20">
        <v>16.399522349999998</v>
      </c>
      <c r="G582" s="15">
        <v>11.073607999999998</v>
      </c>
      <c r="H582" s="20">
        <v>7.1147279499999998</v>
      </c>
      <c r="I582" s="15">
        <v>4.609313274999999</v>
      </c>
      <c r="J582" s="46">
        <v>3.5994090066225164</v>
      </c>
      <c r="K582" s="15">
        <v>2.7439557499999996</v>
      </c>
      <c r="L582" s="16">
        <v>1041.0843</v>
      </c>
    </row>
    <row r="583" spans="1:12" x14ac:dyDescent="0.2">
      <c r="A583" s="4" t="s">
        <v>658</v>
      </c>
      <c r="B583" s="4" t="s">
        <v>443</v>
      </c>
      <c r="C583" s="4"/>
      <c r="D583" s="16">
        <v>381.09900159999995</v>
      </c>
      <c r="E583" s="15">
        <v>38.109900159999995</v>
      </c>
      <c r="F583" s="20">
        <v>31.902334519999997</v>
      </c>
      <c r="G583" s="15">
        <v>21.765202599999999</v>
      </c>
      <c r="H583" s="20">
        <v>14.064264440000001</v>
      </c>
      <c r="I583" s="15">
        <v>9.1532409799999996</v>
      </c>
      <c r="J583" s="46">
        <v>7.1396721192052972</v>
      </c>
      <c r="K583" s="15">
        <v>5.4168543999999992</v>
      </c>
      <c r="L583" s="16">
        <v>2110.2437599999998</v>
      </c>
    </row>
    <row r="584" spans="1:12" x14ac:dyDescent="0.2">
      <c r="A584" s="4" t="s">
        <v>659</v>
      </c>
      <c r="B584" s="4" t="s">
        <v>443</v>
      </c>
      <c r="C584" s="4"/>
      <c r="D584" s="16">
        <v>344.13018720000002</v>
      </c>
      <c r="E584" s="15">
        <v>34.413018719999997</v>
      </c>
      <c r="F584" s="20">
        <v>28.552035714999995</v>
      </c>
      <c r="G584" s="15">
        <v>19.454651699999999</v>
      </c>
      <c r="H584" s="20">
        <v>12.562406355</v>
      </c>
      <c r="I584" s="15">
        <v>8.1712568474999987</v>
      </c>
      <c r="J584" s="46">
        <v>6.3745890397350982</v>
      </c>
      <c r="K584" s="15">
        <v>4.8392166750000003</v>
      </c>
      <c r="L584" s="16">
        <v>1879.18867</v>
      </c>
    </row>
    <row r="585" spans="1:12" x14ac:dyDescent="0.2">
      <c r="A585" s="4" t="s">
        <v>660</v>
      </c>
      <c r="B585" s="4" t="s">
        <v>443</v>
      </c>
      <c r="C585" s="4"/>
      <c r="D585" s="16">
        <v>299.99394960000001</v>
      </c>
      <c r="E585" s="15">
        <v>29.999394960000004</v>
      </c>
      <c r="F585" s="20">
        <v>24.552189182499998</v>
      </c>
      <c r="G585" s="15">
        <v>16.696136850000002</v>
      </c>
      <c r="H585" s="20">
        <v>10.769371702500001</v>
      </c>
      <c r="I585" s="15">
        <v>6.9988880362500003</v>
      </c>
      <c r="J585" s="46">
        <v>5.4611735264900663</v>
      </c>
      <c r="K585" s="15">
        <v>4.1495879625000001</v>
      </c>
      <c r="L585" s="16">
        <v>1603.3371850000001</v>
      </c>
    </row>
    <row r="586" spans="1:12" x14ac:dyDescent="0.2">
      <c r="A586" s="4" t="s">
        <v>661</v>
      </c>
      <c r="B586" s="4" t="s">
        <v>443</v>
      </c>
      <c r="C586" s="4"/>
      <c r="D586" s="16">
        <v>342.99848879999996</v>
      </c>
      <c r="E586" s="15">
        <v>34.299848879999992</v>
      </c>
      <c r="F586" s="20">
        <v>28.449475547499993</v>
      </c>
      <c r="G586" s="15">
        <v>19.383920549999996</v>
      </c>
      <c r="H586" s="20">
        <v>12.516431107499999</v>
      </c>
      <c r="I586" s="15">
        <v>8.1411961087499982</v>
      </c>
      <c r="J586" s="46">
        <v>6.3511681291390722</v>
      </c>
      <c r="K586" s="15">
        <v>4.8215338874999993</v>
      </c>
      <c r="L586" s="16">
        <v>1872.1155549999999</v>
      </c>
    </row>
    <row r="587" spans="1:12" x14ac:dyDescent="0.2">
      <c r="A587" s="4" t="s">
        <v>662</v>
      </c>
      <c r="B587" s="4" t="s">
        <v>443</v>
      </c>
      <c r="C587" s="4"/>
      <c r="D587" s="16">
        <v>241.90009839999999</v>
      </c>
      <c r="E587" s="15">
        <v>24.190009839999998</v>
      </c>
      <c r="F587" s="20">
        <v>19.287433917499996</v>
      </c>
      <c r="G587" s="15">
        <v>13.065271150000001</v>
      </c>
      <c r="H587" s="20">
        <v>8.4093089975000002</v>
      </c>
      <c r="I587" s="15">
        <v>5.4557701137499999</v>
      </c>
      <c r="J587" s="46">
        <v>4.2589001158940398</v>
      </c>
      <c r="K587" s="15">
        <v>3.2418715374999998</v>
      </c>
      <c r="L587" s="16">
        <v>1240.2506149999999</v>
      </c>
    </row>
    <row r="588" spans="1:12" x14ac:dyDescent="0.2">
      <c r="A588" s="4" t="s">
        <v>663</v>
      </c>
      <c r="B588" s="4" t="s">
        <v>443</v>
      </c>
      <c r="C588" s="4"/>
      <c r="D588" s="16">
        <v>331.30427199999997</v>
      </c>
      <c r="E588" s="15">
        <v>33.130427199999993</v>
      </c>
      <c r="F588" s="20">
        <v>27.389687149999993</v>
      </c>
      <c r="G588" s="15">
        <v>18.653032</v>
      </c>
      <c r="H588" s="20">
        <v>12.04135355</v>
      </c>
      <c r="I588" s="15">
        <v>7.8305684749999989</v>
      </c>
      <c r="J588" s="46">
        <v>6.1091520529801322</v>
      </c>
      <c r="K588" s="15">
        <v>4.6388117499999995</v>
      </c>
      <c r="L588" s="16">
        <v>1799.0266999999999</v>
      </c>
    </row>
    <row r="589" spans="1:12" x14ac:dyDescent="0.2">
      <c r="A589" s="4" t="s">
        <v>664</v>
      </c>
      <c r="B589" s="4" t="s">
        <v>443</v>
      </c>
      <c r="C589" s="4"/>
      <c r="D589" s="16">
        <v>239.03</v>
      </c>
      <c r="E589" s="15">
        <v>21.696970399999998</v>
      </c>
      <c r="F589" s="20">
        <v>17.028116924999996</v>
      </c>
      <c r="G589" s="15">
        <v>11.507121499999998</v>
      </c>
      <c r="H589" s="20">
        <v>7.3965117249999999</v>
      </c>
      <c r="I589" s="15">
        <v>4.7935565124999995</v>
      </c>
      <c r="J589" s="46">
        <v>3.7429565231788078</v>
      </c>
      <c r="K589" s="15">
        <v>2.8523341249999996</v>
      </c>
      <c r="L589" s="16">
        <v>1084.4356499999997</v>
      </c>
    </row>
    <row r="590" spans="1:12" x14ac:dyDescent="0.2">
      <c r="A590" s="4" t="s">
        <v>665</v>
      </c>
      <c r="B590" s="4" t="s">
        <v>443</v>
      </c>
      <c r="C590" s="4"/>
      <c r="D590" s="16">
        <v>239.03</v>
      </c>
      <c r="E590" s="15">
        <v>20.904260000000004</v>
      </c>
      <c r="F590" s="20">
        <v>16.309723124999998</v>
      </c>
      <c r="G590" s="15">
        <v>11.011677499999999</v>
      </c>
      <c r="H590" s="20">
        <v>7.0744731250000008</v>
      </c>
      <c r="I590" s="15">
        <v>4.5829928124999997</v>
      </c>
      <c r="J590" s="46">
        <v>3.5789022185430461</v>
      </c>
      <c r="K590" s="15">
        <v>2.7284731249999998</v>
      </c>
      <c r="L590" s="16">
        <v>1034.8912499999999</v>
      </c>
    </row>
    <row r="591" spans="1:12" x14ac:dyDescent="0.2">
      <c r="A591" s="4" t="s">
        <v>666</v>
      </c>
      <c r="B591" s="4" t="s">
        <v>443</v>
      </c>
      <c r="C591" s="4"/>
      <c r="D591" s="16">
        <v>239.03</v>
      </c>
      <c r="E591" s="15">
        <v>20.773880000000002</v>
      </c>
      <c r="F591" s="20">
        <v>16.191566249999994</v>
      </c>
      <c r="G591" s="15">
        <v>10.930189999999998</v>
      </c>
      <c r="H591" s="20">
        <v>7.0215062499999998</v>
      </c>
      <c r="I591" s="15">
        <v>4.5483606249999999</v>
      </c>
      <c r="J591" s="46">
        <v>3.5519196026490065</v>
      </c>
      <c r="K591" s="15">
        <v>2.7081012499999995</v>
      </c>
      <c r="L591" s="16">
        <v>1026.7425000000001</v>
      </c>
    </row>
    <row r="592" spans="1:12" x14ac:dyDescent="0.2">
      <c r="A592" s="4" t="s">
        <v>667</v>
      </c>
      <c r="B592" s="4" t="s">
        <v>647</v>
      </c>
      <c r="C592" s="4"/>
      <c r="D592" s="16">
        <v>249.44475439999997</v>
      </c>
      <c r="E592" s="15">
        <v>24.944475439999998</v>
      </c>
      <c r="F592" s="20">
        <v>19.971168367499995</v>
      </c>
      <c r="G592" s="15">
        <v>13.536812149999996</v>
      </c>
      <c r="H592" s="20">
        <v>8.7158106474999979</v>
      </c>
      <c r="I592" s="15">
        <v>5.6561750387499989</v>
      </c>
      <c r="J592" s="46">
        <v>4.4150395198675492</v>
      </c>
      <c r="K592" s="15">
        <v>3.359756787499999</v>
      </c>
      <c r="L592" s="16">
        <v>1287.4047149999999</v>
      </c>
    </row>
    <row r="593" spans="1:12" x14ac:dyDescent="0.2">
      <c r="A593" s="4" t="s">
        <v>668</v>
      </c>
      <c r="B593" s="4" t="s">
        <v>443</v>
      </c>
      <c r="C593" s="4"/>
      <c r="D593" s="16">
        <v>239.03</v>
      </c>
      <c r="E593" s="15">
        <v>22.621799199999998</v>
      </c>
      <c r="F593" s="20">
        <v>17.866243024999996</v>
      </c>
      <c r="G593" s="15">
        <v>12.0851395</v>
      </c>
      <c r="H593" s="20">
        <v>7.7722234250000009</v>
      </c>
      <c r="I593" s="15">
        <v>5.0392141624999995</v>
      </c>
      <c r="J593" s="46">
        <v>3.9343532119205298</v>
      </c>
      <c r="K593" s="15">
        <v>2.9968386249999996</v>
      </c>
      <c r="L593" s="16">
        <v>1142.2374499999999</v>
      </c>
    </row>
    <row r="594" spans="1:12" x14ac:dyDescent="0.2">
      <c r="A594" s="4" t="s">
        <v>669</v>
      </c>
      <c r="B594" s="4" t="s">
        <v>443</v>
      </c>
      <c r="C594" s="4"/>
      <c r="D594" s="16">
        <v>239.03</v>
      </c>
      <c r="E594" s="15">
        <v>21.763029599999999</v>
      </c>
      <c r="F594" s="20">
        <v>17.087983074999997</v>
      </c>
      <c r="G594" s="15">
        <v>11.548408499999999</v>
      </c>
      <c r="H594" s="20">
        <v>7.4233482750000013</v>
      </c>
      <c r="I594" s="15">
        <v>4.8111034874999996</v>
      </c>
      <c r="J594" s="46">
        <v>3.7566277152317884</v>
      </c>
      <c r="K594" s="15">
        <v>2.8626558749999997</v>
      </c>
      <c r="L594" s="16">
        <v>1088.5643500000001</v>
      </c>
    </row>
    <row r="595" spans="1:12" x14ac:dyDescent="0.2">
      <c r="A595" s="4" t="s">
        <v>670</v>
      </c>
      <c r="B595" s="4" t="s">
        <v>443</v>
      </c>
      <c r="C595" s="4"/>
      <c r="D595" s="16">
        <v>253.59431519999998</v>
      </c>
      <c r="E595" s="15">
        <v>25.359431519999998</v>
      </c>
      <c r="F595" s="20">
        <v>20.347222314999993</v>
      </c>
      <c r="G595" s="15">
        <v>13.796159699999997</v>
      </c>
      <c r="H595" s="20">
        <v>8.8843865550000007</v>
      </c>
      <c r="I595" s="15">
        <v>5.7663977475000001</v>
      </c>
      <c r="J595" s="46">
        <v>4.5009161920529799</v>
      </c>
      <c r="K595" s="15">
        <v>3.4245936749999997</v>
      </c>
      <c r="L595" s="16">
        <v>1313.3394699999999</v>
      </c>
    </row>
    <row r="596" spans="1:12" x14ac:dyDescent="0.2">
      <c r="A596" s="4" t="s">
        <v>671</v>
      </c>
      <c r="B596" s="4" t="s">
        <v>443</v>
      </c>
      <c r="C596" s="4"/>
      <c r="D596" s="16">
        <v>346.01635119999997</v>
      </c>
      <c r="E596" s="15">
        <v>34.601635119999997</v>
      </c>
      <c r="F596" s="20">
        <v>28.722969327499996</v>
      </c>
      <c r="G596" s="15">
        <v>19.572536949999996</v>
      </c>
      <c r="H596" s="20">
        <v>12.639031767500001</v>
      </c>
      <c r="I596" s="15">
        <v>8.2213580787499989</v>
      </c>
      <c r="J596" s="46">
        <v>6.4136238907284762</v>
      </c>
      <c r="K596" s="15">
        <v>4.8686879874999995</v>
      </c>
      <c r="L596" s="16">
        <v>1890.9771949999997</v>
      </c>
    </row>
    <row r="597" spans="1:12" x14ac:dyDescent="0.2">
      <c r="A597" s="4" t="s">
        <v>672</v>
      </c>
      <c r="B597" s="4" t="s">
        <v>443</v>
      </c>
      <c r="C597" s="4"/>
      <c r="D597" s="16">
        <v>249.99930399999997</v>
      </c>
      <c r="E597" s="15">
        <v>24.999930399999997</v>
      </c>
      <c r="F597" s="20">
        <v>20.021424424999996</v>
      </c>
      <c r="G597" s="15">
        <v>13.571471499999998</v>
      </c>
      <c r="H597" s="20">
        <v>8.7383392249999989</v>
      </c>
      <c r="I597" s="15">
        <v>5.6709052624999989</v>
      </c>
      <c r="J597" s="46">
        <v>4.4265161258278134</v>
      </c>
      <c r="K597" s="15">
        <v>3.3684216249999994</v>
      </c>
      <c r="L597" s="16">
        <v>1290.8706499999998</v>
      </c>
    </row>
    <row r="598" spans="1:12" x14ac:dyDescent="0.2">
      <c r="A598" s="4" t="s">
        <v>673</v>
      </c>
      <c r="B598" s="4" t="s">
        <v>443</v>
      </c>
      <c r="C598" s="4"/>
      <c r="D598" s="16">
        <v>242.73279199999996</v>
      </c>
      <c r="E598" s="15">
        <v>24.273279199999998</v>
      </c>
      <c r="F598" s="20">
        <v>19.362896774999996</v>
      </c>
      <c r="G598" s="15">
        <v>13.117314499999997</v>
      </c>
      <c r="H598" s="20">
        <v>8.4431371750000004</v>
      </c>
      <c r="I598" s="15">
        <v>5.4778885374999993</v>
      </c>
      <c r="J598" s="46">
        <v>4.2761330132450324</v>
      </c>
      <c r="K598" s="15">
        <v>3.2548823749999993</v>
      </c>
      <c r="L598" s="16">
        <v>1245.4549499999998</v>
      </c>
    </row>
    <row r="599" spans="1:12" x14ac:dyDescent="0.2">
      <c r="A599" s="4" t="s">
        <v>674</v>
      </c>
      <c r="B599" s="4" t="s">
        <v>443</v>
      </c>
      <c r="C599" s="4"/>
      <c r="D599" s="16">
        <v>239.03</v>
      </c>
      <c r="E599" s="15">
        <v>23.051183999999999</v>
      </c>
      <c r="F599" s="20">
        <v>18.255372999999999</v>
      </c>
      <c r="G599" s="15">
        <v>12.353504999999998</v>
      </c>
      <c r="H599" s="20">
        <v>7.9466609999999998</v>
      </c>
      <c r="I599" s="15">
        <v>5.1532694999999995</v>
      </c>
      <c r="J599" s="46">
        <v>4.0232159602649009</v>
      </c>
      <c r="K599" s="15">
        <v>3.0639299999999996</v>
      </c>
      <c r="L599" s="16">
        <v>1169.0739999999998</v>
      </c>
    </row>
    <row r="600" spans="1:12" x14ac:dyDescent="0.2">
      <c r="A600" s="4" t="s">
        <v>675</v>
      </c>
      <c r="B600" s="4" t="s">
        <v>443</v>
      </c>
      <c r="C600" s="4"/>
      <c r="D600" s="16">
        <v>330.54980640000002</v>
      </c>
      <c r="E600" s="15">
        <v>33.054980639999997</v>
      </c>
      <c r="F600" s="20">
        <v>27.321313704999998</v>
      </c>
      <c r="G600" s="15">
        <v>18.605877899999999</v>
      </c>
      <c r="H600" s="20">
        <v>12.010703385000001</v>
      </c>
      <c r="I600" s="15">
        <v>7.8105279825</v>
      </c>
      <c r="J600" s="46">
        <v>6.093538112582781</v>
      </c>
      <c r="K600" s="15">
        <v>4.6270232250000003</v>
      </c>
      <c r="L600" s="16">
        <v>1794.3112899999999</v>
      </c>
    </row>
    <row r="601" spans="1:12" x14ac:dyDescent="0.2">
      <c r="A601" s="4" t="s">
        <v>676</v>
      </c>
      <c r="B601" s="4" t="s">
        <v>443</v>
      </c>
      <c r="C601" s="4"/>
      <c r="D601" s="16">
        <v>315.46049440000002</v>
      </c>
      <c r="E601" s="15">
        <v>31.546049439999997</v>
      </c>
      <c r="F601" s="20">
        <v>25.953844804999996</v>
      </c>
      <c r="G601" s="15">
        <v>17.662795899999995</v>
      </c>
      <c r="H601" s="20">
        <v>11.397700085</v>
      </c>
      <c r="I601" s="15">
        <v>7.4097181324999983</v>
      </c>
      <c r="J601" s="46">
        <v>5.7812593046357605</v>
      </c>
      <c r="K601" s="15">
        <v>4.3912527250000002</v>
      </c>
      <c r="L601" s="16">
        <v>1700.0030899999997</v>
      </c>
    </row>
    <row r="602" spans="1:12" x14ac:dyDescent="0.2">
      <c r="A602" s="4" t="s">
        <v>677</v>
      </c>
      <c r="B602" s="4" t="s">
        <v>443</v>
      </c>
      <c r="C602" s="4"/>
      <c r="D602" s="16">
        <v>332.81320319999998</v>
      </c>
      <c r="E602" s="15">
        <v>33.281320319999999</v>
      </c>
      <c r="F602" s="20">
        <v>27.526434039999994</v>
      </c>
      <c r="G602" s="15">
        <v>18.7473402</v>
      </c>
      <c r="H602" s="20">
        <v>12.10265388</v>
      </c>
      <c r="I602" s="15">
        <v>7.8706494600000001</v>
      </c>
      <c r="J602" s="46">
        <v>6.1403799337748346</v>
      </c>
      <c r="K602" s="15">
        <v>4.6623887999999996</v>
      </c>
      <c r="L602" s="16">
        <v>1808.4575200000002</v>
      </c>
    </row>
    <row r="603" spans="1:12" x14ac:dyDescent="0.2">
      <c r="A603" s="4" t="s">
        <v>678</v>
      </c>
      <c r="B603" s="4" t="s">
        <v>443</v>
      </c>
      <c r="C603" s="4"/>
      <c r="D603" s="16">
        <v>349.41144639999999</v>
      </c>
      <c r="E603" s="15">
        <v>34.941144640000005</v>
      </c>
      <c r="F603" s="20">
        <v>29.030649830000002</v>
      </c>
      <c r="G603" s="15">
        <v>19.784730399999997</v>
      </c>
      <c r="H603" s="20">
        <v>12.776957510000003</v>
      </c>
      <c r="I603" s="15">
        <v>8.3115402950000004</v>
      </c>
      <c r="J603" s="46">
        <v>6.4838866225165566</v>
      </c>
      <c r="K603" s="15">
        <v>4.9217363499999989</v>
      </c>
      <c r="L603" s="16">
        <v>1912.1965399999999</v>
      </c>
    </row>
    <row r="604" spans="1:12" x14ac:dyDescent="0.2">
      <c r="A604" s="4" t="s">
        <v>679</v>
      </c>
      <c r="B604" s="4" t="s">
        <v>443</v>
      </c>
      <c r="C604" s="4"/>
      <c r="D604" s="16">
        <v>280.00061119999998</v>
      </c>
      <c r="E604" s="15">
        <v>28.000061120000002</v>
      </c>
      <c r="F604" s="20">
        <v>22.740292889999999</v>
      </c>
      <c r="G604" s="15">
        <v>15.446553199999999</v>
      </c>
      <c r="H604" s="20">
        <v>9.9571423300000017</v>
      </c>
      <c r="I604" s="15">
        <v>6.4678149850000004</v>
      </c>
      <c r="J604" s="46">
        <v>5.0474041059602648</v>
      </c>
      <c r="K604" s="15">
        <v>3.8371920499999996</v>
      </c>
      <c r="L604" s="16">
        <v>1478.3788200000001</v>
      </c>
    </row>
    <row r="605" spans="1:12" x14ac:dyDescent="0.2">
      <c r="A605" s="4" t="s">
        <v>680</v>
      </c>
      <c r="B605" s="4" t="s">
        <v>443</v>
      </c>
      <c r="C605" s="4"/>
      <c r="D605" s="16">
        <v>360.72843039999998</v>
      </c>
      <c r="E605" s="15">
        <v>36.072843039999995</v>
      </c>
      <c r="F605" s="20">
        <v>30.056251504999995</v>
      </c>
      <c r="G605" s="15">
        <v>20.492041899999997</v>
      </c>
      <c r="H605" s="20">
        <v>13.236709984999999</v>
      </c>
      <c r="I605" s="15">
        <v>8.6121476824999998</v>
      </c>
      <c r="J605" s="46">
        <v>6.718095728476821</v>
      </c>
      <c r="K605" s="15">
        <v>5.0985642249999996</v>
      </c>
      <c r="L605" s="16">
        <v>1982.9276899999998</v>
      </c>
    </row>
    <row r="606" spans="1:12" x14ac:dyDescent="0.2">
      <c r="A606" s="4" t="s">
        <v>681</v>
      </c>
      <c r="B606" s="4" t="s">
        <v>443</v>
      </c>
      <c r="C606" s="4"/>
      <c r="D606" s="16">
        <v>243.7862624</v>
      </c>
      <c r="E606" s="15">
        <v>24.378626240000003</v>
      </c>
      <c r="F606" s="20">
        <v>19.458367529999993</v>
      </c>
      <c r="G606" s="15">
        <v>13.183156399999996</v>
      </c>
      <c r="H606" s="20">
        <v>8.4859344100000005</v>
      </c>
      <c r="I606" s="15">
        <v>5.5058713449999992</v>
      </c>
      <c r="J606" s="46">
        <v>4.2979349668874169</v>
      </c>
      <c r="K606" s="15">
        <v>3.2713428499999995</v>
      </c>
      <c r="L606" s="16">
        <v>1252.0391399999999</v>
      </c>
    </row>
    <row r="607" spans="1:12" x14ac:dyDescent="0.2">
      <c r="A607" s="4" t="s">
        <v>682</v>
      </c>
      <c r="B607" s="4" t="s">
        <v>443</v>
      </c>
      <c r="C607" s="4"/>
      <c r="D607" s="16">
        <v>328.66364239999996</v>
      </c>
      <c r="E607" s="15">
        <v>32.866364239999996</v>
      </c>
      <c r="F607" s="20">
        <v>27.150380092499997</v>
      </c>
      <c r="G607" s="15">
        <v>18.487992649999999</v>
      </c>
      <c r="H607" s="20">
        <v>11.934077972500001</v>
      </c>
      <c r="I607" s="15">
        <v>7.7604267512499989</v>
      </c>
      <c r="J607" s="46">
        <v>6.054503261589403</v>
      </c>
      <c r="K607" s="15">
        <v>4.5975519124999993</v>
      </c>
      <c r="L607" s="16">
        <v>1782.5227649999997</v>
      </c>
    </row>
    <row r="608" spans="1:12" x14ac:dyDescent="0.2">
      <c r="A608" s="4" t="s">
        <v>683</v>
      </c>
      <c r="B608" s="4" t="s">
        <v>443</v>
      </c>
      <c r="C608" s="4"/>
      <c r="D608" s="16">
        <v>263.21114399999999</v>
      </c>
      <c r="E608" s="15">
        <v>26.321114399999999</v>
      </c>
      <c r="F608" s="20">
        <v>21.218747424999993</v>
      </c>
      <c r="G608" s="15">
        <v>14.397211499999997</v>
      </c>
      <c r="H608" s="20">
        <v>9.2750702250000003</v>
      </c>
      <c r="I608" s="15">
        <v>6.0218447624999998</v>
      </c>
      <c r="J608" s="46">
        <v>4.699939966887416</v>
      </c>
      <c r="K608" s="15">
        <v>3.5748566249999993</v>
      </c>
      <c r="L608" s="16">
        <v>1373.4446499999997</v>
      </c>
    </row>
    <row r="609" spans="1:12" x14ac:dyDescent="0.2">
      <c r="A609" s="4" t="s">
        <v>684</v>
      </c>
      <c r="B609" s="4" t="s">
        <v>443</v>
      </c>
      <c r="C609" s="4"/>
      <c r="D609" s="16">
        <v>239.03</v>
      </c>
      <c r="E609" s="15">
        <v>23.876923999999999</v>
      </c>
      <c r="F609" s="20">
        <v>19.003699874999999</v>
      </c>
      <c r="G609" s="15">
        <v>12.8695925</v>
      </c>
      <c r="H609" s="20">
        <v>8.2821178750000009</v>
      </c>
      <c r="I609" s="15">
        <v>5.3726066874999994</v>
      </c>
      <c r="J609" s="46">
        <v>4.1941058609271522</v>
      </c>
      <c r="K609" s="15">
        <v>3.1929518749999999</v>
      </c>
      <c r="L609" s="16">
        <v>1220.6827499999999</v>
      </c>
    </row>
    <row r="610" spans="1:12" x14ac:dyDescent="0.2">
      <c r="A610" s="4" t="s">
        <v>685</v>
      </c>
      <c r="B610" s="4" t="s">
        <v>443</v>
      </c>
      <c r="C610" s="4"/>
      <c r="D610" s="16">
        <v>266.42023040000004</v>
      </c>
      <c r="E610" s="15">
        <v>26.642023039999998</v>
      </c>
      <c r="F610" s="20">
        <v>21.509570879999995</v>
      </c>
      <c r="G610" s="15">
        <v>14.597779399999999</v>
      </c>
      <c r="H610" s="20">
        <v>9.405439359999999</v>
      </c>
      <c r="I610" s="15">
        <v>6.1070861199999991</v>
      </c>
      <c r="J610" s="46">
        <v>4.7663531788079458</v>
      </c>
      <c r="K610" s="15">
        <v>3.6249985999999996</v>
      </c>
      <c r="L610" s="16">
        <v>1393.5014399999998</v>
      </c>
    </row>
    <row r="611" spans="1:12" x14ac:dyDescent="0.2">
      <c r="A611" s="4" t="s">
        <v>686</v>
      </c>
      <c r="B611" s="4" t="s">
        <v>443</v>
      </c>
      <c r="C611" s="4"/>
      <c r="D611" s="16">
        <v>358.46503359999997</v>
      </c>
      <c r="E611" s="15">
        <v>35.84650336</v>
      </c>
      <c r="F611" s="20">
        <v>29.851131169999995</v>
      </c>
      <c r="G611" s="15">
        <v>20.3505796</v>
      </c>
      <c r="H611" s="20">
        <v>13.14475949</v>
      </c>
      <c r="I611" s="15">
        <v>8.5520262049999989</v>
      </c>
      <c r="J611" s="46">
        <v>6.6712539072847683</v>
      </c>
      <c r="K611" s="15">
        <v>5.0631986499999995</v>
      </c>
      <c r="L611" s="16">
        <v>1968.7814599999999</v>
      </c>
    </row>
    <row r="612" spans="1:12" x14ac:dyDescent="0.2">
      <c r="A612" s="4" t="s">
        <v>687</v>
      </c>
      <c r="B612" s="4" t="s">
        <v>443</v>
      </c>
      <c r="C612" s="4"/>
      <c r="D612" s="16">
        <v>239.03</v>
      </c>
      <c r="E612" s="15">
        <v>22.945141599999999</v>
      </c>
      <c r="F612" s="20">
        <v>18.159272075000001</v>
      </c>
      <c r="G612" s="15">
        <v>12.287228499999999</v>
      </c>
      <c r="H612" s="20">
        <v>7.9035812750000005</v>
      </c>
      <c r="I612" s="15">
        <v>5.1251019875000008</v>
      </c>
      <c r="J612" s="46">
        <v>4.0012700993377486</v>
      </c>
      <c r="K612" s="15">
        <v>3.0473608749999999</v>
      </c>
      <c r="L612" s="16">
        <v>1162.4463499999999</v>
      </c>
    </row>
    <row r="613" spans="1:12" x14ac:dyDescent="0.2">
      <c r="A613" s="4" t="s">
        <v>688</v>
      </c>
      <c r="B613" s="4" t="s">
        <v>443</v>
      </c>
      <c r="C613" s="4"/>
      <c r="D613" s="16">
        <v>328.28640959999996</v>
      </c>
      <c r="E613" s="15">
        <v>32.828640959999994</v>
      </c>
      <c r="F613" s="20">
        <v>27.116193370000001</v>
      </c>
      <c r="G613" s="15">
        <v>18.464415599999999</v>
      </c>
      <c r="H613" s="20">
        <v>11.91875289</v>
      </c>
      <c r="I613" s="15">
        <v>7.7504065049999999</v>
      </c>
      <c r="J613" s="46">
        <v>6.0466962913907283</v>
      </c>
      <c r="K613" s="15">
        <v>4.5916576499999993</v>
      </c>
      <c r="L613" s="16">
        <v>1780.16506</v>
      </c>
    </row>
    <row r="614" spans="1:12" x14ac:dyDescent="0.2">
      <c r="A614" s="4" t="s">
        <v>689</v>
      </c>
      <c r="B614" s="4" t="s">
        <v>443</v>
      </c>
      <c r="C614" s="4"/>
      <c r="D614" s="16">
        <v>366.3869224</v>
      </c>
      <c r="E614" s="15">
        <v>36.638692239999997</v>
      </c>
      <c r="F614" s="20">
        <v>30.569052342499994</v>
      </c>
      <c r="G614" s="15">
        <v>20.845697649999998</v>
      </c>
      <c r="H614" s="20">
        <v>13.4665862225</v>
      </c>
      <c r="I614" s="15">
        <v>8.7624513762499987</v>
      </c>
      <c r="J614" s="46">
        <v>6.8352002814569524</v>
      </c>
      <c r="K614" s="15">
        <v>5.1869781625</v>
      </c>
      <c r="L614" s="16">
        <v>2018.2932649999998</v>
      </c>
    </row>
    <row r="615" spans="1:12" x14ac:dyDescent="0.2">
      <c r="A615" s="4" t="s">
        <v>690</v>
      </c>
      <c r="B615" s="4" t="s">
        <v>443</v>
      </c>
      <c r="C615" s="4"/>
      <c r="D615" s="16">
        <v>239.03</v>
      </c>
      <c r="E615" s="15">
        <v>22.907418320000001</v>
      </c>
      <c r="F615" s="20">
        <v>18.125085352499994</v>
      </c>
      <c r="G615" s="15">
        <v>12.263651449999999</v>
      </c>
      <c r="H615" s="20">
        <v>7.8882561925000001</v>
      </c>
      <c r="I615" s="15">
        <v>5.11508174125</v>
      </c>
      <c r="J615" s="46">
        <v>3.993463129139073</v>
      </c>
      <c r="K615" s="15">
        <v>3.0414666125000003</v>
      </c>
      <c r="L615" s="16">
        <v>1160.088645</v>
      </c>
    </row>
    <row r="616" spans="1:12" x14ac:dyDescent="0.2">
      <c r="A616" s="4" t="s">
        <v>691</v>
      </c>
      <c r="B616" s="4" t="s">
        <v>443</v>
      </c>
      <c r="C616" s="4"/>
      <c r="D616" s="16">
        <v>277.87628639999997</v>
      </c>
      <c r="E616" s="15">
        <v>27.787628639999998</v>
      </c>
      <c r="F616" s="20">
        <v>22.547775954999999</v>
      </c>
      <c r="G616" s="15">
        <v>15.3137829</v>
      </c>
      <c r="H616" s="20">
        <v>9.8708416349999997</v>
      </c>
      <c r="I616" s="15">
        <v>6.4113876074999991</v>
      </c>
      <c r="J616" s="46">
        <v>5.0034404304635762</v>
      </c>
      <c r="K616" s="15">
        <v>3.8039994749999999</v>
      </c>
      <c r="L616" s="16">
        <v>1465.1017899999999</v>
      </c>
    </row>
    <row r="617" spans="1:12" x14ac:dyDescent="0.2">
      <c r="A617" s="4" t="s">
        <v>692</v>
      </c>
      <c r="B617" s="4" t="s">
        <v>443</v>
      </c>
      <c r="C617" s="4"/>
      <c r="D617" s="16">
        <v>268.44303264000001</v>
      </c>
      <c r="E617" s="15">
        <v>26.844303263999997</v>
      </c>
      <c r="F617" s="20">
        <v>21.692887332999998</v>
      </c>
      <c r="G617" s="15">
        <v>14.724204539999999</v>
      </c>
      <c r="H617" s="20">
        <v>9.4876157009999993</v>
      </c>
      <c r="I617" s="15">
        <v>6.1608168044999996</v>
      </c>
      <c r="J617" s="46">
        <v>4.8082158079470192</v>
      </c>
      <c r="K617" s="15">
        <v>3.6566048849999997</v>
      </c>
      <c r="L617" s="16">
        <v>1406.1439539999997</v>
      </c>
    </row>
    <row r="618" spans="1:12" x14ac:dyDescent="0.2">
      <c r="A618" s="4" t="s">
        <v>693</v>
      </c>
      <c r="B618" s="4" t="s">
        <v>443</v>
      </c>
      <c r="C618" s="4"/>
      <c r="D618" s="16">
        <v>239.03</v>
      </c>
      <c r="E618" s="15">
        <v>22.565648879999994</v>
      </c>
      <c r="F618" s="20">
        <v>17.815356797499998</v>
      </c>
      <c r="G618" s="15">
        <v>12.050045549999998</v>
      </c>
      <c r="H618" s="20">
        <v>7.7494123574999998</v>
      </c>
      <c r="I618" s="15">
        <v>5.024299233749999</v>
      </c>
      <c r="J618" s="46">
        <v>3.9227326986754965</v>
      </c>
      <c r="K618" s="15">
        <v>2.9880651374999996</v>
      </c>
      <c r="L618" s="16">
        <v>1138.7280549999998</v>
      </c>
    </row>
    <row r="619" spans="1:12" x14ac:dyDescent="0.2">
      <c r="A619" s="4" t="s">
        <v>694</v>
      </c>
      <c r="B619" s="4" t="s">
        <v>443</v>
      </c>
      <c r="C619" s="4"/>
      <c r="D619" s="16">
        <v>291.69482799999997</v>
      </c>
      <c r="E619" s="15">
        <v>29.169482800000001</v>
      </c>
      <c r="F619" s="20">
        <v>23.800081287499999</v>
      </c>
      <c r="G619" s="15">
        <v>16.17744175</v>
      </c>
      <c r="H619" s="20">
        <v>10.432219887500001</v>
      </c>
      <c r="I619" s="15">
        <v>6.7784426187499998</v>
      </c>
      <c r="J619" s="46">
        <v>5.2894201821192048</v>
      </c>
      <c r="K619" s="15">
        <v>4.0199141874999995</v>
      </c>
      <c r="L619" s="16">
        <v>1551.4676750000001</v>
      </c>
    </row>
    <row r="620" spans="1:12" x14ac:dyDescent="0.2">
      <c r="A620" s="4" t="s">
        <v>695</v>
      </c>
      <c r="B620" s="4" t="s">
        <v>443</v>
      </c>
      <c r="C620" s="4"/>
      <c r="D620" s="16">
        <v>239.03</v>
      </c>
      <c r="E620" s="15">
        <v>21.432733599999999</v>
      </c>
      <c r="F620" s="20">
        <v>16.788652325000001</v>
      </c>
      <c r="G620" s="15">
        <v>11.3419735</v>
      </c>
      <c r="H620" s="20">
        <v>7.2891655249999996</v>
      </c>
      <c r="I620" s="15">
        <v>4.7233686124999998</v>
      </c>
      <c r="J620" s="46">
        <v>3.6882717549668871</v>
      </c>
      <c r="K620" s="15">
        <v>2.811047125</v>
      </c>
      <c r="L620" s="16">
        <v>1067.92085</v>
      </c>
    </row>
    <row r="621" spans="1:12" x14ac:dyDescent="0.2">
      <c r="A621" s="4" t="s">
        <v>696</v>
      </c>
      <c r="B621" s="4" t="s">
        <v>443</v>
      </c>
      <c r="C621" s="4"/>
      <c r="D621" s="16">
        <v>261.13897120000001</v>
      </c>
      <c r="E621" s="15">
        <v>26.113897120000001</v>
      </c>
      <c r="F621" s="20">
        <v>21.030956764999999</v>
      </c>
      <c r="G621" s="15">
        <v>14.267700699999999</v>
      </c>
      <c r="H621" s="20">
        <v>9.1908882050000003</v>
      </c>
      <c r="I621" s="15">
        <v>5.9668026724999992</v>
      </c>
      <c r="J621" s="46">
        <v>4.6570555960264892</v>
      </c>
      <c r="K621" s="15">
        <v>3.5424789249999997</v>
      </c>
      <c r="L621" s="16">
        <v>1360.4935700000001</v>
      </c>
    </row>
    <row r="622" spans="1:12" x14ac:dyDescent="0.2">
      <c r="A622" s="4" t="s">
        <v>697</v>
      </c>
      <c r="B622" s="4" t="s">
        <v>443</v>
      </c>
      <c r="C622" s="4"/>
      <c r="D622" s="16">
        <v>364.8779912</v>
      </c>
      <c r="E622" s="15">
        <v>36.487799120000005</v>
      </c>
      <c r="F622" s="20">
        <v>30.432305452499993</v>
      </c>
      <c r="G622" s="15">
        <v>20.751389449999998</v>
      </c>
      <c r="H622" s="20">
        <v>13.405285892499998</v>
      </c>
      <c r="I622" s="15">
        <v>8.7223703912499992</v>
      </c>
      <c r="J622" s="46">
        <v>6.8039724006622508</v>
      </c>
      <c r="K622" s="15">
        <v>5.1634011124999999</v>
      </c>
      <c r="L622" s="16">
        <v>2008.8624449999998</v>
      </c>
    </row>
    <row r="623" spans="1:12" x14ac:dyDescent="0.2">
      <c r="A623" s="4" t="s">
        <v>698</v>
      </c>
      <c r="B623" s="4" t="s">
        <v>443</v>
      </c>
      <c r="C623" s="4"/>
      <c r="D623" s="16">
        <v>259.25280720000001</v>
      </c>
      <c r="E623" s="15">
        <v>25.92528072</v>
      </c>
      <c r="F623" s="20">
        <v>20.860023152499995</v>
      </c>
      <c r="G623" s="15">
        <v>14.149815449999998</v>
      </c>
      <c r="H623" s="20">
        <v>9.1142627925000017</v>
      </c>
      <c r="I623" s="15">
        <v>5.916701441249999</v>
      </c>
      <c r="J623" s="46">
        <v>4.6180207450331121</v>
      </c>
      <c r="K623" s="15">
        <v>3.5130076124999996</v>
      </c>
      <c r="L623" s="16">
        <v>1348.7050449999999</v>
      </c>
    </row>
    <row r="624" spans="1:12" x14ac:dyDescent="0.2">
      <c r="A624" s="4" t="s">
        <v>699</v>
      </c>
      <c r="B624" s="4" t="s">
        <v>443</v>
      </c>
      <c r="C624" s="4"/>
      <c r="D624" s="16">
        <v>239.03</v>
      </c>
      <c r="E624" s="15">
        <v>22.819976799999999</v>
      </c>
      <c r="F624" s="20">
        <v>18.045841474999996</v>
      </c>
      <c r="G624" s="15">
        <v>12.209000499999997</v>
      </c>
      <c r="H624" s="20">
        <v>7.8527330749999988</v>
      </c>
      <c r="I624" s="15">
        <v>5.0918550874999982</v>
      </c>
      <c r="J624" s="46">
        <v>3.9753667880794694</v>
      </c>
      <c r="K624" s="15">
        <v>3.0278038749999996</v>
      </c>
      <c r="L624" s="16">
        <v>1154.6235499999996</v>
      </c>
    </row>
    <row r="625" spans="1:12" x14ac:dyDescent="0.2">
      <c r="A625" s="4" t="s">
        <v>700</v>
      </c>
      <c r="B625" s="4" t="s">
        <v>443</v>
      </c>
      <c r="C625" s="4"/>
      <c r="D625" s="16">
        <v>316.21495999999996</v>
      </c>
      <c r="E625" s="15">
        <v>31.621495999999997</v>
      </c>
      <c r="F625" s="20">
        <v>26.022218249999995</v>
      </c>
      <c r="G625" s="15">
        <v>17.709949999999999</v>
      </c>
      <c r="H625" s="20">
        <v>11.428350250000001</v>
      </c>
      <c r="I625" s="15">
        <v>7.429758624999999</v>
      </c>
      <c r="J625" s="46">
        <v>5.7968732450331117</v>
      </c>
      <c r="K625" s="15">
        <v>4.4030412500000002</v>
      </c>
      <c r="L625" s="16">
        <v>1704.7184999999999</v>
      </c>
    </row>
    <row r="626" spans="1:12" x14ac:dyDescent="0.2">
      <c r="A626" s="4" t="s">
        <v>701</v>
      </c>
      <c r="B626" s="4" t="s">
        <v>443</v>
      </c>
      <c r="C626" s="4"/>
      <c r="D626" s="16">
        <v>324.8913144</v>
      </c>
      <c r="E626" s="15">
        <v>32.489131440000001</v>
      </c>
      <c r="F626" s="20">
        <v>26.808512867499996</v>
      </c>
      <c r="G626" s="15">
        <v>18.252222149999998</v>
      </c>
      <c r="H626" s="20">
        <v>11.7808271475</v>
      </c>
      <c r="I626" s="15">
        <v>7.6602242887499976</v>
      </c>
      <c r="J626" s="46">
        <v>5.9764335596026479</v>
      </c>
      <c r="K626" s="15">
        <v>4.5386092874999999</v>
      </c>
      <c r="L626" s="16">
        <v>1758.9457149999998</v>
      </c>
    </row>
    <row r="627" spans="1:12" x14ac:dyDescent="0.2">
      <c r="A627" s="4" t="s">
        <v>702</v>
      </c>
      <c r="B627" s="4" t="s">
        <v>443</v>
      </c>
      <c r="C627" s="4"/>
      <c r="D627" s="16">
        <v>339.2261608</v>
      </c>
      <c r="E627" s="15">
        <v>33.922616080000005</v>
      </c>
      <c r="F627" s="20">
        <v>28.107608322499992</v>
      </c>
      <c r="G627" s="15">
        <v>19.148150050000002</v>
      </c>
      <c r="H627" s="20">
        <v>12.363180282499998</v>
      </c>
      <c r="I627" s="15">
        <v>8.0409936462499996</v>
      </c>
      <c r="J627" s="46">
        <v>6.2730984271523162</v>
      </c>
      <c r="K627" s="15">
        <v>4.7625912625</v>
      </c>
      <c r="L627" s="16">
        <v>1848.5385049999998</v>
      </c>
    </row>
    <row r="628" spans="1:12" x14ac:dyDescent="0.2">
      <c r="A628" s="4" t="s">
        <v>703</v>
      </c>
      <c r="B628" s="4" t="s">
        <v>443</v>
      </c>
      <c r="C628" s="4"/>
      <c r="D628" s="16">
        <v>326.40024560000001</v>
      </c>
      <c r="E628" s="15">
        <v>32.640024560000001</v>
      </c>
      <c r="F628" s="20">
        <v>26.945259757499997</v>
      </c>
      <c r="G628" s="15">
        <v>18.346530349999998</v>
      </c>
      <c r="H628" s="20">
        <v>11.8421274775</v>
      </c>
      <c r="I628" s="15">
        <v>7.7003052737499997</v>
      </c>
      <c r="J628" s="46">
        <v>6.0076614403973503</v>
      </c>
      <c r="K628" s="15">
        <v>4.5621863375</v>
      </c>
      <c r="L628" s="16">
        <v>1768.3765349999999</v>
      </c>
    </row>
    <row r="629" spans="1:12" x14ac:dyDescent="0.2">
      <c r="A629" s="4" t="s">
        <v>704</v>
      </c>
      <c r="B629" s="4" t="s">
        <v>443</v>
      </c>
      <c r="C629" s="4"/>
      <c r="D629" s="16">
        <v>280.90840367999999</v>
      </c>
      <c r="E629" s="15">
        <v>28.090840367999999</v>
      </c>
      <c r="F629" s="20">
        <v>22.822561583500001</v>
      </c>
      <c r="G629" s="15">
        <v>15.503290229999999</v>
      </c>
      <c r="H629" s="20">
        <v>9.9940213994999993</v>
      </c>
      <c r="I629" s="15">
        <v>6.4919282227499986</v>
      </c>
      <c r="J629" s="46">
        <v>5.0661912019867543</v>
      </c>
      <c r="K629" s="15">
        <v>3.8513763074999994</v>
      </c>
      <c r="L629" s="16">
        <v>1484.0525230000001</v>
      </c>
    </row>
    <row r="630" spans="1:12" x14ac:dyDescent="0.2">
      <c r="A630" s="4" t="s">
        <v>705</v>
      </c>
      <c r="B630" s="4" t="s">
        <v>647</v>
      </c>
      <c r="C630" s="4"/>
      <c r="D630" s="16">
        <v>288.31364000000002</v>
      </c>
      <c r="E630" s="15">
        <v>28.831363999999997</v>
      </c>
      <c r="F630" s="20">
        <v>23.493661124999999</v>
      </c>
      <c r="G630" s="15">
        <v>15.966117499999999</v>
      </c>
      <c r="H630" s="20">
        <v>10.294859125000002</v>
      </c>
      <c r="I630" s="15">
        <v>6.6886298124999986</v>
      </c>
      <c r="J630" s="46">
        <v>5.2194452649006609</v>
      </c>
      <c r="K630" s="15">
        <v>3.9670831249999998</v>
      </c>
      <c r="L630" s="16">
        <v>1530.3352499999999</v>
      </c>
    </row>
    <row r="631" spans="1:12" x14ac:dyDescent="0.2">
      <c r="A631" s="4" t="s">
        <v>706</v>
      </c>
      <c r="B631" s="4" t="s">
        <v>443</v>
      </c>
      <c r="C631" s="4"/>
      <c r="D631" s="16">
        <v>259.90818400000001</v>
      </c>
      <c r="E631" s="15">
        <v>25.990818399999998</v>
      </c>
      <c r="F631" s="20">
        <v>20.919416674999994</v>
      </c>
      <c r="G631" s="15">
        <v>14.190776499999998</v>
      </c>
      <c r="H631" s="20">
        <v>9.1408874749999995</v>
      </c>
      <c r="I631" s="15">
        <v>5.9341098874999991</v>
      </c>
      <c r="J631" s="46">
        <v>4.631584006622516</v>
      </c>
      <c r="K631" s="15">
        <v>3.5232478749999996</v>
      </c>
      <c r="L631" s="16">
        <v>1352.80115</v>
      </c>
    </row>
    <row r="632" spans="1:12" x14ac:dyDescent="0.2">
      <c r="A632" s="4" t="s">
        <v>707</v>
      </c>
      <c r="B632" s="4" t="s">
        <v>443</v>
      </c>
      <c r="C632" s="4"/>
      <c r="D632" s="16">
        <v>286.66216000000003</v>
      </c>
      <c r="E632" s="15">
        <v>28.666215999999999</v>
      </c>
      <c r="F632" s="20">
        <v>23.343995749999998</v>
      </c>
      <c r="G632" s="15">
        <v>15.8629</v>
      </c>
      <c r="H632" s="20">
        <v>10.227767750000002</v>
      </c>
      <c r="I632" s="15">
        <v>6.6447623749999991</v>
      </c>
      <c r="J632" s="46">
        <v>5.1852672847682104</v>
      </c>
      <c r="K632" s="15">
        <v>3.9412787499999999</v>
      </c>
      <c r="L632" s="16">
        <v>1520.0135</v>
      </c>
    </row>
    <row r="633" spans="1:12" x14ac:dyDescent="0.2">
      <c r="A633" s="4" t="s">
        <v>708</v>
      </c>
      <c r="B633" s="4" t="s">
        <v>443</v>
      </c>
      <c r="C633" s="4"/>
      <c r="D633" s="16">
        <v>342.62125599999996</v>
      </c>
      <c r="E633" s="15">
        <v>34.262125599999997</v>
      </c>
      <c r="F633" s="20">
        <v>28.415288824999998</v>
      </c>
      <c r="G633" s="15">
        <v>19.360343499999999</v>
      </c>
      <c r="H633" s="20">
        <v>12.501106025</v>
      </c>
      <c r="I633" s="15">
        <v>8.1311758624999992</v>
      </c>
      <c r="J633" s="46">
        <v>6.3433611589403958</v>
      </c>
      <c r="K633" s="15">
        <v>4.8156396249999993</v>
      </c>
      <c r="L633" s="16">
        <v>1869.7578499999997</v>
      </c>
    </row>
    <row r="634" spans="1:12" x14ac:dyDescent="0.2">
      <c r="A634" s="4" t="s">
        <v>709</v>
      </c>
      <c r="B634" s="4" t="s">
        <v>443</v>
      </c>
      <c r="C634" s="4"/>
      <c r="D634" s="16">
        <v>244.71456799999999</v>
      </c>
      <c r="E634" s="15">
        <v>24.471456799999999</v>
      </c>
      <c r="F634" s="20">
        <v>19.542495225000003</v>
      </c>
      <c r="G634" s="15">
        <v>13.241175499999999</v>
      </c>
      <c r="H634" s="20">
        <v>8.5236468250000019</v>
      </c>
      <c r="I634" s="15">
        <v>5.5305294624999988</v>
      </c>
      <c r="J634" s="46">
        <v>4.3171465894039738</v>
      </c>
      <c r="K634" s="15">
        <v>3.2858476249999997</v>
      </c>
      <c r="L634" s="16">
        <v>1257.84105</v>
      </c>
    </row>
    <row r="635" spans="1:12" x14ac:dyDescent="0.2">
      <c r="A635" s="4" t="s">
        <v>710</v>
      </c>
      <c r="B635" s="4" t="s">
        <v>443</v>
      </c>
      <c r="C635" s="4"/>
      <c r="D635" s="16">
        <v>239.03</v>
      </c>
      <c r="E635" s="15">
        <v>21.465763199999998</v>
      </c>
      <c r="F635" s="20">
        <v>16.818585399999996</v>
      </c>
      <c r="G635" s="15">
        <v>11.362616999999998</v>
      </c>
      <c r="H635" s="20">
        <v>7.3025837999999998</v>
      </c>
      <c r="I635" s="15">
        <v>4.732142099999999</v>
      </c>
      <c r="J635" s="46">
        <v>3.6951073509933776</v>
      </c>
      <c r="K635" s="15">
        <v>2.8162079999999996</v>
      </c>
      <c r="L635" s="16">
        <v>1069.9851999999998</v>
      </c>
    </row>
    <row r="636" spans="1:12" x14ac:dyDescent="0.2">
      <c r="A636" s="4" t="s">
        <v>711</v>
      </c>
      <c r="B636" s="4" t="s">
        <v>443</v>
      </c>
      <c r="C636" s="4"/>
      <c r="D636" s="16">
        <v>353.18377439999995</v>
      </c>
      <c r="E636" s="15">
        <v>35.318377439999985</v>
      </c>
      <c r="F636" s="20">
        <v>29.372517054999996</v>
      </c>
      <c r="G636" s="15">
        <v>20.020500899999998</v>
      </c>
      <c r="H636" s="20">
        <v>12.930208335</v>
      </c>
      <c r="I636" s="15">
        <v>8.4117427574999972</v>
      </c>
      <c r="J636" s="46">
        <v>6.5619563245033099</v>
      </c>
      <c r="K636" s="15">
        <v>4.9806789749999991</v>
      </c>
      <c r="L636" s="16">
        <v>1935.7735899999998</v>
      </c>
    </row>
    <row r="637" spans="1:12" x14ac:dyDescent="0.2">
      <c r="A637" s="4" t="s">
        <v>712</v>
      </c>
      <c r="B637" s="4" t="s">
        <v>443</v>
      </c>
      <c r="C637" s="4"/>
      <c r="D637" s="16">
        <v>278.40476000000001</v>
      </c>
      <c r="E637" s="15">
        <v>27.840475999999999</v>
      </c>
      <c r="F637" s="20">
        <v>22.595668874999994</v>
      </c>
      <c r="G637" s="15">
        <v>15.346812499999999</v>
      </c>
      <c r="H637" s="20">
        <v>9.8923108750000015</v>
      </c>
      <c r="I637" s="15">
        <v>6.4254251874999992</v>
      </c>
      <c r="J637" s="46">
        <v>5.01437738410596</v>
      </c>
      <c r="K637" s="15">
        <v>3.8122568749999997</v>
      </c>
      <c r="L637" s="16">
        <v>1468.4047499999999</v>
      </c>
    </row>
    <row r="638" spans="1:12" x14ac:dyDescent="0.2">
      <c r="A638" s="4" t="s">
        <v>713</v>
      </c>
      <c r="B638" s="4" t="s">
        <v>647</v>
      </c>
      <c r="C638" s="4"/>
      <c r="D638" s="16">
        <v>239.03</v>
      </c>
      <c r="E638" s="15">
        <v>21.73</v>
      </c>
      <c r="F638" s="20">
        <v>17.058049999999998</v>
      </c>
      <c r="G638" s="15">
        <v>11.527765</v>
      </c>
      <c r="H638" s="20">
        <v>7.4099300000000001</v>
      </c>
      <c r="I638" s="15">
        <v>4.8023299999999995</v>
      </c>
      <c r="J638" s="46">
        <v>3.7497921192052979</v>
      </c>
      <c r="K638" s="15">
        <v>2.8574949999999997</v>
      </c>
      <c r="L638" s="16">
        <v>1086.5</v>
      </c>
    </row>
    <row r="639" spans="1:12" x14ac:dyDescent="0.2">
      <c r="A639" s="4" t="s">
        <v>714</v>
      </c>
      <c r="B639" s="4" t="s">
        <v>443</v>
      </c>
      <c r="C639" s="4"/>
      <c r="D639" s="16">
        <v>280.00061119999998</v>
      </c>
      <c r="E639" s="15">
        <v>28.000061120000002</v>
      </c>
      <c r="F639" s="20">
        <v>22.740292889999999</v>
      </c>
      <c r="G639" s="15">
        <v>15.446553199999999</v>
      </c>
      <c r="H639" s="20">
        <v>9.9571423300000017</v>
      </c>
      <c r="I639" s="15">
        <v>6.4678149850000004</v>
      </c>
      <c r="J639" s="46">
        <v>5.0474041059602648</v>
      </c>
      <c r="K639" s="15">
        <v>3.8371920499999996</v>
      </c>
      <c r="L639" s="16">
        <v>1478.3788200000001</v>
      </c>
    </row>
    <row r="640" spans="1:12" x14ac:dyDescent="0.2">
      <c r="A640" s="4" t="s">
        <v>715</v>
      </c>
      <c r="B640" s="4" t="s">
        <v>443</v>
      </c>
      <c r="C640" s="4"/>
      <c r="D640" s="16">
        <v>271.3242568</v>
      </c>
      <c r="E640" s="15">
        <v>27.132425679999997</v>
      </c>
      <c r="F640" s="20">
        <v>21.953998272499998</v>
      </c>
      <c r="G640" s="15">
        <v>14.904281049999998</v>
      </c>
      <c r="H640" s="20">
        <v>9.6046654324999992</v>
      </c>
      <c r="I640" s="15">
        <v>6.2373493212499991</v>
      </c>
      <c r="J640" s="46">
        <v>4.8678437913907286</v>
      </c>
      <c r="K640" s="15">
        <v>3.7016240124999995</v>
      </c>
      <c r="L640" s="16">
        <v>1424.151605</v>
      </c>
    </row>
    <row r="641" spans="1:12" x14ac:dyDescent="0.2">
      <c r="A641" s="4" t="s">
        <v>716</v>
      </c>
      <c r="B641" s="4" t="s">
        <v>443</v>
      </c>
      <c r="C641" s="4"/>
      <c r="D641" s="16">
        <v>248.34782399999997</v>
      </c>
      <c r="E641" s="15">
        <v>24.834782399999998</v>
      </c>
      <c r="F641" s="20">
        <v>19.871759049999994</v>
      </c>
      <c r="G641" s="15">
        <v>13.468253999999998</v>
      </c>
      <c r="H641" s="20">
        <v>8.6712478500000003</v>
      </c>
      <c r="I641" s="15">
        <v>5.6270378249999995</v>
      </c>
      <c r="J641" s="46">
        <v>4.392338145695363</v>
      </c>
      <c r="K641" s="15">
        <v>3.3426172499999995</v>
      </c>
      <c r="L641" s="16">
        <v>1280.5489</v>
      </c>
    </row>
    <row r="642" spans="1:12" x14ac:dyDescent="0.2">
      <c r="A642" s="4" t="s">
        <v>717</v>
      </c>
      <c r="B642" s="4" t="s">
        <v>443</v>
      </c>
      <c r="C642" s="4"/>
      <c r="D642" s="16">
        <v>250.19921999999997</v>
      </c>
      <c r="E642" s="15">
        <v>25.019922000000001</v>
      </c>
      <c r="F642" s="20">
        <v>20.039541812499998</v>
      </c>
      <c r="G642" s="15">
        <v>13.58396625</v>
      </c>
      <c r="H642" s="20">
        <v>8.7464608125000005</v>
      </c>
      <c r="I642" s="15">
        <v>5.6762155312499996</v>
      </c>
      <c r="J642" s="46">
        <v>4.4306534602649004</v>
      </c>
      <c r="K642" s="15">
        <v>3.3715453124999994</v>
      </c>
      <c r="L642" s="16">
        <v>1292.1201249999999</v>
      </c>
    </row>
    <row r="643" spans="1:12" x14ac:dyDescent="0.2">
      <c r="A643" s="4" t="s">
        <v>718</v>
      </c>
      <c r="B643" s="4" t="s">
        <v>443</v>
      </c>
      <c r="C643" s="4"/>
      <c r="D643" s="16">
        <v>240.76839999999999</v>
      </c>
      <c r="E643" s="15">
        <v>24.076840000000001</v>
      </c>
      <c r="F643" s="20">
        <v>19.184873749999998</v>
      </c>
      <c r="G643" s="15">
        <v>12.994539999999999</v>
      </c>
      <c r="H643" s="20">
        <v>8.3633337500000007</v>
      </c>
      <c r="I643" s="15">
        <v>5.4257093750000003</v>
      </c>
      <c r="J643" s="46">
        <v>4.235479205298013</v>
      </c>
      <c r="K643" s="15">
        <v>3.2241887499999997</v>
      </c>
      <c r="L643" s="16">
        <v>1233.1775</v>
      </c>
    </row>
    <row r="644" spans="1:12" x14ac:dyDescent="0.2">
      <c r="A644" s="4" t="s">
        <v>719</v>
      </c>
      <c r="B644" s="4" t="s">
        <v>443</v>
      </c>
      <c r="C644" s="4"/>
      <c r="D644" s="16">
        <v>278.73505599999999</v>
      </c>
      <c r="E644" s="15">
        <v>27.873505599999998</v>
      </c>
      <c r="F644" s="20">
        <v>22.625601949999997</v>
      </c>
      <c r="G644" s="15">
        <v>15.367455999999999</v>
      </c>
      <c r="H644" s="20">
        <v>9.9057291499999991</v>
      </c>
      <c r="I644" s="15">
        <v>6.4341986749999984</v>
      </c>
      <c r="J644" s="46">
        <v>5.0212129801324492</v>
      </c>
      <c r="K644" s="15">
        <v>3.8174177499999997</v>
      </c>
      <c r="L644" s="16">
        <v>1470.4690999999996</v>
      </c>
    </row>
    <row r="645" spans="1:12" x14ac:dyDescent="0.2">
      <c r="A645" s="4" t="s">
        <v>720</v>
      </c>
      <c r="B645" s="4" t="s">
        <v>443</v>
      </c>
      <c r="C645" s="4"/>
      <c r="D645" s="16">
        <v>298.10778559999994</v>
      </c>
      <c r="E645" s="15">
        <v>29.810778559999999</v>
      </c>
      <c r="F645" s="20">
        <v>24.381255569999997</v>
      </c>
      <c r="G645" s="15">
        <v>16.578251599999998</v>
      </c>
      <c r="H645" s="20">
        <v>10.692746290000001</v>
      </c>
      <c r="I645" s="15">
        <v>6.9487868049999992</v>
      </c>
      <c r="J645" s="46">
        <v>5.4221386754966883</v>
      </c>
      <c r="K645" s="15">
        <v>4.120116649999999</v>
      </c>
      <c r="L645" s="16">
        <v>1591.5486599999997</v>
      </c>
    </row>
    <row r="646" spans="1:12" x14ac:dyDescent="0.2">
      <c r="A646" s="4" t="s">
        <v>721</v>
      </c>
      <c r="B646" s="4" t="s">
        <v>443</v>
      </c>
      <c r="C646" s="4"/>
      <c r="D646" s="16">
        <v>239.03</v>
      </c>
      <c r="E646" s="15">
        <v>23.579657599999997</v>
      </c>
      <c r="F646" s="20">
        <v>18.734302199999995</v>
      </c>
      <c r="G646" s="15">
        <v>12.683800999999997</v>
      </c>
      <c r="H646" s="20">
        <v>8.1613533999999994</v>
      </c>
      <c r="I646" s="15">
        <v>5.2936452999999988</v>
      </c>
      <c r="J646" s="46">
        <v>4.1325854966887414</v>
      </c>
      <c r="K646" s="15">
        <v>3.1465039999999993</v>
      </c>
      <c r="L646" s="16">
        <v>1202.1035999999997</v>
      </c>
    </row>
    <row r="647" spans="1:12" x14ac:dyDescent="0.2">
      <c r="A647" s="4" t="s">
        <v>722</v>
      </c>
      <c r="B647" s="4" t="s">
        <v>443</v>
      </c>
      <c r="C647" s="4"/>
      <c r="D647" s="16">
        <v>282.69860800000004</v>
      </c>
      <c r="E647" s="15">
        <v>28.2698608</v>
      </c>
      <c r="F647" s="20">
        <v>22.984798850000001</v>
      </c>
      <c r="G647" s="15">
        <v>15.615177999999998</v>
      </c>
      <c r="H647" s="20">
        <v>10.06674845</v>
      </c>
      <c r="I647" s="15">
        <v>6.5394805249999992</v>
      </c>
      <c r="J647" s="46">
        <v>5.1032401324503311</v>
      </c>
      <c r="K647" s="15">
        <v>3.8793482499999996</v>
      </c>
      <c r="L647" s="16">
        <v>1495.2413000000001</v>
      </c>
    </row>
  </sheetData>
  <sortState ref="A10:K529">
    <sortCondition ref="C10:C529"/>
    <sortCondition ref="B10:B529"/>
    <sortCondition ref="A10:A529"/>
  </sortState>
  <mergeCells count="1">
    <mergeCell ref="E8:K8"/>
  </mergeCells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636"/>
  <sheetViews>
    <sheetView showGridLines="0" workbookViewId="0">
      <pane xSplit="3" ySplit="9" topLeftCell="E220" activePane="bottomRight" state="frozen"/>
      <selection pane="topRight" activeCell="B9" sqref="B9"/>
      <selection pane="bottomLeft" activeCell="B9" sqref="B9"/>
      <selection pane="bottomRight" activeCell="A216" sqref="A216"/>
    </sheetView>
  </sheetViews>
  <sheetFormatPr defaultColWidth="8.6640625" defaultRowHeight="15" x14ac:dyDescent="0.2"/>
  <cols>
    <col min="1" max="1" width="21" customWidth="1"/>
    <col min="2" max="2" width="5.44140625" bestFit="1" customWidth="1"/>
    <col min="3" max="3" width="3.109375" style="10" customWidth="1"/>
    <col min="11" max="11" width="9" bestFit="1" customWidth="1"/>
  </cols>
  <sheetData>
    <row r="1" spans="1:12" ht="15" customHeight="1" x14ac:dyDescent="0.2">
      <c r="B1" s="6"/>
    </row>
    <row r="2" spans="1:12" ht="23.25" x14ac:dyDescent="0.35">
      <c r="A2" s="7"/>
      <c r="B2" s="6"/>
    </row>
    <row r="3" spans="1:12" ht="15" customHeight="1" x14ac:dyDescent="0.2">
      <c r="B3" s="6"/>
    </row>
    <row r="4" spans="1:12" ht="15" customHeight="1" x14ac:dyDescent="0.2">
      <c r="B4" s="6"/>
    </row>
    <row r="5" spans="1:12" ht="15" customHeight="1" x14ac:dyDescent="0.2">
      <c r="B5" s="6"/>
    </row>
    <row r="6" spans="1:12" ht="15" customHeight="1" x14ac:dyDescent="0.2">
      <c r="A6" s="6"/>
      <c r="B6" s="6"/>
      <c r="C6" s="2"/>
      <c r="D6" s="12"/>
      <c r="E6" s="38"/>
    </row>
    <row r="7" spans="1:12" ht="15" customHeight="1" thickBot="1" x14ac:dyDescent="0.4">
      <c r="A7" s="7"/>
      <c r="B7" s="6"/>
      <c r="C7" s="2"/>
    </row>
    <row r="8" spans="1:12" ht="15" customHeight="1" thickBot="1" x14ac:dyDescent="0.3">
      <c r="A8" s="6"/>
      <c r="B8" s="6"/>
      <c r="C8" s="2"/>
      <c r="D8" s="12"/>
      <c r="E8" s="152" t="s">
        <v>69</v>
      </c>
      <c r="F8" s="153"/>
      <c r="G8" s="153"/>
      <c r="H8" s="153"/>
      <c r="I8" s="153"/>
      <c r="J8" s="153"/>
      <c r="K8" s="154"/>
    </row>
    <row r="9" spans="1:12" s="1" customFormat="1" ht="81.75" customHeight="1" x14ac:dyDescent="0.3">
      <c r="A9" s="8" t="s">
        <v>761</v>
      </c>
      <c r="B9" s="9" t="s">
        <v>71</v>
      </c>
      <c r="C9" s="3" t="s">
        <v>72</v>
      </c>
      <c r="D9" s="14" t="s">
        <v>73</v>
      </c>
      <c r="E9" s="17" t="s">
        <v>74</v>
      </c>
      <c r="F9" s="18" t="s">
        <v>75</v>
      </c>
      <c r="G9" s="17" t="s">
        <v>76</v>
      </c>
      <c r="H9" s="18" t="s">
        <v>77</v>
      </c>
      <c r="I9" s="43" t="s">
        <v>78</v>
      </c>
      <c r="J9" s="45" t="s">
        <v>79</v>
      </c>
      <c r="K9" s="43" t="s">
        <v>80</v>
      </c>
      <c r="L9" s="19" t="s">
        <v>81</v>
      </c>
    </row>
    <row r="10" spans="1:12" ht="15.95" customHeight="1" x14ac:dyDescent="0.2">
      <c r="A10" s="4" t="s">
        <v>82</v>
      </c>
      <c r="B10" s="4" t="s">
        <v>83</v>
      </c>
      <c r="C10" s="4" t="s">
        <v>84</v>
      </c>
      <c r="D10" s="16">
        <v>197.60392800000002</v>
      </c>
      <c r="E10" s="15">
        <v>19.760392800000002</v>
      </c>
      <c r="F10" s="20">
        <v>17.907855974999997</v>
      </c>
      <c r="G10" s="15">
        <v>12.350245500000002</v>
      </c>
      <c r="H10" s="20">
        <v>8.0276595750000013</v>
      </c>
      <c r="I10" s="15">
        <v>5.2488543375000001</v>
      </c>
      <c r="J10" s="46">
        <v>4.0894852649006621</v>
      </c>
      <c r="K10" s="15">
        <v>3.0875613750000004</v>
      </c>
      <c r="L10" s="16">
        <v>1235.0245499999999</v>
      </c>
    </row>
    <row r="11" spans="1:12" ht="15.95" customHeight="1" x14ac:dyDescent="0.2">
      <c r="A11" s="4" t="s">
        <v>85</v>
      </c>
      <c r="B11" s="9" t="s">
        <v>83</v>
      </c>
      <c r="C11" s="4" t="s">
        <v>84</v>
      </c>
      <c r="D11" s="16">
        <v>195.57</v>
      </c>
      <c r="E11" s="15">
        <v>7.2506925599999992</v>
      </c>
      <c r="F11" s="20">
        <v>6.5709401324999988</v>
      </c>
      <c r="G11" s="15">
        <v>4.5316828499999993</v>
      </c>
      <c r="H11" s="20">
        <v>2.9455938525000001</v>
      </c>
      <c r="I11" s="15">
        <v>1.9259652112499994</v>
      </c>
      <c r="J11" s="46">
        <v>1.5005572350993377</v>
      </c>
      <c r="K11" s="15">
        <v>1.1329207124999998</v>
      </c>
      <c r="L11" s="16">
        <v>453.16828499999997</v>
      </c>
    </row>
    <row r="12" spans="1:12" ht="15.95" customHeight="1" x14ac:dyDescent="0.2">
      <c r="A12" s="4" t="s">
        <v>86</v>
      </c>
      <c r="B12" s="4" t="s">
        <v>83</v>
      </c>
      <c r="C12" s="4" t="s">
        <v>84</v>
      </c>
      <c r="D12" s="16">
        <v>195.57</v>
      </c>
      <c r="E12" s="15">
        <v>7.9344052799999982</v>
      </c>
      <c r="F12" s="20">
        <v>7.1905547849999989</v>
      </c>
      <c r="G12" s="15">
        <v>4.9590033</v>
      </c>
      <c r="H12" s="20">
        <v>3.2233521450000002</v>
      </c>
      <c r="I12" s="15">
        <v>2.1075764024999999</v>
      </c>
      <c r="J12" s="46">
        <v>1.6420540728476818</v>
      </c>
      <c r="K12" s="15">
        <v>1.239750825</v>
      </c>
      <c r="L12" s="16">
        <v>495.90032999999994</v>
      </c>
    </row>
    <row r="13" spans="1:12" ht="15.95" customHeight="1" x14ac:dyDescent="0.2">
      <c r="A13" s="4" t="s">
        <v>87</v>
      </c>
      <c r="B13" s="4" t="s">
        <v>83</v>
      </c>
      <c r="C13" s="4" t="s">
        <v>84</v>
      </c>
      <c r="D13" s="16">
        <v>195.57</v>
      </c>
      <c r="E13" s="15">
        <v>11.838504</v>
      </c>
      <c r="F13" s="20">
        <v>10.728644249999999</v>
      </c>
      <c r="G13" s="15">
        <v>7.3990649999999993</v>
      </c>
      <c r="H13" s="20">
        <v>4.809392250000001</v>
      </c>
      <c r="I13" s="15">
        <v>3.1446026249999997</v>
      </c>
      <c r="J13" s="46">
        <v>2.4500215231788078</v>
      </c>
      <c r="K13" s="15">
        <v>1.8497662499999998</v>
      </c>
      <c r="L13" s="16">
        <v>739.90649999999994</v>
      </c>
    </row>
    <row r="14" spans="1:12" ht="15.95" customHeight="1" x14ac:dyDescent="0.2">
      <c r="A14" s="4" t="s">
        <v>88</v>
      </c>
      <c r="B14" s="4" t="s">
        <v>83</v>
      </c>
      <c r="C14" s="4" t="s">
        <v>84</v>
      </c>
      <c r="D14" s="16">
        <v>195.57</v>
      </c>
      <c r="E14" s="15">
        <v>12.140290239999999</v>
      </c>
      <c r="F14" s="20">
        <v>11.002138029999999</v>
      </c>
      <c r="G14" s="15">
        <v>7.5876813999999992</v>
      </c>
      <c r="H14" s="20">
        <v>4.93199291</v>
      </c>
      <c r="I14" s="15">
        <v>3.2247645949999999</v>
      </c>
      <c r="J14" s="46">
        <v>2.5124772847682117</v>
      </c>
      <c r="K14" s="15">
        <v>1.8969203499999998</v>
      </c>
      <c r="L14" s="16">
        <v>758.76814000000002</v>
      </c>
    </row>
    <row r="15" spans="1:12" ht="15.95" customHeight="1" x14ac:dyDescent="0.2">
      <c r="A15" s="4" t="s">
        <v>89</v>
      </c>
      <c r="B15" s="4" t="s">
        <v>83</v>
      </c>
      <c r="C15" s="4" t="s">
        <v>84</v>
      </c>
      <c r="D15" s="16">
        <v>195.57</v>
      </c>
      <c r="E15" s="15">
        <v>5.7753124799999993</v>
      </c>
      <c r="F15" s="20">
        <v>5.2338769349999987</v>
      </c>
      <c r="G15" s="15">
        <v>3.6095702999999992</v>
      </c>
      <c r="H15" s="20">
        <v>2.3462206949999995</v>
      </c>
      <c r="I15" s="15">
        <v>1.5340673774999996</v>
      </c>
      <c r="J15" s="46">
        <v>1.195221953642384</v>
      </c>
      <c r="K15" s="15">
        <v>0.90239257499999981</v>
      </c>
      <c r="L15" s="16">
        <v>360.95702999999992</v>
      </c>
    </row>
    <row r="16" spans="1:12" ht="15.95" customHeight="1" x14ac:dyDescent="0.2">
      <c r="A16" s="4" t="s">
        <v>90</v>
      </c>
      <c r="B16" s="4" t="s">
        <v>83</v>
      </c>
      <c r="C16" s="4" t="s">
        <v>84</v>
      </c>
      <c r="D16" s="16">
        <v>195.57</v>
      </c>
      <c r="E16" s="15">
        <v>7.2706841599999992</v>
      </c>
      <c r="F16" s="20">
        <v>6.589057519999999</v>
      </c>
      <c r="G16" s="15">
        <v>4.5441775999999994</v>
      </c>
      <c r="H16" s="20">
        <v>2.9537154399999999</v>
      </c>
      <c r="I16" s="15">
        <v>1.9312754799999998</v>
      </c>
      <c r="J16" s="46">
        <v>1.5046945695364238</v>
      </c>
      <c r="K16" s="15">
        <v>1.1360443999999998</v>
      </c>
      <c r="L16" s="16">
        <v>454.41775999999993</v>
      </c>
    </row>
    <row r="17" spans="1:12" ht="15.95" customHeight="1" x14ac:dyDescent="0.2">
      <c r="A17" s="4" t="s">
        <v>91</v>
      </c>
      <c r="B17" s="4" t="s">
        <v>83</v>
      </c>
      <c r="C17" s="4" t="s">
        <v>84</v>
      </c>
      <c r="D17" s="16">
        <v>195.57</v>
      </c>
      <c r="E17" s="15">
        <v>7.3226623199999992</v>
      </c>
      <c r="F17" s="20">
        <v>6.6361627274999986</v>
      </c>
      <c r="G17" s="15">
        <v>4.5766639499999995</v>
      </c>
      <c r="H17" s="20">
        <v>2.9748315674999999</v>
      </c>
      <c r="I17" s="15">
        <v>1.9450821787499994</v>
      </c>
      <c r="J17" s="46">
        <v>1.5154516390728474</v>
      </c>
      <c r="K17" s="15">
        <v>1.1441659874999999</v>
      </c>
      <c r="L17" s="16">
        <v>457.66639499999991</v>
      </c>
    </row>
    <row r="18" spans="1:12" ht="15.95" customHeight="1" x14ac:dyDescent="0.2">
      <c r="A18" s="4" t="s">
        <v>92</v>
      </c>
      <c r="B18" s="4" t="s">
        <v>83</v>
      </c>
      <c r="C18" s="4" t="s">
        <v>84</v>
      </c>
      <c r="D18" s="16">
        <v>195.57</v>
      </c>
      <c r="E18" s="15">
        <v>15.230296239999998</v>
      </c>
      <c r="F18" s="20">
        <v>13.802455967499995</v>
      </c>
      <c r="G18" s="15">
        <v>9.518935149999999</v>
      </c>
      <c r="H18" s="20">
        <v>6.1873078474999996</v>
      </c>
      <c r="I18" s="15">
        <v>4.045547438749999</v>
      </c>
      <c r="J18" s="46">
        <v>3.151965281456953</v>
      </c>
      <c r="K18" s="15">
        <v>2.3797337874999998</v>
      </c>
      <c r="L18" s="16">
        <v>951.89351499999975</v>
      </c>
    </row>
    <row r="19" spans="1:12" ht="15.95" customHeight="1" x14ac:dyDescent="0.2">
      <c r="A19" s="4" t="s">
        <v>93</v>
      </c>
      <c r="B19" s="4" t="s">
        <v>83</v>
      </c>
      <c r="C19" s="4" t="s">
        <v>84</v>
      </c>
      <c r="D19" s="16">
        <v>195.57</v>
      </c>
      <c r="E19" s="15">
        <v>6.0235559999999992</v>
      </c>
      <c r="F19" s="20">
        <v>5.4588476250000006</v>
      </c>
      <c r="G19" s="15">
        <v>3.7647224999999995</v>
      </c>
      <c r="H19" s="20">
        <v>2.4470696249999997</v>
      </c>
      <c r="I19" s="15">
        <v>1.6000070624999998</v>
      </c>
      <c r="J19" s="46">
        <v>1.2465968543046357</v>
      </c>
      <c r="K19" s="15">
        <v>0.94118062499999988</v>
      </c>
      <c r="L19" s="16">
        <v>376.47224999999997</v>
      </c>
    </row>
    <row r="20" spans="1:12" ht="15.95" customHeight="1" x14ac:dyDescent="0.2">
      <c r="A20" s="4" t="s">
        <v>94</v>
      </c>
      <c r="B20" s="4" t="s">
        <v>83</v>
      </c>
      <c r="C20" s="4" t="s">
        <v>84</v>
      </c>
      <c r="D20" s="16">
        <v>195.57</v>
      </c>
      <c r="E20" s="15">
        <v>6.5669798399999992</v>
      </c>
      <c r="F20" s="20">
        <v>5.9513254800000004</v>
      </c>
      <c r="G20" s="15">
        <v>4.1043624000000003</v>
      </c>
      <c r="H20" s="20">
        <v>2.6678355600000003</v>
      </c>
      <c r="I20" s="15">
        <v>1.7443540199999998</v>
      </c>
      <c r="J20" s="46">
        <v>1.3590603973509934</v>
      </c>
      <c r="K20" s="15">
        <v>1.0260906000000001</v>
      </c>
      <c r="L20" s="16">
        <v>387.20399999999995</v>
      </c>
    </row>
    <row r="21" spans="1:12" ht="15.95" customHeight="1" x14ac:dyDescent="0.2">
      <c r="A21" s="4" t="s">
        <v>95</v>
      </c>
      <c r="B21" s="4" t="s">
        <v>83</v>
      </c>
      <c r="C21" s="4" t="s">
        <v>84</v>
      </c>
      <c r="D21" s="16">
        <v>195.57</v>
      </c>
      <c r="E21" s="15">
        <v>13.00827336</v>
      </c>
      <c r="F21" s="20">
        <v>11.788747732499997</v>
      </c>
      <c r="G21" s="15">
        <v>8.1301708500000007</v>
      </c>
      <c r="H21" s="20">
        <v>5.284611052499999</v>
      </c>
      <c r="I21" s="15">
        <v>3.4553226112499997</v>
      </c>
      <c r="J21" s="46">
        <v>2.6921095529801322</v>
      </c>
      <c r="K21" s="15">
        <v>2.0325427125000002</v>
      </c>
      <c r="L21" s="16">
        <v>813.01708499999995</v>
      </c>
    </row>
    <row r="22" spans="1:12" ht="15.95" customHeight="1" x14ac:dyDescent="0.2">
      <c r="A22" s="4" t="s">
        <v>96</v>
      </c>
      <c r="B22" s="4" t="s">
        <v>83</v>
      </c>
      <c r="C22" s="4" t="s">
        <v>84</v>
      </c>
      <c r="D22" s="16">
        <v>195.57</v>
      </c>
      <c r="E22" s="15">
        <v>12.923265600000001</v>
      </c>
      <c r="F22" s="20">
        <v>11.711709449999999</v>
      </c>
      <c r="G22" s="15">
        <v>8.0770409999999995</v>
      </c>
      <c r="H22" s="20">
        <v>5.2500766499999996</v>
      </c>
      <c r="I22" s="15">
        <v>3.4327424250000003</v>
      </c>
      <c r="J22" s="46">
        <v>2.674516887417218</v>
      </c>
      <c r="K22" s="15">
        <v>2.0192602499999999</v>
      </c>
      <c r="L22" s="16">
        <v>807.70409999999993</v>
      </c>
    </row>
    <row r="23" spans="1:12" ht="15.95" customHeight="1" x14ac:dyDescent="0.2">
      <c r="A23" s="4" t="s">
        <v>97</v>
      </c>
      <c r="B23" s="4" t="s">
        <v>83</v>
      </c>
      <c r="C23" s="4" t="s">
        <v>84</v>
      </c>
      <c r="D23" s="16">
        <v>278.0536032</v>
      </c>
      <c r="E23" s="15">
        <v>27.805360319999998</v>
      </c>
      <c r="F23" s="20">
        <v>25.198607790000001</v>
      </c>
      <c r="G23" s="15">
        <v>17.3783502</v>
      </c>
      <c r="H23" s="20">
        <v>11.29592763</v>
      </c>
      <c r="I23" s="15">
        <v>7.3857988350000001</v>
      </c>
      <c r="J23" s="46">
        <v>5.75442059602649</v>
      </c>
      <c r="K23" s="15">
        <v>4.34458755</v>
      </c>
      <c r="L23" s="16">
        <v>1639.4669999999999</v>
      </c>
    </row>
    <row r="24" spans="1:12" ht="15.95" customHeight="1" x14ac:dyDescent="0.2">
      <c r="A24" s="4" t="s">
        <v>98</v>
      </c>
      <c r="B24" s="4" t="s">
        <v>83</v>
      </c>
      <c r="C24" s="4" t="s">
        <v>84</v>
      </c>
      <c r="D24" s="16">
        <v>195.57</v>
      </c>
      <c r="E24" s="15">
        <v>8.7980423999999999</v>
      </c>
      <c r="F24" s="20">
        <v>7.9732259249999986</v>
      </c>
      <c r="G24" s="15">
        <v>5.4987765</v>
      </c>
      <c r="H24" s="20">
        <v>3.574204725</v>
      </c>
      <c r="I24" s="15">
        <v>2.3369800124999993</v>
      </c>
      <c r="J24" s="46">
        <v>1.8207869205298011</v>
      </c>
      <c r="K24" s="15">
        <v>1.374694125</v>
      </c>
      <c r="L24" s="16">
        <v>549.87765000000002</v>
      </c>
    </row>
    <row r="25" spans="1:12" ht="15.95" customHeight="1" x14ac:dyDescent="0.2">
      <c r="A25" s="4" t="s">
        <v>99</v>
      </c>
      <c r="B25" s="4" t="s">
        <v>83</v>
      </c>
      <c r="C25" s="4" t="s">
        <v>84</v>
      </c>
      <c r="D25" s="16">
        <v>195.57</v>
      </c>
      <c r="E25" s="15">
        <v>8.2942540799999982</v>
      </c>
      <c r="F25" s="20">
        <v>7.516667759999998</v>
      </c>
      <c r="G25" s="15">
        <v>5.1839087999999993</v>
      </c>
      <c r="H25" s="20">
        <v>3.3695407200000003</v>
      </c>
      <c r="I25" s="15">
        <v>2.2031612399999996</v>
      </c>
      <c r="J25" s="46">
        <v>1.7165260927152317</v>
      </c>
      <c r="K25" s="15">
        <v>1.2959771999999998</v>
      </c>
      <c r="L25" s="16">
        <v>518.39087999999992</v>
      </c>
    </row>
    <row r="26" spans="1:12" ht="15.95" customHeight="1" x14ac:dyDescent="0.2">
      <c r="A26" s="4" t="s">
        <v>100</v>
      </c>
      <c r="B26" s="4" t="s">
        <v>83</v>
      </c>
      <c r="C26" s="4" t="s">
        <v>84</v>
      </c>
      <c r="D26" s="16">
        <v>195.57</v>
      </c>
      <c r="E26" s="15">
        <v>7.2866774399999983</v>
      </c>
      <c r="F26" s="20">
        <v>6.6035514299999996</v>
      </c>
      <c r="G26" s="15">
        <v>4.5541733999999989</v>
      </c>
      <c r="H26" s="20">
        <v>2.9602127100000004</v>
      </c>
      <c r="I26" s="15">
        <v>1.9355236949999997</v>
      </c>
      <c r="J26" s="46">
        <v>1.5080044370860928</v>
      </c>
      <c r="K26" s="15">
        <v>1.1385433499999997</v>
      </c>
      <c r="L26" s="16">
        <v>455.41733999999997</v>
      </c>
    </row>
    <row r="27" spans="1:12" ht="15.95" customHeight="1" x14ac:dyDescent="0.2">
      <c r="A27" s="4" t="s">
        <v>101</v>
      </c>
      <c r="B27" s="4" t="s">
        <v>83</v>
      </c>
      <c r="C27" s="4" t="s">
        <v>84</v>
      </c>
      <c r="D27" s="16">
        <v>195.57</v>
      </c>
      <c r="E27" s="15">
        <v>6.8548588800000001</v>
      </c>
      <c r="F27" s="20">
        <v>6.2122158599999988</v>
      </c>
      <c r="G27" s="15">
        <v>4.2842867999999994</v>
      </c>
      <c r="H27" s="20">
        <v>2.7847864199999997</v>
      </c>
      <c r="I27" s="15">
        <v>1.8208218899999999</v>
      </c>
      <c r="J27" s="46">
        <v>1.4186380132450331</v>
      </c>
      <c r="K27" s="15">
        <v>1.0710716999999998</v>
      </c>
      <c r="L27" s="16">
        <v>428.42867999999993</v>
      </c>
    </row>
    <row r="28" spans="1:12" ht="15.95" customHeight="1" x14ac:dyDescent="0.2">
      <c r="A28" s="4" t="s">
        <v>102</v>
      </c>
      <c r="B28" s="4" t="s">
        <v>83</v>
      </c>
      <c r="C28" s="4" t="s">
        <v>84</v>
      </c>
      <c r="D28" s="16">
        <v>195.57</v>
      </c>
      <c r="E28" s="15">
        <v>10.38137712</v>
      </c>
      <c r="F28" s="20">
        <v>9.4081230149999975</v>
      </c>
      <c r="G28" s="15">
        <v>6.4883606999999985</v>
      </c>
      <c r="H28" s="20">
        <v>4.2174344550000002</v>
      </c>
      <c r="I28" s="15">
        <v>2.7575532974999994</v>
      </c>
      <c r="J28" s="46">
        <v>2.1484638079470195</v>
      </c>
      <c r="K28" s="15">
        <v>1.6220901749999996</v>
      </c>
      <c r="L28" s="16">
        <v>648.83606999999995</v>
      </c>
    </row>
    <row r="29" spans="1:12" ht="15.95" customHeight="1" x14ac:dyDescent="0.2">
      <c r="A29" s="4" t="s">
        <v>762</v>
      </c>
      <c r="B29" s="4" t="s">
        <v>83</v>
      </c>
      <c r="C29" s="4" t="s">
        <v>84</v>
      </c>
      <c r="D29" s="16">
        <v>195.57</v>
      </c>
      <c r="E29" s="15">
        <v>5.3021200000000013</v>
      </c>
      <c r="F29" s="20">
        <v>4.8050462499999993</v>
      </c>
      <c r="G29" s="15">
        <v>3.313825</v>
      </c>
      <c r="H29" s="20">
        <v>2.1539862499999995</v>
      </c>
      <c r="I29" s="15">
        <v>1.4083756249999999</v>
      </c>
      <c r="J29" s="46">
        <v>1.0972930463576158</v>
      </c>
      <c r="K29" s="15">
        <v>0.82845625000000001</v>
      </c>
      <c r="L29" s="16">
        <v>331.38249999999999</v>
      </c>
    </row>
    <row r="30" spans="1:12" ht="15.95" customHeight="1" x14ac:dyDescent="0.2">
      <c r="A30" s="4" t="s">
        <v>103</v>
      </c>
      <c r="B30" s="4" t="s">
        <v>83</v>
      </c>
      <c r="C30" s="4" t="s">
        <v>84</v>
      </c>
      <c r="D30" s="16">
        <v>195.57</v>
      </c>
      <c r="E30" s="15">
        <v>11.989397119999998</v>
      </c>
      <c r="F30" s="20">
        <v>10.865391139999998</v>
      </c>
      <c r="G30" s="15">
        <v>7.4933731999999997</v>
      </c>
      <c r="H30" s="20">
        <v>4.8706925799999992</v>
      </c>
      <c r="I30" s="15">
        <v>3.1846836099999996</v>
      </c>
      <c r="J30" s="46">
        <v>2.4812494039735093</v>
      </c>
      <c r="K30" s="15">
        <v>1.8733432999999999</v>
      </c>
      <c r="L30" s="16">
        <v>749.33731999999986</v>
      </c>
    </row>
    <row r="31" spans="1:12" ht="15.95" customHeight="1" x14ac:dyDescent="0.2">
      <c r="A31" s="4" t="s">
        <v>104</v>
      </c>
      <c r="B31" s="4" t="s">
        <v>83</v>
      </c>
      <c r="C31" s="4" t="s">
        <v>84</v>
      </c>
      <c r="D31" s="16">
        <v>236.45890639999999</v>
      </c>
      <c r="E31" s="15">
        <v>23.645890639999998</v>
      </c>
      <c r="F31" s="20">
        <v>21.429088392499995</v>
      </c>
      <c r="G31" s="15">
        <v>14.778681649999999</v>
      </c>
      <c r="H31" s="20">
        <v>9.6061430725000001</v>
      </c>
      <c r="I31" s="15">
        <v>6.2809397012500003</v>
      </c>
      <c r="J31" s="46">
        <v>4.8936031953642374</v>
      </c>
      <c r="K31" s="15">
        <v>3.6946704124999998</v>
      </c>
      <c r="L31" s="16">
        <v>1477.8681650000001</v>
      </c>
    </row>
    <row r="32" spans="1:12" ht="15.95" customHeight="1" x14ac:dyDescent="0.2">
      <c r="A32" s="4" t="s">
        <v>105</v>
      </c>
      <c r="B32" s="4" t="s">
        <v>83</v>
      </c>
      <c r="C32" s="4" t="s">
        <v>84</v>
      </c>
      <c r="D32" s="16">
        <v>195.57</v>
      </c>
      <c r="E32" s="15">
        <v>7.344044639999999</v>
      </c>
      <c r="F32" s="20">
        <v>6.6555404549999997</v>
      </c>
      <c r="G32" s="15">
        <v>4.5900278999999991</v>
      </c>
      <c r="H32" s="20">
        <v>2.9835181350000002</v>
      </c>
      <c r="I32" s="15">
        <v>1.9507618574999996</v>
      </c>
      <c r="J32" s="46">
        <v>1.5198767880794699</v>
      </c>
      <c r="K32" s="15">
        <v>1.1475069749999998</v>
      </c>
      <c r="L32" s="16">
        <v>459.00278999999995</v>
      </c>
    </row>
    <row r="33" spans="1:12" ht="15.95" customHeight="1" x14ac:dyDescent="0.2">
      <c r="A33" s="4" t="s">
        <v>106</v>
      </c>
      <c r="B33" s="4" t="s">
        <v>83</v>
      </c>
      <c r="C33" s="4" t="s">
        <v>84</v>
      </c>
      <c r="D33" s="16">
        <v>195.57</v>
      </c>
      <c r="E33" s="15">
        <v>15.383275439999998</v>
      </c>
      <c r="F33" s="20">
        <v>13.941093367499999</v>
      </c>
      <c r="G33" s="15">
        <v>9.6145471499999999</v>
      </c>
      <c r="H33" s="20">
        <v>6.2494556475000005</v>
      </c>
      <c r="I33" s="15">
        <v>4.0861825387500001</v>
      </c>
      <c r="J33" s="46">
        <v>3.18362488410596</v>
      </c>
      <c r="K33" s="15">
        <v>2.4036367875</v>
      </c>
      <c r="L33" s="16">
        <v>961.45471499999985</v>
      </c>
    </row>
    <row r="34" spans="1:12" ht="15.95" customHeight="1" x14ac:dyDescent="0.2">
      <c r="A34" s="4" t="s">
        <v>107</v>
      </c>
      <c r="B34" s="4" t="s">
        <v>83</v>
      </c>
      <c r="C34" s="4" t="s">
        <v>84</v>
      </c>
      <c r="D34" s="16">
        <v>222.87852559999999</v>
      </c>
      <c r="E34" s="15">
        <v>22.287852560000001</v>
      </c>
      <c r="F34" s="20">
        <v>20.198366382499998</v>
      </c>
      <c r="G34" s="15">
        <v>13.929907849999999</v>
      </c>
      <c r="H34" s="20">
        <v>9.0544401024999992</v>
      </c>
      <c r="I34" s="15">
        <v>5.9202108362499999</v>
      </c>
      <c r="J34" s="46">
        <v>4.6125522682119202</v>
      </c>
      <c r="K34" s="15">
        <v>3.4824769624999998</v>
      </c>
      <c r="L34" s="16">
        <v>1392.990785</v>
      </c>
    </row>
    <row r="35" spans="1:12" ht="15.95" customHeight="1" x14ac:dyDescent="0.2">
      <c r="A35" s="4" t="s">
        <v>108</v>
      </c>
      <c r="B35" s="4" t="s">
        <v>83</v>
      </c>
      <c r="C35" s="4" t="s">
        <v>84</v>
      </c>
      <c r="D35" s="16">
        <v>195.57</v>
      </c>
      <c r="E35" s="15">
        <v>7.2506925599999992</v>
      </c>
      <c r="F35" s="20">
        <v>6.5709401324999988</v>
      </c>
      <c r="G35" s="15">
        <v>4.5316828499999993</v>
      </c>
      <c r="H35" s="20">
        <v>2.9455938525000001</v>
      </c>
      <c r="I35" s="15">
        <v>1.9259652112499994</v>
      </c>
      <c r="J35" s="46">
        <v>1.5005572350993377</v>
      </c>
      <c r="K35" s="15">
        <v>1.1329207124999998</v>
      </c>
      <c r="L35" s="16">
        <v>453.16828499999997</v>
      </c>
    </row>
    <row r="36" spans="1:12" ht="15.95" customHeight="1" x14ac:dyDescent="0.2">
      <c r="A36" s="4" t="s">
        <v>109</v>
      </c>
      <c r="B36" s="4" t="s">
        <v>83</v>
      </c>
      <c r="C36" s="4" t="s">
        <v>84</v>
      </c>
      <c r="D36" s="16">
        <v>195.57</v>
      </c>
      <c r="E36" s="15">
        <v>5.3021200000000013</v>
      </c>
      <c r="F36" s="20">
        <v>4.8050462499999993</v>
      </c>
      <c r="G36" s="15">
        <v>3.313825</v>
      </c>
      <c r="H36" s="20">
        <v>2.1539862499999995</v>
      </c>
      <c r="I36" s="15">
        <v>1.4083756249999999</v>
      </c>
      <c r="J36" s="46">
        <v>1.0972930463576158</v>
      </c>
      <c r="K36" s="15">
        <v>0.82845625000000001</v>
      </c>
      <c r="L36" s="16">
        <v>331.38249999999999</v>
      </c>
    </row>
    <row r="37" spans="1:12" ht="15.95" customHeight="1" x14ac:dyDescent="0.2">
      <c r="A37" s="4" t="s">
        <v>110</v>
      </c>
      <c r="B37" s="4" t="s">
        <v>83</v>
      </c>
      <c r="C37" s="4" t="s">
        <v>364</v>
      </c>
      <c r="D37" s="16">
        <v>195.57</v>
      </c>
      <c r="E37" s="15">
        <v>5.3021200000000013</v>
      </c>
      <c r="F37" s="20">
        <v>4.8050462499999993</v>
      </c>
      <c r="G37" s="15">
        <v>3.313825</v>
      </c>
      <c r="H37" s="20">
        <v>2.1539862499999995</v>
      </c>
      <c r="I37" s="15">
        <v>1.4083756249999999</v>
      </c>
      <c r="J37" s="46">
        <v>1.0972930463576158</v>
      </c>
      <c r="K37" s="15">
        <v>0.82845625000000001</v>
      </c>
      <c r="L37" s="16">
        <v>312.625</v>
      </c>
    </row>
    <row r="38" spans="1:12" ht="15.95" customHeight="1" x14ac:dyDescent="0.2">
      <c r="A38" s="4" t="s">
        <v>111</v>
      </c>
      <c r="B38" s="4" t="s">
        <v>83</v>
      </c>
      <c r="C38" s="4" t="s">
        <v>84</v>
      </c>
      <c r="D38" s="16">
        <v>195.57</v>
      </c>
      <c r="E38" s="15">
        <v>9.481755119999999</v>
      </c>
      <c r="F38" s="20">
        <v>8.592840577499997</v>
      </c>
      <c r="G38" s="15">
        <v>5.9260969499999998</v>
      </c>
      <c r="H38" s="20">
        <v>3.8519630174999997</v>
      </c>
      <c r="I38" s="15">
        <v>2.5185912037499998</v>
      </c>
      <c r="J38" s="46">
        <v>1.9622837582781456</v>
      </c>
      <c r="K38" s="15">
        <v>1.4815242375</v>
      </c>
      <c r="L38" s="16">
        <v>592.60969499999999</v>
      </c>
    </row>
    <row r="39" spans="1:12" ht="15.95" customHeight="1" x14ac:dyDescent="0.2">
      <c r="A39" s="4" t="s">
        <v>112</v>
      </c>
      <c r="B39" s="4" t="s">
        <v>83</v>
      </c>
      <c r="C39" s="4" t="s">
        <v>84</v>
      </c>
      <c r="D39" s="16">
        <v>195.57</v>
      </c>
      <c r="E39" s="15">
        <v>18.590971120000003</v>
      </c>
      <c r="F39" s="20">
        <v>16.8480675775</v>
      </c>
      <c r="G39" s="15">
        <v>11.61935695</v>
      </c>
      <c r="H39" s="20">
        <v>7.5525820175000007</v>
      </c>
      <c r="I39" s="15">
        <v>4.9382267037499998</v>
      </c>
      <c r="J39" s="46">
        <v>3.8474691887417221</v>
      </c>
      <c r="K39" s="15">
        <v>2.9048392375000001</v>
      </c>
      <c r="L39" s="16">
        <v>1161.9356949999999</v>
      </c>
    </row>
    <row r="40" spans="1:12" ht="15.95" customHeight="1" x14ac:dyDescent="0.2">
      <c r="A40" s="4" t="s">
        <v>113</v>
      </c>
      <c r="B40" s="4" t="s">
        <v>83</v>
      </c>
      <c r="C40" s="4" t="s">
        <v>84</v>
      </c>
      <c r="D40" s="16">
        <v>195.57</v>
      </c>
      <c r="E40" s="15">
        <v>9.9855434400000007</v>
      </c>
      <c r="F40" s="20">
        <v>9.0493987424999975</v>
      </c>
      <c r="G40" s="15">
        <v>6.2409646499999987</v>
      </c>
      <c r="H40" s="20">
        <v>4.0566270224999998</v>
      </c>
      <c r="I40" s="15">
        <v>2.65240997625</v>
      </c>
      <c r="J40" s="46">
        <v>2.0665445860927147</v>
      </c>
      <c r="K40" s="15">
        <v>1.5602411624999997</v>
      </c>
      <c r="L40" s="16">
        <v>624.09646499999997</v>
      </c>
    </row>
    <row r="41" spans="1:12" ht="15.95" customHeight="1" x14ac:dyDescent="0.2">
      <c r="A41" s="4" t="s">
        <v>114</v>
      </c>
      <c r="B41" s="4" t="s">
        <v>83</v>
      </c>
      <c r="C41" s="4" t="s">
        <v>364</v>
      </c>
      <c r="D41" s="16">
        <v>195.57</v>
      </c>
      <c r="E41" s="15">
        <v>7.3226623199999992</v>
      </c>
      <c r="F41" s="20">
        <v>6.6361627274999986</v>
      </c>
      <c r="G41" s="15">
        <v>4.5766639499999995</v>
      </c>
      <c r="H41" s="20">
        <v>2.9748315674999999</v>
      </c>
      <c r="I41" s="15">
        <v>1.9450821787499994</v>
      </c>
      <c r="J41" s="46">
        <v>1.5154516390728474</v>
      </c>
      <c r="K41" s="15">
        <v>1.1441659874999999</v>
      </c>
      <c r="L41" s="16">
        <v>457.66639499999991</v>
      </c>
    </row>
    <row r="42" spans="1:12" ht="15.95" customHeight="1" x14ac:dyDescent="0.2">
      <c r="A42" s="81" t="s">
        <v>115</v>
      </c>
      <c r="B42" s="4" t="s">
        <v>83</v>
      </c>
      <c r="C42" s="4" t="s">
        <v>84</v>
      </c>
      <c r="D42" s="16">
        <v>195.57</v>
      </c>
      <c r="E42" s="15">
        <v>11.008591839999999</v>
      </c>
      <c r="F42" s="20">
        <v>9.9765363549999986</v>
      </c>
      <c r="G42" s="15">
        <v>6.8803698999999998</v>
      </c>
      <c r="H42" s="20">
        <v>4.4722404350000007</v>
      </c>
      <c r="I42" s="15">
        <v>2.9241572074999995</v>
      </c>
      <c r="J42" s="46">
        <v>2.2782681788079469</v>
      </c>
      <c r="K42" s="15">
        <v>1.720092475</v>
      </c>
      <c r="L42" s="16">
        <v>649.09149999999988</v>
      </c>
    </row>
    <row r="43" spans="1:12" ht="15.95" customHeight="1" x14ac:dyDescent="0.2">
      <c r="A43" s="4" t="s">
        <v>116</v>
      </c>
      <c r="B43" s="4" t="s">
        <v>83</v>
      </c>
      <c r="C43" s="4" t="s">
        <v>84</v>
      </c>
      <c r="D43" s="16">
        <v>195.57</v>
      </c>
      <c r="E43" s="15">
        <v>11.23493152</v>
      </c>
      <c r="F43" s="20">
        <v>10.181656689999997</v>
      </c>
      <c r="G43" s="15">
        <v>7.0218321999999995</v>
      </c>
      <c r="H43" s="20">
        <v>4.5641909299999996</v>
      </c>
      <c r="I43" s="15">
        <v>2.9842786849999992</v>
      </c>
      <c r="J43" s="46">
        <v>2.32511</v>
      </c>
      <c r="K43" s="15">
        <v>1.7554580499999999</v>
      </c>
      <c r="L43" s="16">
        <v>702.18321999999989</v>
      </c>
    </row>
    <row r="44" spans="1:12" ht="15.95" customHeight="1" x14ac:dyDescent="0.2">
      <c r="A44" s="4" t="s">
        <v>117</v>
      </c>
      <c r="B44" s="4" t="s">
        <v>83</v>
      </c>
      <c r="C44" s="4" t="s">
        <v>84</v>
      </c>
      <c r="D44" s="16">
        <v>195.57</v>
      </c>
      <c r="E44" s="15">
        <v>13.40410704</v>
      </c>
      <c r="F44" s="20">
        <v>12.147472004999997</v>
      </c>
      <c r="G44" s="15">
        <v>8.3775668999999979</v>
      </c>
      <c r="H44" s="20">
        <v>5.4454184849999994</v>
      </c>
      <c r="I44" s="15">
        <v>3.5604659324999997</v>
      </c>
      <c r="J44" s="46">
        <v>2.774028774834437</v>
      </c>
      <c r="K44" s="15">
        <v>2.0943917249999995</v>
      </c>
      <c r="L44" s="16">
        <v>837.75668999999982</v>
      </c>
    </row>
    <row r="45" spans="1:12" ht="15.95" customHeight="1" x14ac:dyDescent="0.2">
      <c r="A45" s="4" t="s">
        <v>118</v>
      </c>
      <c r="B45" s="4" t="s">
        <v>83</v>
      </c>
      <c r="C45" s="4" t="s">
        <v>84</v>
      </c>
      <c r="D45" s="16">
        <v>195.57</v>
      </c>
      <c r="E45" s="15">
        <v>5.3021200000000013</v>
      </c>
      <c r="F45" s="20">
        <v>4.8050462499999993</v>
      </c>
      <c r="G45" s="15">
        <v>3.313825</v>
      </c>
      <c r="H45" s="20">
        <v>2.1539862499999995</v>
      </c>
      <c r="I45" s="15">
        <v>1.4083756249999999</v>
      </c>
      <c r="J45" s="46">
        <v>1.0972930463576158</v>
      </c>
      <c r="K45" s="15">
        <v>0.82845625000000001</v>
      </c>
      <c r="L45" s="16">
        <v>331.38249999999999</v>
      </c>
    </row>
    <row r="46" spans="1:12" ht="15.95" customHeight="1" x14ac:dyDescent="0.2">
      <c r="A46" s="4" t="s">
        <v>119</v>
      </c>
      <c r="B46" s="4" t="s">
        <v>83</v>
      </c>
      <c r="C46" s="4" t="s">
        <v>84</v>
      </c>
      <c r="D46" s="16">
        <v>195.57</v>
      </c>
      <c r="E46" s="15">
        <v>18.364631439999997</v>
      </c>
      <c r="F46" s="20">
        <v>16.642947242499996</v>
      </c>
      <c r="G46" s="15">
        <v>11.477894649999998</v>
      </c>
      <c r="H46" s="20">
        <v>7.4606315224999991</v>
      </c>
      <c r="I46" s="15">
        <v>4.8781052262499989</v>
      </c>
      <c r="J46" s="46">
        <v>3.8006273675496685</v>
      </c>
      <c r="K46" s="15">
        <v>2.8694736624999995</v>
      </c>
      <c r="L46" s="16">
        <v>1147.7894649999998</v>
      </c>
    </row>
    <row r="47" spans="1:12" ht="15.95" customHeight="1" x14ac:dyDescent="0.2">
      <c r="A47" s="4" t="s">
        <v>120</v>
      </c>
      <c r="B47" s="4" t="s">
        <v>83</v>
      </c>
      <c r="C47" s="4" t="s">
        <v>84</v>
      </c>
      <c r="D47" s="16">
        <v>195.57</v>
      </c>
      <c r="E47" s="15">
        <v>8.3302389599999973</v>
      </c>
      <c r="F47" s="20">
        <v>7.5492790574999979</v>
      </c>
      <c r="G47" s="15">
        <v>5.2063993499999981</v>
      </c>
      <c r="H47" s="20">
        <v>3.3841595774999997</v>
      </c>
      <c r="I47" s="15">
        <v>2.2127197237499998</v>
      </c>
      <c r="J47" s="46">
        <v>1.7239732947019863</v>
      </c>
      <c r="K47" s="15">
        <v>1.3015998374999995</v>
      </c>
      <c r="L47" s="16">
        <v>520.63993499999992</v>
      </c>
    </row>
    <row r="48" spans="1:12" ht="15.95" customHeight="1" x14ac:dyDescent="0.2">
      <c r="A48" s="4" t="s">
        <v>121</v>
      </c>
      <c r="B48" s="4" t="s">
        <v>83</v>
      </c>
      <c r="C48" s="4" t="s">
        <v>84</v>
      </c>
      <c r="D48" s="16">
        <v>195.57</v>
      </c>
      <c r="E48" s="15">
        <v>16.704807120000002</v>
      </c>
      <c r="F48" s="20">
        <v>15.138731452499998</v>
      </c>
      <c r="G48" s="15">
        <v>10.440504449999999</v>
      </c>
      <c r="H48" s="20">
        <v>6.786327892500001</v>
      </c>
      <c r="I48" s="15">
        <v>4.4372143912499995</v>
      </c>
      <c r="J48" s="46">
        <v>3.4571206788079465</v>
      </c>
      <c r="K48" s="15">
        <v>2.6101261124999997</v>
      </c>
      <c r="L48" s="16">
        <v>1044.0504449999999</v>
      </c>
    </row>
    <row r="49" spans="1:12" ht="15.95" customHeight="1" x14ac:dyDescent="0.2">
      <c r="A49" s="4" t="s">
        <v>122</v>
      </c>
      <c r="B49" s="4" t="s">
        <v>83</v>
      </c>
      <c r="C49" s="4" t="s">
        <v>84</v>
      </c>
      <c r="D49" s="16">
        <v>195.57</v>
      </c>
      <c r="E49" s="15">
        <v>12.366629919999999</v>
      </c>
      <c r="F49" s="20">
        <v>11.207258364999998</v>
      </c>
      <c r="G49" s="15">
        <v>7.7291436999999998</v>
      </c>
      <c r="H49" s="20">
        <v>5.0239434049999998</v>
      </c>
      <c r="I49" s="15">
        <v>3.2848860725</v>
      </c>
      <c r="J49" s="46">
        <v>2.5593191059602654</v>
      </c>
      <c r="K49" s="15">
        <v>1.932285925</v>
      </c>
      <c r="L49" s="16">
        <v>772.91436999999996</v>
      </c>
    </row>
    <row r="50" spans="1:12" ht="15.95" customHeight="1" x14ac:dyDescent="0.2">
      <c r="A50" s="4" t="s">
        <v>123</v>
      </c>
      <c r="B50" s="4" t="s">
        <v>83</v>
      </c>
      <c r="C50" s="4" t="s">
        <v>84</v>
      </c>
      <c r="D50" s="16">
        <v>195.57</v>
      </c>
      <c r="E50" s="15">
        <v>8.22228432</v>
      </c>
      <c r="F50" s="20">
        <v>7.4514451649999973</v>
      </c>
      <c r="G50" s="15">
        <v>5.1389277</v>
      </c>
      <c r="H50" s="20">
        <v>3.340303005</v>
      </c>
      <c r="I50" s="15">
        <v>2.1840442725</v>
      </c>
      <c r="J50" s="46">
        <v>1.7016316887417215</v>
      </c>
      <c r="K50" s="15">
        <v>1.284731925</v>
      </c>
      <c r="L50" s="16">
        <v>513.89276999999993</v>
      </c>
    </row>
    <row r="51" spans="1:12" ht="15.95" customHeight="1" x14ac:dyDescent="0.2">
      <c r="A51" s="4" t="s">
        <v>124</v>
      </c>
      <c r="B51" s="4" t="s">
        <v>83</v>
      </c>
      <c r="C51" s="4" t="s">
        <v>84</v>
      </c>
      <c r="D51" s="16">
        <v>195.57</v>
      </c>
      <c r="E51" s="15">
        <v>7.2866774399999983</v>
      </c>
      <c r="F51" s="20">
        <v>6.6035514299999996</v>
      </c>
      <c r="G51" s="15">
        <v>4.5541733999999989</v>
      </c>
      <c r="H51" s="20">
        <v>2.9602127100000004</v>
      </c>
      <c r="I51" s="15">
        <v>1.9355236949999997</v>
      </c>
      <c r="J51" s="46">
        <v>1.5080044370860928</v>
      </c>
      <c r="K51" s="15">
        <v>1.1385433499999997</v>
      </c>
      <c r="L51" s="16">
        <v>455.41733999999997</v>
      </c>
    </row>
    <row r="52" spans="1:12" ht="15.95" customHeight="1" x14ac:dyDescent="0.2">
      <c r="A52" s="4" t="s">
        <v>125</v>
      </c>
      <c r="B52" s="4" t="s">
        <v>83</v>
      </c>
      <c r="C52" s="4" t="s">
        <v>84</v>
      </c>
      <c r="D52" s="16">
        <v>209.67537759999996</v>
      </c>
      <c r="E52" s="15">
        <v>20.967537759999999</v>
      </c>
      <c r="F52" s="20">
        <v>19.001831094999996</v>
      </c>
      <c r="G52" s="15">
        <v>13.104711099999998</v>
      </c>
      <c r="H52" s="20">
        <v>8.5180622149999987</v>
      </c>
      <c r="I52" s="15">
        <v>5.5695022174999993</v>
      </c>
      <c r="J52" s="46">
        <v>4.3393083112582778</v>
      </c>
      <c r="K52" s="15">
        <v>3.2761777749999994</v>
      </c>
      <c r="L52" s="16">
        <v>1310.4711099999997</v>
      </c>
    </row>
    <row r="53" spans="1:12" ht="15.95" customHeight="1" x14ac:dyDescent="0.2">
      <c r="A53" s="4" t="s">
        <v>126</v>
      </c>
      <c r="B53" s="4" t="s">
        <v>83</v>
      </c>
      <c r="C53" s="4" t="s">
        <v>84</v>
      </c>
      <c r="D53" s="16">
        <v>195.57</v>
      </c>
      <c r="E53" s="15">
        <v>14.177347360000001</v>
      </c>
      <c r="F53" s="20">
        <v>12.848221044999997</v>
      </c>
      <c r="G53" s="15">
        <v>8.8608420999999993</v>
      </c>
      <c r="H53" s="20">
        <v>5.7595473649999995</v>
      </c>
      <c r="I53" s="15">
        <v>3.7658578924999997</v>
      </c>
      <c r="J53" s="46">
        <v>2.9340536754966884</v>
      </c>
      <c r="K53" s="15">
        <v>2.2152105249999998</v>
      </c>
      <c r="L53" s="16">
        <v>886.08420999999987</v>
      </c>
    </row>
    <row r="54" spans="1:12" ht="15.95" customHeight="1" x14ac:dyDescent="0.2">
      <c r="A54" s="4" t="s">
        <v>127</v>
      </c>
      <c r="B54" s="4" t="s">
        <v>83</v>
      </c>
      <c r="C54" s="4" t="s">
        <v>84</v>
      </c>
      <c r="D54" s="16">
        <v>195.57</v>
      </c>
      <c r="E54" s="15">
        <v>6.7109193600000001</v>
      </c>
      <c r="F54" s="20">
        <v>6.0817706699999983</v>
      </c>
      <c r="G54" s="15">
        <v>4.1943245999999998</v>
      </c>
      <c r="H54" s="20">
        <v>2.7263109899999995</v>
      </c>
      <c r="I54" s="15">
        <v>1.7825879549999997</v>
      </c>
      <c r="J54" s="46">
        <v>1.388849205298013</v>
      </c>
      <c r="K54" s="15">
        <v>1.04858115</v>
      </c>
      <c r="L54" s="16">
        <v>419.43245999999994</v>
      </c>
    </row>
    <row r="55" spans="1:12" ht="15.95" customHeight="1" x14ac:dyDescent="0.2">
      <c r="A55" s="4" t="s">
        <v>128</v>
      </c>
      <c r="B55" s="4" t="s">
        <v>83</v>
      </c>
      <c r="C55" s="4" t="s">
        <v>84</v>
      </c>
      <c r="D55" s="16">
        <v>226.7360352</v>
      </c>
      <c r="E55" s="15">
        <v>22.673603519999997</v>
      </c>
      <c r="F55" s="20">
        <v>20.547953190000001</v>
      </c>
      <c r="G55" s="15">
        <v>14.1710022</v>
      </c>
      <c r="H55" s="20">
        <v>9.211151430000001</v>
      </c>
      <c r="I55" s="15">
        <v>6.0226759349999988</v>
      </c>
      <c r="J55" s="46">
        <v>4.6923848344370853</v>
      </c>
      <c r="K55" s="15">
        <v>3.5427505500000001</v>
      </c>
      <c r="L55" s="16">
        <v>1417.10022</v>
      </c>
    </row>
    <row r="56" spans="1:12" ht="15.95" customHeight="1" x14ac:dyDescent="0.2">
      <c r="A56" s="4" t="s">
        <v>129</v>
      </c>
      <c r="B56" s="4" t="s">
        <v>83</v>
      </c>
      <c r="C56" s="4" t="s">
        <v>84</v>
      </c>
      <c r="D56" s="16">
        <v>195.57</v>
      </c>
      <c r="E56" s="15">
        <v>9.1578911999999981</v>
      </c>
      <c r="F56" s="20">
        <v>8.2993388999999969</v>
      </c>
      <c r="G56" s="15">
        <v>5.7236819999999993</v>
      </c>
      <c r="H56" s="20">
        <v>3.7203932999999991</v>
      </c>
      <c r="I56" s="15">
        <v>2.4325648499999994</v>
      </c>
      <c r="J56" s="46">
        <v>1.8952589403973508</v>
      </c>
      <c r="K56" s="15">
        <v>1.4309204999999998</v>
      </c>
      <c r="L56" s="16">
        <v>572.3682</v>
      </c>
    </row>
    <row r="57" spans="1:12" ht="15.95" customHeight="1" x14ac:dyDescent="0.2">
      <c r="A57" s="4" t="s">
        <v>130</v>
      </c>
      <c r="B57" s="4" t="s">
        <v>83</v>
      </c>
      <c r="C57" s="4" t="s">
        <v>84</v>
      </c>
      <c r="D57" s="16">
        <v>195.57</v>
      </c>
      <c r="E57" s="15">
        <v>11.856757200000001</v>
      </c>
      <c r="F57" s="20">
        <v>10.745186212499997</v>
      </c>
      <c r="G57" s="15">
        <v>7.4104732499999981</v>
      </c>
      <c r="H57" s="20">
        <v>4.8168076124999999</v>
      </c>
      <c r="I57" s="15">
        <v>3.1494511312499998</v>
      </c>
      <c r="J57" s="46">
        <v>2.4537990894039732</v>
      </c>
      <c r="K57" s="15">
        <v>1.8526183124999995</v>
      </c>
      <c r="L57" s="16">
        <v>741.04732499999989</v>
      </c>
    </row>
    <row r="58" spans="1:12" ht="15.95" customHeight="1" x14ac:dyDescent="0.2">
      <c r="A58" s="4" t="s">
        <v>131</v>
      </c>
      <c r="B58" s="4" t="s">
        <v>83</v>
      </c>
      <c r="C58" s="4" t="s">
        <v>84</v>
      </c>
      <c r="D58" s="16">
        <v>195.57</v>
      </c>
      <c r="E58" s="15">
        <v>11.763057439999999</v>
      </c>
      <c r="F58" s="20">
        <v>10.660270805</v>
      </c>
      <c r="G58" s="15">
        <v>7.3519108999999991</v>
      </c>
      <c r="H58" s="20">
        <v>4.7787420850000002</v>
      </c>
      <c r="I58" s="15">
        <v>3.1245621324999999</v>
      </c>
      <c r="J58" s="46">
        <v>2.4344075827814571</v>
      </c>
      <c r="K58" s="15">
        <v>1.8379777249999998</v>
      </c>
      <c r="L58" s="16">
        <v>735.19108999999992</v>
      </c>
    </row>
    <row r="59" spans="1:12" ht="15.95" customHeight="1" x14ac:dyDescent="0.2">
      <c r="A59" s="4" t="s">
        <v>750</v>
      </c>
      <c r="B59" s="4" t="s">
        <v>83</v>
      </c>
      <c r="C59" s="4" t="s">
        <v>84</v>
      </c>
      <c r="D59" s="16">
        <v>195.57</v>
      </c>
      <c r="E59" s="15">
        <v>17.047184999999999</v>
      </c>
      <c r="F59" s="20">
        <v>15.45003</v>
      </c>
      <c r="G59" s="15">
        <v>10.6477</v>
      </c>
      <c r="H59" s="20">
        <v>6.9210049999999992</v>
      </c>
      <c r="I59" s="15">
        <v>4.5307050000000002</v>
      </c>
      <c r="J59" s="46">
        <v>3.5311249999999998</v>
      </c>
      <c r="K59" s="15">
        <v>2.6619250000000001</v>
      </c>
      <c r="L59" s="16">
        <v>1065.2697900000001</v>
      </c>
    </row>
    <row r="60" spans="1:12" ht="15.95" customHeight="1" x14ac:dyDescent="0.2">
      <c r="A60" s="4" t="s">
        <v>132</v>
      </c>
      <c r="B60" s="4" t="s">
        <v>83</v>
      </c>
      <c r="C60" s="4" t="s">
        <v>84</v>
      </c>
      <c r="D60" s="16">
        <v>195.57</v>
      </c>
      <c r="E60" s="15">
        <v>8.4381935999999982</v>
      </c>
      <c r="F60" s="20">
        <v>7.6471129499999995</v>
      </c>
      <c r="G60" s="15">
        <v>5.2738709999999998</v>
      </c>
      <c r="H60" s="20">
        <v>3.4280161499999999</v>
      </c>
      <c r="I60" s="15">
        <v>2.2413951749999996</v>
      </c>
      <c r="J60" s="46">
        <v>1.7463149006622516</v>
      </c>
      <c r="K60" s="15">
        <v>1.3184677499999999</v>
      </c>
      <c r="L60" s="16">
        <v>527.38709999999992</v>
      </c>
    </row>
    <row r="61" spans="1:12" ht="15.95" customHeight="1" x14ac:dyDescent="0.2">
      <c r="A61" s="4" t="s">
        <v>133</v>
      </c>
      <c r="B61" s="4" t="s">
        <v>83</v>
      </c>
      <c r="C61" s="4" t="s">
        <v>84</v>
      </c>
      <c r="D61" s="16">
        <v>195.57</v>
      </c>
      <c r="E61" s="15">
        <v>7.4666018399999992</v>
      </c>
      <c r="F61" s="20">
        <v>6.7666079174999991</v>
      </c>
      <c r="G61" s="15">
        <v>4.666626149999999</v>
      </c>
      <c r="H61" s="20">
        <v>3.0333069975</v>
      </c>
      <c r="I61" s="15">
        <v>1.9833161137499995</v>
      </c>
      <c r="J61" s="46">
        <v>1.5452404470198677</v>
      </c>
      <c r="K61" s="15">
        <v>1.1666565374999998</v>
      </c>
      <c r="L61" s="16">
        <v>466.66261499999996</v>
      </c>
    </row>
    <row r="62" spans="1:12" ht="15.95" customHeight="1" x14ac:dyDescent="0.2">
      <c r="A62" s="4" t="s">
        <v>134</v>
      </c>
      <c r="B62" s="4" t="s">
        <v>83</v>
      </c>
      <c r="C62" s="4" t="s">
        <v>84</v>
      </c>
      <c r="D62" s="16">
        <v>195.57</v>
      </c>
      <c r="E62" s="15">
        <v>6.9987983999999992</v>
      </c>
      <c r="F62" s="20">
        <v>6.3426610499999985</v>
      </c>
      <c r="G62" s="15">
        <v>4.3742489999999989</v>
      </c>
      <c r="H62" s="20">
        <v>2.8432618499999998</v>
      </c>
      <c r="I62" s="15">
        <v>1.859055825</v>
      </c>
      <c r="J62" s="46">
        <v>1.448426821192053</v>
      </c>
      <c r="K62" s="15">
        <v>1.0935622499999997</v>
      </c>
      <c r="L62" s="16">
        <v>437.42489999999992</v>
      </c>
    </row>
    <row r="63" spans="1:12" ht="15.95" customHeight="1" x14ac:dyDescent="0.2">
      <c r="A63" s="4" t="s">
        <v>135</v>
      </c>
      <c r="B63" s="4" t="s">
        <v>83</v>
      </c>
      <c r="C63" s="4" t="s">
        <v>84</v>
      </c>
      <c r="D63" s="16">
        <v>195.57</v>
      </c>
      <c r="E63" s="15">
        <v>10.705241039999999</v>
      </c>
      <c r="F63" s="20">
        <v>9.7016246924999976</v>
      </c>
      <c r="G63" s="15">
        <v>6.6907756499999991</v>
      </c>
      <c r="H63" s="20">
        <v>4.3490041724999999</v>
      </c>
      <c r="I63" s="15">
        <v>2.8435796512499998</v>
      </c>
      <c r="J63" s="46">
        <v>2.2154886258278146</v>
      </c>
      <c r="K63" s="15">
        <v>1.6726939124999998</v>
      </c>
      <c r="L63" s="16">
        <v>669.07756499999994</v>
      </c>
    </row>
    <row r="64" spans="1:12" ht="15.95" customHeight="1" x14ac:dyDescent="0.2">
      <c r="A64" s="4" t="s">
        <v>136</v>
      </c>
      <c r="B64" s="4" t="s">
        <v>83</v>
      </c>
      <c r="C64" s="4" t="s">
        <v>84</v>
      </c>
      <c r="D64" s="16">
        <v>214.57940399999995</v>
      </c>
      <c r="E64" s="15">
        <v>21.457940399999998</v>
      </c>
      <c r="F64" s="20">
        <v>19.4462584875</v>
      </c>
      <c r="G64" s="15">
        <v>13.411212749999997</v>
      </c>
      <c r="H64" s="20">
        <v>8.7172882875000006</v>
      </c>
      <c r="I64" s="15">
        <v>5.6997654187500002</v>
      </c>
      <c r="J64" s="46">
        <v>4.4407989238410597</v>
      </c>
      <c r="K64" s="15">
        <v>3.3528031874999993</v>
      </c>
      <c r="L64" s="16">
        <v>1341.121275</v>
      </c>
    </row>
    <row r="65" spans="1:12" ht="15.95" customHeight="1" x14ac:dyDescent="0.2">
      <c r="A65" s="4" t="s">
        <v>137</v>
      </c>
      <c r="B65" s="4" t="s">
        <v>83</v>
      </c>
      <c r="C65" s="4" t="s">
        <v>84</v>
      </c>
      <c r="D65" s="16">
        <v>268.64538239999996</v>
      </c>
      <c r="E65" s="15">
        <v>26.864538240000002</v>
      </c>
      <c r="F65" s="20">
        <v>24.345987779999994</v>
      </c>
      <c r="G65" s="15">
        <v>16.790336399999997</v>
      </c>
      <c r="H65" s="20">
        <v>10.913718659999999</v>
      </c>
      <c r="I65" s="15">
        <v>7.1358929699999987</v>
      </c>
      <c r="J65" s="46">
        <v>5.5597140397350984</v>
      </c>
      <c r="K65" s="15">
        <v>4.1975840999999994</v>
      </c>
      <c r="L65" s="16">
        <v>1679.0336399999999</v>
      </c>
    </row>
    <row r="66" spans="1:12" ht="15.95" customHeight="1" x14ac:dyDescent="0.2">
      <c r="A66" s="4" t="s">
        <v>138</v>
      </c>
      <c r="B66" s="4" t="s">
        <v>83</v>
      </c>
      <c r="C66" s="4" t="s">
        <v>84</v>
      </c>
      <c r="D66" s="16">
        <v>195.57</v>
      </c>
      <c r="E66" s="15">
        <v>8.7980423999999999</v>
      </c>
      <c r="F66" s="20">
        <v>7.9732259249999986</v>
      </c>
      <c r="G66" s="15">
        <v>5.4987765</v>
      </c>
      <c r="H66" s="20">
        <v>3.574204725</v>
      </c>
      <c r="I66" s="15">
        <v>2.3369800124999993</v>
      </c>
      <c r="J66" s="46">
        <v>1.8207869205298011</v>
      </c>
      <c r="K66" s="15">
        <v>1.374694125</v>
      </c>
      <c r="L66" s="16">
        <v>549.87765000000002</v>
      </c>
    </row>
    <row r="67" spans="1:12" ht="15.95" customHeight="1" x14ac:dyDescent="0.2">
      <c r="A67" s="4" t="s">
        <v>139</v>
      </c>
      <c r="B67" s="4" t="s">
        <v>83</v>
      </c>
      <c r="C67" s="4" t="s">
        <v>84</v>
      </c>
      <c r="D67" s="16">
        <v>195.57</v>
      </c>
      <c r="E67" s="15">
        <v>6.0631915199999993</v>
      </c>
      <c r="F67" s="20">
        <v>5.4947673149999998</v>
      </c>
      <c r="G67" s="15">
        <v>3.7894946999999997</v>
      </c>
      <c r="H67" s="20">
        <v>2.4631715549999997</v>
      </c>
      <c r="I67" s="15">
        <v>1.6105352474999997</v>
      </c>
      <c r="J67" s="46">
        <v>1.2547995695364238</v>
      </c>
      <c r="K67" s="15">
        <v>0.94737367499999992</v>
      </c>
      <c r="L67" s="16">
        <v>357.50975</v>
      </c>
    </row>
    <row r="68" spans="1:12" ht="15.95" customHeight="1" x14ac:dyDescent="0.2">
      <c r="A68" s="4" t="s">
        <v>140</v>
      </c>
      <c r="B68" s="4" t="s">
        <v>83</v>
      </c>
      <c r="C68" s="4" t="s">
        <v>84</v>
      </c>
      <c r="D68" s="16">
        <v>195.57</v>
      </c>
      <c r="E68" s="15">
        <v>13.64922144</v>
      </c>
      <c r="F68" s="20">
        <v>12.36960693</v>
      </c>
      <c r="G68" s="15">
        <v>8.5307633999999997</v>
      </c>
      <c r="H68" s="20">
        <v>5.5449962099999999</v>
      </c>
      <c r="I68" s="15">
        <v>3.6255744449999994</v>
      </c>
      <c r="J68" s="46">
        <v>2.8247560927152318</v>
      </c>
      <c r="K68" s="15">
        <v>2.1326908499999999</v>
      </c>
      <c r="L68" s="16">
        <v>853.07633999999985</v>
      </c>
    </row>
    <row r="69" spans="1:12" ht="15.95" customHeight="1" x14ac:dyDescent="0.2">
      <c r="A69" s="4" t="s">
        <v>141</v>
      </c>
      <c r="B69" s="4" t="s">
        <v>83</v>
      </c>
      <c r="C69" s="4" t="s">
        <v>84</v>
      </c>
      <c r="D69" s="16">
        <v>195.57</v>
      </c>
      <c r="E69" s="15">
        <v>5.3021200000000013</v>
      </c>
      <c r="F69" s="20">
        <v>4.8050462499999993</v>
      </c>
      <c r="G69" s="15">
        <v>3.313825</v>
      </c>
      <c r="H69" s="20">
        <v>2.1539862499999995</v>
      </c>
      <c r="I69" s="15">
        <v>1.4083756249999999</v>
      </c>
      <c r="J69" s="46">
        <v>1.0972930463576158</v>
      </c>
      <c r="K69" s="15">
        <v>0.82845625000000001</v>
      </c>
      <c r="L69" s="16">
        <v>312.625</v>
      </c>
    </row>
    <row r="70" spans="1:12" ht="15.95" customHeight="1" x14ac:dyDescent="0.2">
      <c r="A70" s="4" t="s">
        <v>142</v>
      </c>
      <c r="B70" s="4" t="s">
        <v>83</v>
      </c>
      <c r="C70" s="4" t="s">
        <v>84</v>
      </c>
      <c r="D70" s="16">
        <v>195.57</v>
      </c>
      <c r="E70" s="15">
        <v>19.345436719999999</v>
      </c>
      <c r="F70" s="20">
        <v>17.531802027499999</v>
      </c>
      <c r="G70" s="15">
        <v>12.090897949999999</v>
      </c>
      <c r="H70" s="20">
        <v>7.8590836674999984</v>
      </c>
      <c r="I70" s="15">
        <v>5.1386316287499998</v>
      </c>
      <c r="J70" s="46">
        <v>4.0036085927152314</v>
      </c>
      <c r="K70" s="15">
        <v>3.0227244874999997</v>
      </c>
      <c r="L70" s="16">
        <v>1209.0897949999999</v>
      </c>
    </row>
    <row r="71" spans="1:12" ht="15.95" customHeight="1" x14ac:dyDescent="0.2">
      <c r="A71" s="4" t="s">
        <v>143</v>
      </c>
      <c r="B71" s="4" t="s">
        <v>83</v>
      </c>
      <c r="C71" s="4" t="s">
        <v>84</v>
      </c>
      <c r="D71" s="16">
        <v>195.57</v>
      </c>
      <c r="E71" s="15">
        <v>5.3021200000000013</v>
      </c>
      <c r="F71" s="20">
        <v>4.8050462499999993</v>
      </c>
      <c r="G71" s="15">
        <v>3.313825</v>
      </c>
      <c r="H71" s="20">
        <v>2.1539862499999995</v>
      </c>
      <c r="I71" s="15">
        <v>1.4083756249999999</v>
      </c>
      <c r="J71" s="46">
        <v>1.0972930463576158</v>
      </c>
      <c r="K71" s="15">
        <v>0.82845625000000001</v>
      </c>
      <c r="L71" s="16">
        <v>331.38249999999999</v>
      </c>
    </row>
    <row r="72" spans="1:12" ht="15.95" customHeight="1" x14ac:dyDescent="0.2">
      <c r="A72" s="4" t="s">
        <v>144</v>
      </c>
      <c r="B72" s="4" t="s">
        <v>83</v>
      </c>
      <c r="C72" s="4" t="s">
        <v>84</v>
      </c>
      <c r="D72" s="16">
        <v>195.57</v>
      </c>
      <c r="E72" s="15">
        <v>5.3434939200000002</v>
      </c>
      <c r="F72" s="20">
        <v>4.8425413649999998</v>
      </c>
      <c r="G72" s="15">
        <v>3.3396836999999997</v>
      </c>
      <c r="H72" s="20">
        <v>2.1707944050000001</v>
      </c>
      <c r="I72" s="15">
        <v>1.4193655724999998</v>
      </c>
      <c r="J72" s="46">
        <v>1.1058555298013244</v>
      </c>
      <c r="K72" s="15">
        <v>0.83492092499999992</v>
      </c>
      <c r="L72" s="16">
        <v>333.96836999999999</v>
      </c>
    </row>
    <row r="73" spans="1:12" ht="15.95" customHeight="1" x14ac:dyDescent="0.2">
      <c r="A73" s="4" t="s">
        <v>145</v>
      </c>
      <c r="B73" s="4" t="s">
        <v>83</v>
      </c>
      <c r="C73" s="4" t="s">
        <v>84</v>
      </c>
      <c r="D73" s="16">
        <v>310.55472959999997</v>
      </c>
      <c r="E73" s="15">
        <v>31.055472959999999</v>
      </c>
      <c r="F73" s="20">
        <v>28.144022369999998</v>
      </c>
      <c r="G73" s="15">
        <v>19.409670599999998</v>
      </c>
      <c r="H73" s="20">
        <v>12.616285890000002</v>
      </c>
      <c r="I73" s="15">
        <v>8.2491100050000004</v>
      </c>
      <c r="J73" s="46">
        <v>6.4270432450331123</v>
      </c>
      <c r="K73" s="15">
        <v>4.8524176499999996</v>
      </c>
      <c r="L73" s="16">
        <v>1940.9670599999999</v>
      </c>
    </row>
    <row r="74" spans="1:12" ht="15.95" customHeight="1" x14ac:dyDescent="0.2">
      <c r="A74" s="4" t="s">
        <v>146</v>
      </c>
      <c r="B74" s="4" t="s">
        <v>83</v>
      </c>
      <c r="C74" s="4" t="s">
        <v>84</v>
      </c>
      <c r="D74" s="16">
        <v>242.13130559999999</v>
      </c>
      <c r="E74" s="15">
        <v>24.213130560000003</v>
      </c>
      <c r="F74" s="20">
        <v>21.943149569999996</v>
      </c>
      <c r="G74" s="15">
        <v>15.133206599999999</v>
      </c>
      <c r="H74" s="20">
        <v>9.8365842899999993</v>
      </c>
      <c r="I74" s="15">
        <v>6.4316128050000003</v>
      </c>
      <c r="J74" s="46">
        <v>5.0109955629139069</v>
      </c>
      <c r="K74" s="15">
        <v>3.7833016499999998</v>
      </c>
      <c r="L74" s="16">
        <v>1427.6609999999998</v>
      </c>
    </row>
    <row r="75" spans="1:12" ht="15.95" customHeight="1" x14ac:dyDescent="0.2">
      <c r="A75" s="4" t="s">
        <v>147</v>
      </c>
      <c r="B75" s="4" t="s">
        <v>83</v>
      </c>
      <c r="C75" s="4" t="s">
        <v>84</v>
      </c>
      <c r="D75" s="16">
        <v>228.15978480000001</v>
      </c>
      <c r="E75" s="15">
        <v>22.815978480000002</v>
      </c>
      <c r="F75" s="20">
        <v>20.676980497499994</v>
      </c>
      <c r="G75" s="15">
        <v>14.259986550000001</v>
      </c>
      <c r="H75" s="20">
        <v>9.2689912574999997</v>
      </c>
      <c r="I75" s="15">
        <v>6.0604942837500007</v>
      </c>
      <c r="J75" s="46">
        <v>4.7218498509933768</v>
      </c>
      <c r="K75" s="15">
        <v>3.5649966375000002</v>
      </c>
      <c r="L75" s="16">
        <v>1425.9986549999999</v>
      </c>
    </row>
    <row r="76" spans="1:12" ht="15.95" customHeight="1" x14ac:dyDescent="0.2">
      <c r="A76" s="4" t="s">
        <v>148</v>
      </c>
      <c r="B76" s="4" t="s">
        <v>83</v>
      </c>
      <c r="C76" s="4" t="s">
        <v>84</v>
      </c>
      <c r="D76" s="16">
        <v>195.57</v>
      </c>
      <c r="E76" s="15">
        <v>8.4381935999999982</v>
      </c>
      <c r="F76" s="20">
        <v>7.6471129499999995</v>
      </c>
      <c r="G76" s="15">
        <v>5.2738709999999998</v>
      </c>
      <c r="H76" s="20">
        <v>3.4280161499999999</v>
      </c>
      <c r="I76" s="15">
        <v>2.2413951749999996</v>
      </c>
      <c r="J76" s="46">
        <v>1.7463149006622516</v>
      </c>
      <c r="K76" s="15">
        <v>1.3184677499999999</v>
      </c>
      <c r="L76" s="16">
        <v>527.38709999999992</v>
      </c>
    </row>
    <row r="77" spans="1:12" ht="15.95" customHeight="1" x14ac:dyDescent="0.2">
      <c r="A77" s="4" t="s">
        <v>149</v>
      </c>
      <c r="B77" s="4" t="s">
        <v>83</v>
      </c>
      <c r="C77" s="4" t="s">
        <v>84</v>
      </c>
      <c r="D77" s="16">
        <v>195.57</v>
      </c>
      <c r="E77" s="15">
        <v>15.059411519999999</v>
      </c>
      <c r="F77" s="20">
        <v>13.647591689999999</v>
      </c>
      <c r="G77" s="15">
        <v>9.4121321999999985</v>
      </c>
      <c r="H77" s="20">
        <v>6.117885929999999</v>
      </c>
      <c r="I77" s="15">
        <v>4.0001561849999998</v>
      </c>
      <c r="J77" s="46">
        <v>3.1166000662251649</v>
      </c>
      <c r="K77" s="15">
        <v>2.3530330499999996</v>
      </c>
      <c r="L77" s="16">
        <v>941.21321999999986</v>
      </c>
    </row>
    <row r="78" spans="1:12" ht="15.95" customHeight="1" x14ac:dyDescent="0.2">
      <c r="A78" s="4" t="s">
        <v>150</v>
      </c>
      <c r="B78" s="4" t="s">
        <v>83</v>
      </c>
      <c r="C78" s="4" t="s">
        <v>84</v>
      </c>
      <c r="D78" s="16">
        <v>195.57</v>
      </c>
      <c r="E78" s="15">
        <v>5.3021200000000013</v>
      </c>
      <c r="F78" s="20">
        <v>4.8050462499999993</v>
      </c>
      <c r="G78" s="15">
        <v>3.313825</v>
      </c>
      <c r="H78" s="20">
        <v>2.1539862499999995</v>
      </c>
      <c r="I78" s="15">
        <v>1.4083756249999999</v>
      </c>
      <c r="J78" s="46">
        <v>1.0972930463576158</v>
      </c>
      <c r="K78" s="15">
        <v>0.82845625000000001</v>
      </c>
      <c r="L78" s="16">
        <v>312.625</v>
      </c>
    </row>
    <row r="79" spans="1:12" ht="15.95" customHeight="1" x14ac:dyDescent="0.2">
      <c r="A79" s="4" t="s">
        <v>727</v>
      </c>
      <c r="B79" s="4" t="s">
        <v>83</v>
      </c>
      <c r="C79" s="4"/>
      <c r="D79" s="16">
        <v>306.72981499999997</v>
      </c>
      <c r="E79" s="15">
        <v>30.976115000000004</v>
      </c>
      <c r="F79" s="20">
        <v>28.075159999999997</v>
      </c>
      <c r="G79" s="15">
        <v>19.361430000000002</v>
      </c>
      <c r="H79" s="20">
        <v>12.581669999999999</v>
      </c>
      <c r="I79" s="15">
        <v>8.2248049999999999</v>
      </c>
      <c r="J79" s="46">
        <v>6.4103500000000002</v>
      </c>
      <c r="K79" s="15">
        <v>4.8457899999999992</v>
      </c>
      <c r="L79" s="112">
        <v>1917.04233</v>
      </c>
    </row>
    <row r="80" spans="1:12" ht="15.95" customHeight="1" x14ac:dyDescent="0.2">
      <c r="A80" s="4" t="s">
        <v>151</v>
      </c>
      <c r="B80" s="4" t="s">
        <v>83</v>
      </c>
      <c r="C80" s="4" t="s">
        <v>84</v>
      </c>
      <c r="D80" s="16">
        <v>195.57</v>
      </c>
      <c r="E80" s="15">
        <v>9.1578911999999981</v>
      </c>
      <c r="F80" s="20">
        <v>8.2993388999999969</v>
      </c>
      <c r="G80" s="15">
        <v>5.7236819999999993</v>
      </c>
      <c r="H80" s="20">
        <v>3.7203932999999991</v>
      </c>
      <c r="I80" s="15">
        <v>2.4325648499999994</v>
      </c>
      <c r="J80" s="46">
        <v>1.8952589403973508</v>
      </c>
      <c r="K80" s="15">
        <v>1.4309204999999998</v>
      </c>
      <c r="L80" s="16">
        <v>572.3682</v>
      </c>
    </row>
    <row r="81" spans="1:12" ht="15.95" customHeight="1" x14ac:dyDescent="0.2">
      <c r="A81" s="4" t="s">
        <v>152</v>
      </c>
      <c r="B81" s="4" t="s">
        <v>83</v>
      </c>
      <c r="C81" s="4" t="s">
        <v>84</v>
      </c>
      <c r="D81" s="16">
        <v>248.1183552</v>
      </c>
      <c r="E81" s="15">
        <v>24.811835519999999</v>
      </c>
      <c r="F81" s="20">
        <v>22.485725939999995</v>
      </c>
      <c r="G81" s="15">
        <v>15.5073972</v>
      </c>
      <c r="H81" s="20">
        <v>10.079808180000001</v>
      </c>
      <c r="I81" s="15">
        <v>6.5906438099999987</v>
      </c>
      <c r="J81" s="46">
        <v>5.1348997350993377</v>
      </c>
      <c r="K81" s="15">
        <v>3.8768492999999999</v>
      </c>
      <c r="L81" s="16">
        <v>1550.7397199999998</v>
      </c>
    </row>
    <row r="82" spans="1:12" ht="15.95" customHeight="1" x14ac:dyDescent="0.2">
      <c r="A82" s="4" t="s">
        <v>153</v>
      </c>
      <c r="B82" s="4" t="s">
        <v>83</v>
      </c>
      <c r="C82" s="4" t="s">
        <v>84</v>
      </c>
      <c r="D82" s="16">
        <v>195.57</v>
      </c>
      <c r="E82" s="15">
        <v>11.065089840000001</v>
      </c>
      <c r="F82" s="20">
        <v>10.0277376675</v>
      </c>
      <c r="G82" s="15">
        <v>6.9156811500000002</v>
      </c>
      <c r="H82" s="20">
        <v>4.4951927475</v>
      </c>
      <c r="I82" s="15">
        <v>2.9391644887499999</v>
      </c>
      <c r="J82" s="46">
        <v>2.2899606456953641</v>
      </c>
      <c r="K82" s="15">
        <v>1.7289202875</v>
      </c>
      <c r="L82" s="16">
        <v>691.56811499999992</v>
      </c>
    </row>
    <row r="83" spans="1:12" ht="15.95" customHeight="1" x14ac:dyDescent="0.2">
      <c r="A83" s="4" t="s">
        <v>154</v>
      </c>
      <c r="B83" s="4" t="s">
        <v>83</v>
      </c>
      <c r="C83" s="4" t="s">
        <v>364</v>
      </c>
      <c r="D83" s="16">
        <v>195.57</v>
      </c>
      <c r="E83" s="15">
        <v>10.63135904</v>
      </c>
      <c r="F83" s="20">
        <v>9.6346691299999989</v>
      </c>
      <c r="G83" s="15">
        <v>6.6445993999999988</v>
      </c>
      <c r="H83" s="20">
        <v>4.31898961</v>
      </c>
      <c r="I83" s="15">
        <v>2.823954745</v>
      </c>
      <c r="J83" s="46">
        <v>2.2001984768211917</v>
      </c>
      <c r="K83" s="15">
        <v>1.6611498499999997</v>
      </c>
      <c r="L83" s="16">
        <v>664.45993999999996</v>
      </c>
    </row>
    <row r="84" spans="1:12" ht="15.95" customHeight="1" x14ac:dyDescent="0.2">
      <c r="A84" s="4" t="s">
        <v>155</v>
      </c>
      <c r="B84" s="4" t="s">
        <v>83</v>
      </c>
      <c r="C84" s="4" t="s">
        <v>84</v>
      </c>
      <c r="D84" s="16">
        <v>255.8159904</v>
      </c>
      <c r="E84" s="15">
        <v>25.58159904</v>
      </c>
      <c r="F84" s="20">
        <v>23.183324129999995</v>
      </c>
      <c r="G84" s="15">
        <v>15.9884994</v>
      </c>
      <c r="H84" s="20">
        <v>10.392524609999999</v>
      </c>
      <c r="I84" s="15">
        <v>6.7951122449999994</v>
      </c>
      <c r="J84" s="46">
        <v>5.2942050993377476</v>
      </c>
      <c r="K84" s="15">
        <v>3.9971248500000001</v>
      </c>
      <c r="L84" s="16">
        <v>1598.8499399999998</v>
      </c>
    </row>
    <row r="85" spans="1:12" ht="15.95" customHeight="1" x14ac:dyDescent="0.2">
      <c r="A85" s="4" t="s">
        <v>156</v>
      </c>
      <c r="B85" s="4" t="s">
        <v>83</v>
      </c>
      <c r="C85" s="4" t="s">
        <v>84</v>
      </c>
      <c r="D85" s="16">
        <v>216.84280079999999</v>
      </c>
      <c r="E85" s="15">
        <v>21.684280079999997</v>
      </c>
      <c r="F85" s="20">
        <v>19.651378822499996</v>
      </c>
      <c r="G85" s="15">
        <v>13.55267505</v>
      </c>
      <c r="H85" s="20">
        <v>8.8092387824999996</v>
      </c>
      <c r="I85" s="15">
        <v>5.7598868962499985</v>
      </c>
      <c r="J85" s="46">
        <v>4.4876407450331115</v>
      </c>
      <c r="K85" s="15">
        <v>3.3881687624999999</v>
      </c>
      <c r="L85" s="16">
        <v>1355.2675049999998</v>
      </c>
    </row>
    <row r="86" spans="1:12" ht="15.95" customHeight="1" x14ac:dyDescent="0.2">
      <c r="A86" s="4" t="s">
        <v>157</v>
      </c>
      <c r="B86" s="4" t="s">
        <v>83</v>
      </c>
      <c r="C86" s="4" t="s">
        <v>84</v>
      </c>
      <c r="D86" s="16">
        <v>284.8959456</v>
      </c>
      <c r="E86" s="15">
        <v>28.48959456</v>
      </c>
      <c r="F86" s="20">
        <v>25.818695069999997</v>
      </c>
      <c r="G86" s="15">
        <v>17.8059966</v>
      </c>
      <c r="H86" s="20">
        <v>11.573897790000002</v>
      </c>
      <c r="I86" s="15">
        <v>7.5675485550000001</v>
      </c>
      <c r="J86" s="46">
        <v>5.8960253642384099</v>
      </c>
      <c r="K86" s="15">
        <v>4.4514991500000001</v>
      </c>
      <c r="L86" s="16">
        <v>1780.5996599999999</v>
      </c>
    </row>
    <row r="87" spans="1:12" ht="15.95" customHeight="1" x14ac:dyDescent="0.2">
      <c r="A87" s="4" t="s">
        <v>158</v>
      </c>
      <c r="B87" s="4" t="s">
        <v>83</v>
      </c>
      <c r="C87" s="4" t="s">
        <v>84</v>
      </c>
      <c r="D87" s="16">
        <v>228.44662079999998</v>
      </c>
      <c r="E87" s="15">
        <v>22.844662079999999</v>
      </c>
      <c r="F87" s="20">
        <v>20.702975009999999</v>
      </c>
      <c r="G87" s="15">
        <v>14.277913799999999</v>
      </c>
      <c r="H87" s="20">
        <v>9.2806439699999999</v>
      </c>
      <c r="I87" s="15">
        <v>6.0681133649999994</v>
      </c>
      <c r="J87" s="46">
        <v>4.7277860264900653</v>
      </c>
      <c r="K87" s="15">
        <v>3.5694784499999996</v>
      </c>
      <c r="L87" s="16">
        <v>1346.9729999999997</v>
      </c>
    </row>
    <row r="88" spans="1:12" ht="15.95" customHeight="1" x14ac:dyDescent="0.2">
      <c r="A88" s="4" t="s">
        <v>159</v>
      </c>
      <c r="B88" s="4" t="s">
        <v>83</v>
      </c>
      <c r="C88" s="4" t="s">
        <v>84</v>
      </c>
      <c r="D88" s="16">
        <v>195.57</v>
      </c>
      <c r="E88" s="15">
        <v>6.207131040000001</v>
      </c>
      <c r="F88" s="20">
        <v>5.6252125049999995</v>
      </c>
      <c r="G88" s="15">
        <v>3.8794569000000001</v>
      </c>
      <c r="H88" s="20">
        <v>2.5216469849999998</v>
      </c>
      <c r="I88" s="15">
        <v>1.6487691824999997</v>
      </c>
      <c r="J88" s="46">
        <v>1.2845883774834437</v>
      </c>
      <c r="K88" s="15">
        <v>0.96986422500000002</v>
      </c>
      <c r="L88" s="16">
        <v>387.94569000000001</v>
      </c>
    </row>
    <row r="89" spans="1:12" ht="15.95" customHeight="1" x14ac:dyDescent="0.2">
      <c r="A89" s="4" t="s">
        <v>160</v>
      </c>
      <c r="B89" s="4" t="s">
        <v>83</v>
      </c>
      <c r="C89" s="4" t="s">
        <v>84</v>
      </c>
      <c r="D89" s="16">
        <v>195.57</v>
      </c>
      <c r="E89" s="15">
        <v>10.027786560000001</v>
      </c>
      <c r="F89" s="20">
        <v>9.0876815700000009</v>
      </c>
      <c r="G89" s="15">
        <v>6.2673666000000008</v>
      </c>
      <c r="H89" s="20">
        <v>4.0737882900000004</v>
      </c>
      <c r="I89" s="15">
        <v>2.6636308050000004</v>
      </c>
      <c r="J89" s="46">
        <v>2.0752869536423844</v>
      </c>
      <c r="K89" s="15">
        <v>1.5668416500000002</v>
      </c>
      <c r="L89" s="16">
        <v>626.73666000000003</v>
      </c>
    </row>
    <row r="90" spans="1:12" ht="15.95" customHeight="1" x14ac:dyDescent="0.2">
      <c r="A90" s="4" t="s">
        <v>161</v>
      </c>
      <c r="B90" s="4" t="s">
        <v>83</v>
      </c>
      <c r="C90" s="4" t="s">
        <v>84</v>
      </c>
      <c r="D90" s="16">
        <v>195.57</v>
      </c>
      <c r="E90" s="15">
        <v>13.64922144</v>
      </c>
      <c r="F90" s="20">
        <v>12.36960693</v>
      </c>
      <c r="G90" s="15">
        <v>8.5307633999999997</v>
      </c>
      <c r="H90" s="20">
        <v>5.5449962099999999</v>
      </c>
      <c r="I90" s="15">
        <v>3.6255744449999994</v>
      </c>
      <c r="J90" s="46">
        <v>2.8247560927152318</v>
      </c>
      <c r="K90" s="15">
        <v>2.1326908499999999</v>
      </c>
      <c r="L90" s="16">
        <v>853.07633999999985</v>
      </c>
    </row>
    <row r="91" spans="1:12" ht="15.95" customHeight="1" x14ac:dyDescent="0.2">
      <c r="A91" s="4" t="s">
        <v>753</v>
      </c>
      <c r="B91" s="4" t="s">
        <v>83</v>
      </c>
      <c r="C91" s="4" t="s">
        <v>84</v>
      </c>
      <c r="D91" s="16">
        <v>195.57</v>
      </c>
      <c r="E91" s="15">
        <v>8.2170691199999997</v>
      </c>
      <c r="F91" s="20">
        <v>7.4467188900000005</v>
      </c>
      <c r="G91" s="15">
        <v>5.1356681999999996</v>
      </c>
      <c r="H91" s="20">
        <v>3.3381843299999998</v>
      </c>
      <c r="I91" s="15">
        <v>2.1826589850000002</v>
      </c>
      <c r="J91" s="46">
        <v>1.7005523841059604</v>
      </c>
      <c r="K91" s="15">
        <v>1.2839170499999999</v>
      </c>
      <c r="L91" s="16">
        <v>513.56682000000001</v>
      </c>
    </row>
    <row r="92" spans="1:12" ht="15.95" customHeight="1" x14ac:dyDescent="0.2">
      <c r="A92" s="4" t="s">
        <v>162</v>
      </c>
      <c r="B92" s="4" t="s">
        <v>83</v>
      </c>
      <c r="C92" s="4" t="s">
        <v>84</v>
      </c>
      <c r="D92" s="16">
        <v>426.87455039999992</v>
      </c>
      <c r="E92" s="15">
        <v>42.687455039999996</v>
      </c>
      <c r="F92" s="20">
        <v>38.68550613</v>
      </c>
      <c r="G92" s="15">
        <v>26.679659399999995</v>
      </c>
      <c r="H92" s="20">
        <v>17.341778609999999</v>
      </c>
      <c r="I92" s="15">
        <v>11.338855245000001</v>
      </c>
      <c r="J92" s="46">
        <v>8.8343243046357607</v>
      </c>
      <c r="K92" s="15">
        <v>6.6699148499999987</v>
      </c>
      <c r="L92" s="16">
        <v>2667.9659399999996</v>
      </c>
    </row>
    <row r="93" spans="1:12" ht="15.95" customHeight="1" x14ac:dyDescent="0.2">
      <c r="A93" s="4" t="s">
        <v>163</v>
      </c>
      <c r="B93" s="4" t="s">
        <v>83</v>
      </c>
      <c r="C93" s="4" t="s">
        <v>84</v>
      </c>
      <c r="D93" s="16">
        <v>201.07725120000001</v>
      </c>
      <c r="E93" s="15">
        <v>20.107725120000005</v>
      </c>
      <c r="F93" s="20">
        <v>18.22262589</v>
      </c>
      <c r="G93" s="15">
        <v>12.5673282</v>
      </c>
      <c r="H93" s="20">
        <v>8.1687633300000009</v>
      </c>
      <c r="I93" s="15">
        <v>5.3411144850000003</v>
      </c>
      <c r="J93" s="46">
        <v>4.1613669536423847</v>
      </c>
      <c r="K93" s="15">
        <v>3.1418320500000001</v>
      </c>
      <c r="L93" s="16">
        <v>1256.7328200000002</v>
      </c>
    </row>
    <row r="94" spans="1:12" ht="15.95" customHeight="1" x14ac:dyDescent="0.2">
      <c r="A94" s="4" t="s">
        <v>164</v>
      </c>
      <c r="B94" s="4" t="s">
        <v>83</v>
      </c>
      <c r="C94" s="4" t="s">
        <v>84</v>
      </c>
      <c r="D94" s="16">
        <v>195.57</v>
      </c>
      <c r="E94" s="15">
        <v>10.129482959999999</v>
      </c>
      <c r="F94" s="20">
        <v>9.1798439324999972</v>
      </c>
      <c r="G94" s="15">
        <v>6.3309268499999982</v>
      </c>
      <c r="H94" s="20">
        <v>4.1151024524999995</v>
      </c>
      <c r="I94" s="15">
        <v>2.6906439112499996</v>
      </c>
      <c r="J94" s="46">
        <v>2.0963333940397351</v>
      </c>
      <c r="K94" s="15">
        <v>1.5827317124999996</v>
      </c>
      <c r="L94" s="16">
        <v>633.09268499999996</v>
      </c>
    </row>
    <row r="95" spans="1:12" ht="15.95" customHeight="1" x14ac:dyDescent="0.2">
      <c r="A95" s="4" t="s">
        <v>165</v>
      </c>
      <c r="B95" s="4" t="s">
        <v>83</v>
      </c>
      <c r="C95" s="4" t="s">
        <v>84</v>
      </c>
      <c r="D95" s="16">
        <v>319.10765759999998</v>
      </c>
      <c r="E95" s="15">
        <v>31.91076576</v>
      </c>
      <c r="F95" s="20">
        <v>28.919131469999996</v>
      </c>
      <c r="G95" s="15">
        <v>19.944228599999995</v>
      </c>
      <c r="H95" s="20">
        <v>12.963748589999998</v>
      </c>
      <c r="I95" s="15">
        <v>8.4762971549999975</v>
      </c>
      <c r="J95" s="46">
        <v>6.6040492052980113</v>
      </c>
      <c r="K95" s="15">
        <v>4.9860571499999988</v>
      </c>
      <c r="L95" s="16">
        <v>1994.4228599999997</v>
      </c>
    </row>
    <row r="96" spans="1:12" ht="15.95" customHeight="1" x14ac:dyDescent="0.2">
      <c r="A96" s="4" t="s">
        <v>728</v>
      </c>
      <c r="B96" s="4" t="s">
        <v>83</v>
      </c>
      <c r="C96" s="4" t="s">
        <v>84</v>
      </c>
      <c r="D96" s="16">
        <v>195.57</v>
      </c>
      <c r="E96" s="15">
        <v>5.3021200000000013</v>
      </c>
      <c r="F96" s="20">
        <v>4.8050462499999993</v>
      </c>
      <c r="G96" s="15">
        <v>3.313825</v>
      </c>
      <c r="H96" s="20">
        <v>2.1539862499999995</v>
      </c>
      <c r="I96" s="15">
        <v>1.4083756249999999</v>
      </c>
      <c r="J96" s="46">
        <v>1.0972930463576158</v>
      </c>
      <c r="K96" s="15">
        <v>0.82845625000000001</v>
      </c>
      <c r="L96" s="16">
        <v>331.38249999999999</v>
      </c>
    </row>
    <row r="97" spans="1:12" ht="15.95" customHeight="1" x14ac:dyDescent="0.2">
      <c r="A97" s="4" t="s">
        <v>166</v>
      </c>
      <c r="B97" s="4" t="s">
        <v>83</v>
      </c>
      <c r="C97" s="4" t="s">
        <v>84</v>
      </c>
      <c r="D97" s="16">
        <v>195.57</v>
      </c>
      <c r="E97" s="15">
        <v>11.568878159999997</v>
      </c>
      <c r="F97" s="20">
        <v>10.484295832499997</v>
      </c>
      <c r="G97" s="15">
        <v>7.2305488499999981</v>
      </c>
      <c r="H97" s="20">
        <v>4.6998567524999997</v>
      </c>
      <c r="I97" s="15">
        <v>3.0729832612499997</v>
      </c>
      <c r="J97" s="46">
        <v>2.394221473509933</v>
      </c>
      <c r="K97" s="15">
        <v>1.8076372124999995</v>
      </c>
      <c r="L97" s="16">
        <v>723.05488499999979</v>
      </c>
    </row>
    <row r="98" spans="1:12" ht="15.95" customHeight="1" x14ac:dyDescent="0.2">
      <c r="A98" s="4" t="s">
        <v>167</v>
      </c>
      <c r="B98" s="4" t="s">
        <v>83</v>
      </c>
      <c r="C98" s="4" t="s">
        <v>364</v>
      </c>
      <c r="D98" s="16">
        <v>288.31711680000001</v>
      </c>
      <c r="E98" s="15">
        <v>28.831711679999998</v>
      </c>
      <c r="F98" s="20">
        <v>26.128738709999993</v>
      </c>
      <c r="G98" s="15">
        <v>18.0198198</v>
      </c>
      <c r="H98" s="20">
        <v>11.712882870000001</v>
      </c>
      <c r="I98" s="15">
        <v>7.6584234149999997</v>
      </c>
      <c r="J98" s="46">
        <v>5.9668277483443708</v>
      </c>
      <c r="K98" s="15">
        <v>4.5049549500000001</v>
      </c>
      <c r="L98" s="16">
        <v>1801.98198</v>
      </c>
    </row>
    <row r="99" spans="1:12" ht="15.95" customHeight="1" x14ac:dyDescent="0.2">
      <c r="A99" s="4" t="s">
        <v>168</v>
      </c>
      <c r="B99" s="4" t="s">
        <v>83</v>
      </c>
      <c r="C99" s="4" t="s">
        <v>84</v>
      </c>
      <c r="D99" s="16">
        <v>195.57</v>
      </c>
      <c r="E99" s="15">
        <v>7.3226623199999992</v>
      </c>
      <c r="F99" s="20">
        <v>6.6361627274999986</v>
      </c>
      <c r="G99" s="15">
        <v>4.5766639499999995</v>
      </c>
      <c r="H99" s="20">
        <v>2.9748315674999999</v>
      </c>
      <c r="I99" s="15">
        <v>1.9450821787499994</v>
      </c>
      <c r="J99" s="46">
        <v>1.5154516390728474</v>
      </c>
      <c r="K99" s="15">
        <v>1.1441659874999999</v>
      </c>
      <c r="L99" s="16">
        <v>457.66639499999991</v>
      </c>
    </row>
    <row r="100" spans="1:12" ht="15.95" customHeight="1" x14ac:dyDescent="0.2">
      <c r="A100" s="4" t="s">
        <v>169</v>
      </c>
      <c r="B100" s="4" t="s">
        <v>83</v>
      </c>
      <c r="C100" s="4" t="s">
        <v>84</v>
      </c>
      <c r="D100" s="16">
        <v>195.57</v>
      </c>
      <c r="E100" s="15">
        <v>6.8548588800000001</v>
      </c>
      <c r="F100" s="20">
        <v>6.2122158599999988</v>
      </c>
      <c r="G100" s="15">
        <v>4.2842867999999994</v>
      </c>
      <c r="H100" s="20">
        <v>2.7847864199999997</v>
      </c>
      <c r="I100" s="15">
        <v>1.8208218899999999</v>
      </c>
      <c r="J100" s="46">
        <v>1.4186380132450331</v>
      </c>
      <c r="K100" s="15">
        <v>1.0710716999999998</v>
      </c>
      <c r="L100" s="16">
        <v>428.42867999999993</v>
      </c>
    </row>
    <row r="101" spans="1:12" ht="15.95" customHeight="1" x14ac:dyDescent="0.2">
      <c r="A101" s="4" t="s">
        <v>170</v>
      </c>
      <c r="B101" s="4" t="s">
        <v>83</v>
      </c>
      <c r="C101" s="4" t="s">
        <v>84</v>
      </c>
      <c r="D101" s="16">
        <v>195.57</v>
      </c>
      <c r="E101" s="15">
        <v>9.9523399999999995</v>
      </c>
      <c r="F101" s="20">
        <v>9.0193081249999985</v>
      </c>
      <c r="G101" s="15">
        <v>6.2202124999999997</v>
      </c>
      <c r="H101" s="20">
        <v>4.0431381249999996</v>
      </c>
      <c r="I101" s="15">
        <v>2.6435903124999998</v>
      </c>
      <c r="J101" s="46">
        <v>2.0596730132450332</v>
      </c>
      <c r="K101" s="15">
        <v>1.5550531249999999</v>
      </c>
      <c r="L101" s="16">
        <v>622.02125000000001</v>
      </c>
    </row>
    <row r="102" spans="1:12" ht="15.95" customHeight="1" x14ac:dyDescent="0.2">
      <c r="A102" s="4" t="s">
        <v>171</v>
      </c>
      <c r="B102" s="4" t="s">
        <v>83</v>
      </c>
      <c r="C102" s="4" t="s">
        <v>84</v>
      </c>
      <c r="D102" s="16">
        <v>195.57</v>
      </c>
      <c r="E102" s="15">
        <v>17.76105896</v>
      </c>
      <c r="F102" s="20">
        <v>16.095959682499995</v>
      </c>
      <c r="G102" s="15">
        <v>11.100661849999998</v>
      </c>
      <c r="H102" s="20">
        <v>7.2154302024999994</v>
      </c>
      <c r="I102" s="15">
        <v>4.7177812862500002</v>
      </c>
      <c r="J102" s="46">
        <v>3.6757158443708606</v>
      </c>
      <c r="K102" s="15">
        <v>2.7751654624999995</v>
      </c>
      <c r="L102" s="16">
        <v>1110.0661849999997</v>
      </c>
    </row>
    <row r="103" spans="1:12" ht="15.95" customHeight="1" x14ac:dyDescent="0.2">
      <c r="A103" s="4" t="s">
        <v>763</v>
      </c>
      <c r="B103" s="4" t="s">
        <v>83</v>
      </c>
      <c r="C103" s="4" t="s">
        <v>84</v>
      </c>
      <c r="D103" s="16">
        <v>195.57</v>
      </c>
      <c r="E103" s="15">
        <v>7.1383049999999999</v>
      </c>
      <c r="F103" s="20">
        <v>6.4755399999999996</v>
      </c>
      <c r="G103" s="15">
        <v>4.4655149999999999</v>
      </c>
      <c r="H103" s="20">
        <v>2.9009549999999997</v>
      </c>
      <c r="I103" s="15">
        <v>1.9013749999999998</v>
      </c>
      <c r="J103" s="46">
        <v>1.4776400000000001</v>
      </c>
      <c r="K103" s="15">
        <v>1.119095</v>
      </c>
      <c r="L103" s="16">
        <v>446.42111999999997</v>
      </c>
    </row>
    <row r="104" spans="1:12" ht="15.95" customHeight="1" x14ac:dyDescent="0.2">
      <c r="A104" s="4" t="s">
        <v>172</v>
      </c>
      <c r="B104" s="4" t="s">
        <v>83</v>
      </c>
      <c r="C104" s="4" t="s">
        <v>84</v>
      </c>
      <c r="D104" s="16">
        <v>195.57</v>
      </c>
      <c r="E104" s="15">
        <v>9.2298609599999981</v>
      </c>
      <c r="F104" s="20">
        <v>8.3645614949999985</v>
      </c>
      <c r="G104" s="15">
        <v>5.7686630999999986</v>
      </c>
      <c r="H104" s="20">
        <v>3.7496310149999998</v>
      </c>
      <c r="I104" s="15">
        <v>2.4516818174999995</v>
      </c>
      <c r="J104" s="46">
        <v>1.9101533443708607</v>
      </c>
      <c r="K104" s="15">
        <v>1.4421657749999997</v>
      </c>
      <c r="L104" s="16">
        <v>544.21349999999995</v>
      </c>
    </row>
    <row r="105" spans="1:12" ht="15.95" customHeight="1" x14ac:dyDescent="0.2">
      <c r="A105" s="4" t="s">
        <v>173</v>
      </c>
      <c r="B105" s="4" t="s">
        <v>83</v>
      </c>
      <c r="C105" s="4" t="s">
        <v>84</v>
      </c>
      <c r="D105" s="16">
        <v>195.57</v>
      </c>
      <c r="E105" s="15">
        <v>18.402354719999998</v>
      </c>
      <c r="F105" s="20">
        <v>16.677133964999996</v>
      </c>
      <c r="G105" s="15">
        <v>11.5014717</v>
      </c>
      <c r="H105" s="20">
        <v>7.4759566050000004</v>
      </c>
      <c r="I105" s="15">
        <v>4.8881254724999987</v>
      </c>
      <c r="J105" s="46">
        <v>3.8084343377483441</v>
      </c>
      <c r="K105" s="15">
        <v>2.8753679249999999</v>
      </c>
      <c r="L105" s="16">
        <v>1150.14717</v>
      </c>
    </row>
    <row r="106" spans="1:12" ht="15.95" customHeight="1" x14ac:dyDescent="0.2">
      <c r="A106" s="4" t="s">
        <v>174</v>
      </c>
      <c r="B106" s="4" t="s">
        <v>83</v>
      </c>
      <c r="C106" s="4" t="s">
        <v>84</v>
      </c>
      <c r="D106" s="16">
        <v>195.57</v>
      </c>
      <c r="E106" s="15">
        <v>11.159484959999999</v>
      </c>
      <c r="F106" s="20">
        <v>10.113283244999998</v>
      </c>
      <c r="G106" s="15">
        <v>6.9746780999999993</v>
      </c>
      <c r="H106" s="20">
        <v>4.5335407649999988</v>
      </c>
      <c r="I106" s="15">
        <v>2.9642381924999994</v>
      </c>
      <c r="J106" s="46">
        <v>2.3094960596026488</v>
      </c>
      <c r="K106" s="15">
        <v>1.7436695249999998</v>
      </c>
      <c r="L106" s="16">
        <v>697.46780999999987</v>
      </c>
    </row>
    <row r="107" spans="1:12" ht="15.95" customHeight="1" x14ac:dyDescent="0.2">
      <c r="A107" s="4" t="s">
        <v>175</v>
      </c>
      <c r="B107" s="4" t="s">
        <v>83</v>
      </c>
      <c r="C107" s="4" t="s">
        <v>84</v>
      </c>
      <c r="D107" s="16">
        <v>276.3430176</v>
      </c>
      <c r="E107" s="15">
        <v>27.634301759999996</v>
      </c>
      <c r="F107" s="20">
        <v>25.043585969999995</v>
      </c>
      <c r="G107" s="15">
        <v>17.271438599999996</v>
      </c>
      <c r="H107" s="20">
        <v>11.226435089999997</v>
      </c>
      <c r="I107" s="15">
        <v>7.3403614049999995</v>
      </c>
      <c r="J107" s="46">
        <v>5.7190194039735092</v>
      </c>
      <c r="K107" s="15">
        <v>4.317859649999999</v>
      </c>
      <c r="L107" s="16">
        <v>1727.1438599999997</v>
      </c>
    </row>
    <row r="108" spans="1:12" ht="15.95" customHeight="1" x14ac:dyDescent="0.2">
      <c r="A108" s="4" t="s">
        <v>176</v>
      </c>
      <c r="B108" s="4" t="s">
        <v>83</v>
      </c>
      <c r="C108" s="4" t="s">
        <v>84</v>
      </c>
      <c r="D108" s="16">
        <v>195.57</v>
      </c>
      <c r="E108" s="15">
        <v>10.782252159999999</v>
      </c>
      <c r="F108" s="20">
        <v>9.7714160199999984</v>
      </c>
      <c r="G108" s="15">
        <v>6.7389076000000001</v>
      </c>
      <c r="H108" s="20">
        <v>4.380289939999999</v>
      </c>
      <c r="I108" s="15">
        <v>2.8640357299999999</v>
      </c>
      <c r="J108" s="46">
        <v>2.2314263576158941</v>
      </c>
      <c r="K108" s="15">
        <v>1.6847269</v>
      </c>
      <c r="L108" s="16">
        <v>673.89076</v>
      </c>
    </row>
    <row r="109" spans="1:12" ht="15.95" customHeight="1" x14ac:dyDescent="0.2">
      <c r="A109" s="4" t="s">
        <v>177</v>
      </c>
      <c r="B109" s="4" t="s">
        <v>83</v>
      </c>
      <c r="C109" s="4" t="s">
        <v>84</v>
      </c>
      <c r="D109" s="16">
        <v>195.57</v>
      </c>
      <c r="E109" s="15">
        <v>6.1351612799999993</v>
      </c>
      <c r="F109" s="20">
        <v>5.5599899099999988</v>
      </c>
      <c r="G109" s="15">
        <v>3.8344757999999994</v>
      </c>
      <c r="H109" s="20">
        <v>2.4924092699999991</v>
      </c>
      <c r="I109" s="15">
        <v>1.6296522149999997</v>
      </c>
      <c r="J109" s="46">
        <v>1.2696939735099335</v>
      </c>
      <c r="K109" s="15">
        <v>0.95861894999999986</v>
      </c>
      <c r="L109" s="16">
        <v>361.74299999999999</v>
      </c>
    </row>
    <row r="110" spans="1:12" ht="15.95" customHeight="1" x14ac:dyDescent="0.2">
      <c r="A110" s="34" t="s">
        <v>178</v>
      </c>
      <c r="B110" s="4" t="s">
        <v>83</v>
      </c>
      <c r="C110" s="4" t="s">
        <v>84</v>
      </c>
      <c r="D110" s="16">
        <v>374.70168960000001</v>
      </c>
      <c r="E110" s="15">
        <v>37.470168959999995</v>
      </c>
      <c r="F110" s="20">
        <v>33.957340619999997</v>
      </c>
      <c r="G110" s="15">
        <v>23.418855600000001</v>
      </c>
      <c r="H110" s="20">
        <v>15.222256139999999</v>
      </c>
      <c r="I110" s="15">
        <v>9.9530136300000009</v>
      </c>
      <c r="J110" s="46">
        <v>7.7545879470198678</v>
      </c>
      <c r="K110" s="15">
        <v>5.8547139000000001</v>
      </c>
      <c r="L110" s="16">
        <v>2209.326</v>
      </c>
    </row>
    <row r="111" spans="1:12" ht="15.95" customHeight="1" x14ac:dyDescent="0.2">
      <c r="A111" s="4" t="s">
        <v>179</v>
      </c>
      <c r="B111" s="4" t="s">
        <v>83</v>
      </c>
      <c r="C111" s="4" t="s">
        <v>84</v>
      </c>
      <c r="D111" s="16">
        <v>195.57</v>
      </c>
      <c r="E111" s="15">
        <v>5.3021200000000013</v>
      </c>
      <c r="F111" s="20">
        <v>4.8050462499999993</v>
      </c>
      <c r="G111" s="15">
        <v>3.313825</v>
      </c>
      <c r="H111" s="20">
        <v>2.1539862499999995</v>
      </c>
      <c r="I111" s="15">
        <v>1.4083756249999999</v>
      </c>
      <c r="J111" s="46">
        <v>1.0972930463576158</v>
      </c>
      <c r="K111" s="15">
        <v>0.82845625000000001</v>
      </c>
      <c r="L111" s="16">
        <v>331.38249999999999</v>
      </c>
    </row>
    <row r="112" spans="1:12" ht="15.95" customHeight="1" x14ac:dyDescent="0.2">
      <c r="A112" s="4" t="s">
        <v>180</v>
      </c>
      <c r="B112" s="4" t="s">
        <v>83</v>
      </c>
      <c r="C112" s="4" t="s">
        <v>84</v>
      </c>
      <c r="D112" s="16">
        <v>195.57</v>
      </c>
      <c r="E112" s="15">
        <v>5.7033427199999993</v>
      </c>
      <c r="F112" s="20">
        <v>5.1686543399999998</v>
      </c>
      <c r="G112" s="15">
        <v>3.5645891999999995</v>
      </c>
      <c r="H112" s="20">
        <v>2.3169829799999997</v>
      </c>
      <c r="I112" s="15">
        <v>1.51495041</v>
      </c>
      <c r="J112" s="46">
        <v>1.1803275496688741</v>
      </c>
      <c r="K112" s="15">
        <v>0.89114729999999986</v>
      </c>
      <c r="L112" s="16">
        <v>356.45891999999992</v>
      </c>
    </row>
    <row r="113" spans="1:12" ht="15.95" customHeight="1" x14ac:dyDescent="0.2">
      <c r="A113" s="4" t="s">
        <v>181</v>
      </c>
      <c r="B113" s="4" t="s">
        <v>83</v>
      </c>
      <c r="C113" s="4" t="s">
        <v>84</v>
      </c>
      <c r="D113" s="16">
        <v>195.57</v>
      </c>
      <c r="E113" s="15">
        <v>5.3021200000000013</v>
      </c>
      <c r="F113" s="20">
        <v>4.8050462499999993</v>
      </c>
      <c r="G113" s="15">
        <v>3.313825</v>
      </c>
      <c r="H113" s="20">
        <v>2.1539862499999995</v>
      </c>
      <c r="I113" s="15">
        <v>1.4083756249999999</v>
      </c>
      <c r="J113" s="46">
        <v>1.0972930463576158</v>
      </c>
      <c r="K113" s="15">
        <v>0.82845625000000001</v>
      </c>
      <c r="L113" s="16">
        <v>331.38249999999999</v>
      </c>
    </row>
    <row r="114" spans="1:12" ht="15.95" customHeight="1" x14ac:dyDescent="0.2">
      <c r="A114" s="4" t="s">
        <v>182</v>
      </c>
      <c r="B114" s="4" t="s">
        <v>83</v>
      </c>
      <c r="C114" s="4" t="s">
        <v>84</v>
      </c>
      <c r="D114" s="16">
        <v>195.57</v>
      </c>
      <c r="E114" s="15">
        <v>5.3021200000000013</v>
      </c>
      <c r="F114" s="20">
        <v>4.8050462499999993</v>
      </c>
      <c r="G114" s="15">
        <v>3.313825</v>
      </c>
      <c r="H114" s="20">
        <v>2.1539862499999995</v>
      </c>
      <c r="I114" s="15">
        <v>1.4083756249999999</v>
      </c>
      <c r="J114" s="46">
        <v>1.0972930463576158</v>
      </c>
      <c r="K114" s="15">
        <v>0.82845625000000001</v>
      </c>
      <c r="L114" s="16">
        <v>312.625</v>
      </c>
    </row>
    <row r="115" spans="1:12" ht="15.95" customHeight="1" x14ac:dyDescent="0.2">
      <c r="A115" s="4" t="s">
        <v>183</v>
      </c>
      <c r="B115" s="4" t="s">
        <v>83</v>
      </c>
      <c r="C115" s="4" t="s">
        <v>84</v>
      </c>
      <c r="D115" s="16">
        <v>195.57</v>
      </c>
      <c r="E115" s="15">
        <v>17.6856124</v>
      </c>
      <c r="F115" s="20">
        <v>16.0275862375</v>
      </c>
      <c r="G115" s="15">
        <v>11.05350775</v>
      </c>
      <c r="H115" s="20">
        <v>7.1847800374999995</v>
      </c>
      <c r="I115" s="15">
        <v>4.6977407937499995</v>
      </c>
      <c r="J115" s="46">
        <v>3.6601019039735099</v>
      </c>
      <c r="K115" s="15">
        <v>2.7633769374999999</v>
      </c>
      <c r="L115" s="16">
        <v>1105.3507749999999</v>
      </c>
    </row>
    <row r="116" spans="1:12" ht="15.95" customHeight="1" x14ac:dyDescent="0.2">
      <c r="A116" s="4" t="s">
        <v>184</v>
      </c>
      <c r="B116" s="4" t="s">
        <v>83</v>
      </c>
      <c r="C116" s="4" t="s">
        <v>84</v>
      </c>
      <c r="D116" s="16">
        <v>195.57</v>
      </c>
      <c r="E116" s="15">
        <v>8.6541028799999982</v>
      </c>
      <c r="F116" s="20">
        <v>7.8427807349999972</v>
      </c>
      <c r="G116" s="15">
        <v>5.4088142999999986</v>
      </c>
      <c r="H116" s="20">
        <v>3.515729294999999</v>
      </c>
      <c r="I116" s="15">
        <v>2.2987460774999997</v>
      </c>
      <c r="J116" s="46">
        <v>1.7909981125827812</v>
      </c>
      <c r="K116" s="15">
        <v>1.3522035749999997</v>
      </c>
      <c r="L116" s="16">
        <v>540.88142999999991</v>
      </c>
    </row>
    <row r="117" spans="1:12" ht="15.95" customHeight="1" x14ac:dyDescent="0.2">
      <c r="A117" s="4" t="s">
        <v>185</v>
      </c>
      <c r="B117" s="4" t="s">
        <v>83</v>
      </c>
      <c r="C117" s="4" t="s">
        <v>84</v>
      </c>
      <c r="D117" s="16">
        <v>195.57</v>
      </c>
      <c r="E117" s="15">
        <v>12.140290239999999</v>
      </c>
      <c r="F117" s="20">
        <v>11.002138029999999</v>
      </c>
      <c r="G117" s="15">
        <v>7.5876813999999992</v>
      </c>
      <c r="H117" s="20">
        <v>4.93199291</v>
      </c>
      <c r="I117" s="15">
        <v>3.2247645949999999</v>
      </c>
      <c r="J117" s="46">
        <v>2.5124772847682117</v>
      </c>
      <c r="K117" s="15">
        <v>1.8969203499999998</v>
      </c>
      <c r="L117" s="16">
        <v>758.76814000000002</v>
      </c>
    </row>
    <row r="118" spans="1:12" ht="15.95" customHeight="1" x14ac:dyDescent="0.2">
      <c r="A118" s="4" t="s">
        <v>186</v>
      </c>
      <c r="B118" s="4" t="s">
        <v>83</v>
      </c>
      <c r="C118" s="4" t="s">
        <v>84</v>
      </c>
      <c r="D118" s="16">
        <v>195.57</v>
      </c>
      <c r="E118" s="15">
        <v>15.023426639999998</v>
      </c>
      <c r="F118" s="20">
        <v>13.614980392499996</v>
      </c>
      <c r="G118" s="15">
        <v>9.389641649999998</v>
      </c>
      <c r="H118" s="20">
        <v>6.1032670724999987</v>
      </c>
      <c r="I118" s="15">
        <v>3.9905977012499996</v>
      </c>
      <c r="J118" s="46">
        <v>3.1091528642384101</v>
      </c>
      <c r="K118" s="15">
        <v>2.3474104124999995</v>
      </c>
      <c r="L118" s="16">
        <v>938.96416499999987</v>
      </c>
    </row>
    <row r="119" spans="1:12" ht="15.95" customHeight="1" x14ac:dyDescent="0.2">
      <c r="A119" s="4" t="s">
        <v>187</v>
      </c>
      <c r="B119" s="4" t="s">
        <v>83</v>
      </c>
      <c r="C119" s="4" t="s">
        <v>84</v>
      </c>
      <c r="D119" s="16">
        <v>195.57</v>
      </c>
      <c r="E119" s="15">
        <v>10.254126240000002</v>
      </c>
      <c r="F119" s="20">
        <v>9.2928019049999975</v>
      </c>
      <c r="G119" s="15">
        <v>6.4088288999999996</v>
      </c>
      <c r="H119" s="20">
        <v>4.1657387850000003</v>
      </c>
      <c r="I119" s="15">
        <v>2.7237522824999996</v>
      </c>
      <c r="J119" s="46">
        <v>2.1221287748344371</v>
      </c>
      <c r="K119" s="15">
        <v>1.6022072249999999</v>
      </c>
      <c r="L119" s="16">
        <v>640.88288999999997</v>
      </c>
    </row>
    <row r="120" spans="1:12" ht="15.95" customHeight="1" x14ac:dyDescent="0.2">
      <c r="A120" s="4" t="s">
        <v>188</v>
      </c>
      <c r="B120" s="4" t="s">
        <v>83</v>
      </c>
      <c r="C120" s="4" t="s">
        <v>84</v>
      </c>
      <c r="D120" s="16">
        <v>195.57</v>
      </c>
      <c r="E120" s="15">
        <v>19.269990160000003</v>
      </c>
      <c r="F120" s="20">
        <v>17.463428582499997</v>
      </c>
      <c r="G120" s="15">
        <v>12.043743849999998</v>
      </c>
      <c r="H120" s="20">
        <v>7.8284335025000003</v>
      </c>
      <c r="I120" s="15">
        <v>5.1185911362499992</v>
      </c>
      <c r="J120" s="46">
        <v>3.9879946523178806</v>
      </c>
      <c r="K120" s="15">
        <v>3.0109359624999996</v>
      </c>
      <c r="L120" s="16">
        <v>1204.3743850000001</v>
      </c>
    </row>
    <row r="121" spans="1:12" ht="15.95" customHeight="1" x14ac:dyDescent="0.2">
      <c r="A121" s="4" t="s">
        <v>189</v>
      </c>
      <c r="B121" s="4" t="s">
        <v>83</v>
      </c>
      <c r="C121" s="4" t="s">
        <v>84</v>
      </c>
      <c r="D121" s="16">
        <v>195.57</v>
      </c>
      <c r="E121" s="15">
        <v>9.3018307199999999</v>
      </c>
      <c r="F121" s="20">
        <v>8.4297840899999983</v>
      </c>
      <c r="G121" s="15">
        <v>5.8136441999999997</v>
      </c>
      <c r="H121" s="20">
        <v>3.7788687299999992</v>
      </c>
      <c r="I121" s="15">
        <v>2.4707987849999995</v>
      </c>
      <c r="J121" s="46">
        <v>1.9250477483443704</v>
      </c>
      <c r="K121" s="15">
        <v>1.4534110499999999</v>
      </c>
      <c r="L121" s="16">
        <v>581.36442</v>
      </c>
    </row>
    <row r="122" spans="1:12" ht="15.95" customHeight="1" x14ac:dyDescent="0.2">
      <c r="A122" s="4" t="s">
        <v>190</v>
      </c>
      <c r="B122" s="4" t="s">
        <v>83</v>
      </c>
      <c r="C122" s="4" t="s">
        <v>84</v>
      </c>
      <c r="D122" s="16">
        <v>324.23941440000004</v>
      </c>
      <c r="E122" s="15">
        <v>32.42394144</v>
      </c>
      <c r="F122" s="20">
        <v>29.384196929999995</v>
      </c>
      <c r="G122" s="15">
        <v>20.264963400000003</v>
      </c>
      <c r="H122" s="20">
        <v>13.17222621</v>
      </c>
      <c r="I122" s="15">
        <v>8.6126094450000004</v>
      </c>
      <c r="J122" s="46">
        <v>6.7102527814569539</v>
      </c>
      <c r="K122" s="15">
        <v>5.0662408500000007</v>
      </c>
      <c r="L122" s="16">
        <v>2026.4963400000001</v>
      </c>
    </row>
    <row r="123" spans="1:12" ht="15.95" customHeight="1" x14ac:dyDescent="0.2">
      <c r="A123" s="4" t="s">
        <v>191</v>
      </c>
      <c r="B123" s="4" t="s">
        <v>83</v>
      </c>
      <c r="C123" s="4" t="s">
        <v>84</v>
      </c>
      <c r="D123" s="16">
        <v>195.57</v>
      </c>
      <c r="E123" s="15">
        <v>11.989397119999998</v>
      </c>
      <c r="F123" s="20">
        <v>10.865391139999998</v>
      </c>
      <c r="G123" s="15">
        <v>7.4933731999999997</v>
      </c>
      <c r="H123" s="20">
        <v>4.8706925799999992</v>
      </c>
      <c r="I123" s="15">
        <v>3.1846836099999996</v>
      </c>
      <c r="J123" s="46">
        <v>2.4812494039735093</v>
      </c>
      <c r="K123" s="15">
        <v>1.8733432999999999</v>
      </c>
      <c r="L123" s="16">
        <v>749.33731999999986</v>
      </c>
    </row>
    <row r="124" spans="1:12" ht="15.95" customHeight="1" x14ac:dyDescent="0.2">
      <c r="A124" s="4" t="s">
        <v>192</v>
      </c>
      <c r="B124" s="4" t="s">
        <v>83</v>
      </c>
      <c r="C124" s="4" t="s">
        <v>84</v>
      </c>
      <c r="D124" s="16">
        <v>195.57</v>
      </c>
      <c r="E124" s="15">
        <v>7.2706841599999992</v>
      </c>
      <c r="F124" s="20">
        <v>6.589057519999999</v>
      </c>
      <c r="G124" s="15">
        <v>4.5441775999999994</v>
      </c>
      <c r="H124" s="20">
        <v>2.9537154399999999</v>
      </c>
      <c r="I124" s="15">
        <v>1.9312754799999998</v>
      </c>
      <c r="J124" s="46">
        <v>1.5046945695364238</v>
      </c>
      <c r="K124" s="15">
        <v>1.1360443999999998</v>
      </c>
      <c r="L124" s="16">
        <v>454.41775999999993</v>
      </c>
    </row>
    <row r="125" spans="1:12" ht="15.95" customHeight="1" x14ac:dyDescent="0.2">
      <c r="A125" s="4" t="s">
        <v>193</v>
      </c>
      <c r="B125" s="4" t="s">
        <v>83</v>
      </c>
      <c r="C125" s="4" t="s">
        <v>84</v>
      </c>
      <c r="D125" s="16">
        <v>227.59132799999998</v>
      </c>
      <c r="E125" s="15">
        <v>22.759132800000003</v>
      </c>
      <c r="F125" s="20">
        <v>20.625464099999999</v>
      </c>
      <c r="G125" s="15">
        <v>14.224457999999998</v>
      </c>
      <c r="H125" s="20">
        <v>9.2458977000000004</v>
      </c>
      <c r="I125" s="15">
        <v>6.0453946499999995</v>
      </c>
      <c r="J125" s="46">
        <v>4.7100854304635762</v>
      </c>
      <c r="K125" s="15">
        <v>3.5561144999999996</v>
      </c>
      <c r="L125" s="16">
        <v>1422.4458</v>
      </c>
    </row>
    <row r="126" spans="1:12" ht="15.95" customHeight="1" x14ac:dyDescent="0.2">
      <c r="A126" s="4" t="s">
        <v>194</v>
      </c>
      <c r="B126" s="4" t="s">
        <v>83</v>
      </c>
      <c r="C126" s="4" t="s">
        <v>84</v>
      </c>
      <c r="D126" s="16">
        <v>209.67537759999996</v>
      </c>
      <c r="E126" s="15">
        <v>20.967537759999999</v>
      </c>
      <c r="F126" s="20">
        <v>19.001831094999996</v>
      </c>
      <c r="G126" s="15">
        <v>13.104711099999998</v>
      </c>
      <c r="H126" s="20">
        <v>8.5180622149999987</v>
      </c>
      <c r="I126" s="15">
        <v>5.5695022174999993</v>
      </c>
      <c r="J126" s="46">
        <v>4.3393083112582778</v>
      </c>
      <c r="K126" s="15">
        <v>3.2761777749999994</v>
      </c>
      <c r="L126" s="16">
        <v>1310.4711099999997</v>
      </c>
    </row>
    <row r="127" spans="1:12" ht="15.95" customHeight="1" x14ac:dyDescent="0.2">
      <c r="A127" s="4" t="s">
        <v>195</v>
      </c>
      <c r="B127" s="4" t="s">
        <v>83</v>
      </c>
      <c r="C127" s="4" t="s">
        <v>84</v>
      </c>
      <c r="D127" s="16">
        <v>216.08833519999999</v>
      </c>
      <c r="E127" s="15">
        <v>21.608833520000001</v>
      </c>
      <c r="F127" s="20">
        <v>19.583005377499997</v>
      </c>
      <c r="G127" s="15">
        <v>13.505520949999998</v>
      </c>
      <c r="H127" s="20">
        <v>8.7785886175000005</v>
      </c>
      <c r="I127" s="15">
        <v>5.7398464037499997</v>
      </c>
      <c r="J127" s="46">
        <v>4.4720268046357603</v>
      </c>
      <c r="K127" s="15">
        <v>3.3763802374999994</v>
      </c>
      <c r="L127" s="16">
        <v>1350.552095</v>
      </c>
    </row>
    <row r="128" spans="1:12" ht="15.95" customHeight="1" x14ac:dyDescent="0.2">
      <c r="A128" s="4" t="s">
        <v>196</v>
      </c>
      <c r="B128" s="4" t="s">
        <v>83</v>
      </c>
      <c r="C128" s="4" t="s">
        <v>84</v>
      </c>
      <c r="D128" s="16">
        <v>195.57</v>
      </c>
      <c r="E128" s="15">
        <v>13.296152399999999</v>
      </c>
      <c r="F128" s="20">
        <v>12.049638112499998</v>
      </c>
      <c r="G128" s="15">
        <v>8.3100952499999998</v>
      </c>
      <c r="H128" s="20">
        <v>5.4015619125000001</v>
      </c>
      <c r="I128" s="15">
        <v>3.5317904812499998</v>
      </c>
      <c r="J128" s="46">
        <v>2.751687168874172</v>
      </c>
      <c r="K128" s="15">
        <v>2.0775238125</v>
      </c>
      <c r="L128" s="16">
        <v>831.00952499999994</v>
      </c>
    </row>
    <row r="129" spans="1:12" ht="15.95" customHeight="1" x14ac:dyDescent="0.2">
      <c r="A129" s="4" t="s">
        <v>757</v>
      </c>
      <c r="B129" s="4" t="s">
        <v>83</v>
      </c>
      <c r="C129" s="4" t="s">
        <v>84</v>
      </c>
      <c r="D129" s="16">
        <v>195.57</v>
      </c>
      <c r="E129" s="15">
        <v>7.57455648</v>
      </c>
      <c r="F129" s="20">
        <v>6.8644418099999989</v>
      </c>
      <c r="G129" s="15">
        <v>4.7340977999999998</v>
      </c>
      <c r="H129" s="20">
        <v>3.0771635700000002</v>
      </c>
      <c r="I129" s="15">
        <v>2.0119915649999998</v>
      </c>
      <c r="J129" s="46">
        <v>1.5675820529801323</v>
      </c>
      <c r="K129" s="15">
        <v>1.18352445</v>
      </c>
      <c r="L129" s="16">
        <v>473.40977999999996</v>
      </c>
    </row>
    <row r="130" spans="1:12" ht="15.95" customHeight="1" x14ac:dyDescent="0.2">
      <c r="A130" s="4" t="s">
        <v>197</v>
      </c>
      <c r="B130" s="4" t="s">
        <v>83</v>
      </c>
      <c r="C130" s="4" t="s">
        <v>84</v>
      </c>
      <c r="D130" s="16">
        <v>195.57</v>
      </c>
      <c r="E130" s="15">
        <v>5.3021200000000013</v>
      </c>
      <c r="F130" s="20">
        <v>4.8050462499999993</v>
      </c>
      <c r="G130" s="15">
        <v>3.313825</v>
      </c>
      <c r="H130" s="20">
        <v>2.1539862499999995</v>
      </c>
      <c r="I130" s="15">
        <v>1.4083756249999999</v>
      </c>
      <c r="J130" s="46">
        <v>1.0972930463576158</v>
      </c>
      <c r="K130" s="15">
        <v>0.82845625000000001</v>
      </c>
      <c r="L130" s="16">
        <v>331.38249999999999</v>
      </c>
    </row>
    <row r="131" spans="1:12" ht="15.95" customHeight="1" x14ac:dyDescent="0.2">
      <c r="A131" s="4" t="s">
        <v>198</v>
      </c>
      <c r="B131" s="4" t="s">
        <v>83</v>
      </c>
      <c r="C131" s="4" t="s">
        <v>84</v>
      </c>
      <c r="D131" s="16">
        <v>195.57</v>
      </c>
      <c r="E131" s="15">
        <v>11.065089840000001</v>
      </c>
      <c r="F131" s="20">
        <v>10.0277376675</v>
      </c>
      <c r="G131" s="15">
        <v>6.9156811500000002</v>
      </c>
      <c r="H131" s="20">
        <v>4.4951927475</v>
      </c>
      <c r="I131" s="15">
        <v>2.9391644887499999</v>
      </c>
      <c r="J131" s="46">
        <v>2.2899606456953641</v>
      </c>
      <c r="K131" s="15">
        <v>1.7289202875</v>
      </c>
      <c r="L131" s="16">
        <v>691.56811499999992</v>
      </c>
    </row>
    <row r="132" spans="1:12" ht="15.95" customHeight="1" x14ac:dyDescent="0.2">
      <c r="A132" s="4" t="s">
        <v>199</v>
      </c>
      <c r="B132" s="4" t="s">
        <v>83</v>
      </c>
      <c r="C132" s="4" t="s">
        <v>84</v>
      </c>
      <c r="D132" s="16">
        <v>195.57</v>
      </c>
      <c r="E132" s="15">
        <v>5.3021200000000013</v>
      </c>
      <c r="F132" s="20">
        <v>4.8050462499999993</v>
      </c>
      <c r="G132" s="15">
        <v>3.313825</v>
      </c>
      <c r="H132" s="20">
        <v>2.1539862499999995</v>
      </c>
      <c r="I132" s="15">
        <v>1.4083756249999999</v>
      </c>
      <c r="J132" s="46">
        <v>1.0972930463576158</v>
      </c>
      <c r="K132" s="15">
        <v>0.82845625000000001</v>
      </c>
      <c r="L132" s="16">
        <v>331.38249999999999</v>
      </c>
    </row>
    <row r="133" spans="1:12" ht="15.95" customHeight="1" x14ac:dyDescent="0.2">
      <c r="A133" s="4" t="s">
        <v>200</v>
      </c>
      <c r="B133" s="4" t="s">
        <v>83</v>
      </c>
      <c r="C133" s="4" t="s">
        <v>84</v>
      </c>
      <c r="D133" s="16">
        <v>195.57</v>
      </c>
      <c r="E133" s="15">
        <v>8.51016336</v>
      </c>
      <c r="F133" s="20">
        <v>7.7123355449999993</v>
      </c>
      <c r="G133" s="15">
        <v>5.3188520999999991</v>
      </c>
      <c r="H133" s="20">
        <v>3.4572538649999993</v>
      </c>
      <c r="I133" s="15">
        <v>2.2605121425000001</v>
      </c>
      <c r="J133" s="46">
        <v>1.7612093046357613</v>
      </c>
      <c r="K133" s="15">
        <v>1.3297130249999998</v>
      </c>
      <c r="L133" s="16">
        <v>531.88520999999992</v>
      </c>
    </row>
    <row r="134" spans="1:12" ht="15.95" customHeight="1" x14ac:dyDescent="0.2">
      <c r="A134" s="4" t="s">
        <v>201</v>
      </c>
      <c r="B134" s="4" t="s">
        <v>83</v>
      </c>
      <c r="C134" s="4" t="s">
        <v>84</v>
      </c>
      <c r="D134" s="16">
        <v>257.52657600000003</v>
      </c>
      <c r="E134" s="15">
        <v>25.752657600000006</v>
      </c>
      <c r="F134" s="20">
        <v>23.338345950000001</v>
      </c>
      <c r="G134" s="15">
        <v>16.095410999999999</v>
      </c>
      <c r="H134" s="20">
        <v>10.462017150000001</v>
      </c>
      <c r="I134" s="15">
        <v>6.840549675000001</v>
      </c>
      <c r="J134" s="46">
        <v>5.3296062913907294</v>
      </c>
      <c r="K134" s="15">
        <v>4.0238527499999996</v>
      </c>
      <c r="L134" s="16">
        <v>1609.5410999999999</v>
      </c>
    </row>
    <row r="135" spans="1:12" ht="15.95" customHeight="1" x14ac:dyDescent="0.2">
      <c r="A135" s="4" t="s">
        <v>202</v>
      </c>
      <c r="B135" s="4" t="s">
        <v>83</v>
      </c>
      <c r="C135" s="4" t="s">
        <v>84</v>
      </c>
      <c r="D135" s="16">
        <v>195.57</v>
      </c>
      <c r="E135" s="15">
        <v>11.424938639999997</v>
      </c>
      <c r="F135" s="20">
        <v>10.353850642499998</v>
      </c>
      <c r="G135" s="15">
        <v>7.1405866499999986</v>
      </c>
      <c r="H135" s="20">
        <v>4.6413813225</v>
      </c>
      <c r="I135" s="15">
        <v>3.0347493262499996</v>
      </c>
      <c r="J135" s="46">
        <v>2.3644326655629135</v>
      </c>
      <c r="K135" s="15">
        <v>1.7851466624999996</v>
      </c>
      <c r="L135" s="16">
        <v>714.05866499999979</v>
      </c>
    </row>
    <row r="136" spans="1:12" ht="15.95" customHeight="1" x14ac:dyDescent="0.2">
      <c r="A136" s="4" t="s">
        <v>203</v>
      </c>
      <c r="B136" s="4" t="s">
        <v>83</v>
      </c>
      <c r="C136" s="4" t="s">
        <v>84</v>
      </c>
      <c r="D136" s="16">
        <v>195.57</v>
      </c>
      <c r="E136" s="15">
        <v>7.0506027199999988</v>
      </c>
      <c r="F136" s="20">
        <v>6.3896087149999996</v>
      </c>
      <c r="G136" s="15">
        <v>4.4066266999999995</v>
      </c>
      <c r="H136" s="20">
        <v>2.8643073550000002</v>
      </c>
      <c r="I136" s="15">
        <v>1.8728163474999997</v>
      </c>
      <c r="J136" s="46">
        <v>1.4591479139072847</v>
      </c>
      <c r="K136" s="15">
        <v>1.1016566749999999</v>
      </c>
      <c r="L136" s="16">
        <v>440.66266999999999</v>
      </c>
    </row>
    <row r="137" spans="1:12" ht="15.95" customHeight="1" x14ac:dyDescent="0.2">
      <c r="A137" s="4" t="s">
        <v>204</v>
      </c>
      <c r="B137" s="4" t="s">
        <v>83</v>
      </c>
      <c r="C137" s="4" t="s">
        <v>84</v>
      </c>
      <c r="D137" s="16">
        <v>197.22669519999999</v>
      </c>
      <c r="E137" s="15">
        <v>19.72266952</v>
      </c>
      <c r="F137" s="20">
        <v>17.873669252500001</v>
      </c>
      <c r="G137" s="15">
        <v>12.32666845</v>
      </c>
      <c r="H137" s="20">
        <v>8.0123344925000008</v>
      </c>
      <c r="I137" s="15">
        <v>5.2388340912500002</v>
      </c>
      <c r="J137" s="46">
        <v>4.0816782947019865</v>
      </c>
      <c r="K137" s="15">
        <v>3.0816671124999999</v>
      </c>
      <c r="L137" s="16">
        <v>1232.666845</v>
      </c>
    </row>
    <row r="138" spans="1:12" ht="15.95" customHeight="1" x14ac:dyDescent="0.2">
      <c r="A138" s="4" t="s">
        <v>205</v>
      </c>
      <c r="B138" s="4" t="s">
        <v>83</v>
      </c>
      <c r="C138" s="4" t="s">
        <v>84</v>
      </c>
      <c r="D138" s="16">
        <v>195.57</v>
      </c>
      <c r="E138" s="15">
        <v>5.3021200000000013</v>
      </c>
      <c r="F138" s="20">
        <v>4.8050462499999993</v>
      </c>
      <c r="G138" s="15">
        <v>3.313825</v>
      </c>
      <c r="H138" s="20">
        <v>2.1539862499999995</v>
      </c>
      <c r="I138" s="15">
        <v>1.4083756249999999</v>
      </c>
      <c r="J138" s="46">
        <v>1.0972930463576158</v>
      </c>
      <c r="K138" s="15">
        <v>0.82845625000000001</v>
      </c>
      <c r="L138" s="16">
        <v>331.38249999999999</v>
      </c>
    </row>
    <row r="139" spans="1:12" ht="15.95" customHeight="1" x14ac:dyDescent="0.2">
      <c r="A139" s="4" t="s">
        <v>206</v>
      </c>
      <c r="B139" s="4" t="s">
        <v>83</v>
      </c>
      <c r="C139" s="4" t="s">
        <v>84</v>
      </c>
      <c r="D139" s="16">
        <v>195.57</v>
      </c>
      <c r="E139" s="15">
        <v>5.3021200000000013</v>
      </c>
      <c r="F139" s="20">
        <v>4.8050462499999993</v>
      </c>
      <c r="G139" s="15">
        <v>3.313825</v>
      </c>
      <c r="H139" s="20">
        <v>2.1539862499999995</v>
      </c>
      <c r="I139" s="15">
        <v>1.4083756249999999</v>
      </c>
      <c r="J139" s="46">
        <v>1.0972930463576158</v>
      </c>
      <c r="K139" s="15">
        <v>0.82845625000000001</v>
      </c>
      <c r="L139" s="16">
        <v>331.38249999999999</v>
      </c>
    </row>
    <row r="140" spans="1:12" ht="15.95" customHeight="1" x14ac:dyDescent="0.2">
      <c r="A140" s="4" t="s">
        <v>207</v>
      </c>
      <c r="B140" s="4" t="s">
        <v>83</v>
      </c>
      <c r="C140" s="4" t="s">
        <v>84</v>
      </c>
      <c r="D140" s="16">
        <v>195.57</v>
      </c>
      <c r="E140" s="15">
        <v>15.527214959999998</v>
      </c>
      <c r="F140" s="20">
        <v>14.071538557499997</v>
      </c>
      <c r="G140" s="15">
        <v>9.7045093499999986</v>
      </c>
      <c r="H140" s="20">
        <v>6.3079310774999993</v>
      </c>
      <c r="I140" s="15">
        <v>4.1244164737499993</v>
      </c>
      <c r="J140" s="46">
        <v>3.2134136920529794</v>
      </c>
      <c r="K140" s="15">
        <v>2.4261273374999996</v>
      </c>
      <c r="L140" s="16">
        <v>970.45093499999984</v>
      </c>
    </row>
    <row r="141" spans="1:12" ht="15.95" customHeight="1" x14ac:dyDescent="0.2">
      <c r="A141" s="4" t="s">
        <v>208</v>
      </c>
      <c r="B141" s="4" t="s">
        <v>83</v>
      </c>
      <c r="C141" s="4" t="s">
        <v>84</v>
      </c>
      <c r="D141" s="16">
        <v>195.57</v>
      </c>
      <c r="E141" s="15">
        <v>9.0139516799999981</v>
      </c>
      <c r="F141" s="20">
        <v>8.168893709999999</v>
      </c>
      <c r="G141" s="15">
        <v>5.6337197999999997</v>
      </c>
      <c r="H141" s="20">
        <v>3.6619178699999999</v>
      </c>
      <c r="I141" s="15">
        <v>2.3943309149999994</v>
      </c>
      <c r="J141" s="46">
        <v>1.8654701324503309</v>
      </c>
      <c r="K141" s="15">
        <v>1.4084299499999999</v>
      </c>
      <c r="L141" s="16">
        <v>563.37198000000001</v>
      </c>
    </row>
    <row r="142" spans="1:12" ht="15.95" customHeight="1" x14ac:dyDescent="0.2">
      <c r="A142" s="4" t="s">
        <v>209</v>
      </c>
      <c r="B142" s="4" t="s">
        <v>83</v>
      </c>
      <c r="C142" s="4" t="s">
        <v>84</v>
      </c>
      <c r="D142" s="16">
        <v>195.57</v>
      </c>
      <c r="E142" s="15">
        <v>7.5025867200000009</v>
      </c>
      <c r="F142" s="20">
        <v>6.7992192149999999</v>
      </c>
      <c r="G142" s="15">
        <v>4.6891166999999996</v>
      </c>
      <c r="H142" s="20">
        <v>3.0479258549999995</v>
      </c>
      <c r="I142" s="15">
        <v>1.9928745974999997</v>
      </c>
      <c r="J142" s="46">
        <v>1.5526876490066222</v>
      </c>
      <c r="K142" s="15">
        <v>1.1722791749999999</v>
      </c>
      <c r="L142" s="16">
        <v>468.91166999999996</v>
      </c>
    </row>
    <row r="143" spans="1:12" ht="15.95" customHeight="1" x14ac:dyDescent="0.2">
      <c r="A143" s="4" t="s">
        <v>210</v>
      </c>
      <c r="B143" s="4" t="s">
        <v>83</v>
      </c>
      <c r="C143" s="4" t="s">
        <v>84</v>
      </c>
      <c r="D143" s="16">
        <v>195.57</v>
      </c>
      <c r="E143" s="15">
        <v>5.3021200000000013</v>
      </c>
      <c r="F143" s="20">
        <v>4.8050462499999993</v>
      </c>
      <c r="G143" s="15">
        <v>3.313825</v>
      </c>
      <c r="H143" s="20">
        <v>2.1539862499999995</v>
      </c>
      <c r="I143" s="15">
        <v>1.4083756249999999</v>
      </c>
      <c r="J143" s="46">
        <v>1.0972930463576158</v>
      </c>
      <c r="K143" s="15">
        <v>0.82845625000000001</v>
      </c>
      <c r="L143" s="16">
        <v>331.38249999999999</v>
      </c>
    </row>
    <row r="144" spans="1:12" ht="15.95" customHeight="1" x14ac:dyDescent="0.2">
      <c r="A144" s="4" t="s">
        <v>211</v>
      </c>
      <c r="B144" s="4" t="s">
        <v>83</v>
      </c>
      <c r="C144" s="4" t="s">
        <v>84</v>
      </c>
      <c r="D144" s="16">
        <v>195.57</v>
      </c>
      <c r="E144" s="15">
        <v>18.515524560000003</v>
      </c>
      <c r="F144" s="20">
        <v>16.779694132499998</v>
      </c>
      <c r="G144" s="15">
        <v>11.572202849999998</v>
      </c>
      <c r="H144" s="20">
        <v>7.521931852499999</v>
      </c>
      <c r="I144" s="15">
        <v>4.9181862112500001</v>
      </c>
      <c r="J144" s="46">
        <v>3.83185524834437</v>
      </c>
      <c r="K144" s="15">
        <v>2.8930507124999996</v>
      </c>
      <c r="L144" s="16">
        <v>1157.2202849999999</v>
      </c>
    </row>
    <row r="145" spans="1:12" ht="15.95" customHeight="1" x14ac:dyDescent="0.2">
      <c r="A145" s="4" t="s">
        <v>212</v>
      </c>
      <c r="B145" s="4" t="s">
        <v>83</v>
      </c>
      <c r="C145" s="4" t="s">
        <v>84</v>
      </c>
      <c r="D145" s="16">
        <v>195.57</v>
      </c>
      <c r="E145" s="15">
        <v>12.592969599999998</v>
      </c>
      <c r="F145" s="20">
        <v>11.412378699999998</v>
      </c>
      <c r="G145" s="15">
        <v>7.8706059999999995</v>
      </c>
      <c r="H145" s="20">
        <v>5.1158939000000005</v>
      </c>
      <c r="I145" s="15">
        <v>3.3450075500000001</v>
      </c>
      <c r="J145" s="46">
        <v>2.6061609271523176</v>
      </c>
      <c r="K145" s="15">
        <v>1.9676514999999999</v>
      </c>
      <c r="L145" s="16">
        <v>787.06060000000002</v>
      </c>
    </row>
    <row r="146" spans="1:12" ht="15.95" customHeight="1" x14ac:dyDescent="0.2">
      <c r="A146" s="4" t="s">
        <v>213</v>
      </c>
      <c r="B146" s="4" t="s">
        <v>83</v>
      </c>
      <c r="C146" s="4" t="s">
        <v>84</v>
      </c>
      <c r="D146" s="16">
        <v>195.57</v>
      </c>
      <c r="E146" s="15">
        <v>8.5821331199999999</v>
      </c>
      <c r="F146" s="20">
        <v>7.7775581399999982</v>
      </c>
      <c r="G146" s="15">
        <v>5.3638331999999993</v>
      </c>
      <c r="H146" s="20">
        <v>3.4864915799999996</v>
      </c>
      <c r="I146" s="15">
        <v>2.2796291099999992</v>
      </c>
      <c r="J146" s="46">
        <v>1.7761037086092712</v>
      </c>
      <c r="K146" s="15">
        <v>1.3409582999999998</v>
      </c>
      <c r="L146" s="16">
        <v>536.38331999999991</v>
      </c>
    </row>
    <row r="147" spans="1:12" ht="15.95" customHeight="1" x14ac:dyDescent="0.2">
      <c r="A147" s="4" t="s">
        <v>214</v>
      </c>
      <c r="B147" s="4" t="s">
        <v>83</v>
      </c>
      <c r="C147" s="4" t="s">
        <v>84</v>
      </c>
      <c r="D147" s="16">
        <v>195.57</v>
      </c>
      <c r="E147" s="15">
        <v>7.178722800000001</v>
      </c>
      <c r="F147" s="20">
        <v>6.5057175374999989</v>
      </c>
      <c r="G147" s="15">
        <v>4.4867017499999999</v>
      </c>
      <c r="H147" s="20">
        <v>2.9163561374999998</v>
      </c>
      <c r="I147" s="15">
        <v>1.9068482437499998</v>
      </c>
      <c r="J147" s="46">
        <v>1.485662831125828</v>
      </c>
      <c r="K147" s="15">
        <v>1.1216754375</v>
      </c>
      <c r="L147" s="16">
        <v>448.67017499999997</v>
      </c>
    </row>
    <row r="148" spans="1:12" ht="15.95" customHeight="1" x14ac:dyDescent="0.2">
      <c r="A148" s="4" t="s">
        <v>215</v>
      </c>
      <c r="B148" s="4" t="s">
        <v>83</v>
      </c>
      <c r="C148" s="4" t="s">
        <v>84</v>
      </c>
      <c r="D148" s="16">
        <v>195.57</v>
      </c>
      <c r="E148" s="15">
        <v>17.157486479999999</v>
      </c>
      <c r="F148" s="20">
        <v>15.548972122499993</v>
      </c>
      <c r="G148" s="15">
        <v>10.72342905</v>
      </c>
      <c r="H148" s="20">
        <v>6.9702288824999998</v>
      </c>
      <c r="I148" s="15">
        <v>4.5574573462499997</v>
      </c>
      <c r="J148" s="46">
        <v>3.5508043211920524</v>
      </c>
      <c r="K148" s="15">
        <v>2.6808572625</v>
      </c>
      <c r="L148" s="16">
        <v>1072.342905</v>
      </c>
    </row>
    <row r="149" spans="1:12" ht="15.95" customHeight="1" x14ac:dyDescent="0.2">
      <c r="A149" s="4" t="s">
        <v>216</v>
      </c>
      <c r="B149" s="4" t="s">
        <v>83</v>
      </c>
      <c r="C149" s="4" t="s">
        <v>84</v>
      </c>
      <c r="D149" s="16">
        <v>195.57</v>
      </c>
      <c r="E149" s="15">
        <v>17.836505519999999</v>
      </c>
      <c r="F149" s="20">
        <v>16.164333127500001</v>
      </c>
      <c r="G149" s="15">
        <v>11.14781595</v>
      </c>
      <c r="H149" s="20">
        <v>7.2460803674999994</v>
      </c>
      <c r="I149" s="15">
        <v>4.737821778749999</v>
      </c>
      <c r="J149" s="46">
        <v>3.6913297847682118</v>
      </c>
      <c r="K149" s="15">
        <v>2.7869539875</v>
      </c>
      <c r="L149" s="16">
        <v>1114.7815949999999</v>
      </c>
    </row>
    <row r="150" spans="1:12" ht="15.95" customHeight="1" x14ac:dyDescent="0.2">
      <c r="A150" s="4" t="s">
        <v>217</v>
      </c>
      <c r="B150" s="4" t="s">
        <v>83</v>
      </c>
      <c r="C150" s="4" t="s">
        <v>84</v>
      </c>
      <c r="D150" s="16">
        <v>195.57</v>
      </c>
      <c r="E150" s="15">
        <v>5.3021200000000013</v>
      </c>
      <c r="F150" s="20">
        <v>4.8050462499999993</v>
      </c>
      <c r="G150" s="15">
        <v>3.313825</v>
      </c>
      <c r="H150" s="20">
        <v>2.1539862499999995</v>
      </c>
      <c r="I150" s="15">
        <v>1.4083756249999999</v>
      </c>
      <c r="J150" s="46">
        <v>1.0972930463576158</v>
      </c>
      <c r="K150" s="15">
        <v>0.82845625000000001</v>
      </c>
      <c r="L150" s="16">
        <v>312.625</v>
      </c>
    </row>
    <row r="151" spans="1:12" ht="15.95" customHeight="1" x14ac:dyDescent="0.2">
      <c r="A151" s="4" t="s">
        <v>218</v>
      </c>
      <c r="B151" s="4" t="s">
        <v>83</v>
      </c>
      <c r="C151" s="4" t="s">
        <v>84</v>
      </c>
      <c r="D151" s="16">
        <v>195.57</v>
      </c>
      <c r="E151" s="15">
        <v>16.06351136</v>
      </c>
      <c r="F151" s="20">
        <v>14.557557169999999</v>
      </c>
      <c r="G151" s="15">
        <v>10.039694599999999</v>
      </c>
      <c r="H151" s="20">
        <v>6.5258014900000001</v>
      </c>
      <c r="I151" s="15">
        <v>4.266870205</v>
      </c>
      <c r="J151" s="46">
        <v>3.3244021854304635</v>
      </c>
      <c r="K151" s="15">
        <v>2.5099236499999997</v>
      </c>
      <c r="L151" s="16">
        <v>947.14099999999985</v>
      </c>
    </row>
    <row r="152" spans="1:12" ht="15.95" customHeight="1" x14ac:dyDescent="0.2">
      <c r="A152" s="4" t="s">
        <v>219</v>
      </c>
      <c r="B152" s="4" t="s">
        <v>83</v>
      </c>
      <c r="C152" s="4" t="s">
        <v>84</v>
      </c>
      <c r="D152" s="16">
        <v>195.57</v>
      </c>
      <c r="E152" s="15">
        <v>19.194543599999999</v>
      </c>
      <c r="F152" s="20">
        <v>17.395055137499998</v>
      </c>
      <c r="G152" s="15">
        <v>11.996589749999998</v>
      </c>
      <c r="H152" s="20">
        <v>7.7977833374999994</v>
      </c>
      <c r="I152" s="15">
        <v>5.0985506437499986</v>
      </c>
      <c r="J152" s="46">
        <v>3.9723807119205294</v>
      </c>
      <c r="K152" s="15">
        <v>2.9991474374999996</v>
      </c>
      <c r="L152" s="16">
        <v>1199.6589749999998</v>
      </c>
    </row>
    <row r="153" spans="1:12" ht="15.95" customHeight="1" x14ac:dyDescent="0.2">
      <c r="A153" s="4" t="s">
        <v>764</v>
      </c>
      <c r="B153" s="4" t="s">
        <v>83</v>
      </c>
      <c r="C153" s="4" t="s">
        <v>84</v>
      </c>
      <c r="D153" s="16">
        <v>195.57</v>
      </c>
      <c r="E153" s="15">
        <v>7.3226623199999992</v>
      </c>
      <c r="F153" s="20">
        <v>6.6361627274999986</v>
      </c>
      <c r="G153" s="15">
        <v>4.5766639499999995</v>
      </c>
      <c r="H153" s="20">
        <v>2.9748315674999999</v>
      </c>
      <c r="I153" s="15">
        <v>1.9450821787499994</v>
      </c>
      <c r="J153" s="46">
        <v>1.5154516390728474</v>
      </c>
      <c r="K153" s="15">
        <v>1.1441659874999999</v>
      </c>
      <c r="L153" s="16">
        <v>431.76074999999997</v>
      </c>
    </row>
    <row r="154" spans="1:12" ht="15.95" customHeight="1" x14ac:dyDescent="0.2">
      <c r="A154" s="4" t="s">
        <v>221</v>
      </c>
      <c r="B154" s="4" t="s">
        <v>83</v>
      </c>
      <c r="C154" s="4" t="s">
        <v>84</v>
      </c>
      <c r="D154" s="16">
        <v>195.57</v>
      </c>
      <c r="E154" s="15">
        <v>6.8548588800000001</v>
      </c>
      <c r="F154" s="20">
        <v>6.2122158599999988</v>
      </c>
      <c r="G154" s="15">
        <v>4.2842867999999994</v>
      </c>
      <c r="H154" s="20">
        <v>2.7847864199999997</v>
      </c>
      <c r="I154" s="15">
        <v>1.8208218899999999</v>
      </c>
      <c r="J154" s="46">
        <v>1.4186380132450331</v>
      </c>
      <c r="K154" s="15">
        <v>1.0710716999999998</v>
      </c>
      <c r="L154" s="16">
        <v>428.42867999999993</v>
      </c>
    </row>
    <row r="155" spans="1:12" ht="15.95" customHeight="1" x14ac:dyDescent="0.2">
      <c r="A155" s="4" t="s">
        <v>222</v>
      </c>
      <c r="B155" s="4" t="s">
        <v>83</v>
      </c>
      <c r="C155" s="4" t="s">
        <v>84</v>
      </c>
      <c r="D155" s="16">
        <v>195.57</v>
      </c>
      <c r="E155" s="15">
        <v>13.64922144</v>
      </c>
      <c r="F155" s="20">
        <v>12.36960693</v>
      </c>
      <c r="G155" s="15">
        <v>8.5307633999999997</v>
      </c>
      <c r="H155" s="20">
        <v>5.5449962099999999</v>
      </c>
      <c r="I155" s="15">
        <v>3.6255744449999994</v>
      </c>
      <c r="J155" s="46">
        <v>2.8247560927152318</v>
      </c>
      <c r="K155" s="15">
        <v>2.1326908499999999</v>
      </c>
      <c r="L155" s="16">
        <v>853.07633999999985</v>
      </c>
    </row>
    <row r="156" spans="1:12" ht="15.95" customHeight="1" x14ac:dyDescent="0.2">
      <c r="A156" s="4" t="s">
        <v>223</v>
      </c>
      <c r="B156" s="4" t="s">
        <v>83</v>
      </c>
      <c r="C156" s="4" t="s">
        <v>84</v>
      </c>
      <c r="D156" s="16">
        <v>195.57</v>
      </c>
      <c r="E156" s="15">
        <v>10.857698719999998</v>
      </c>
      <c r="F156" s="20">
        <v>9.8397894649999973</v>
      </c>
      <c r="G156" s="15">
        <v>6.7860616999999985</v>
      </c>
      <c r="H156" s="20">
        <v>4.410940104999999</v>
      </c>
      <c r="I156" s="15">
        <v>2.8840762224999996</v>
      </c>
      <c r="J156" s="46">
        <v>2.2470402980132449</v>
      </c>
      <c r="K156" s="15">
        <v>1.6965154249999996</v>
      </c>
      <c r="L156" s="16">
        <v>678.60616999999991</v>
      </c>
    </row>
    <row r="157" spans="1:12" ht="15.95" customHeight="1" x14ac:dyDescent="0.2">
      <c r="A157" s="4" t="s">
        <v>224</v>
      </c>
      <c r="B157" s="4" t="s">
        <v>83</v>
      </c>
      <c r="C157" s="4" t="s">
        <v>84</v>
      </c>
      <c r="D157" s="16">
        <v>195.57</v>
      </c>
      <c r="E157" s="15">
        <v>7.5385715999999992</v>
      </c>
      <c r="F157" s="20">
        <v>6.8318305124999998</v>
      </c>
      <c r="G157" s="15">
        <v>4.7116072500000001</v>
      </c>
      <c r="H157" s="20">
        <v>3.0625447124999998</v>
      </c>
      <c r="I157" s="15">
        <v>2.0024330812499995</v>
      </c>
      <c r="J157" s="46">
        <v>1.5601348509933772</v>
      </c>
      <c r="K157" s="15">
        <v>1.1779018125</v>
      </c>
      <c r="L157" s="16">
        <v>471.16072499999996</v>
      </c>
    </row>
    <row r="158" spans="1:12" ht="15.95" customHeight="1" x14ac:dyDescent="0.2">
      <c r="A158" s="4" t="s">
        <v>225</v>
      </c>
      <c r="B158" s="4" t="s">
        <v>83</v>
      </c>
      <c r="C158" s="4" t="s">
        <v>84</v>
      </c>
      <c r="D158" s="16">
        <v>195.57</v>
      </c>
      <c r="E158" s="15">
        <v>18.100568479999996</v>
      </c>
      <c r="F158" s="20">
        <v>16.403640184999993</v>
      </c>
      <c r="G158" s="15">
        <v>11.312855299999997</v>
      </c>
      <c r="H158" s="20">
        <v>7.3533559449999979</v>
      </c>
      <c r="I158" s="15">
        <v>4.8079635024999989</v>
      </c>
      <c r="J158" s="46">
        <v>3.7459785761589393</v>
      </c>
      <c r="K158" s="15">
        <v>2.8282138249999993</v>
      </c>
      <c r="L158" s="16">
        <v>1131.2855299999999</v>
      </c>
    </row>
    <row r="159" spans="1:12" ht="15.95" customHeight="1" x14ac:dyDescent="0.2">
      <c r="A159" s="4" t="s">
        <v>226</v>
      </c>
      <c r="B159" s="4" t="s">
        <v>83</v>
      </c>
      <c r="C159" s="4" t="s">
        <v>84</v>
      </c>
      <c r="D159" s="16">
        <v>195.57</v>
      </c>
      <c r="E159" s="15">
        <v>6.6389496000000001</v>
      </c>
      <c r="F159" s="20">
        <v>6.0165480749999993</v>
      </c>
      <c r="G159" s="15">
        <v>4.1493434999999996</v>
      </c>
      <c r="H159" s="20">
        <v>2.6970732749999997</v>
      </c>
      <c r="I159" s="15">
        <v>1.7634709874999996</v>
      </c>
      <c r="J159" s="46">
        <v>1.3739548013245031</v>
      </c>
      <c r="K159" s="15">
        <v>1.0373358749999999</v>
      </c>
      <c r="L159" s="16">
        <v>414.93434999999999</v>
      </c>
    </row>
    <row r="160" spans="1:12" ht="15.95" customHeight="1" x14ac:dyDescent="0.2">
      <c r="A160" s="4" t="s">
        <v>227</v>
      </c>
      <c r="B160" s="4" t="s">
        <v>83</v>
      </c>
      <c r="C160" s="4" t="s">
        <v>84</v>
      </c>
      <c r="D160" s="16">
        <v>195.57</v>
      </c>
      <c r="E160" s="15">
        <v>10.597286399999998</v>
      </c>
      <c r="F160" s="20">
        <v>9.6037907999999987</v>
      </c>
      <c r="G160" s="15">
        <v>6.6233039999999983</v>
      </c>
      <c r="H160" s="20">
        <v>4.3051475999999997</v>
      </c>
      <c r="I160" s="15">
        <v>2.8149041999999995</v>
      </c>
      <c r="J160" s="46">
        <v>2.1931470198675491</v>
      </c>
      <c r="K160" s="15">
        <v>1.6558259999999996</v>
      </c>
      <c r="L160" s="16">
        <v>662.33039999999983</v>
      </c>
    </row>
    <row r="161" spans="1:12" ht="15.95" customHeight="1" x14ac:dyDescent="0.2">
      <c r="A161" s="4" t="s">
        <v>228</v>
      </c>
      <c r="B161" s="4" t="s">
        <v>83</v>
      </c>
      <c r="C161" s="4" t="s">
        <v>84</v>
      </c>
      <c r="D161" s="16">
        <v>195.57</v>
      </c>
      <c r="E161" s="15">
        <v>10.921150319999999</v>
      </c>
      <c r="F161" s="20">
        <v>9.8972924774999971</v>
      </c>
      <c r="G161" s="15">
        <v>6.8257189499999988</v>
      </c>
      <c r="H161" s="20">
        <v>4.4367173175000003</v>
      </c>
      <c r="I161" s="15">
        <v>2.9009305537499994</v>
      </c>
      <c r="J161" s="46">
        <v>2.2601718377483442</v>
      </c>
      <c r="K161" s="15">
        <v>1.7064297374999997</v>
      </c>
      <c r="L161" s="16">
        <v>682.57189499999981</v>
      </c>
    </row>
    <row r="162" spans="1:12" ht="15.95" customHeight="1" x14ac:dyDescent="0.2">
      <c r="A162" s="4" t="s">
        <v>229</v>
      </c>
      <c r="B162" s="4" t="s">
        <v>83</v>
      </c>
      <c r="C162" s="4" t="s">
        <v>84</v>
      </c>
      <c r="D162" s="16">
        <v>287.46182399999998</v>
      </c>
      <c r="E162" s="15">
        <v>28.746182399999991</v>
      </c>
      <c r="F162" s="20">
        <v>26.051227799999996</v>
      </c>
      <c r="G162" s="15">
        <v>17.966363999999999</v>
      </c>
      <c r="H162" s="20">
        <v>11.678136599999998</v>
      </c>
      <c r="I162" s="15">
        <v>7.6357046999999998</v>
      </c>
      <c r="J162" s="46">
        <v>5.9491271523178799</v>
      </c>
      <c r="K162" s="15">
        <v>4.4915909999999997</v>
      </c>
      <c r="L162" s="16">
        <v>1796.6363999999999</v>
      </c>
    </row>
    <row r="163" spans="1:12" ht="15.95" customHeight="1" x14ac:dyDescent="0.2">
      <c r="A163" s="4" t="s">
        <v>230</v>
      </c>
      <c r="B163" s="4" t="s">
        <v>83</v>
      </c>
      <c r="C163" s="4" t="s">
        <v>84</v>
      </c>
      <c r="D163" s="16">
        <v>195.57</v>
      </c>
      <c r="E163" s="15">
        <v>5.3021200000000013</v>
      </c>
      <c r="F163" s="20">
        <v>4.8050462499999993</v>
      </c>
      <c r="G163" s="15">
        <v>3.313825</v>
      </c>
      <c r="H163" s="20">
        <v>2.1539862499999995</v>
      </c>
      <c r="I163" s="15">
        <v>1.4083756249999999</v>
      </c>
      <c r="J163" s="46">
        <v>1.0972930463576158</v>
      </c>
      <c r="K163" s="15">
        <v>0.82845625000000001</v>
      </c>
      <c r="L163" s="16">
        <v>331.38249999999999</v>
      </c>
    </row>
    <row r="164" spans="1:12" ht="15.95" customHeight="1" x14ac:dyDescent="0.2">
      <c r="A164" s="4" t="s">
        <v>231</v>
      </c>
      <c r="B164" s="4" t="s">
        <v>83</v>
      </c>
      <c r="C164" s="4" t="s">
        <v>84</v>
      </c>
      <c r="D164" s="16">
        <v>195.57</v>
      </c>
      <c r="E164" s="15">
        <v>15.602139999999999</v>
      </c>
      <c r="F164" s="20">
        <v>14.135365</v>
      </c>
      <c r="G164" s="15">
        <v>9.7459049999999987</v>
      </c>
      <c r="H164" s="20">
        <v>6.334295</v>
      </c>
      <c r="I164" s="15">
        <v>4.1395650000000002</v>
      </c>
      <c r="J164" s="46">
        <v>3.2269050000000004</v>
      </c>
      <c r="K164" s="15">
        <v>2.4337600000000004</v>
      </c>
      <c r="L164" s="16">
        <v>974.94904500000007</v>
      </c>
    </row>
    <row r="165" spans="1:12" ht="15.95" customHeight="1" x14ac:dyDescent="0.2">
      <c r="A165" s="4" t="s">
        <v>232</v>
      </c>
      <c r="B165" s="4" t="s">
        <v>83</v>
      </c>
      <c r="C165" s="4" t="s">
        <v>84</v>
      </c>
      <c r="D165" s="16">
        <v>195.57</v>
      </c>
      <c r="E165" s="15">
        <v>10.17867968</v>
      </c>
      <c r="F165" s="20">
        <v>9.2244284599999986</v>
      </c>
      <c r="G165" s="15">
        <v>6.3616747999999994</v>
      </c>
      <c r="H165" s="20">
        <v>4.1350886200000003</v>
      </c>
      <c r="I165" s="15">
        <v>2.7037117899999998</v>
      </c>
      <c r="J165" s="46">
        <v>2.1065148344370859</v>
      </c>
      <c r="K165" s="15">
        <v>1.5904186999999999</v>
      </c>
      <c r="L165" s="16">
        <v>600.1579999999999</v>
      </c>
    </row>
    <row r="166" spans="1:12" ht="15.95" customHeight="1" x14ac:dyDescent="0.2">
      <c r="A166" s="4" t="s">
        <v>233</v>
      </c>
      <c r="B166" s="4" t="s">
        <v>83</v>
      </c>
      <c r="C166" s="4" t="s">
        <v>84</v>
      </c>
      <c r="D166" s="16">
        <v>261.80304000000001</v>
      </c>
      <c r="E166" s="15">
        <v>26.180303999999996</v>
      </c>
      <c r="F166" s="20">
        <v>23.725900499999995</v>
      </c>
      <c r="G166" s="15">
        <v>16.362690000000001</v>
      </c>
      <c r="H166" s="20">
        <v>10.6357485</v>
      </c>
      <c r="I166" s="15">
        <v>6.9541432499999987</v>
      </c>
      <c r="J166" s="46">
        <v>5.4181092715231784</v>
      </c>
      <c r="K166" s="15">
        <v>4.0906725000000002</v>
      </c>
      <c r="L166" s="16">
        <v>1636.269</v>
      </c>
    </row>
    <row r="167" spans="1:12" ht="15.95" customHeight="1" x14ac:dyDescent="0.2">
      <c r="A167" s="4" t="s">
        <v>765</v>
      </c>
      <c r="B167" s="4" t="s">
        <v>83</v>
      </c>
      <c r="C167" s="4" t="s">
        <v>364</v>
      </c>
      <c r="D167" s="16">
        <v>195.57</v>
      </c>
      <c r="E167" s="15">
        <v>5.3021200000000004</v>
      </c>
      <c r="F167" s="20">
        <v>4.8023299999999995</v>
      </c>
      <c r="G167" s="15">
        <v>3.313825</v>
      </c>
      <c r="H167" s="20">
        <v>2.1512700000000002</v>
      </c>
      <c r="I167" s="15">
        <v>1.41245</v>
      </c>
      <c r="J167" s="46">
        <v>1.0973649999999999</v>
      </c>
      <c r="K167" s="15">
        <v>0.82574000000000003</v>
      </c>
      <c r="L167" s="16">
        <v>331.38249999999999</v>
      </c>
    </row>
    <row r="168" spans="1:12" ht="15.95" customHeight="1" x14ac:dyDescent="0.2">
      <c r="A168" s="4" t="s">
        <v>234</v>
      </c>
      <c r="B168" s="4" t="s">
        <v>83</v>
      </c>
      <c r="C168" s="4" t="s">
        <v>84</v>
      </c>
      <c r="D168" s="16">
        <v>315.68648639999998</v>
      </c>
      <c r="E168" s="15">
        <v>31.568648639999999</v>
      </c>
      <c r="F168" s="20">
        <v>28.609087829999996</v>
      </c>
      <c r="G168" s="15">
        <v>19.730405399999999</v>
      </c>
      <c r="H168" s="20">
        <v>12.824763509999999</v>
      </c>
      <c r="I168" s="15">
        <v>8.3854222949999997</v>
      </c>
      <c r="J168" s="46">
        <v>6.5332468211920531</v>
      </c>
      <c r="K168" s="15">
        <v>4.9326013499999997</v>
      </c>
      <c r="L168" s="16">
        <v>1973.04054</v>
      </c>
    </row>
    <row r="169" spans="1:12" ht="15.95" customHeight="1" x14ac:dyDescent="0.2">
      <c r="A169" s="4" t="s">
        <v>235</v>
      </c>
      <c r="B169" s="4" t="s">
        <v>83</v>
      </c>
      <c r="C169" s="4" t="s">
        <v>84</v>
      </c>
      <c r="D169" s="16">
        <v>195.57</v>
      </c>
      <c r="E169" s="15">
        <v>12.291183359999998</v>
      </c>
      <c r="F169" s="20">
        <v>11.138884919999999</v>
      </c>
      <c r="G169" s="15">
        <v>7.6819895999999996</v>
      </c>
      <c r="H169" s="20">
        <v>4.9932932399999999</v>
      </c>
      <c r="I169" s="15">
        <v>3.2648455799999998</v>
      </c>
      <c r="J169" s="46">
        <v>2.5437051655629137</v>
      </c>
      <c r="K169" s="15">
        <v>1.9204973999999999</v>
      </c>
      <c r="L169" s="16">
        <v>768.19895999999994</v>
      </c>
    </row>
    <row r="170" spans="1:12" ht="15.95" customHeight="1" x14ac:dyDescent="0.2">
      <c r="A170" s="4" t="s">
        <v>236</v>
      </c>
      <c r="B170" s="4" t="s">
        <v>83</v>
      </c>
      <c r="C170" s="4" t="s">
        <v>84</v>
      </c>
      <c r="D170" s="16">
        <v>195.57</v>
      </c>
      <c r="E170" s="15">
        <v>5.7033427199999993</v>
      </c>
      <c r="F170" s="20">
        <v>5.1686543399999998</v>
      </c>
      <c r="G170" s="15">
        <v>3.5645891999999995</v>
      </c>
      <c r="H170" s="20">
        <v>2.3169829799999997</v>
      </c>
      <c r="I170" s="15">
        <v>1.51495041</v>
      </c>
      <c r="J170" s="46">
        <v>1.1803275496688741</v>
      </c>
      <c r="K170" s="15">
        <v>0.89114729999999986</v>
      </c>
      <c r="L170" s="16">
        <v>356.45891999999992</v>
      </c>
    </row>
    <row r="171" spans="1:12" ht="15.95" customHeight="1" x14ac:dyDescent="0.2">
      <c r="A171" s="4" t="s">
        <v>237</v>
      </c>
      <c r="B171" s="4" t="s">
        <v>83</v>
      </c>
      <c r="C171" s="4" t="s">
        <v>84</v>
      </c>
      <c r="D171" s="16">
        <v>291.73828800000001</v>
      </c>
      <c r="E171" s="15">
        <v>29.173828799999995</v>
      </c>
      <c r="F171" s="20">
        <v>26.438782349999997</v>
      </c>
      <c r="G171" s="15">
        <v>18.233643000000001</v>
      </c>
      <c r="H171" s="20">
        <v>11.851867950000001</v>
      </c>
      <c r="I171" s="15">
        <v>7.7492982749999992</v>
      </c>
      <c r="J171" s="46">
        <v>6.0376301324503308</v>
      </c>
      <c r="K171" s="15">
        <v>4.5584107500000002</v>
      </c>
      <c r="L171" s="16">
        <v>1823.3643</v>
      </c>
    </row>
    <row r="172" spans="1:12" ht="15.95" customHeight="1" x14ac:dyDescent="0.2">
      <c r="A172" s="4" t="s">
        <v>238</v>
      </c>
      <c r="B172" s="4" t="s">
        <v>83</v>
      </c>
      <c r="C172" s="4" t="s">
        <v>84</v>
      </c>
      <c r="D172" s="16">
        <v>195.57</v>
      </c>
      <c r="E172" s="15">
        <v>5.3021200000000013</v>
      </c>
      <c r="F172" s="20">
        <v>4.8050462499999993</v>
      </c>
      <c r="G172" s="15">
        <v>3.313825</v>
      </c>
      <c r="H172" s="20">
        <v>2.1539862499999995</v>
      </c>
      <c r="I172" s="15">
        <v>1.4083756249999999</v>
      </c>
      <c r="J172" s="46">
        <v>1.0972930463576158</v>
      </c>
      <c r="K172" s="15">
        <v>0.82845625000000001</v>
      </c>
      <c r="L172" s="16">
        <v>331.38249999999999</v>
      </c>
    </row>
    <row r="173" spans="1:12" ht="15.95" customHeight="1" x14ac:dyDescent="0.2">
      <c r="A173" s="4" t="s">
        <v>239</v>
      </c>
      <c r="B173" s="4" t="s">
        <v>83</v>
      </c>
      <c r="C173" s="4" t="s">
        <v>84</v>
      </c>
      <c r="D173" s="16">
        <v>195.57</v>
      </c>
      <c r="E173" s="15">
        <v>8.3302389599999973</v>
      </c>
      <c r="F173" s="20">
        <v>7.5492790574999979</v>
      </c>
      <c r="G173" s="15">
        <v>5.2063993499999981</v>
      </c>
      <c r="H173" s="20">
        <v>3.3841595774999997</v>
      </c>
      <c r="I173" s="15">
        <v>2.2127197237499998</v>
      </c>
      <c r="J173" s="46">
        <v>1.7239732947019863</v>
      </c>
      <c r="K173" s="15">
        <v>1.3015998374999995</v>
      </c>
      <c r="L173" s="16">
        <v>520.63993499999992</v>
      </c>
    </row>
    <row r="174" spans="1:12" ht="15.95" customHeight="1" x14ac:dyDescent="0.2">
      <c r="A174" s="4" t="s">
        <v>240</v>
      </c>
      <c r="B174" s="4" t="s">
        <v>83</v>
      </c>
      <c r="C174" s="4" t="s">
        <v>84</v>
      </c>
      <c r="D174" s="16">
        <v>195.57</v>
      </c>
      <c r="E174" s="15">
        <v>5.3021200000000013</v>
      </c>
      <c r="F174" s="20">
        <v>4.8050462499999993</v>
      </c>
      <c r="G174" s="15">
        <v>3.313825</v>
      </c>
      <c r="H174" s="20">
        <v>2.1539862499999995</v>
      </c>
      <c r="I174" s="15">
        <v>1.4083756249999999</v>
      </c>
      <c r="J174" s="46">
        <v>1.0972930463576158</v>
      </c>
      <c r="K174" s="15">
        <v>0.82845625000000001</v>
      </c>
      <c r="L174" s="16">
        <v>312.625</v>
      </c>
    </row>
    <row r="175" spans="1:12" ht="15.95" customHeight="1" x14ac:dyDescent="0.2">
      <c r="A175" s="4" t="s">
        <v>241</v>
      </c>
      <c r="B175" s="4" t="s">
        <v>83</v>
      </c>
      <c r="C175" s="4" t="s">
        <v>84</v>
      </c>
      <c r="D175" s="16">
        <v>266.07950399999999</v>
      </c>
      <c r="E175" s="15">
        <v>26.607950399999996</v>
      </c>
      <c r="F175" s="20">
        <v>24.113455049999995</v>
      </c>
      <c r="G175" s="15">
        <v>16.629968999999999</v>
      </c>
      <c r="H175" s="20">
        <v>10.809479850000001</v>
      </c>
      <c r="I175" s="15">
        <v>7.0677368249999999</v>
      </c>
      <c r="J175" s="46">
        <v>5.5066122516556284</v>
      </c>
      <c r="K175" s="15">
        <v>4.1574922499999998</v>
      </c>
      <c r="L175" s="16">
        <v>1662.9968999999999</v>
      </c>
    </row>
    <row r="176" spans="1:12" ht="15.95" customHeight="1" x14ac:dyDescent="0.2">
      <c r="A176" s="4" t="s">
        <v>242</v>
      </c>
      <c r="B176" s="4" t="s">
        <v>83</v>
      </c>
      <c r="C176" s="4" t="s">
        <v>84</v>
      </c>
      <c r="D176" s="16">
        <v>195.57</v>
      </c>
      <c r="E176" s="15">
        <v>10.027786560000001</v>
      </c>
      <c r="F176" s="20">
        <v>9.0876815700000009</v>
      </c>
      <c r="G176" s="15">
        <v>6.2673666000000008</v>
      </c>
      <c r="H176" s="20">
        <v>4.0737882900000004</v>
      </c>
      <c r="I176" s="15">
        <v>2.6636308050000004</v>
      </c>
      <c r="J176" s="46">
        <v>2.0752869536423844</v>
      </c>
      <c r="K176" s="15">
        <v>1.5668416500000002</v>
      </c>
      <c r="L176" s="16">
        <v>626.73666000000003</v>
      </c>
    </row>
    <row r="177" spans="1:12" ht="15.95" customHeight="1" x14ac:dyDescent="0.2">
      <c r="A177" s="4" t="s">
        <v>243</v>
      </c>
      <c r="B177" s="4" t="s">
        <v>83</v>
      </c>
      <c r="C177" s="4" t="s">
        <v>84</v>
      </c>
      <c r="D177" s="16">
        <v>195.57</v>
      </c>
      <c r="E177" s="15">
        <v>10.885165439999998</v>
      </c>
      <c r="F177" s="20">
        <v>9.8646811799999981</v>
      </c>
      <c r="G177" s="15">
        <v>6.8032283999999992</v>
      </c>
      <c r="H177" s="20">
        <v>4.42209846</v>
      </c>
      <c r="I177" s="15">
        <v>2.8913720700000001</v>
      </c>
      <c r="J177" s="46">
        <v>2.2527246357615889</v>
      </c>
      <c r="K177" s="15">
        <v>1.7008070999999998</v>
      </c>
      <c r="L177" s="16">
        <v>680.32283999999993</v>
      </c>
    </row>
    <row r="178" spans="1:12" ht="15.95" customHeight="1" x14ac:dyDescent="0.2">
      <c r="A178" s="4" t="s">
        <v>244</v>
      </c>
      <c r="B178" s="4" t="s">
        <v>83</v>
      </c>
      <c r="C178" s="4" t="s">
        <v>84</v>
      </c>
      <c r="D178" s="16">
        <v>195.57</v>
      </c>
      <c r="E178" s="15">
        <v>8.51016336</v>
      </c>
      <c r="F178" s="20">
        <v>7.7123355449999993</v>
      </c>
      <c r="G178" s="15">
        <v>5.3188520999999991</v>
      </c>
      <c r="H178" s="20">
        <v>3.4572538649999993</v>
      </c>
      <c r="I178" s="15">
        <v>2.2605121425000001</v>
      </c>
      <c r="J178" s="46">
        <v>1.7612093046357613</v>
      </c>
      <c r="K178" s="15">
        <v>1.3297130249999998</v>
      </c>
      <c r="L178" s="16">
        <v>501.77849999999995</v>
      </c>
    </row>
    <row r="179" spans="1:12" ht="15.95" customHeight="1" x14ac:dyDescent="0.2">
      <c r="A179" s="4" t="s">
        <v>245</v>
      </c>
      <c r="B179" s="4" t="s">
        <v>83</v>
      </c>
      <c r="C179" s="4" t="s">
        <v>84</v>
      </c>
      <c r="D179" s="16">
        <v>195.57</v>
      </c>
      <c r="E179" s="15">
        <v>19.11909704</v>
      </c>
      <c r="F179" s="20">
        <v>17.326681692499999</v>
      </c>
      <c r="G179" s="15">
        <v>11.949435649999998</v>
      </c>
      <c r="H179" s="20">
        <v>7.7671331724999995</v>
      </c>
      <c r="I179" s="15">
        <v>5.0785101512500006</v>
      </c>
      <c r="J179" s="46">
        <v>3.9567667715231782</v>
      </c>
      <c r="K179" s="15">
        <v>2.9873589124999995</v>
      </c>
      <c r="L179" s="16">
        <v>1194.943565</v>
      </c>
    </row>
    <row r="180" spans="1:12" ht="15.95" customHeight="1" x14ac:dyDescent="0.2">
      <c r="A180" s="4" t="s">
        <v>246</v>
      </c>
      <c r="B180" s="4" t="s">
        <v>83</v>
      </c>
      <c r="C180" s="4" t="s">
        <v>84</v>
      </c>
      <c r="D180" s="16">
        <v>195.57</v>
      </c>
      <c r="E180" s="15">
        <v>5.3021200000000013</v>
      </c>
      <c r="F180" s="20">
        <v>4.8050462499999993</v>
      </c>
      <c r="G180" s="15">
        <v>3.313825</v>
      </c>
      <c r="H180" s="20">
        <v>2.1539862499999995</v>
      </c>
      <c r="I180" s="15">
        <v>1.4083756249999999</v>
      </c>
      <c r="J180" s="46">
        <v>1.0972930463576158</v>
      </c>
      <c r="K180" s="15">
        <v>0.82845625000000001</v>
      </c>
      <c r="L180" s="16">
        <v>331.38249999999999</v>
      </c>
    </row>
    <row r="181" spans="1:12" ht="15.95" customHeight="1" x14ac:dyDescent="0.2">
      <c r="A181" s="4" t="s">
        <v>247</v>
      </c>
      <c r="B181" s="4" t="s">
        <v>83</v>
      </c>
      <c r="C181" s="4" t="s">
        <v>364</v>
      </c>
      <c r="D181" s="16">
        <v>195.57</v>
      </c>
      <c r="E181" s="15">
        <v>9.481755119999999</v>
      </c>
      <c r="F181" s="20">
        <v>8.592840577499997</v>
      </c>
      <c r="G181" s="15">
        <v>5.9260969499999998</v>
      </c>
      <c r="H181" s="20">
        <v>3.8519630174999997</v>
      </c>
      <c r="I181" s="15">
        <v>2.5185912037499998</v>
      </c>
      <c r="J181" s="46">
        <v>1.9622837582781456</v>
      </c>
      <c r="K181" s="15">
        <v>1.4815242375</v>
      </c>
      <c r="L181" s="16">
        <v>592.60969499999999</v>
      </c>
    </row>
    <row r="182" spans="1:12" ht="15.95" customHeight="1" x14ac:dyDescent="0.2">
      <c r="A182" s="4" t="s">
        <v>248</v>
      </c>
      <c r="B182" s="4" t="s">
        <v>83</v>
      </c>
      <c r="C182" s="4" t="s">
        <v>84</v>
      </c>
      <c r="D182" s="16">
        <v>195.57</v>
      </c>
      <c r="E182" s="15">
        <v>7.4306169599999983</v>
      </c>
      <c r="F182" s="20">
        <v>6.7339966199999983</v>
      </c>
      <c r="G182" s="15">
        <v>4.6441355999999985</v>
      </c>
      <c r="H182" s="20">
        <v>3.0186881399999996</v>
      </c>
      <c r="I182" s="15">
        <v>1.9737576299999997</v>
      </c>
      <c r="J182" s="46">
        <v>1.5377932450331122</v>
      </c>
      <c r="K182" s="15">
        <v>1.1610338999999996</v>
      </c>
      <c r="L182" s="16">
        <v>464.4135599999999</v>
      </c>
    </row>
    <row r="183" spans="1:12" ht="15.95" customHeight="1" x14ac:dyDescent="0.2">
      <c r="A183" s="4" t="s">
        <v>729</v>
      </c>
      <c r="B183" s="4" t="s">
        <v>83</v>
      </c>
      <c r="C183" s="4" t="s">
        <v>84</v>
      </c>
      <c r="D183" s="16">
        <v>195.57</v>
      </c>
      <c r="E183" s="15">
        <v>5.3021200000000013</v>
      </c>
      <c r="F183" s="20">
        <v>4.8050462499999993</v>
      </c>
      <c r="G183" s="15">
        <v>3.313825</v>
      </c>
      <c r="H183" s="20">
        <v>2.1539862499999995</v>
      </c>
      <c r="I183" s="15">
        <v>1.4083756249999999</v>
      </c>
      <c r="J183" s="46">
        <v>1.0972930463576158</v>
      </c>
      <c r="K183" s="15">
        <v>0.82845625000000001</v>
      </c>
      <c r="L183" s="16">
        <v>331.38249999999999</v>
      </c>
    </row>
    <row r="184" spans="1:12" ht="15.95" customHeight="1" x14ac:dyDescent="0.2">
      <c r="A184" s="4" t="s">
        <v>249</v>
      </c>
      <c r="B184" s="4" t="s">
        <v>83</v>
      </c>
      <c r="C184" s="4" t="s">
        <v>84</v>
      </c>
      <c r="D184" s="16">
        <v>195.57</v>
      </c>
      <c r="E184" s="15">
        <v>5.3021200000000013</v>
      </c>
      <c r="F184" s="20">
        <v>4.8050462499999993</v>
      </c>
      <c r="G184" s="15">
        <v>3.313825</v>
      </c>
      <c r="H184" s="20">
        <v>2.1539862499999995</v>
      </c>
      <c r="I184" s="15">
        <v>1.4083756249999999</v>
      </c>
      <c r="J184" s="46">
        <v>1.0972930463576158</v>
      </c>
      <c r="K184" s="15">
        <v>0.82845625000000001</v>
      </c>
      <c r="L184" s="16">
        <v>331.38249999999999</v>
      </c>
    </row>
    <row r="185" spans="1:12" ht="15.95" customHeight="1" x14ac:dyDescent="0.2">
      <c r="A185" s="4" t="s">
        <v>250</v>
      </c>
      <c r="B185" s="4" t="s">
        <v>83</v>
      </c>
      <c r="C185" s="4" t="s">
        <v>84</v>
      </c>
      <c r="D185" s="16">
        <v>195.57</v>
      </c>
      <c r="E185" s="15">
        <v>5.3021200000000013</v>
      </c>
      <c r="F185" s="20">
        <v>4.8050462499999993</v>
      </c>
      <c r="G185" s="15">
        <v>3.313825</v>
      </c>
      <c r="H185" s="20">
        <v>2.1539862499999995</v>
      </c>
      <c r="I185" s="15">
        <v>1.4083756249999999</v>
      </c>
      <c r="J185" s="46">
        <v>1.0972930463576158</v>
      </c>
      <c r="K185" s="15">
        <v>0.82845625000000001</v>
      </c>
      <c r="L185" s="16">
        <v>331.38249999999999</v>
      </c>
    </row>
    <row r="186" spans="1:12" ht="15.95" customHeight="1" x14ac:dyDescent="0.2">
      <c r="A186" s="4" t="s">
        <v>251</v>
      </c>
      <c r="B186" s="4" t="s">
        <v>83</v>
      </c>
      <c r="C186" s="4" t="s">
        <v>84</v>
      </c>
      <c r="D186" s="16">
        <v>195.57</v>
      </c>
      <c r="E186" s="15">
        <v>7.79046576</v>
      </c>
      <c r="F186" s="20">
        <v>7.0601095950000001</v>
      </c>
      <c r="G186" s="15">
        <v>4.8690410999999996</v>
      </c>
      <c r="H186" s="20">
        <v>3.1648767150000001</v>
      </c>
      <c r="I186" s="15">
        <v>2.0693424674999998</v>
      </c>
      <c r="J186" s="46">
        <v>1.6122652649006619</v>
      </c>
      <c r="K186" s="15">
        <v>1.2172602749999999</v>
      </c>
      <c r="L186" s="16">
        <v>486.90411</v>
      </c>
    </row>
    <row r="187" spans="1:12" ht="15.95" customHeight="1" x14ac:dyDescent="0.2">
      <c r="A187" s="4" t="s">
        <v>252</v>
      </c>
      <c r="B187" s="4" t="s">
        <v>83</v>
      </c>
      <c r="C187" s="4" t="s">
        <v>84</v>
      </c>
      <c r="D187" s="16">
        <v>202.50795439999999</v>
      </c>
      <c r="E187" s="15">
        <v>20.250795439999997</v>
      </c>
      <c r="F187" s="20">
        <v>18.352283367499993</v>
      </c>
      <c r="G187" s="15">
        <v>12.656747149999999</v>
      </c>
      <c r="H187" s="20">
        <v>8.2268856474999978</v>
      </c>
      <c r="I187" s="15">
        <v>5.3791175387499992</v>
      </c>
      <c r="J187" s="46">
        <v>4.1909758774834431</v>
      </c>
      <c r="K187" s="15">
        <v>3.1641867874999998</v>
      </c>
      <c r="L187" s="16">
        <v>1265.6747149999999</v>
      </c>
    </row>
    <row r="188" spans="1:12" ht="15.95" customHeight="1" x14ac:dyDescent="0.2">
      <c r="A188" s="4" t="s">
        <v>253</v>
      </c>
      <c r="B188" s="4" t="s">
        <v>83</v>
      </c>
      <c r="C188" s="4" t="s">
        <v>84</v>
      </c>
      <c r="D188" s="16">
        <v>195.57</v>
      </c>
      <c r="E188" s="15">
        <v>5.3021200000000013</v>
      </c>
      <c r="F188" s="20">
        <v>4.8050462499999993</v>
      </c>
      <c r="G188" s="15">
        <v>3.313825</v>
      </c>
      <c r="H188" s="20">
        <v>2.1539862499999995</v>
      </c>
      <c r="I188" s="15">
        <v>1.4083756249999999</v>
      </c>
      <c r="J188" s="46">
        <v>1.0972930463576158</v>
      </c>
      <c r="K188" s="15">
        <v>0.82845625000000001</v>
      </c>
      <c r="L188" s="16">
        <v>331.38249999999999</v>
      </c>
    </row>
    <row r="189" spans="1:12" ht="15.95" customHeight="1" x14ac:dyDescent="0.2">
      <c r="A189" s="4" t="s">
        <v>254</v>
      </c>
      <c r="B189" s="4" t="s">
        <v>83</v>
      </c>
      <c r="C189" s="4" t="s">
        <v>84</v>
      </c>
      <c r="D189" s="16">
        <v>195.57</v>
      </c>
      <c r="E189" s="15">
        <v>9.1578911999999981</v>
      </c>
      <c r="F189" s="20">
        <v>8.2993388999999969</v>
      </c>
      <c r="G189" s="15">
        <v>5.7236819999999993</v>
      </c>
      <c r="H189" s="20">
        <v>3.7203932999999991</v>
      </c>
      <c r="I189" s="15">
        <v>2.4325648499999994</v>
      </c>
      <c r="J189" s="46">
        <v>1.8952589403973508</v>
      </c>
      <c r="K189" s="15">
        <v>1.4309204999999998</v>
      </c>
      <c r="L189" s="16">
        <v>572.3682</v>
      </c>
    </row>
    <row r="190" spans="1:12" ht="15.95" customHeight="1" x14ac:dyDescent="0.2">
      <c r="A190" s="4" t="s">
        <v>255</v>
      </c>
      <c r="B190" s="4" t="s">
        <v>83</v>
      </c>
      <c r="C190" s="4" t="s">
        <v>84</v>
      </c>
      <c r="D190" s="16">
        <v>195.57</v>
      </c>
      <c r="E190" s="15">
        <v>5.3021200000000013</v>
      </c>
      <c r="F190" s="20">
        <v>4.8050462499999993</v>
      </c>
      <c r="G190" s="15">
        <v>3.313825</v>
      </c>
      <c r="H190" s="20">
        <v>2.1539862499999995</v>
      </c>
      <c r="I190" s="15">
        <v>1.4083756249999999</v>
      </c>
      <c r="J190" s="46">
        <v>1.0972930463576158</v>
      </c>
      <c r="K190" s="15">
        <v>0.82845625000000001</v>
      </c>
      <c r="L190" s="16">
        <v>331.38249999999999</v>
      </c>
    </row>
    <row r="191" spans="1:12" ht="15.95" customHeight="1" x14ac:dyDescent="0.2">
      <c r="A191" s="4" t="s">
        <v>256</v>
      </c>
      <c r="B191" s="4" t="s">
        <v>83</v>
      </c>
      <c r="C191" s="4" t="s">
        <v>84</v>
      </c>
      <c r="D191" s="16">
        <v>195.57</v>
      </c>
      <c r="E191" s="15">
        <v>8.5461482399999991</v>
      </c>
      <c r="F191" s="20">
        <v>7.7449468424999974</v>
      </c>
      <c r="G191" s="15">
        <v>5.3413426499999996</v>
      </c>
      <c r="H191" s="20">
        <v>3.4718727224999997</v>
      </c>
      <c r="I191" s="15">
        <v>2.270070626249999</v>
      </c>
      <c r="J191" s="46">
        <v>1.7686565066225164</v>
      </c>
      <c r="K191" s="15">
        <v>1.3353356624999999</v>
      </c>
      <c r="L191" s="16">
        <v>534.13426499999991</v>
      </c>
    </row>
    <row r="192" spans="1:12" ht="15.95" customHeight="1" x14ac:dyDescent="0.2">
      <c r="A192" s="4" t="s">
        <v>257</v>
      </c>
      <c r="B192" s="4" t="s">
        <v>83</v>
      </c>
      <c r="C192" s="4" t="s">
        <v>364</v>
      </c>
      <c r="D192" s="16">
        <v>195.57</v>
      </c>
      <c r="E192" s="15">
        <v>9.1578911999999981</v>
      </c>
      <c r="F192" s="20">
        <v>8.2993388999999969</v>
      </c>
      <c r="G192" s="15">
        <v>5.7236819999999993</v>
      </c>
      <c r="H192" s="20">
        <v>3.7203932999999991</v>
      </c>
      <c r="I192" s="15">
        <v>2.4325648499999994</v>
      </c>
      <c r="J192" s="46">
        <v>1.8952589403973508</v>
      </c>
      <c r="K192" s="15">
        <v>1.4309204999999998</v>
      </c>
      <c r="L192" s="16">
        <v>572.3682</v>
      </c>
    </row>
    <row r="193" spans="1:12" ht="15.95" customHeight="1" x14ac:dyDescent="0.2">
      <c r="A193" s="4" t="s">
        <v>258</v>
      </c>
      <c r="B193" s="4" t="s">
        <v>83</v>
      </c>
      <c r="C193" s="4" t="s">
        <v>84</v>
      </c>
      <c r="D193" s="16">
        <v>195.57</v>
      </c>
      <c r="E193" s="15">
        <v>18.138291759999998</v>
      </c>
      <c r="F193" s="20">
        <v>16.437826907499996</v>
      </c>
      <c r="G193" s="15">
        <v>11.336432349999999</v>
      </c>
      <c r="H193" s="20">
        <v>7.3686810274999992</v>
      </c>
      <c r="I193" s="15">
        <v>4.8179837487499988</v>
      </c>
      <c r="J193" s="46">
        <v>3.7537855463576153</v>
      </c>
      <c r="K193" s="15">
        <v>2.8341080874999998</v>
      </c>
      <c r="L193" s="16">
        <v>1133.6432349999998</v>
      </c>
    </row>
    <row r="194" spans="1:12" ht="15.95" customHeight="1" x14ac:dyDescent="0.2">
      <c r="A194" s="4" t="s">
        <v>259</v>
      </c>
      <c r="B194" s="4" t="s">
        <v>83</v>
      </c>
      <c r="C194" s="4" t="s">
        <v>84</v>
      </c>
      <c r="D194" s="16">
        <v>195.57</v>
      </c>
      <c r="E194" s="15">
        <v>6.9268286399999992</v>
      </c>
      <c r="F194" s="20">
        <v>6.2774384549999986</v>
      </c>
      <c r="G194" s="15">
        <v>4.3292678999999996</v>
      </c>
      <c r="H194" s="20">
        <v>2.8140241350000004</v>
      </c>
      <c r="I194" s="15">
        <v>1.8399388575</v>
      </c>
      <c r="J194" s="46">
        <v>1.4335324172185429</v>
      </c>
      <c r="K194" s="15">
        <v>1.0823169749999999</v>
      </c>
      <c r="L194" s="16">
        <v>432.92678999999993</v>
      </c>
    </row>
    <row r="195" spans="1:12" ht="15.95" customHeight="1" x14ac:dyDescent="0.2">
      <c r="A195" s="4" t="s">
        <v>260</v>
      </c>
      <c r="B195" s="4" t="s">
        <v>83</v>
      </c>
      <c r="C195" s="4" t="s">
        <v>84</v>
      </c>
      <c r="D195" s="16">
        <v>197.65608</v>
      </c>
      <c r="E195" s="15">
        <v>19.765608</v>
      </c>
      <c r="F195" s="20">
        <v>17.91258225</v>
      </c>
      <c r="G195" s="15">
        <v>12.353504999999998</v>
      </c>
      <c r="H195" s="20">
        <v>8.0297782499999997</v>
      </c>
      <c r="I195" s="15">
        <v>5.250239624999999</v>
      </c>
      <c r="J195" s="46">
        <v>4.0905645695364239</v>
      </c>
      <c r="K195" s="15">
        <v>3.0883762499999996</v>
      </c>
      <c r="L195" s="16">
        <v>1235.3505</v>
      </c>
    </row>
    <row r="196" spans="1:12" ht="15.95" customHeight="1" x14ac:dyDescent="0.2">
      <c r="A196" s="4" t="s">
        <v>261</v>
      </c>
      <c r="B196" s="4" t="s">
        <v>83</v>
      </c>
      <c r="C196" s="4" t="s">
        <v>84</v>
      </c>
      <c r="D196" s="16">
        <v>195.57</v>
      </c>
      <c r="E196" s="15">
        <v>18.741864239999998</v>
      </c>
      <c r="F196" s="20">
        <v>16.984814467499998</v>
      </c>
      <c r="G196" s="15">
        <v>11.713665149999999</v>
      </c>
      <c r="H196" s="20">
        <v>7.6138823474999988</v>
      </c>
      <c r="I196" s="15">
        <v>4.9783076887499993</v>
      </c>
      <c r="J196" s="46">
        <v>3.8786970695364236</v>
      </c>
      <c r="K196" s="15">
        <v>2.9284162874999997</v>
      </c>
      <c r="L196" s="16">
        <v>1171.3665149999997</v>
      </c>
    </row>
    <row r="197" spans="1:12" ht="15.95" customHeight="1" x14ac:dyDescent="0.2">
      <c r="A197" s="4" t="s">
        <v>262</v>
      </c>
      <c r="B197" s="4" t="s">
        <v>83</v>
      </c>
      <c r="C197" s="4" t="s">
        <v>84</v>
      </c>
      <c r="D197" s="16">
        <v>195.57</v>
      </c>
      <c r="E197" s="15">
        <v>5.3021200000000013</v>
      </c>
      <c r="F197" s="20">
        <v>4.8050462499999993</v>
      </c>
      <c r="G197" s="15">
        <v>3.313825</v>
      </c>
      <c r="H197" s="20">
        <v>2.1539862499999995</v>
      </c>
      <c r="I197" s="15">
        <v>1.4083756249999999</v>
      </c>
      <c r="J197" s="46">
        <v>1.0972930463576158</v>
      </c>
      <c r="K197" s="15">
        <v>0.82845625000000001</v>
      </c>
      <c r="L197" s="16">
        <v>331.38249999999999</v>
      </c>
    </row>
    <row r="198" spans="1:12" ht="15.95" customHeight="1" x14ac:dyDescent="0.2">
      <c r="A198" s="4" t="s">
        <v>263</v>
      </c>
      <c r="B198" s="4" t="s">
        <v>83</v>
      </c>
      <c r="C198" s="4" t="s">
        <v>84</v>
      </c>
      <c r="D198" s="16">
        <v>195.57</v>
      </c>
      <c r="E198" s="15">
        <v>9.0139516799999981</v>
      </c>
      <c r="F198" s="20">
        <v>8.168893709999999</v>
      </c>
      <c r="G198" s="15">
        <v>5.6337197999999997</v>
      </c>
      <c r="H198" s="20">
        <v>3.6619178699999999</v>
      </c>
      <c r="I198" s="15">
        <v>2.3943309149999994</v>
      </c>
      <c r="J198" s="46">
        <v>1.8654701324503309</v>
      </c>
      <c r="K198" s="15">
        <v>1.4084299499999999</v>
      </c>
      <c r="L198" s="16">
        <v>531.48299999999995</v>
      </c>
    </row>
    <row r="199" spans="1:12" ht="15.95" customHeight="1" x14ac:dyDescent="0.2">
      <c r="A199" s="4" t="s">
        <v>264</v>
      </c>
      <c r="B199" s="4" t="s">
        <v>83</v>
      </c>
      <c r="C199" s="4" t="s">
        <v>84</v>
      </c>
      <c r="D199" s="16">
        <v>195.57</v>
      </c>
      <c r="E199" s="15">
        <v>13.573774879999998</v>
      </c>
      <c r="F199" s="20">
        <v>12.301233484999997</v>
      </c>
      <c r="G199" s="15">
        <v>8.4836092999999995</v>
      </c>
      <c r="H199" s="20">
        <v>5.514346044999999</v>
      </c>
      <c r="I199" s="15">
        <v>3.6055339524999992</v>
      </c>
      <c r="J199" s="46">
        <v>2.8091421523178801</v>
      </c>
      <c r="K199" s="15">
        <v>2.1209023249999999</v>
      </c>
      <c r="L199" s="16">
        <v>848.36092999999983</v>
      </c>
    </row>
    <row r="200" spans="1:12" ht="15.95" customHeight="1" x14ac:dyDescent="0.2">
      <c r="A200" s="4" t="s">
        <v>265</v>
      </c>
      <c r="B200" s="4" t="s">
        <v>83</v>
      </c>
      <c r="C200" s="4" t="s">
        <v>84</v>
      </c>
      <c r="D200" s="16">
        <v>195.57</v>
      </c>
      <c r="E200" s="15">
        <v>7.57455648</v>
      </c>
      <c r="F200" s="20">
        <v>6.8644418099999989</v>
      </c>
      <c r="G200" s="15">
        <v>4.7340977999999998</v>
      </c>
      <c r="H200" s="20">
        <v>3.0771635700000002</v>
      </c>
      <c r="I200" s="15">
        <v>2.0119915649999998</v>
      </c>
      <c r="J200" s="46">
        <v>1.5675820529801323</v>
      </c>
      <c r="K200" s="15">
        <v>1.18352445</v>
      </c>
      <c r="L200" s="16">
        <v>446.613</v>
      </c>
    </row>
    <row r="201" spans="1:12" ht="15.95" customHeight="1" x14ac:dyDescent="0.2">
      <c r="A201" s="4" t="s">
        <v>266</v>
      </c>
      <c r="B201" s="4" t="s">
        <v>83</v>
      </c>
      <c r="C201" s="4" t="s">
        <v>84</v>
      </c>
      <c r="D201" s="16">
        <v>195.57</v>
      </c>
      <c r="E201" s="15">
        <v>12.86433384</v>
      </c>
      <c r="F201" s="20">
        <v>11.658302542499998</v>
      </c>
      <c r="G201" s="15">
        <v>8.0402086500000003</v>
      </c>
      <c r="H201" s="20">
        <v>5.2261356224999993</v>
      </c>
      <c r="I201" s="15">
        <v>3.4170886762500001</v>
      </c>
      <c r="J201" s="46">
        <v>2.6623207450331128</v>
      </c>
      <c r="K201" s="15">
        <v>2.0100521625000001</v>
      </c>
      <c r="L201" s="16">
        <v>804.02086499999996</v>
      </c>
    </row>
    <row r="202" spans="1:12" ht="15.95" customHeight="1" x14ac:dyDescent="0.2">
      <c r="A202" s="4" t="s">
        <v>267</v>
      </c>
      <c r="B202" s="4" t="s">
        <v>83</v>
      </c>
      <c r="C202" s="4" t="s">
        <v>84</v>
      </c>
      <c r="D202" s="16">
        <v>195.57</v>
      </c>
      <c r="E202" s="15">
        <v>12.140290239999999</v>
      </c>
      <c r="F202" s="20">
        <v>11.002138029999999</v>
      </c>
      <c r="G202" s="15">
        <v>7.5876813999999992</v>
      </c>
      <c r="H202" s="20">
        <v>4.93199291</v>
      </c>
      <c r="I202" s="15">
        <v>3.2247645949999999</v>
      </c>
      <c r="J202" s="46">
        <v>2.5124772847682117</v>
      </c>
      <c r="K202" s="15">
        <v>1.8969203499999998</v>
      </c>
      <c r="L202" s="16">
        <v>715.81899999999996</v>
      </c>
    </row>
    <row r="203" spans="1:12" ht="15.95" customHeight="1" x14ac:dyDescent="0.2">
      <c r="A203" s="4" t="s">
        <v>268</v>
      </c>
      <c r="B203" s="4" t="s">
        <v>83</v>
      </c>
      <c r="C203" s="4" t="s">
        <v>84</v>
      </c>
      <c r="D203" s="16">
        <v>269.50067519999999</v>
      </c>
      <c r="E203" s="15">
        <v>26.950067520000001</v>
      </c>
      <c r="F203" s="20">
        <v>24.423498689999999</v>
      </c>
      <c r="G203" s="15">
        <v>16.843792199999999</v>
      </c>
      <c r="H203" s="20">
        <v>10.94846493</v>
      </c>
      <c r="I203" s="15">
        <v>7.1586116849999986</v>
      </c>
      <c r="J203" s="46">
        <v>5.5774146357615892</v>
      </c>
      <c r="K203" s="15">
        <v>4.2109480499999998</v>
      </c>
      <c r="L203" s="16">
        <v>1684.37922</v>
      </c>
    </row>
    <row r="204" spans="1:12" ht="15.95" customHeight="1" x14ac:dyDescent="0.2">
      <c r="A204" s="4" t="s">
        <v>269</v>
      </c>
      <c r="B204" s="4" t="s">
        <v>83</v>
      </c>
      <c r="C204" s="4" t="s">
        <v>84</v>
      </c>
      <c r="D204" s="16">
        <v>195.57</v>
      </c>
      <c r="E204" s="15">
        <v>5.3021200000000013</v>
      </c>
      <c r="F204" s="20">
        <v>4.8050462499999993</v>
      </c>
      <c r="G204" s="15">
        <v>3.313825</v>
      </c>
      <c r="H204" s="20">
        <v>2.1539862499999995</v>
      </c>
      <c r="I204" s="15">
        <v>1.4083756249999999</v>
      </c>
      <c r="J204" s="46">
        <v>1.0972930463576158</v>
      </c>
      <c r="K204" s="15">
        <v>0.82845625000000001</v>
      </c>
      <c r="L204" s="16">
        <v>331.38249999999999</v>
      </c>
    </row>
    <row r="205" spans="1:12" ht="15.95" customHeight="1" x14ac:dyDescent="0.2">
      <c r="A205" s="4" t="s">
        <v>270</v>
      </c>
      <c r="B205" s="4" t="s">
        <v>83</v>
      </c>
      <c r="C205" s="4" t="s">
        <v>84</v>
      </c>
      <c r="D205" s="16">
        <v>207.03474800000001</v>
      </c>
      <c r="E205" s="15">
        <v>20.703474800000002</v>
      </c>
      <c r="F205" s="20">
        <v>18.762524037499997</v>
      </c>
      <c r="G205" s="15">
        <v>12.93967175</v>
      </c>
      <c r="H205" s="20">
        <v>8.4107866375000011</v>
      </c>
      <c r="I205" s="15">
        <v>5.4993604937499994</v>
      </c>
      <c r="J205" s="46">
        <v>4.2846595198675494</v>
      </c>
      <c r="K205" s="15">
        <v>3.2349179375000001</v>
      </c>
      <c r="L205" s="16">
        <v>1293.967175</v>
      </c>
    </row>
    <row r="206" spans="1:12" ht="15.95" customHeight="1" x14ac:dyDescent="0.2">
      <c r="A206" s="4" t="s">
        <v>271</v>
      </c>
      <c r="B206" s="4" t="s">
        <v>83</v>
      </c>
      <c r="C206" s="4" t="s">
        <v>84</v>
      </c>
      <c r="D206" s="16">
        <v>195.57</v>
      </c>
      <c r="E206" s="15">
        <v>5.3021200000000013</v>
      </c>
      <c r="F206" s="20">
        <v>4.8050462499999993</v>
      </c>
      <c r="G206" s="15">
        <v>3.313825</v>
      </c>
      <c r="H206" s="20">
        <v>2.1539862499999995</v>
      </c>
      <c r="I206" s="15">
        <v>1.4083756249999999</v>
      </c>
      <c r="J206" s="46">
        <v>1.0972930463576158</v>
      </c>
      <c r="K206" s="15">
        <v>0.82845625000000001</v>
      </c>
      <c r="L206" s="16">
        <v>331.38249999999999</v>
      </c>
    </row>
    <row r="207" spans="1:12" ht="15.95" customHeight="1" x14ac:dyDescent="0.2">
      <c r="A207" s="4" t="s">
        <v>730</v>
      </c>
      <c r="B207" s="4" t="s">
        <v>83</v>
      </c>
      <c r="C207" s="4"/>
      <c r="D207" s="16">
        <v>227.23060999999998</v>
      </c>
      <c r="E207" s="15">
        <v>22.94688</v>
      </c>
      <c r="F207" s="20">
        <v>20.79561</v>
      </c>
      <c r="G207" s="15">
        <v>14.341799999999997</v>
      </c>
      <c r="H207" s="20">
        <v>9.3221699999999998</v>
      </c>
      <c r="I207" s="15">
        <v>6.0952650000000004</v>
      </c>
      <c r="J207" s="46">
        <v>4.748005</v>
      </c>
      <c r="K207" s="15">
        <v>3.5854499999999994</v>
      </c>
      <c r="L207" s="16">
        <v>1420.1641499999998</v>
      </c>
    </row>
    <row r="208" spans="1:12" ht="15.95" customHeight="1" x14ac:dyDescent="0.2">
      <c r="A208" s="4" t="s">
        <v>272</v>
      </c>
      <c r="B208" s="4" t="s">
        <v>83</v>
      </c>
      <c r="C208" s="4" t="s">
        <v>84</v>
      </c>
      <c r="D208" s="16">
        <v>195.57</v>
      </c>
      <c r="E208" s="15">
        <v>5.3021200000000013</v>
      </c>
      <c r="F208" s="20">
        <v>4.8050462499999993</v>
      </c>
      <c r="G208" s="15">
        <v>3.313825</v>
      </c>
      <c r="H208" s="20">
        <v>2.1539862499999995</v>
      </c>
      <c r="I208" s="15">
        <v>1.4083756249999999</v>
      </c>
      <c r="J208" s="46">
        <v>1.0972930463576158</v>
      </c>
      <c r="K208" s="15">
        <v>0.82845625000000001</v>
      </c>
      <c r="L208" s="16">
        <v>312.625</v>
      </c>
    </row>
    <row r="209" spans="1:12" ht="15.95" customHeight="1" x14ac:dyDescent="0.2">
      <c r="A209" s="4" t="s">
        <v>273</v>
      </c>
      <c r="B209" s="4" t="s">
        <v>83</v>
      </c>
      <c r="C209" s="4" t="s">
        <v>84</v>
      </c>
      <c r="D209" s="16">
        <v>195.57</v>
      </c>
      <c r="E209" s="15">
        <v>5.3021200000000013</v>
      </c>
      <c r="F209" s="20">
        <v>4.8050462499999993</v>
      </c>
      <c r="G209" s="15">
        <v>3.313825</v>
      </c>
      <c r="H209" s="20">
        <v>2.1539862499999995</v>
      </c>
      <c r="I209" s="15">
        <v>1.4083756249999999</v>
      </c>
      <c r="J209" s="46">
        <v>1.0972930463576158</v>
      </c>
      <c r="K209" s="15">
        <v>0.82845625000000001</v>
      </c>
      <c r="L209" s="16">
        <v>331.38249999999999</v>
      </c>
    </row>
    <row r="210" spans="1:12" ht="15.95" customHeight="1" x14ac:dyDescent="0.2">
      <c r="A210" s="4" t="s">
        <v>274</v>
      </c>
      <c r="B210" s="4" t="s">
        <v>83</v>
      </c>
      <c r="C210" s="4" t="s">
        <v>84</v>
      </c>
      <c r="D210" s="16">
        <v>195.57</v>
      </c>
      <c r="E210" s="15">
        <v>9.2298609599999981</v>
      </c>
      <c r="F210" s="20">
        <v>8.3645614949999985</v>
      </c>
      <c r="G210" s="15">
        <v>5.7686630999999986</v>
      </c>
      <c r="H210" s="20">
        <v>3.7496310149999998</v>
      </c>
      <c r="I210" s="15">
        <v>2.4516818174999995</v>
      </c>
      <c r="J210" s="46">
        <v>1.9101533443708607</v>
      </c>
      <c r="K210" s="15">
        <v>1.4421657749999997</v>
      </c>
      <c r="L210" s="16">
        <v>576.86630999999988</v>
      </c>
    </row>
    <row r="211" spans="1:12" ht="15.95" customHeight="1" x14ac:dyDescent="0.2">
      <c r="A211" s="4" t="s">
        <v>760</v>
      </c>
      <c r="B211" s="4" t="s">
        <v>83</v>
      </c>
      <c r="C211" s="4" t="s">
        <v>84</v>
      </c>
      <c r="D211" s="16">
        <v>195.57</v>
      </c>
      <c r="E211" s="15">
        <v>5.3021200000000013</v>
      </c>
      <c r="F211" s="20">
        <v>4.8050462499999993</v>
      </c>
      <c r="G211" s="15">
        <v>3.313825</v>
      </c>
      <c r="H211" s="20">
        <v>2.1539862499999995</v>
      </c>
      <c r="I211" s="15">
        <v>1.4083756249999999</v>
      </c>
      <c r="J211" s="46">
        <v>1.0972930463576158</v>
      </c>
      <c r="K211" s="15">
        <v>0.82845625000000001</v>
      </c>
      <c r="L211" s="16">
        <v>331.38249999999999</v>
      </c>
    </row>
    <row r="212" spans="1:12" ht="15.95" customHeight="1" x14ac:dyDescent="0.2">
      <c r="A212" s="4" t="s">
        <v>275</v>
      </c>
      <c r="B212" s="4" t="s">
        <v>83</v>
      </c>
      <c r="C212" s="4" t="s">
        <v>84</v>
      </c>
      <c r="D212" s="16">
        <v>195.57</v>
      </c>
      <c r="E212" s="15">
        <v>5.8472822399999984</v>
      </c>
      <c r="F212" s="20">
        <v>5.2990995299999994</v>
      </c>
      <c r="G212" s="15">
        <v>3.654551399999999</v>
      </c>
      <c r="H212" s="20">
        <v>2.3754584100000002</v>
      </c>
      <c r="I212" s="15">
        <v>1.5531843449999996</v>
      </c>
      <c r="J212" s="46">
        <v>1.2101163576158938</v>
      </c>
      <c r="K212" s="15">
        <v>0.91363784999999975</v>
      </c>
      <c r="L212" s="16">
        <v>365.45513999999991</v>
      </c>
    </row>
    <row r="213" spans="1:12" ht="15.95" customHeight="1" x14ac:dyDescent="0.2">
      <c r="A213" s="4" t="s">
        <v>276</v>
      </c>
      <c r="B213" s="4" t="s">
        <v>277</v>
      </c>
      <c r="C213" s="4" t="s">
        <v>84</v>
      </c>
      <c r="D213" s="16">
        <v>373.74209279999997</v>
      </c>
      <c r="E213" s="15">
        <v>37.374209280000009</v>
      </c>
      <c r="F213" s="20">
        <v>31.23561466</v>
      </c>
      <c r="G213" s="15">
        <v>21.305395799999999</v>
      </c>
      <c r="H213" s="20">
        <v>13.765390020000002</v>
      </c>
      <c r="I213" s="15">
        <v>8.957823089999998</v>
      </c>
      <c r="J213" s="46">
        <v>6.987418211920529</v>
      </c>
      <c r="K213" s="15">
        <v>5.3019027000000003</v>
      </c>
      <c r="L213" s="16">
        <v>1947.4179999999999</v>
      </c>
    </row>
    <row r="214" spans="1:12" ht="15.95" customHeight="1" x14ac:dyDescent="0.2">
      <c r="A214" s="4" t="s">
        <v>279</v>
      </c>
      <c r="B214" s="4" t="s">
        <v>277</v>
      </c>
      <c r="C214" s="4" t="s">
        <v>84</v>
      </c>
      <c r="D214" s="16">
        <v>416.50673280000001</v>
      </c>
      <c r="E214" s="15">
        <v>41.650673280000007</v>
      </c>
      <c r="F214" s="20">
        <v>35.111160160000004</v>
      </c>
      <c r="G214" s="15">
        <v>23.978185799999999</v>
      </c>
      <c r="H214" s="20">
        <v>15.502703520000003</v>
      </c>
      <c r="I214" s="15">
        <v>10.09375884</v>
      </c>
      <c r="J214" s="46">
        <v>7.872448013245033</v>
      </c>
      <c r="K214" s="15">
        <v>5.9701001999999992</v>
      </c>
      <c r="L214" s="16">
        <v>2331.5420799999997</v>
      </c>
    </row>
    <row r="215" spans="1:12" ht="15.95" customHeight="1" x14ac:dyDescent="0.2">
      <c r="A215" s="4" t="s">
        <v>288</v>
      </c>
      <c r="B215" s="4" t="s">
        <v>277</v>
      </c>
      <c r="C215" s="4" t="s">
        <v>84</v>
      </c>
      <c r="D215" s="16">
        <v>378.87384960000003</v>
      </c>
      <c r="E215" s="15">
        <v>37.887384959999999</v>
      </c>
      <c r="F215" s="20">
        <v>31.700680120000001</v>
      </c>
      <c r="G215" s="15">
        <v>21.626130599999996</v>
      </c>
      <c r="H215" s="20">
        <v>13.97386764</v>
      </c>
      <c r="I215" s="15">
        <v>9.0941353800000009</v>
      </c>
      <c r="J215" s="46">
        <v>7.0936217880794699</v>
      </c>
      <c r="K215" s="15">
        <v>5.3820863999999995</v>
      </c>
      <c r="L215" s="16">
        <v>2096.3365600000002</v>
      </c>
    </row>
    <row r="216" spans="1:12" ht="15.95" customHeight="1" x14ac:dyDescent="0.2">
      <c r="A216" s="4" t="s">
        <v>290</v>
      </c>
      <c r="B216" s="4" t="s">
        <v>291</v>
      </c>
      <c r="C216" s="4" t="s">
        <v>84</v>
      </c>
      <c r="D216" s="16">
        <v>347.36131651199997</v>
      </c>
      <c r="E216" s="15">
        <v>34.736131651199997</v>
      </c>
      <c r="F216" s="20">
        <v>28.844856808899994</v>
      </c>
      <c r="G216" s="15">
        <v>19.656597281999996</v>
      </c>
      <c r="H216" s="20">
        <v>12.693670983300001</v>
      </c>
      <c r="I216" s="15">
        <v>8.2570837198499998</v>
      </c>
      <c r="J216" s="46">
        <v>6.4414584377483433</v>
      </c>
      <c r="K216" s="15">
        <v>4.8897030704999995</v>
      </c>
      <c r="L216" s="16">
        <v>1899.3832281999998</v>
      </c>
    </row>
    <row r="217" spans="1:12" ht="15.95" customHeight="1" x14ac:dyDescent="0.2">
      <c r="A217" s="4" t="s">
        <v>292</v>
      </c>
      <c r="B217" s="4" t="s">
        <v>291</v>
      </c>
      <c r="C217" s="4" t="s">
        <v>84</v>
      </c>
      <c r="D217" s="16">
        <v>357.01520799999997</v>
      </c>
      <c r="E217" s="15">
        <v>35.701520800000004</v>
      </c>
      <c r="F217" s="20">
        <v>29.719740724999987</v>
      </c>
      <c r="G217" s="15">
        <v>20.259965499999996</v>
      </c>
      <c r="H217" s="20">
        <v>13.085860325000001</v>
      </c>
      <c r="I217" s="15">
        <v>8.513515212499998</v>
      </c>
      <c r="J217" s="46">
        <v>6.6412492384105954</v>
      </c>
      <c r="K217" s="15">
        <v>5.0405451249999995</v>
      </c>
      <c r="L217" s="16">
        <v>1959.7200499999997</v>
      </c>
    </row>
    <row r="218" spans="1:12" ht="15.95" customHeight="1" x14ac:dyDescent="0.2">
      <c r="A218" s="4" t="s">
        <v>293</v>
      </c>
      <c r="B218" s="4" t="s">
        <v>291</v>
      </c>
      <c r="C218" s="4" t="s">
        <v>84</v>
      </c>
      <c r="D218" s="16">
        <v>349.03421359999999</v>
      </c>
      <c r="E218" s="15">
        <v>34.903421359999996</v>
      </c>
      <c r="F218" s="20">
        <v>28.996463107499991</v>
      </c>
      <c r="G218" s="15">
        <v>19.761153350000001</v>
      </c>
      <c r="H218" s="20">
        <v>12.761632427499999</v>
      </c>
      <c r="I218" s="15">
        <v>8.3015200487499996</v>
      </c>
      <c r="J218" s="46">
        <v>6.4760796523178801</v>
      </c>
      <c r="K218" s="15">
        <v>4.9158420874999997</v>
      </c>
      <c r="L218" s="16">
        <v>1909.8388349999998</v>
      </c>
    </row>
    <row r="219" spans="1:12" ht="15.95" customHeight="1" x14ac:dyDescent="0.2">
      <c r="A219" s="4" t="s">
        <v>294</v>
      </c>
      <c r="B219" s="4" t="s">
        <v>291</v>
      </c>
      <c r="C219" s="4" t="s">
        <v>84</v>
      </c>
      <c r="D219" s="16">
        <v>351.12377039999996</v>
      </c>
      <c r="E219" s="15">
        <v>35.112377039999998</v>
      </c>
      <c r="F219" s="20">
        <v>29.185829192499991</v>
      </c>
      <c r="G219" s="15">
        <v>19.891750649999999</v>
      </c>
      <c r="H219" s="20">
        <v>12.846520672500002</v>
      </c>
      <c r="I219" s="15">
        <v>8.3570239012499989</v>
      </c>
      <c r="J219" s="46">
        <v>6.5193237913907272</v>
      </c>
      <c r="K219" s="15">
        <v>4.9484914124999992</v>
      </c>
      <c r="L219" s="16">
        <v>1922.898565</v>
      </c>
    </row>
    <row r="220" spans="1:12" ht="15.95" customHeight="1" x14ac:dyDescent="0.2">
      <c r="A220" s="4" t="s">
        <v>295</v>
      </c>
      <c r="B220" s="4" t="s">
        <v>291</v>
      </c>
      <c r="C220" s="4" t="s">
        <v>84</v>
      </c>
      <c r="D220" s="16">
        <v>356.35461600000002</v>
      </c>
      <c r="E220" s="15">
        <v>35.635461599999999</v>
      </c>
      <c r="F220" s="20">
        <v>29.659874574999993</v>
      </c>
      <c r="G220" s="15">
        <v>20.218678499999996</v>
      </c>
      <c r="H220" s="20">
        <v>13.059023774999998</v>
      </c>
      <c r="I220" s="15">
        <v>8.4959682374999996</v>
      </c>
      <c r="J220" s="46">
        <v>6.6275780463576144</v>
      </c>
      <c r="K220" s="15">
        <v>5.0302233749999994</v>
      </c>
      <c r="L220" s="16">
        <v>1955.5913499999999</v>
      </c>
    </row>
    <row r="221" spans="1:12" ht="15.95" customHeight="1" x14ac:dyDescent="0.2">
      <c r="A221" s="4" t="s">
        <v>296</v>
      </c>
      <c r="B221" s="4" t="s">
        <v>291</v>
      </c>
      <c r="C221" s="4"/>
      <c r="D221" s="16">
        <v>328.52</v>
      </c>
      <c r="E221" s="15">
        <v>29.04</v>
      </c>
      <c r="F221" s="20">
        <v>26.32</v>
      </c>
      <c r="G221" s="15">
        <v>18.149999999999999</v>
      </c>
      <c r="H221" s="20">
        <v>11.8</v>
      </c>
      <c r="I221" s="15">
        <v>7.71</v>
      </c>
      <c r="J221" s="46">
        <v>6.01</v>
      </c>
      <c r="K221" s="15">
        <v>4.54</v>
      </c>
      <c r="L221" s="16">
        <v>1797</v>
      </c>
    </row>
    <row r="222" spans="1:12" ht="15.95" customHeight="1" x14ac:dyDescent="0.2">
      <c r="A222" s="4" t="s">
        <v>297</v>
      </c>
      <c r="B222" s="4" t="s">
        <v>291</v>
      </c>
      <c r="C222" s="4" t="s">
        <v>84</v>
      </c>
      <c r="D222" s="16">
        <v>359.00046079999998</v>
      </c>
      <c r="E222" s="15">
        <v>35.900046079999996</v>
      </c>
      <c r="F222" s="20">
        <v>29.899654259999998</v>
      </c>
      <c r="G222" s="15">
        <v>20.384043799999997</v>
      </c>
      <c r="H222" s="20">
        <v>13.166511219999999</v>
      </c>
      <c r="I222" s="15">
        <v>8.5662484899999995</v>
      </c>
      <c r="J222" s="46">
        <v>6.682334768211919</v>
      </c>
      <c r="K222" s="15">
        <v>5.0715646999999997</v>
      </c>
      <c r="L222" s="16">
        <v>1972.1278799999998</v>
      </c>
    </row>
    <row r="223" spans="1:12" ht="15.95" customHeight="1" x14ac:dyDescent="0.2">
      <c r="A223" s="4" t="s">
        <v>299</v>
      </c>
      <c r="B223" s="4" t="s">
        <v>291</v>
      </c>
      <c r="C223" s="4" t="s">
        <v>84</v>
      </c>
      <c r="D223" s="16">
        <v>348.42751199999998</v>
      </c>
      <c r="E223" s="15">
        <v>34.842751199999995</v>
      </c>
      <c r="F223" s="20">
        <v>28.941480774999995</v>
      </c>
      <c r="G223" s="15">
        <v>19.7232345</v>
      </c>
      <c r="H223" s="20">
        <v>12.736985175000001</v>
      </c>
      <c r="I223" s="15">
        <v>8.2854045374999998</v>
      </c>
      <c r="J223" s="46">
        <v>6.4635237417218541</v>
      </c>
      <c r="K223" s="15">
        <v>4.9063623749999996</v>
      </c>
      <c r="L223" s="16">
        <v>1906.0469499999999</v>
      </c>
    </row>
    <row r="224" spans="1:12" ht="15.95" customHeight="1" x14ac:dyDescent="0.2">
      <c r="A224" s="34" t="s">
        <v>300</v>
      </c>
      <c r="B224" s="4" t="s">
        <v>291</v>
      </c>
      <c r="C224" s="4" t="s">
        <v>84</v>
      </c>
      <c r="D224" s="16">
        <v>357.33333519999996</v>
      </c>
      <c r="E224" s="15">
        <v>35.733333520000002</v>
      </c>
      <c r="F224" s="20">
        <v>29.7485710025</v>
      </c>
      <c r="G224" s="15">
        <v>20.279848449999999</v>
      </c>
      <c r="H224" s="20">
        <v>13.098784242499999</v>
      </c>
      <c r="I224" s="15">
        <v>8.5219654662500002</v>
      </c>
      <c r="J224" s="46">
        <v>6.6478329966887406</v>
      </c>
      <c r="K224" s="15">
        <v>5.0455158624999994</v>
      </c>
      <c r="L224" s="16">
        <v>1961.708345</v>
      </c>
    </row>
    <row r="225" spans="1:12" ht="15.95" customHeight="1" x14ac:dyDescent="0.2">
      <c r="A225" s="4" t="s">
        <v>301</v>
      </c>
      <c r="B225" s="4" t="s">
        <v>291</v>
      </c>
      <c r="C225" s="4" t="s">
        <v>84</v>
      </c>
      <c r="D225" s="16">
        <v>349.03421359999999</v>
      </c>
      <c r="E225" s="15">
        <v>34.903421359999996</v>
      </c>
      <c r="F225" s="20">
        <v>28.996463107499991</v>
      </c>
      <c r="G225" s="15">
        <v>19.761153350000001</v>
      </c>
      <c r="H225" s="20">
        <v>12.761632427499999</v>
      </c>
      <c r="I225" s="15">
        <v>8.3015200487499996</v>
      </c>
      <c r="J225" s="46">
        <v>6.4760796523178801</v>
      </c>
      <c r="K225" s="15">
        <v>4.9158420874999997</v>
      </c>
      <c r="L225" s="16">
        <v>1909.8388349999998</v>
      </c>
    </row>
    <row r="226" spans="1:12" ht="15.95" customHeight="1" x14ac:dyDescent="0.2">
      <c r="A226" s="4" t="s">
        <v>302</v>
      </c>
      <c r="B226" s="4" t="s">
        <v>291</v>
      </c>
      <c r="C226" s="4" t="s">
        <v>84</v>
      </c>
      <c r="D226" s="16">
        <v>391.28428719999999</v>
      </c>
      <c r="E226" s="15">
        <v>39.128428719999988</v>
      </c>
      <c r="F226" s="20">
        <v>32.825376027499992</v>
      </c>
      <c r="G226" s="15">
        <v>22.401782949999994</v>
      </c>
      <c r="H226" s="20">
        <v>14.478041667499999</v>
      </c>
      <c r="I226" s="15">
        <v>9.4237876287499969</v>
      </c>
      <c r="J226" s="46">
        <v>7.3504603145695357</v>
      </c>
      <c r="K226" s="15">
        <v>5.575999487499999</v>
      </c>
      <c r="L226" s="16">
        <v>2173.9017949999998</v>
      </c>
    </row>
    <row r="227" spans="1:12" ht="15.95" customHeight="1" x14ac:dyDescent="0.2">
      <c r="A227" s="4" t="s">
        <v>303</v>
      </c>
      <c r="B227" s="4" t="s">
        <v>291</v>
      </c>
      <c r="C227" s="4" t="s">
        <v>84</v>
      </c>
      <c r="D227" s="16">
        <v>358.84226639999997</v>
      </c>
      <c r="E227" s="15">
        <v>35.884226640000001</v>
      </c>
      <c r="F227" s="20">
        <v>29.885317892500002</v>
      </c>
      <c r="G227" s="15">
        <v>20.37415665</v>
      </c>
      <c r="H227" s="20">
        <v>13.160084572500001</v>
      </c>
      <c r="I227" s="15">
        <v>8.5620464512499996</v>
      </c>
      <c r="J227" s="46">
        <v>6.679060877483443</v>
      </c>
      <c r="K227" s="15">
        <v>5.0690929124999995</v>
      </c>
      <c r="L227" s="16">
        <v>1971.139165</v>
      </c>
    </row>
    <row r="228" spans="1:12" ht="15.95" customHeight="1" x14ac:dyDescent="0.2">
      <c r="A228" s="4" t="s">
        <v>304</v>
      </c>
      <c r="B228" s="4" t="s">
        <v>291</v>
      </c>
      <c r="C228" s="4" t="s">
        <v>84</v>
      </c>
      <c r="D228" s="16">
        <v>405.99636640000006</v>
      </c>
      <c r="E228" s="15">
        <v>40.59963664</v>
      </c>
      <c r="F228" s="20">
        <v>34.158658204999988</v>
      </c>
      <c r="G228" s="15">
        <v>23.321287899999998</v>
      </c>
      <c r="H228" s="20">
        <v>15.075719884999998</v>
      </c>
      <c r="I228" s="15">
        <v>9.8145772324999996</v>
      </c>
      <c r="J228" s="46">
        <v>7.6549321523178806</v>
      </c>
      <c r="K228" s="15">
        <v>5.8058757250000008</v>
      </c>
      <c r="L228" s="16">
        <v>2265.8522900000003</v>
      </c>
    </row>
    <row r="229" spans="1:12" ht="15.95" customHeight="1" x14ac:dyDescent="0.2">
      <c r="A229" s="4" t="s">
        <v>305</v>
      </c>
      <c r="B229" s="4" t="s">
        <v>291</v>
      </c>
      <c r="C229" s="4" t="s">
        <v>84</v>
      </c>
      <c r="D229" s="16">
        <v>371.29094879999997</v>
      </c>
      <c r="E229" s="15">
        <v>37.129094879999997</v>
      </c>
      <c r="F229" s="20">
        <v>31.013479734999994</v>
      </c>
      <c r="G229" s="15">
        <v>21.152199299999999</v>
      </c>
      <c r="H229" s="20">
        <v>13.665812294999998</v>
      </c>
      <c r="I229" s="15">
        <v>8.8927145774999996</v>
      </c>
      <c r="J229" s="46">
        <v>6.9366908940397334</v>
      </c>
      <c r="K229" s="15">
        <v>5.2636035749999994</v>
      </c>
      <c r="L229" s="16">
        <v>2048.9434299999998</v>
      </c>
    </row>
    <row r="230" spans="1:12" ht="15.95" customHeight="1" x14ac:dyDescent="0.2">
      <c r="A230" s="4" t="s">
        <v>306</v>
      </c>
      <c r="B230" s="4" t="s">
        <v>291</v>
      </c>
      <c r="C230" s="4" t="s">
        <v>84</v>
      </c>
      <c r="D230" s="16">
        <v>338.84892799999994</v>
      </c>
      <c r="E230" s="15">
        <v>33.884892799999996</v>
      </c>
      <c r="F230" s="20">
        <v>28.073421599999996</v>
      </c>
      <c r="G230" s="15">
        <v>19.124572999999994</v>
      </c>
      <c r="H230" s="20">
        <v>12.3478552</v>
      </c>
      <c r="I230" s="15">
        <v>8.0309733999999988</v>
      </c>
      <c r="J230" s="46">
        <v>6.2652914569536415</v>
      </c>
      <c r="K230" s="15">
        <v>4.7566969999999991</v>
      </c>
      <c r="L230" s="16">
        <v>1846.1807999999996</v>
      </c>
    </row>
    <row r="231" spans="1:12" ht="15.95" customHeight="1" x14ac:dyDescent="0.2">
      <c r="A231" s="4" t="s">
        <v>308</v>
      </c>
      <c r="B231" s="4" t="s">
        <v>291</v>
      </c>
      <c r="C231" s="4" t="s">
        <v>84</v>
      </c>
      <c r="D231" s="16">
        <v>328.94004799999993</v>
      </c>
      <c r="E231" s="15">
        <v>32.89400479999999</v>
      </c>
      <c r="F231" s="20">
        <v>27.175429349999998</v>
      </c>
      <c r="G231" s="15">
        <v>18.505267999999997</v>
      </c>
      <c r="H231" s="20">
        <v>11.945306949999999</v>
      </c>
      <c r="I231" s="15">
        <v>7.7677687749999986</v>
      </c>
      <c r="J231" s="46">
        <v>6.0602235761589389</v>
      </c>
      <c r="K231" s="15">
        <v>4.6018707499999989</v>
      </c>
      <c r="L231" s="16">
        <v>1784.2502999999999</v>
      </c>
    </row>
    <row r="232" spans="1:12" ht="15.95" customHeight="1" x14ac:dyDescent="0.2">
      <c r="A232" s="4" t="s">
        <v>309</v>
      </c>
      <c r="B232" s="4" t="s">
        <v>291</v>
      </c>
      <c r="C232" s="4" t="s">
        <v>84</v>
      </c>
      <c r="D232" s="16">
        <v>337.19744799999995</v>
      </c>
      <c r="E232" s="15">
        <v>33.719744799999994</v>
      </c>
      <c r="F232" s="20">
        <v>27.923756224999995</v>
      </c>
      <c r="G232" s="15">
        <v>19.021355499999999</v>
      </c>
      <c r="H232" s="20">
        <v>12.280763824999999</v>
      </c>
      <c r="I232" s="15">
        <v>7.9871059624999994</v>
      </c>
      <c r="J232" s="46">
        <v>6.2311134768211911</v>
      </c>
      <c r="K232" s="15">
        <v>4.7308926249999992</v>
      </c>
      <c r="L232" s="16">
        <v>1835.8590499999998</v>
      </c>
    </row>
    <row r="233" spans="1:12" ht="15.95" customHeight="1" x14ac:dyDescent="0.2">
      <c r="A233" s="4" t="s">
        <v>310</v>
      </c>
      <c r="B233" s="4" t="s">
        <v>291</v>
      </c>
      <c r="C233" s="4" t="s">
        <v>84</v>
      </c>
      <c r="D233" s="16">
        <v>404.48743519999994</v>
      </c>
      <c r="E233" s="15">
        <v>40.448743519999994</v>
      </c>
      <c r="F233" s="20">
        <v>34.021911314999997</v>
      </c>
      <c r="G233" s="15">
        <v>23.226979699999998</v>
      </c>
      <c r="H233" s="20">
        <v>15.014419554999998</v>
      </c>
      <c r="I233" s="15">
        <v>9.7744962474999983</v>
      </c>
      <c r="J233" s="46">
        <v>7.6237042715231773</v>
      </c>
      <c r="K233" s="15">
        <v>5.7822986749999989</v>
      </c>
      <c r="L233" s="16">
        <v>2256.4214699999998</v>
      </c>
    </row>
    <row r="234" spans="1:12" ht="15.95" customHeight="1" x14ac:dyDescent="0.2">
      <c r="A234" s="4" t="s">
        <v>311</v>
      </c>
      <c r="B234" s="4" t="s">
        <v>291</v>
      </c>
      <c r="C234" s="4" t="s">
        <v>84</v>
      </c>
      <c r="D234" s="16">
        <v>368.93194</v>
      </c>
      <c r="E234" s="15">
        <v>36.893194000000001</v>
      </c>
      <c r="F234" s="20">
        <v>30.799694562499997</v>
      </c>
      <c r="G234" s="15">
        <v>21.004761250000001</v>
      </c>
      <c r="H234" s="20">
        <v>13.569977562500002</v>
      </c>
      <c r="I234" s="15">
        <v>8.8300534062499985</v>
      </c>
      <c r="J234" s="46">
        <v>6.8878703476821181</v>
      </c>
      <c r="K234" s="15">
        <v>5.2267440624999999</v>
      </c>
      <c r="L234" s="16">
        <v>2034.199625</v>
      </c>
    </row>
    <row r="235" spans="1:12" ht="15.95" customHeight="1" x14ac:dyDescent="0.2">
      <c r="A235" s="4" t="s">
        <v>312</v>
      </c>
      <c r="B235" s="4" t="s">
        <v>291</v>
      </c>
      <c r="C235" s="4" t="s">
        <v>84</v>
      </c>
      <c r="D235" s="16">
        <v>337.19744799999995</v>
      </c>
      <c r="E235" s="15">
        <v>33.719744799999994</v>
      </c>
      <c r="F235" s="20">
        <v>27.923756224999995</v>
      </c>
      <c r="G235" s="15">
        <v>19.021355499999999</v>
      </c>
      <c r="H235" s="20">
        <v>12.280763824999999</v>
      </c>
      <c r="I235" s="15">
        <v>7.9871059624999994</v>
      </c>
      <c r="J235" s="46">
        <v>6.2311134768211911</v>
      </c>
      <c r="K235" s="15">
        <v>4.7308926249999992</v>
      </c>
      <c r="L235" s="16">
        <v>1835.8590499999998</v>
      </c>
    </row>
    <row r="236" spans="1:12" ht="15.95" customHeight="1" x14ac:dyDescent="0.2">
      <c r="A236" s="4" t="s">
        <v>313</v>
      </c>
      <c r="B236" s="4" t="s">
        <v>291</v>
      </c>
      <c r="C236" s="4" t="s">
        <v>84</v>
      </c>
      <c r="D236" s="16">
        <v>352.39106400000003</v>
      </c>
      <c r="E236" s="15">
        <v>35.239106399999997</v>
      </c>
      <c r="F236" s="20">
        <v>29.300677674999992</v>
      </c>
      <c r="G236" s="15">
        <v>19.9709565</v>
      </c>
      <c r="H236" s="20">
        <v>12.898004475</v>
      </c>
      <c r="I236" s="15">
        <v>8.3906863874999988</v>
      </c>
      <c r="J236" s="46">
        <v>6.5455508940397351</v>
      </c>
      <c r="K236" s="15">
        <v>4.9682928750000004</v>
      </c>
      <c r="L236" s="16">
        <v>1930.8191499999998</v>
      </c>
    </row>
    <row r="237" spans="1:12" ht="15.95" customHeight="1" x14ac:dyDescent="0.2">
      <c r="A237" s="4" t="s">
        <v>314</v>
      </c>
      <c r="B237" s="4" t="s">
        <v>291</v>
      </c>
      <c r="C237" s="4" t="s">
        <v>84</v>
      </c>
      <c r="D237" s="16">
        <v>370.53648320000002</v>
      </c>
      <c r="E237" s="15">
        <v>37.053648320000001</v>
      </c>
      <c r="F237" s="20">
        <v>30.945106289999995</v>
      </c>
      <c r="G237" s="15">
        <v>21.105045199999999</v>
      </c>
      <c r="H237" s="20">
        <v>13.635162129999999</v>
      </c>
      <c r="I237" s="15">
        <v>8.8726740849999999</v>
      </c>
      <c r="J237" s="46">
        <v>6.9210769536423848</v>
      </c>
      <c r="K237" s="15">
        <v>5.2518150500000003</v>
      </c>
      <c r="L237" s="16">
        <v>2044.22802</v>
      </c>
    </row>
    <row r="238" spans="1:12" ht="15.95" customHeight="1" x14ac:dyDescent="0.2">
      <c r="A238" s="4" t="s">
        <v>315</v>
      </c>
      <c r="B238" s="4" t="s">
        <v>291</v>
      </c>
      <c r="C238" s="4" t="s">
        <v>84</v>
      </c>
      <c r="D238" s="16">
        <v>407.50529759999995</v>
      </c>
      <c r="E238" s="15">
        <v>40.750529759999999</v>
      </c>
      <c r="F238" s="20">
        <v>34.295405094999992</v>
      </c>
      <c r="G238" s="15">
        <v>23.415596099999995</v>
      </c>
      <c r="H238" s="20">
        <v>15.137020215</v>
      </c>
      <c r="I238" s="15">
        <v>9.854658217499999</v>
      </c>
      <c r="J238" s="46">
        <v>7.6861600331125821</v>
      </c>
      <c r="K238" s="15">
        <v>5.8294527749999991</v>
      </c>
      <c r="L238" s="16">
        <v>2275.2831099999999</v>
      </c>
    </row>
    <row r="239" spans="1:12" ht="15.95" customHeight="1" x14ac:dyDescent="0.2">
      <c r="A239" s="4" t="s">
        <v>316</v>
      </c>
      <c r="B239" s="4" t="s">
        <v>291</v>
      </c>
      <c r="C239" s="4" t="s">
        <v>84</v>
      </c>
      <c r="D239" s="16">
        <v>348.42751199999998</v>
      </c>
      <c r="E239" s="15">
        <v>34.842751199999995</v>
      </c>
      <c r="F239" s="20">
        <v>28.941480774999995</v>
      </c>
      <c r="G239" s="15">
        <v>19.7232345</v>
      </c>
      <c r="H239" s="20">
        <v>12.736985175000001</v>
      </c>
      <c r="I239" s="15">
        <v>8.2854045374999998</v>
      </c>
      <c r="J239" s="46">
        <v>6.4635237417218541</v>
      </c>
      <c r="K239" s="15">
        <v>4.9063623749999996</v>
      </c>
      <c r="L239" s="16">
        <v>1906.0469499999999</v>
      </c>
    </row>
    <row r="240" spans="1:12" ht="15.95" customHeight="1" x14ac:dyDescent="0.2">
      <c r="A240" s="4" t="s">
        <v>317</v>
      </c>
      <c r="B240" s="4" t="s">
        <v>291</v>
      </c>
      <c r="C240" s="4" t="s">
        <v>84</v>
      </c>
      <c r="D240" s="16">
        <v>335.21567199999998</v>
      </c>
      <c r="E240" s="15">
        <v>33.5215672</v>
      </c>
      <c r="F240" s="20">
        <v>27.744157774999994</v>
      </c>
      <c r="G240" s="15">
        <v>18.897494500000001</v>
      </c>
      <c r="H240" s="20">
        <v>12.200254175</v>
      </c>
      <c r="I240" s="15">
        <v>7.9344650374999981</v>
      </c>
      <c r="J240" s="46">
        <v>6.1900999006622497</v>
      </c>
      <c r="K240" s="15">
        <v>4.6999273749999997</v>
      </c>
      <c r="L240" s="16">
        <v>1823.4729499999999</v>
      </c>
    </row>
    <row r="241" spans="1:12" ht="15.95" customHeight="1" x14ac:dyDescent="0.2">
      <c r="A241" s="4" t="s">
        <v>318</v>
      </c>
      <c r="B241" s="4" t="s">
        <v>291</v>
      </c>
      <c r="C241" s="4" t="s">
        <v>84</v>
      </c>
      <c r="D241" s="16">
        <v>359.98787199999992</v>
      </c>
      <c r="E241" s="15">
        <v>35.998787199999995</v>
      </c>
      <c r="F241" s="20">
        <v>29.989138399999995</v>
      </c>
      <c r="G241" s="15">
        <v>20.445756999999997</v>
      </c>
      <c r="H241" s="20">
        <v>13.2066248</v>
      </c>
      <c r="I241" s="15">
        <v>8.5924765999999995</v>
      </c>
      <c r="J241" s="46">
        <v>6.7027696026490062</v>
      </c>
      <c r="K241" s="15">
        <v>5.0869929999999988</v>
      </c>
      <c r="L241" s="16">
        <v>1978.2991999999999</v>
      </c>
    </row>
    <row r="242" spans="1:12" ht="15.95" customHeight="1" x14ac:dyDescent="0.2">
      <c r="A242" s="4" t="s">
        <v>320</v>
      </c>
      <c r="B242" s="4" t="s">
        <v>291</v>
      </c>
      <c r="C242" s="4" t="s">
        <v>84</v>
      </c>
      <c r="D242" s="16">
        <v>352.39106400000003</v>
      </c>
      <c r="E242" s="15">
        <v>35.239106399999997</v>
      </c>
      <c r="F242" s="20">
        <v>29.300677674999992</v>
      </c>
      <c r="G242" s="15">
        <v>19.9709565</v>
      </c>
      <c r="H242" s="20">
        <v>12.898004475</v>
      </c>
      <c r="I242" s="15">
        <v>8.3906863874999988</v>
      </c>
      <c r="J242" s="46">
        <v>6.5455508940397351</v>
      </c>
      <c r="K242" s="15">
        <v>4.9682928750000004</v>
      </c>
      <c r="L242" s="16">
        <v>1930.8191499999998</v>
      </c>
    </row>
    <row r="243" spans="1:12" ht="15.95" customHeight="1" x14ac:dyDescent="0.2">
      <c r="A243" s="4" t="s">
        <v>321</v>
      </c>
      <c r="B243" s="4" t="s">
        <v>291</v>
      </c>
      <c r="C243" s="4" t="s">
        <v>84</v>
      </c>
      <c r="D243" s="16">
        <v>331.58241599999991</v>
      </c>
      <c r="E243" s="15">
        <v>33.15824159999999</v>
      </c>
      <c r="F243" s="20">
        <v>27.414893949999993</v>
      </c>
      <c r="G243" s="15">
        <v>18.670415999999996</v>
      </c>
      <c r="H243" s="20">
        <v>12.052653149999999</v>
      </c>
      <c r="I243" s="15">
        <v>7.8379566749999983</v>
      </c>
      <c r="J243" s="46">
        <v>6.1149083443708605</v>
      </c>
      <c r="K243" s="15">
        <v>4.6431577499999985</v>
      </c>
      <c r="L243" s="16">
        <v>1800.7650999999998</v>
      </c>
    </row>
    <row r="244" spans="1:12" ht="15.95" customHeight="1" x14ac:dyDescent="0.2">
      <c r="A244" s="4" t="s">
        <v>322</v>
      </c>
      <c r="B244" s="4" t="s">
        <v>291</v>
      </c>
      <c r="C244" s="4" t="s">
        <v>84</v>
      </c>
      <c r="D244" s="16">
        <v>398.82894319999997</v>
      </c>
      <c r="E244" s="15">
        <v>39.882894319999998</v>
      </c>
      <c r="F244" s="20">
        <v>33.509110477499995</v>
      </c>
      <c r="G244" s="15">
        <v>22.87332395</v>
      </c>
      <c r="H244" s="20">
        <v>14.784543317500003</v>
      </c>
      <c r="I244" s="15">
        <v>9.6241925537499977</v>
      </c>
      <c r="J244" s="46">
        <v>7.506599718543046</v>
      </c>
      <c r="K244" s="15">
        <v>5.6938847374999995</v>
      </c>
      <c r="L244" s="16">
        <v>2221.055895</v>
      </c>
    </row>
    <row r="245" spans="1:12" ht="15.95" customHeight="1" x14ac:dyDescent="0.2">
      <c r="A245" s="4" t="s">
        <v>323</v>
      </c>
      <c r="B245" s="4" t="s">
        <v>291</v>
      </c>
      <c r="C245" s="4" t="s">
        <v>84</v>
      </c>
      <c r="D245" s="16">
        <v>392.4159856</v>
      </c>
      <c r="E245" s="15">
        <v>39.24159856</v>
      </c>
      <c r="F245" s="20">
        <v>32.927936194999987</v>
      </c>
      <c r="G245" s="15">
        <v>22.472514099999998</v>
      </c>
      <c r="H245" s="20">
        <v>14.524016915000001</v>
      </c>
      <c r="I245" s="15">
        <v>9.4538483674999974</v>
      </c>
      <c r="J245" s="46">
        <v>7.3738812251655617</v>
      </c>
      <c r="K245" s="15">
        <v>5.5936822749999999</v>
      </c>
      <c r="L245" s="16">
        <v>2180.9749099999999</v>
      </c>
    </row>
    <row r="246" spans="1:12" ht="15.95" customHeight="1" x14ac:dyDescent="0.2">
      <c r="A246" s="4" t="s">
        <v>324</v>
      </c>
      <c r="B246" s="4" t="s">
        <v>291</v>
      </c>
      <c r="C246" s="4" t="s">
        <v>84</v>
      </c>
      <c r="D246" s="16">
        <v>322.66442399999994</v>
      </c>
      <c r="E246" s="15">
        <v>32.266442400000003</v>
      </c>
      <c r="F246" s="20">
        <v>26.606700924999995</v>
      </c>
      <c r="G246" s="15">
        <v>18.113041499999998</v>
      </c>
      <c r="H246" s="20">
        <v>11.690359724999997</v>
      </c>
      <c r="I246" s="15">
        <v>7.6010725124999992</v>
      </c>
      <c r="J246" s="46">
        <v>5.9303472516556273</v>
      </c>
      <c r="K246" s="15">
        <v>4.503814124999999</v>
      </c>
      <c r="L246" s="16">
        <v>1745.0276499999998</v>
      </c>
    </row>
    <row r="247" spans="1:12" ht="15.95" customHeight="1" x14ac:dyDescent="0.2">
      <c r="A247" s="4" t="s">
        <v>325</v>
      </c>
      <c r="B247" s="4" t="s">
        <v>291</v>
      </c>
      <c r="C247" s="4" t="s">
        <v>84</v>
      </c>
      <c r="D247" s="16">
        <v>359.21949919999992</v>
      </c>
      <c r="E247" s="15">
        <v>35.921949919999996</v>
      </c>
      <c r="F247" s="20">
        <v>29.919504614999997</v>
      </c>
      <c r="G247" s="15">
        <v>20.397733699999996</v>
      </c>
      <c r="H247" s="20">
        <v>13.175409654999999</v>
      </c>
      <c r="I247" s="15">
        <v>8.5720666974999986</v>
      </c>
      <c r="J247" s="46">
        <v>6.6868678476821186</v>
      </c>
      <c r="K247" s="15">
        <v>5.0749871749999995</v>
      </c>
      <c r="L247" s="16">
        <v>1973.4968699999997</v>
      </c>
    </row>
    <row r="248" spans="1:12" ht="15.95" customHeight="1" x14ac:dyDescent="0.2">
      <c r="A248" s="4" t="s">
        <v>326</v>
      </c>
      <c r="B248" s="4" t="s">
        <v>291</v>
      </c>
      <c r="C248" s="4" t="s">
        <v>84</v>
      </c>
      <c r="D248" s="16">
        <v>331.25211999999999</v>
      </c>
      <c r="E248" s="15">
        <v>33.125211999999998</v>
      </c>
      <c r="F248" s="20">
        <v>27.384960874999997</v>
      </c>
      <c r="G248" s="15">
        <v>18.649772499999997</v>
      </c>
      <c r="H248" s="20">
        <v>12.039234875</v>
      </c>
      <c r="I248" s="15">
        <v>7.8291831874999991</v>
      </c>
      <c r="J248" s="46">
        <v>6.1080727483443704</v>
      </c>
      <c r="K248" s="15">
        <v>4.6379968749999989</v>
      </c>
      <c r="L248" s="16">
        <v>1798.70075</v>
      </c>
    </row>
    <row r="249" spans="1:12" ht="15.95" customHeight="1" x14ac:dyDescent="0.2">
      <c r="A249" s="4" t="s">
        <v>328</v>
      </c>
      <c r="B249" s="4" t="s">
        <v>291</v>
      </c>
      <c r="C249" s="4" t="s">
        <v>84</v>
      </c>
      <c r="D249" s="16">
        <v>366.59379200000001</v>
      </c>
      <c r="E249" s="15">
        <v>36.659379199999997</v>
      </c>
      <c r="F249" s="20">
        <v>30.587799899999993</v>
      </c>
      <c r="G249" s="15">
        <v>20.858627000000002</v>
      </c>
      <c r="H249" s="20">
        <v>13.4749903</v>
      </c>
      <c r="I249" s="15">
        <v>8.7679463500000008</v>
      </c>
      <c r="J249" s="46">
        <v>6.8394815231788071</v>
      </c>
      <c r="K249" s="15">
        <v>5.1902105000000001</v>
      </c>
      <c r="L249" s="16">
        <v>2019.5861999999997</v>
      </c>
    </row>
    <row r="250" spans="1:12" ht="15.95" customHeight="1" x14ac:dyDescent="0.2">
      <c r="A250" s="4" t="s">
        <v>329</v>
      </c>
      <c r="B250" s="4" t="s">
        <v>291</v>
      </c>
      <c r="C250" s="4" t="s">
        <v>84</v>
      </c>
      <c r="D250" s="16">
        <v>329.60064000000006</v>
      </c>
      <c r="E250" s="15">
        <v>32.960064000000003</v>
      </c>
      <c r="F250" s="20">
        <v>27.235295499999996</v>
      </c>
      <c r="G250" s="15">
        <v>18.546554999999998</v>
      </c>
      <c r="H250" s="20">
        <v>11.972143500000003</v>
      </c>
      <c r="I250" s="15">
        <v>7.7853157499999996</v>
      </c>
      <c r="J250" s="46">
        <v>6.07389476821192</v>
      </c>
      <c r="K250" s="15">
        <v>4.6121924999999999</v>
      </c>
      <c r="L250" s="16">
        <v>1788.3789999999999</v>
      </c>
    </row>
    <row r="251" spans="1:12" ht="15.95" customHeight="1" x14ac:dyDescent="0.2">
      <c r="A251" s="4" t="s">
        <v>330</v>
      </c>
      <c r="B251" s="4" t="s">
        <v>291</v>
      </c>
      <c r="C251" s="4" t="s">
        <v>84</v>
      </c>
      <c r="D251" s="16">
        <v>357.63060159999998</v>
      </c>
      <c r="E251" s="15">
        <v>35.763060160000002</v>
      </c>
      <c r="F251" s="20">
        <v>29.775510769999997</v>
      </c>
      <c r="G251" s="15">
        <v>20.2984276</v>
      </c>
      <c r="H251" s="20">
        <v>13.110860690000001</v>
      </c>
      <c r="I251" s="15">
        <v>8.5298616050000007</v>
      </c>
      <c r="J251" s="46">
        <v>6.6539850331125834</v>
      </c>
      <c r="K251" s="15">
        <v>5.0501606499999996</v>
      </c>
      <c r="L251" s="16">
        <v>1963.5662599999998</v>
      </c>
    </row>
    <row r="252" spans="1:12" ht="15.95" customHeight="1" x14ac:dyDescent="0.2">
      <c r="A252" s="4" t="s">
        <v>331</v>
      </c>
      <c r="B252" s="4" t="s">
        <v>291</v>
      </c>
      <c r="C252" s="4" t="s">
        <v>84</v>
      </c>
      <c r="D252" s="16">
        <v>391.28428719999999</v>
      </c>
      <c r="E252" s="15">
        <v>39.128428719999988</v>
      </c>
      <c r="F252" s="20">
        <v>32.825376027499992</v>
      </c>
      <c r="G252" s="15">
        <v>22.401782949999994</v>
      </c>
      <c r="H252" s="20">
        <v>14.478041667499999</v>
      </c>
      <c r="I252" s="15">
        <v>9.4237876287499969</v>
      </c>
      <c r="J252" s="46">
        <v>7.3504603145695357</v>
      </c>
      <c r="K252" s="15">
        <v>5.575999487499999</v>
      </c>
      <c r="L252" s="16">
        <v>2173.9017949999998</v>
      </c>
    </row>
    <row r="253" spans="1:12" ht="15.95" customHeight="1" x14ac:dyDescent="0.2">
      <c r="A253" s="4" t="s">
        <v>332</v>
      </c>
      <c r="B253" s="4" t="s">
        <v>291</v>
      </c>
      <c r="C253" s="4" t="s">
        <v>84</v>
      </c>
      <c r="D253" s="16">
        <v>369.02755200000001</v>
      </c>
      <c r="E253" s="15">
        <v>36.902755200000001</v>
      </c>
      <c r="F253" s="20">
        <v>30.808359399999997</v>
      </c>
      <c r="G253" s="15">
        <v>21.010736999999995</v>
      </c>
      <c r="H253" s="20">
        <v>13.573861799999998</v>
      </c>
      <c r="I253" s="15">
        <v>8.8325931000000004</v>
      </c>
      <c r="J253" s="46">
        <v>6.8898490728476816</v>
      </c>
      <c r="K253" s="15">
        <v>5.2282379999999993</v>
      </c>
      <c r="L253" s="16">
        <v>2034.7972</v>
      </c>
    </row>
    <row r="254" spans="1:12" ht="15.95" customHeight="1" x14ac:dyDescent="0.2">
      <c r="A254" s="4" t="s">
        <v>333</v>
      </c>
      <c r="B254" s="4" t="s">
        <v>291</v>
      </c>
      <c r="C254" s="4" t="s">
        <v>84</v>
      </c>
      <c r="D254" s="16">
        <v>354.69270560000001</v>
      </c>
      <c r="E254" s="15">
        <v>35.469270559999998</v>
      </c>
      <c r="F254" s="20">
        <v>29.509263944999994</v>
      </c>
      <c r="G254" s="15">
        <v>20.114809099999999</v>
      </c>
      <c r="H254" s="20">
        <v>12.991508665</v>
      </c>
      <c r="I254" s="15">
        <v>8.4518237425000002</v>
      </c>
      <c r="J254" s="46">
        <v>6.5931842052980123</v>
      </c>
      <c r="K254" s="15">
        <v>5.0042560249999992</v>
      </c>
      <c r="L254" s="16">
        <v>1945.2044100000001</v>
      </c>
    </row>
    <row r="255" spans="1:12" ht="15.95" customHeight="1" x14ac:dyDescent="0.2">
      <c r="A255" s="4" t="s">
        <v>334</v>
      </c>
      <c r="B255" s="4" t="s">
        <v>291</v>
      </c>
      <c r="C255" s="4" t="s">
        <v>84</v>
      </c>
      <c r="D255" s="16">
        <v>361.48289599999998</v>
      </c>
      <c r="E255" s="15">
        <v>36.148289600000005</v>
      </c>
      <c r="F255" s="20">
        <v>30.124624949999998</v>
      </c>
      <c r="G255" s="15">
        <v>20.539195999999997</v>
      </c>
      <c r="H255" s="20">
        <v>13.267360149999998</v>
      </c>
      <c r="I255" s="15">
        <v>8.6321881749999978</v>
      </c>
      <c r="J255" s="46">
        <v>6.7337096688741713</v>
      </c>
      <c r="K255" s="15">
        <v>5.1103527499999988</v>
      </c>
      <c r="L255" s="16">
        <v>1987.6430999999998</v>
      </c>
    </row>
    <row r="256" spans="1:12" ht="15.95" customHeight="1" x14ac:dyDescent="0.2">
      <c r="A256" s="4" t="s">
        <v>335</v>
      </c>
      <c r="B256" s="9" t="s">
        <v>291</v>
      </c>
      <c r="C256" s="4" t="s">
        <v>84</v>
      </c>
      <c r="D256" s="16">
        <v>363.74629279999999</v>
      </c>
      <c r="E256" s="15">
        <v>36.374629279999994</v>
      </c>
      <c r="F256" s="20">
        <v>30.329745284999994</v>
      </c>
      <c r="G256" s="15">
        <v>20.680658299999997</v>
      </c>
      <c r="H256" s="20">
        <v>13.359310644999999</v>
      </c>
      <c r="I256" s="15">
        <v>8.6923096524999988</v>
      </c>
      <c r="J256" s="46">
        <v>6.780551490066224</v>
      </c>
      <c r="K256" s="15">
        <v>5.1457183249999998</v>
      </c>
      <c r="L256" s="16">
        <v>2001.7893299999996</v>
      </c>
    </row>
    <row r="257" spans="1:12" ht="15.95" customHeight="1" x14ac:dyDescent="0.2">
      <c r="A257" s="34" t="s">
        <v>336</v>
      </c>
      <c r="B257" s="4" t="s">
        <v>291</v>
      </c>
      <c r="C257" s="4" t="s">
        <v>84</v>
      </c>
      <c r="D257" s="16">
        <v>359.32728000000003</v>
      </c>
      <c r="E257" s="15">
        <v>35.932728000000004</v>
      </c>
      <c r="F257" s="20">
        <v>29.92927225</v>
      </c>
      <c r="G257" s="15">
        <v>20.40447</v>
      </c>
      <c r="H257" s="20">
        <v>13.17978825</v>
      </c>
      <c r="I257" s="15">
        <v>8.5749296249999993</v>
      </c>
      <c r="J257" s="46">
        <v>6.6890984105960261</v>
      </c>
      <c r="K257" s="15">
        <v>5.0766712500000004</v>
      </c>
      <c r="L257" s="16">
        <v>1974.1704999999999</v>
      </c>
    </row>
    <row r="258" spans="1:12" ht="15.95" customHeight="1" x14ac:dyDescent="0.2">
      <c r="A258" s="4" t="s">
        <v>337</v>
      </c>
      <c r="B258" s="4" t="s">
        <v>291</v>
      </c>
      <c r="C258" s="4" t="s">
        <v>84</v>
      </c>
      <c r="D258" s="16">
        <v>322.33412799999996</v>
      </c>
      <c r="E258" s="15">
        <v>32.233412799999996</v>
      </c>
      <c r="F258" s="20">
        <v>26.576767849999992</v>
      </c>
      <c r="G258" s="15">
        <v>18.092397999999996</v>
      </c>
      <c r="H258" s="20">
        <v>11.676941449999999</v>
      </c>
      <c r="I258" s="15">
        <v>7.5922990249999973</v>
      </c>
      <c r="J258" s="46">
        <v>5.9235116556291381</v>
      </c>
      <c r="K258" s="15">
        <v>4.4986532499999985</v>
      </c>
      <c r="L258" s="16">
        <v>1742.9632999999999</v>
      </c>
    </row>
    <row r="259" spans="1:12" ht="15.95" customHeight="1" x14ac:dyDescent="0.2">
      <c r="A259" s="4" t="s">
        <v>338</v>
      </c>
      <c r="B259" s="4" t="s">
        <v>291</v>
      </c>
      <c r="C259" s="4" t="s">
        <v>84</v>
      </c>
      <c r="D259" s="16">
        <v>386.75749360000003</v>
      </c>
      <c r="E259" s="15">
        <v>38.675749359999998</v>
      </c>
      <c r="F259" s="20">
        <v>32.415135357499992</v>
      </c>
      <c r="G259" s="15">
        <v>22.11885835</v>
      </c>
      <c r="H259" s="20">
        <v>14.294140677499998</v>
      </c>
      <c r="I259" s="15">
        <v>9.3035446737499985</v>
      </c>
      <c r="J259" s="46">
        <v>7.2567766721854294</v>
      </c>
      <c r="K259" s="15">
        <v>5.5052683375000004</v>
      </c>
      <c r="L259" s="16">
        <v>2145.6093349999996</v>
      </c>
    </row>
    <row r="260" spans="1:12" ht="15.95" customHeight="1" x14ac:dyDescent="0.2">
      <c r="A260" s="4" t="s">
        <v>339</v>
      </c>
      <c r="B260" s="4" t="s">
        <v>291</v>
      </c>
      <c r="C260" s="4" t="s">
        <v>84</v>
      </c>
      <c r="D260" s="16">
        <v>360.35119759999998</v>
      </c>
      <c r="E260" s="15">
        <v>36.035119760000001</v>
      </c>
      <c r="F260" s="20">
        <v>30.022064782499992</v>
      </c>
      <c r="G260" s="15">
        <v>20.46846485</v>
      </c>
      <c r="H260" s="20">
        <v>13.221384902499999</v>
      </c>
      <c r="I260" s="15">
        <v>8.6021274362499973</v>
      </c>
      <c r="J260" s="46">
        <v>6.7102887582781445</v>
      </c>
      <c r="K260" s="15">
        <v>5.0926699624999996</v>
      </c>
      <c r="L260" s="16">
        <v>1980.5699849999999</v>
      </c>
    </row>
    <row r="261" spans="1:12" ht="15.95" customHeight="1" x14ac:dyDescent="0.2">
      <c r="A261" s="4" t="s">
        <v>340</v>
      </c>
      <c r="B261" s="4" t="s">
        <v>291</v>
      </c>
      <c r="C261" s="4" t="s">
        <v>84</v>
      </c>
      <c r="D261" s="16">
        <v>412.78655679999997</v>
      </c>
      <c r="E261" s="15">
        <v>41.27865568</v>
      </c>
      <c r="F261" s="20">
        <v>34.774019209999992</v>
      </c>
      <c r="G261" s="15">
        <v>23.7456748</v>
      </c>
      <c r="H261" s="20">
        <v>15.351571370000002</v>
      </c>
      <c r="I261" s="15">
        <v>9.9949416649999971</v>
      </c>
      <c r="J261" s="46">
        <v>7.7954576158940387</v>
      </c>
      <c r="K261" s="15">
        <v>5.9119724500000004</v>
      </c>
      <c r="L261" s="16">
        <v>2308.2909799999998</v>
      </c>
    </row>
    <row r="262" spans="1:12" ht="15.95" customHeight="1" x14ac:dyDescent="0.2">
      <c r="A262" s="4" t="s">
        <v>341</v>
      </c>
      <c r="B262" s="4" t="s">
        <v>291</v>
      </c>
      <c r="C262" s="4" t="s">
        <v>84</v>
      </c>
      <c r="D262" s="16">
        <v>356.57886960000002</v>
      </c>
      <c r="E262" s="15">
        <v>35.657886959999999</v>
      </c>
      <c r="F262" s="20">
        <v>29.680197557499998</v>
      </c>
      <c r="G262" s="15">
        <v>20.232694349999999</v>
      </c>
      <c r="H262" s="20">
        <v>13.068134077499998</v>
      </c>
      <c r="I262" s="15">
        <v>8.5019249737500004</v>
      </c>
      <c r="J262" s="46">
        <v>6.6322190562913903</v>
      </c>
      <c r="K262" s="15">
        <v>5.0337273375000002</v>
      </c>
      <c r="L262" s="16">
        <v>1956.992935</v>
      </c>
    </row>
    <row r="263" spans="1:12" ht="15.95" customHeight="1" x14ac:dyDescent="0.2">
      <c r="A263" s="4" t="s">
        <v>342</v>
      </c>
      <c r="B263" s="4" t="s">
        <v>291</v>
      </c>
      <c r="C263" s="4" t="s">
        <v>84</v>
      </c>
      <c r="D263" s="16">
        <v>359.98787199999992</v>
      </c>
      <c r="E263" s="15">
        <v>35.998787199999995</v>
      </c>
      <c r="F263" s="20">
        <v>29.989138399999995</v>
      </c>
      <c r="G263" s="15">
        <v>20.445756999999997</v>
      </c>
      <c r="H263" s="20">
        <v>13.2066248</v>
      </c>
      <c r="I263" s="15">
        <v>8.5924765999999995</v>
      </c>
      <c r="J263" s="46">
        <v>6.7027696026490062</v>
      </c>
      <c r="K263" s="15">
        <v>5.0869929999999988</v>
      </c>
      <c r="L263" s="16">
        <v>1978.2991999999999</v>
      </c>
    </row>
    <row r="264" spans="1:12" ht="15.95" customHeight="1" x14ac:dyDescent="0.2">
      <c r="A264" s="4" t="s">
        <v>343</v>
      </c>
      <c r="B264" s="4" t="s">
        <v>291</v>
      </c>
      <c r="C264" s="4" t="s">
        <v>84</v>
      </c>
      <c r="D264" s="16">
        <v>373.55434559999998</v>
      </c>
      <c r="E264" s="15">
        <v>37.355434559999999</v>
      </c>
      <c r="F264" s="20">
        <v>31.218600069999997</v>
      </c>
      <c r="G264" s="15">
        <v>21.293661599999997</v>
      </c>
      <c r="H264" s="20">
        <v>13.757762790000001</v>
      </c>
      <c r="I264" s="15">
        <v>8.9528360549999988</v>
      </c>
      <c r="J264" s="46">
        <v>6.9835327152317879</v>
      </c>
      <c r="K264" s="15">
        <v>5.2989691499999996</v>
      </c>
      <c r="L264" s="16">
        <v>2063.0896600000001</v>
      </c>
    </row>
    <row r="265" spans="1:12" ht="15.95" customHeight="1" x14ac:dyDescent="0.2">
      <c r="A265" s="4" t="s">
        <v>344</v>
      </c>
      <c r="B265" s="9" t="s">
        <v>291</v>
      </c>
      <c r="C265" s="4" t="s">
        <v>84</v>
      </c>
      <c r="D265" s="16">
        <v>332.24300799999997</v>
      </c>
      <c r="E265" s="15">
        <v>33.224300799999995</v>
      </c>
      <c r="F265" s="20">
        <v>27.474760099999994</v>
      </c>
      <c r="G265" s="15">
        <v>18.711702999999996</v>
      </c>
      <c r="H265" s="20">
        <v>12.0794897</v>
      </c>
      <c r="I265" s="15">
        <v>7.8555036499999984</v>
      </c>
      <c r="J265" s="46">
        <v>6.1285795364238407</v>
      </c>
      <c r="K265" s="15">
        <v>4.6534794999999995</v>
      </c>
      <c r="L265" s="16">
        <v>1804.8937999999996</v>
      </c>
    </row>
    <row r="266" spans="1:12" ht="15.95" customHeight="1" x14ac:dyDescent="0.2">
      <c r="A266" s="4" t="s">
        <v>345</v>
      </c>
      <c r="B266" s="4" t="s">
        <v>291</v>
      </c>
      <c r="C266" s="4" t="s">
        <v>84</v>
      </c>
      <c r="D266" s="16">
        <v>341.82159200000001</v>
      </c>
      <c r="E266" s="15">
        <v>34.182159199999994</v>
      </c>
      <c r="F266" s="20">
        <v>28.342819275</v>
      </c>
      <c r="G266" s="15">
        <v>19.310364500000002</v>
      </c>
      <c r="H266" s="20">
        <v>12.468619675000001</v>
      </c>
      <c r="I266" s="15">
        <v>8.1099347874999985</v>
      </c>
      <c r="J266" s="46">
        <v>6.3268118211920523</v>
      </c>
      <c r="K266" s="15">
        <v>4.8031448750000001</v>
      </c>
      <c r="L266" s="16">
        <v>1864.7599499999999</v>
      </c>
    </row>
    <row r="267" spans="1:12" ht="15.95" customHeight="1" x14ac:dyDescent="0.2">
      <c r="A267" s="4" t="s">
        <v>346</v>
      </c>
      <c r="B267" s="4" t="s">
        <v>291</v>
      </c>
      <c r="C267" s="4" t="s">
        <v>84</v>
      </c>
      <c r="D267" s="16">
        <v>369.40478480000002</v>
      </c>
      <c r="E267" s="15">
        <v>36.940478480000003</v>
      </c>
      <c r="F267" s="20">
        <v>30.8425461225</v>
      </c>
      <c r="G267" s="15">
        <v>21.034314050000003</v>
      </c>
      <c r="H267" s="20">
        <v>13.589186882500002</v>
      </c>
      <c r="I267" s="15">
        <v>8.8426133462500012</v>
      </c>
      <c r="J267" s="46">
        <v>6.8976560430463572</v>
      </c>
      <c r="K267" s="15">
        <v>5.2341322625000002</v>
      </c>
      <c r="L267" s="16">
        <v>2037.1549049999999</v>
      </c>
    </row>
    <row r="268" spans="1:12" ht="15.95" customHeight="1" x14ac:dyDescent="0.2">
      <c r="A268" s="4" t="s">
        <v>347</v>
      </c>
      <c r="B268" s="4" t="s">
        <v>291</v>
      </c>
      <c r="C268" s="4" t="s">
        <v>84</v>
      </c>
      <c r="D268" s="16">
        <v>366.0096896</v>
      </c>
      <c r="E268" s="15">
        <v>36.600968959999996</v>
      </c>
      <c r="F268" s="20">
        <v>30.534865619999998</v>
      </c>
      <c r="G268" s="15">
        <v>20.822120599999998</v>
      </c>
      <c r="H268" s="20">
        <v>13.451261140000002</v>
      </c>
      <c r="I268" s="15">
        <v>8.7524311300000015</v>
      </c>
      <c r="J268" s="46">
        <v>6.8273933112582776</v>
      </c>
      <c r="K268" s="15">
        <v>5.1810839000000009</v>
      </c>
      <c r="L268" s="16">
        <v>2015.9355600000001</v>
      </c>
    </row>
    <row r="269" spans="1:12" ht="15.95" customHeight="1" x14ac:dyDescent="0.2">
      <c r="A269" s="4" t="s">
        <v>348</v>
      </c>
      <c r="B269" s="4" t="s">
        <v>291</v>
      </c>
      <c r="C269" s="4" t="s">
        <v>84</v>
      </c>
      <c r="D269" s="16">
        <v>390.90705439999999</v>
      </c>
      <c r="E269" s="15">
        <v>39.090705439999994</v>
      </c>
      <c r="F269" s="20">
        <v>32.791189304999989</v>
      </c>
      <c r="G269" s="15">
        <v>22.378205899999998</v>
      </c>
      <c r="H269" s="20">
        <v>14.462716584999999</v>
      </c>
      <c r="I269" s="15">
        <v>9.4137673824999997</v>
      </c>
      <c r="J269" s="46">
        <v>7.3426533443708601</v>
      </c>
      <c r="K269" s="15">
        <v>5.5701052249999998</v>
      </c>
      <c r="L269" s="16">
        <v>2171.5440899999999</v>
      </c>
    </row>
    <row r="270" spans="1:12" ht="15.95" customHeight="1" x14ac:dyDescent="0.2">
      <c r="A270" s="4" t="s">
        <v>349</v>
      </c>
      <c r="B270" s="4" t="s">
        <v>291</v>
      </c>
      <c r="C270" s="4" t="s">
        <v>84</v>
      </c>
      <c r="D270" s="16">
        <v>328.27945599999998</v>
      </c>
      <c r="E270" s="15">
        <v>32.8279456</v>
      </c>
      <c r="F270" s="20">
        <v>27.115563199999993</v>
      </c>
      <c r="G270" s="15">
        <v>18.463981</v>
      </c>
      <c r="H270" s="20">
        <v>11.9184704</v>
      </c>
      <c r="I270" s="15">
        <v>7.7502217999999994</v>
      </c>
      <c r="J270" s="46">
        <v>6.0465523841059587</v>
      </c>
      <c r="K270" s="15">
        <v>4.5915489999999997</v>
      </c>
      <c r="L270" s="16">
        <v>1780.1215999999997</v>
      </c>
    </row>
    <row r="271" spans="1:12" ht="15.95" customHeight="1" x14ac:dyDescent="0.2">
      <c r="A271" s="4" t="s">
        <v>350</v>
      </c>
      <c r="B271" s="4" t="s">
        <v>291</v>
      </c>
      <c r="C271" s="4" t="s">
        <v>84</v>
      </c>
      <c r="D271" s="16">
        <v>335.21567199999998</v>
      </c>
      <c r="E271" s="15">
        <v>33.5215672</v>
      </c>
      <c r="F271" s="20">
        <v>27.744157774999994</v>
      </c>
      <c r="G271" s="15">
        <v>18.897494500000001</v>
      </c>
      <c r="H271" s="20">
        <v>12.200254175</v>
      </c>
      <c r="I271" s="15">
        <v>7.9344650374999981</v>
      </c>
      <c r="J271" s="46">
        <v>6.1900999006622497</v>
      </c>
      <c r="K271" s="15">
        <v>4.6999273749999997</v>
      </c>
      <c r="L271" s="16">
        <v>1823.4729499999999</v>
      </c>
    </row>
    <row r="272" spans="1:12" ht="15.95" customHeight="1" x14ac:dyDescent="0.2">
      <c r="A272" s="4" t="s">
        <v>351</v>
      </c>
      <c r="B272" s="4" t="s">
        <v>291</v>
      </c>
      <c r="C272" s="4" t="s">
        <v>84</v>
      </c>
      <c r="D272" s="16">
        <v>337.19744799999995</v>
      </c>
      <c r="E272" s="15">
        <v>33.719744799999994</v>
      </c>
      <c r="F272" s="20">
        <v>27.923756224999995</v>
      </c>
      <c r="G272" s="15">
        <v>19.021355499999999</v>
      </c>
      <c r="H272" s="20">
        <v>12.280763824999999</v>
      </c>
      <c r="I272" s="15">
        <v>7.9871059624999994</v>
      </c>
      <c r="J272" s="46">
        <v>6.2311134768211911</v>
      </c>
      <c r="K272" s="15">
        <v>4.7308926249999992</v>
      </c>
      <c r="L272" s="16">
        <v>1835.8590499999998</v>
      </c>
    </row>
    <row r="273" spans="1:12" ht="15.95" customHeight="1" x14ac:dyDescent="0.2">
      <c r="A273" s="4" t="s">
        <v>353</v>
      </c>
      <c r="B273" s="4" t="s">
        <v>291</v>
      </c>
      <c r="C273" s="4" t="s">
        <v>84</v>
      </c>
      <c r="D273" s="16">
        <v>351.2976104</v>
      </c>
      <c r="E273" s="15">
        <v>35.129761039999998</v>
      </c>
      <c r="F273" s="20">
        <v>29.201583442499999</v>
      </c>
      <c r="G273" s="15">
        <v>19.902615649999994</v>
      </c>
      <c r="H273" s="20">
        <v>12.853582922499998</v>
      </c>
      <c r="I273" s="15">
        <v>8.3616415262499988</v>
      </c>
      <c r="J273" s="46">
        <v>6.5229214735099328</v>
      </c>
      <c r="K273" s="15">
        <v>4.951207662499999</v>
      </c>
      <c r="L273" s="16">
        <v>1923.9850649999998</v>
      </c>
    </row>
    <row r="274" spans="1:12" ht="15.95" customHeight="1" x14ac:dyDescent="0.2">
      <c r="A274" s="4" t="s">
        <v>354</v>
      </c>
      <c r="B274" s="4" t="s">
        <v>291</v>
      </c>
      <c r="C274" s="4" t="s">
        <v>84</v>
      </c>
      <c r="D274" s="16">
        <v>345.45484800000003</v>
      </c>
      <c r="E274" s="15">
        <v>34.545484800000004</v>
      </c>
      <c r="F274" s="20">
        <v>28.672083099999991</v>
      </c>
      <c r="G274" s="15">
        <v>19.537442999999996</v>
      </c>
      <c r="H274" s="20">
        <v>12.6162207</v>
      </c>
      <c r="I274" s="15">
        <v>8.2064431499999984</v>
      </c>
      <c r="J274" s="46">
        <v>6.4020033774834424</v>
      </c>
      <c r="K274" s="15">
        <v>4.8599145000000004</v>
      </c>
      <c r="L274" s="16">
        <v>1887.4677999999997</v>
      </c>
    </row>
    <row r="275" spans="1:12" ht="15.95" customHeight="1" x14ac:dyDescent="0.2">
      <c r="A275" s="4" t="s">
        <v>355</v>
      </c>
      <c r="B275" s="4" t="s">
        <v>291</v>
      </c>
      <c r="C275" s="4" t="s">
        <v>84</v>
      </c>
      <c r="D275" s="16">
        <v>373.17711279999997</v>
      </c>
      <c r="E275" s="15">
        <v>37.317711279999997</v>
      </c>
      <c r="F275" s="20">
        <v>31.184413347499998</v>
      </c>
      <c r="G275" s="15">
        <v>21.270084549999996</v>
      </c>
      <c r="H275" s="20">
        <v>13.742437707499997</v>
      </c>
      <c r="I275" s="15">
        <v>8.9428158087499998</v>
      </c>
      <c r="J275" s="46">
        <v>6.9757257450331123</v>
      </c>
      <c r="K275" s="15">
        <v>5.2930748874999995</v>
      </c>
      <c r="L275" s="16">
        <v>2060.7319549999997</v>
      </c>
    </row>
    <row r="276" spans="1:12" ht="15.95" customHeight="1" x14ac:dyDescent="0.2">
      <c r="A276" s="4" t="s">
        <v>356</v>
      </c>
      <c r="B276" s="4" t="s">
        <v>291</v>
      </c>
      <c r="C276" s="4" t="s">
        <v>84</v>
      </c>
      <c r="D276" s="16">
        <v>375.44050959999993</v>
      </c>
      <c r="E276" s="15">
        <v>37.54405096</v>
      </c>
      <c r="F276" s="20">
        <v>31.389533682499994</v>
      </c>
      <c r="G276" s="15">
        <v>21.411546849999997</v>
      </c>
      <c r="H276" s="20">
        <v>13.834388202499998</v>
      </c>
      <c r="I276" s="15">
        <v>9.002937286249999</v>
      </c>
      <c r="J276" s="46">
        <v>7.0225675662251641</v>
      </c>
      <c r="K276" s="15">
        <v>5.3284404624999988</v>
      </c>
      <c r="L276" s="16">
        <v>2074.8781849999996</v>
      </c>
    </row>
    <row r="277" spans="1:12" ht="15.95" customHeight="1" x14ac:dyDescent="0.2">
      <c r="A277" s="4" t="s">
        <v>357</v>
      </c>
      <c r="B277" s="4" t="s">
        <v>291</v>
      </c>
      <c r="C277" s="4" t="s">
        <v>84</v>
      </c>
      <c r="D277" s="16">
        <v>367.14138800000001</v>
      </c>
      <c r="E277" s="15">
        <v>36.714138800000001</v>
      </c>
      <c r="F277" s="20">
        <v>30.6374257875</v>
      </c>
      <c r="G277" s="15">
        <v>20.892851750000002</v>
      </c>
      <c r="H277" s="20">
        <v>13.497236387500001</v>
      </c>
      <c r="I277" s="15">
        <v>8.782491868750002</v>
      </c>
      <c r="J277" s="46">
        <v>6.8508142218543044</v>
      </c>
      <c r="K277" s="15">
        <v>5.1987666875</v>
      </c>
      <c r="L277" s="16">
        <v>2023.008675</v>
      </c>
    </row>
    <row r="278" spans="1:12" ht="15.95" customHeight="1" x14ac:dyDescent="0.2">
      <c r="A278" s="4" t="s">
        <v>358</v>
      </c>
      <c r="B278" s="4" t="s">
        <v>291</v>
      </c>
      <c r="C278" s="4" t="s">
        <v>84</v>
      </c>
      <c r="D278" s="16">
        <v>409.01422879999996</v>
      </c>
      <c r="E278" s="15">
        <v>40.901422879999998</v>
      </c>
      <c r="F278" s="20">
        <v>34.432151984999997</v>
      </c>
      <c r="G278" s="15">
        <v>23.509904299999995</v>
      </c>
      <c r="H278" s="20">
        <v>15.198320545</v>
      </c>
      <c r="I278" s="15">
        <v>9.8947392024999967</v>
      </c>
      <c r="J278" s="46">
        <v>7.7173879139072827</v>
      </c>
      <c r="K278" s="15">
        <v>5.8530298249999992</v>
      </c>
      <c r="L278" s="16">
        <v>2284.7139299999999</v>
      </c>
    </row>
    <row r="279" spans="1:12" ht="15.95" customHeight="1" x14ac:dyDescent="0.2">
      <c r="A279" s="4" t="s">
        <v>359</v>
      </c>
      <c r="B279" s="4" t="s">
        <v>291</v>
      </c>
      <c r="C279" s="4" t="s">
        <v>84</v>
      </c>
      <c r="D279" s="16">
        <v>339.17922399999998</v>
      </c>
      <c r="E279" s="15">
        <v>33.917922399999995</v>
      </c>
      <c r="F279" s="20">
        <v>28.103354674999999</v>
      </c>
      <c r="G279" s="15">
        <v>19.145216499999997</v>
      </c>
      <c r="H279" s="20">
        <v>12.361273474999999</v>
      </c>
      <c r="I279" s="15">
        <v>8.0397468874999998</v>
      </c>
      <c r="J279" s="46">
        <v>6.2721270529801316</v>
      </c>
      <c r="K279" s="15">
        <v>4.7618578749999996</v>
      </c>
      <c r="L279" s="16">
        <v>1848.2451499999997</v>
      </c>
    </row>
    <row r="280" spans="1:12" ht="15.95" customHeight="1" x14ac:dyDescent="0.2">
      <c r="A280" s="4" t="s">
        <v>360</v>
      </c>
      <c r="B280" s="4" t="s">
        <v>291</v>
      </c>
      <c r="C280" s="4" t="s">
        <v>84</v>
      </c>
      <c r="D280" s="16">
        <v>372.04541439999997</v>
      </c>
      <c r="E280" s="15">
        <v>37.204541439999993</v>
      </c>
      <c r="F280" s="20">
        <v>31.081853179999996</v>
      </c>
      <c r="G280" s="15">
        <v>21.199353399999996</v>
      </c>
      <c r="H280" s="20">
        <v>13.696462459999999</v>
      </c>
      <c r="I280" s="15">
        <v>8.9127550699999958</v>
      </c>
      <c r="J280" s="46">
        <v>6.9523048344370846</v>
      </c>
      <c r="K280" s="15">
        <v>5.2753920999999995</v>
      </c>
      <c r="L280" s="16">
        <v>2053.6588400000001</v>
      </c>
    </row>
    <row r="281" spans="1:12" ht="15.95" customHeight="1" x14ac:dyDescent="0.2">
      <c r="A281" s="4" t="s">
        <v>361</v>
      </c>
      <c r="B281" s="4" t="s">
        <v>291</v>
      </c>
      <c r="C281" s="4" t="s">
        <v>84</v>
      </c>
      <c r="D281" s="16">
        <v>359.32728000000003</v>
      </c>
      <c r="E281" s="15">
        <v>35.932728000000004</v>
      </c>
      <c r="F281" s="20">
        <v>29.92927225</v>
      </c>
      <c r="G281" s="15">
        <v>20.40447</v>
      </c>
      <c r="H281" s="20">
        <v>13.17978825</v>
      </c>
      <c r="I281" s="15">
        <v>8.5749296249999993</v>
      </c>
      <c r="J281" s="46">
        <v>6.6890984105960261</v>
      </c>
      <c r="K281" s="15">
        <v>5.0766712500000004</v>
      </c>
      <c r="L281" s="16">
        <v>1974.1704999999999</v>
      </c>
    </row>
    <row r="282" spans="1:12" ht="15.95" customHeight="1" x14ac:dyDescent="0.2">
      <c r="A282" s="4" t="s">
        <v>362</v>
      </c>
      <c r="B282" s="4" t="s">
        <v>291</v>
      </c>
      <c r="C282" s="4" t="s">
        <v>84</v>
      </c>
      <c r="D282" s="16">
        <v>343.473072</v>
      </c>
      <c r="E282" s="15">
        <v>34.347307199999996</v>
      </c>
      <c r="F282" s="20">
        <v>28.492484649999994</v>
      </c>
      <c r="G282" s="15">
        <v>19.413581999999998</v>
      </c>
      <c r="H282" s="20">
        <v>12.535711050000002</v>
      </c>
      <c r="I282" s="15">
        <v>8.153802224999998</v>
      </c>
      <c r="J282" s="46">
        <v>6.3609898013245019</v>
      </c>
      <c r="K282" s="15">
        <v>4.82894925</v>
      </c>
      <c r="L282" s="16">
        <v>1875.0816999999997</v>
      </c>
    </row>
    <row r="283" spans="1:12" ht="15.95" customHeight="1" x14ac:dyDescent="0.2">
      <c r="A283" s="4" t="s">
        <v>363</v>
      </c>
      <c r="B283" s="4" t="s">
        <v>291</v>
      </c>
      <c r="C283" s="4" t="s">
        <v>84</v>
      </c>
      <c r="D283" s="16">
        <v>331.58241599999991</v>
      </c>
      <c r="E283" s="15">
        <v>33.15824159999999</v>
      </c>
      <c r="F283" s="20">
        <v>27.414893949999993</v>
      </c>
      <c r="G283" s="15">
        <v>18.670415999999996</v>
      </c>
      <c r="H283" s="20">
        <v>12.052653149999999</v>
      </c>
      <c r="I283" s="15">
        <v>7.8379566749999983</v>
      </c>
      <c r="J283" s="46">
        <v>6.1149083443708605</v>
      </c>
      <c r="K283" s="15">
        <v>4.6431577499999985</v>
      </c>
      <c r="L283" s="16">
        <v>1800.7650999999998</v>
      </c>
    </row>
    <row r="284" spans="1:12" ht="15.95" customHeight="1" x14ac:dyDescent="0.2">
      <c r="A284" s="4" t="s">
        <v>365</v>
      </c>
      <c r="B284" s="4" t="s">
        <v>291</v>
      </c>
      <c r="C284" s="4" t="s">
        <v>84</v>
      </c>
      <c r="D284" s="16">
        <v>325.63708800000001</v>
      </c>
      <c r="E284" s="15">
        <v>32.563708800000001</v>
      </c>
      <c r="F284" s="20">
        <v>26.876098599999992</v>
      </c>
      <c r="G284" s="15">
        <v>18.298832999999998</v>
      </c>
      <c r="H284" s="20">
        <v>11.811124199999998</v>
      </c>
      <c r="I284" s="15">
        <v>7.6800338999999989</v>
      </c>
      <c r="J284" s="46">
        <v>5.9918676158940389</v>
      </c>
      <c r="K284" s="15">
        <v>4.550262</v>
      </c>
      <c r="L284" s="16">
        <v>1763.6067999999998</v>
      </c>
    </row>
    <row r="285" spans="1:12" ht="15.95" customHeight="1" x14ac:dyDescent="0.2">
      <c r="A285" s="4" t="s">
        <v>366</v>
      </c>
      <c r="B285" s="4" t="s">
        <v>291</v>
      </c>
      <c r="C285" s="4" t="s">
        <v>84</v>
      </c>
      <c r="D285" s="16">
        <v>351.40017599999993</v>
      </c>
      <c r="E285" s="15">
        <v>35.1400176</v>
      </c>
      <c r="F285" s="20">
        <v>29.210878449999992</v>
      </c>
      <c r="G285" s="15">
        <v>19.909025999999997</v>
      </c>
      <c r="H285" s="20">
        <v>12.857749649999999</v>
      </c>
      <c r="I285" s="15">
        <v>8.3643659249999995</v>
      </c>
      <c r="J285" s="46">
        <v>6.525044105960264</v>
      </c>
      <c r="K285" s="15">
        <v>4.9528102499999989</v>
      </c>
      <c r="L285" s="16">
        <v>1924.6260999999997</v>
      </c>
    </row>
    <row r="286" spans="1:12" ht="15.95" customHeight="1" x14ac:dyDescent="0.2">
      <c r="A286" s="4" t="s">
        <v>367</v>
      </c>
      <c r="B286" s="4" t="s">
        <v>291</v>
      </c>
      <c r="C286" s="4" t="s">
        <v>84</v>
      </c>
      <c r="D286" s="16">
        <v>360.71278480000001</v>
      </c>
      <c r="E286" s="15">
        <v>36.071278479999997</v>
      </c>
      <c r="F286" s="20">
        <v>30.054833622500002</v>
      </c>
      <c r="G286" s="15">
        <v>20.491064049999999</v>
      </c>
      <c r="H286" s="20">
        <v>13.2360743825</v>
      </c>
      <c r="I286" s="15">
        <v>8.6117320962499999</v>
      </c>
      <c r="J286" s="46">
        <v>6.7177719370860931</v>
      </c>
      <c r="K286" s="15">
        <v>5.0983197625000001</v>
      </c>
      <c r="L286" s="16">
        <v>1982.8299049999998</v>
      </c>
    </row>
    <row r="287" spans="1:12" ht="15.95" customHeight="1" x14ac:dyDescent="0.2">
      <c r="A287" s="4" t="s">
        <v>743</v>
      </c>
      <c r="B287" s="4" t="s">
        <v>291</v>
      </c>
      <c r="C287" s="4" t="s">
        <v>84</v>
      </c>
      <c r="D287" s="16">
        <v>327.61886400000003</v>
      </c>
      <c r="E287" s="15">
        <v>32.761886400000002</v>
      </c>
      <c r="F287" s="20">
        <v>27.055697049999992</v>
      </c>
      <c r="G287" s="15">
        <v>18.422693999999996</v>
      </c>
      <c r="H287" s="20">
        <v>11.89163385</v>
      </c>
      <c r="I287" s="15">
        <v>7.7326748249999984</v>
      </c>
      <c r="J287" s="46">
        <v>6.0328811920529786</v>
      </c>
      <c r="K287" s="15">
        <v>4.5812272500000004</v>
      </c>
      <c r="L287" s="16">
        <v>1775.9928999999997</v>
      </c>
    </row>
    <row r="288" spans="1:12" ht="15.95" customHeight="1" x14ac:dyDescent="0.2">
      <c r="A288" s="4" t="s">
        <v>369</v>
      </c>
      <c r="B288" s="4" t="s">
        <v>291</v>
      </c>
      <c r="C288" s="4" t="s">
        <v>84</v>
      </c>
      <c r="D288" s="16">
        <v>404.48743519999994</v>
      </c>
      <c r="E288" s="15">
        <v>40.448743519999994</v>
      </c>
      <c r="F288" s="20">
        <v>34.021911314999997</v>
      </c>
      <c r="G288" s="15">
        <v>23.226979699999998</v>
      </c>
      <c r="H288" s="20">
        <v>15.014419554999998</v>
      </c>
      <c r="I288" s="15">
        <v>9.7744962474999983</v>
      </c>
      <c r="J288" s="46">
        <v>7.6237042715231773</v>
      </c>
      <c r="K288" s="15">
        <v>5.7822986749999989</v>
      </c>
      <c r="L288" s="16">
        <v>2256.4214699999998</v>
      </c>
    </row>
    <row r="289" spans="1:12" ht="15.95" customHeight="1" x14ac:dyDescent="0.2">
      <c r="A289" s="4" t="s">
        <v>370</v>
      </c>
      <c r="B289" s="4" t="s">
        <v>291</v>
      </c>
      <c r="C289" s="4" t="s">
        <v>84</v>
      </c>
      <c r="D289" s="16">
        <v>370.53648320000002</v>
      </c>
      <c r="E289" s="15">
        <v>37.053648320000001</v>
      </c>
      <c r="F289" s="20">
        <v>30.945106289999995</v>
      </c>
      <c r="G289" s="15">
        <v>21.105045199999999</v>
      </c>
      <c r="H289" s="20">
        <v>13.635162129999999</v>
      </c>
      <c r="I289" s="15">
        <v>8.8726740849999999</v>
      </c>
      <c r="J289" s="46">
        <v>6.9210769536423848</v>
      </c>
      <c r="K289" s="15">
        <v>5.2518150500000003</v>
      </c>
      <c r="L289" s="16">
        <v>2044.22802</v>
      </c>
    </row>
    <row r="290" spans="1:12" ht="15.95" customHeight="1" x14ac:dyDescent="0.2">
      <c r="A290" s="4" t="s">
        <v>371</v>
      </c>
      <c r="B290" s="4" t="s">
        <v>291</v>
      </c>
      <c r="C290" s="4" t="s">
        <v>84</v>
      </c>
      <c r="D290" s="16">
        <v>328.27945599999998</v>
      </c>
      <c r="E290" s="15">
        <v>32.8279456</v>
      </c>
      <c r="F290" s="20">
        <v>27.115563199999993</v>
      </c>
      <c r="G290" s="15">
        <v>18.463981</v>
      </c>
      <c r="H290" s="20">
        <v>11.9184704</v>
      </c>
      <c r="I290" s="15">
        <v>7.7502217999999994</v>
      </c>
      <c r="J290" s="46">
        <v>6.0465523841059587</v>
      </c>
      <c r="K290" s="15">
        <v>4.5915489999999997</v>
      </c>
      <c r="L290" s="16">
        <v>1780.1215999999997</v>
      </c>
    </row>
    <row r="291" spans="1:12" ht="15.95" customHeight="1" x14ac:dyDescent="0.2">
      <c r="A291" s="4" t="s">
        <v>372</v>
      </c>
      <c r="B291" s="4" t="s">
        <v>291</v>
      </c>
      <c r="C291" s="4" t="s">
        <v>84</v>
      </c>
      <c r="D291" s="16">
        <v>402.97850399999999</v>
      </c>
      <c r="E291" s="15">
        <v>40.297850400000009</v>
      </c>
      <c r="F291" s="20">
        <v>33.885164424999992</v>
      </c>
      <c r="G291" s="15">
        <v>23.132671499999997</v>
      </c>
      <c r="H291" s="20">
        <v>14.953119225000002</v>
      </c>
      <c r="I291" s="15">
        <v>9.7344152625000007</v>
      </c>
      <c r="J291" s="46">
        <v>7.5924763907284758</v>
      </c>
      <c r="K291" s="15">
        <v>5.7587216249999988</v>
      </c>
      <c r="L291" s="16">
        <v>2246.9906499999997</v>
      </c>
    </row>
    <row r="292" spans="1:12" ht="15.95" customHeight="1" x14ac:dyDescent="0.2">
      <c r="A292" s="4" t="s">
        <v>373</v>
      </c>
      <c r="B292" s="4" t="s">
        <v>291</v>
      </c>
      <c r="C292" s="4" t="s">
        <v>84</v>
      </c>
      <c r="D292" s="16">
        <v>401.8468056000001</v>
      </c>
      <c r="E292" s="15">
        <v>40.184680560000004</v>
      </c>
      <c r="F292" s="20">
        <v>33.782604257499997</v>
      </c>
      <c r="G292" s="15">
        <v>23.061940349999997</v>
      </c>
      <c r="H292" s="20">
        <v>14.907143977500001</v>
      </c>
      <c r="I292" s="15">
        <v>9.7043545237500002</v>
      </c>
      <c r="J292" s="46">
        <v>7.5690554801324508</v>
      </c>
      <c r="K292" s="15">
        <v>5.7410388374999997</v>
      </c>
      <c r="L292" s="16">
        <v>2239.917535</v>
      </c>
    </row>
    <row r="293" spans="1:12" ht="15.95" customHeight="1" x14ac:dyDescent="0.2">
      <c r="A293" s="4" t="s">
        <v>374</v>
      </c>
      <c r="B293" s="4" t="s">
        <v>291</v>
      </c>
      <c r="C293" s="4" t="s">
        <v>84</v>
      </c>
      <c r="D293" s="16">
        <v>344.79425599999996</v>
      </c>
      <c r="E293" s="15">
        <v>34.479425599999999</v>
      </c>
      <c r="F293" s="20">
        <v>28.612216949999993</v>
      </c>
      <c r="G293" s="15">
        <v>19.496155999999999</v>
      </c>
      <c r="H293" s="20">
        <v>12.589384150000001</v>
      </c>
      <c r="I293" s="15">
        <v>8.1888961749999982</v>
      </c>
      <c r="J293" s="46">
        <v>6.3883321854304631</v>
      </c>
      <c r="K293" s="15">
        <v>4.8495927499999993</v>
      </c>
      <c r="L293" s="16">
        <v>1883.3390999999999</v>
      </c>
    </row>
    <row r="294" spans="1:12" ht="15.95" customHeight="1" x14ac:dyDescent="0.2">
      <c r="A294" s="4" t="s">
        <v>375</v>
      </c>
      <c r="B294" s="4" t="s">
        <v>291</v>
      </c>
      <c r="C294" s="4" t="s">
        <v>84</v>
      </c>
      <c r="D294" s="16">
        <v>368.65031919999996</v>
      </c>
      <c r="E294" s="15">
        <v>36.865031919999993</v>
      </c>
      <c r="F294" s="20">
        <v>30.774172677499994</v>
      </c>
      <c r="G294" s="15">
        <v>20.987159949999999</v>
      </c>
      <c r="H294" s="20">
        <v>13.558536717500001</v>
      </c>
      <c r="I294" s="15">
        <v>8.8225728537499997</v>
      </c>
      <c r="J294" s="46">
        <v>6.8820421026490051</v>
      </c>
      <c r="K294" s="15">
        <v>5.2223437374999992</v>
      </c>
      <c r="L294" s="16">
        <v>2032.4394949999999</v>
      </c>
    </row>
    <row r="295" spans="1:12" ht="15.95" customHeight="1" x14ac:dyDescent="0.2">
      <c r="A295" s="4" t="s">
        <v>376</v>
      </c>
      <c r="B295" s="4" t="s">
        <v>291</v>
      </c>
      <c r="C295" s="4" t="s">
        <v>84</v>
      </c>
      <c r="D295" s="16">
        <v>381.85346719999995</v>
      </c>
      <c r="E295" s="15">
        <v>38.185346719999998</v>
      </c>
      <c r="F295" s="20">
        <v>31.970707964999999</v>
      </c>
      <c r="G295" s="15">
        <v>21.812356699999999</v>
      </c>
      <c r="H295" s="20">
        <v>14.094914605</v>
      </c>
      <c r="I295" s="15">
        <v>9.1732814724999976</v>
      </c>
      <c r="J295" s="46">
        <v>7.1552860596026484</v>
      </c>
      <c r="K295" s="15">
        <v>5.4286429249999992</v>
      </c>
      <c r="L295" s="16">
        <v>2114.9591700000001</v>
      </c>
    </row>
    <row r="296" spans="1:12" ht="15.95" customHeight="1" x14ac:dyDescent="0.2">
      <c r="A296" s="4" t="s">
        <v>377</v>
      </c>
      <c r="B296" s="4" t="s">
        <v>291</v>
      </c>
      <c r="C296" s="4" t="s">
        <v>84</v>
      </c>
      <c r="D296" s="16">
        <v>360.72843039999998</v>
      </c>
      <c r="E296" s="15">
        <v>36.072843039999995</v>
      </c>
      <c r="F296" s="20">
        <v>30.056251504999995</v>
      </c>
      <c r="G296" s="15">
        <v>20.492041899999997</v>
      </c>
      <c r="H296" s="20">
        <v>13.236709984999999</v>
      </c>
      <c r="I296" s="15">
        <v>8.6121476824999998</v>
      </c>
      <c r="J296" s="46">
        <v>6.718095728476821</v>
      </c>
      <c r="K296" s="15">
        <v>5.0985642249999996</v>
      </c>
      <c r="L296" s="16">
        <v>1982.9276899999998</v>
      </c>
    </row>
    <row r="297" spans="1:12" ht="15.95" customHeight="1" x14ac:dyDescent="0.2">
      <c r="A297" s="4" t="s">
        <v>378</v>
      </c>
      <c r="B297" s="4" t="s">
        <v>291</v>
      </c>
      <c r="C297" s="4" t="s">
        <v>84</v>
      </c>
      <c r="D297" s="16">
        <v>397.32001199999996</v>
      </c>
      <c r="E297" s="15">
        <v>39.732001199999992</v>
      </c>
      <c r="F297" s="20">
        <v>33.372363587499997</v>
      </c>
      <c r="G297" s="15">
        <v>22.779015749999999</v>
      </c>
      <c r="H297" s="20">
        <v>14.723242987500001</v>
      </c>
      <c r="I297" s="15">
        <v>9.5841115687499983</v>
      </c>
      <c r="J297" s="46">
        <v>7.4753718377483436</v>
      </c>
      <c r="K297" s="15">
        <v>5.6703076874999994</v>
      </c>
      <c r="L297" s="16">
        <v>2211.6250749999999</v>
      </c>
    </row>
    <row r="298" spans="1:12" ht="15.95" customHeight="1" x14ac:dyDescent="0.2">
      <c r="A298" s="4" t="s">
        <v>380</v>
      </c>
      <c r="B298" s="4" t="s">
        <v>291</v>
      </c>
      <c r="C298" s="4" t="s">
        <v>84</v>
      </c>
      <c r="D298" s="16">
        <v>353.38195199999996</v>
      </c>
      <c r="E298" s="15">
        <v>35.338195200000001</v>
      </c>
      <c r="F298" s="20">
        <v>29.390476899999996</v>
      </c>
      <c r="G298" s="15">
        <v>20.032886999999999</v>
      </c>
      <c r="H298" s="20">
        <v>12.938259299999999</v>
      </c>
      <c r="I298" s="15">
        <v>8.4170068499999982</v>
      </c>
      <c r="J298" s="46">
        <v>6.5660576821192054</v>
      </c>
      <c r="K298" s="15">
        <v>4.9837754999999992</v>
      </c>
      <c r="L298" s="16">
        <v>1937.0121999999999</v>
      </c>
    </row>
    <row r="299" spans="1:12" ht="15.95" customHeight="1" x14ac:dyDescent="0.2">
      <c r="A299" s="4" t="s">
        <v>381</v>
      </c>
      <c r="B299" s="9" t="s">
        <v>291</v>
      </c>
      <c r="C299" s="4" t="s">
        <v>84</v>
      </c>
      <c r="D299" s="16">
        <v>348.75780799999995</v>
      </c>
      <c r="E299" s="15">
        <v>34.875780799999994</v>
      </c>
      <c r="F299" s="20">
        <v>28.97141384999999</v>
      </c>
      <c r="G299" s="15">
        <v>19.743877999999999</v>
      </c>
      <c r="H299" s="20">
        <v>12.75040345</v>
      </c>
      <c r="I299" s="15">
        <v>8.294178024999999</v>
      </c>
      <c r="J299" s="46">
        <v>6.4703593377483433</v>
      </c>
      <c r="K299" s="15">
        <v>4.9115232499999992</v>
      </c>
      <c r="L299" s="16">
        <v>1908.1112999999998</v>
      </c>
    </row>
    <row r="300" spans="1:12" ht="15.95" customHeight="1" x14ac:dyDescent="0.2">
      <c r="A300" s="4" t="s">
        <v>382</v>
      </c>
      <c r="B300" s="4" t="s">
        <v>291</v>
      </c>
      <c r="C300" s="4" t="s">
        <v>84</v>
      </c>
      <c r="D300" s="16">
        <v>322.33412799999996</v>
      </c>
      <c r="E300" s="15">
        <v>32.233412799999996</v>
      </c>
      <c r="F300" s="20">
        <v>26.576767849999992</v>
      </c>
      <c r="G300" s="15">
        <v>18.092397999999996</v>
      </c>
      <c r="H300" s="20">
        <v>11.676941449999999</v>
      </c>
      <c r="I300" s="15">
        <v>7.5922990249999973</v>
      </c>
      <c r="J300" s="46">
        <v>5.9235116556291381</v>
      </c>
      <c r="K300" s="15">
        <v>4.4986532499999985</v>
      </c>
      <c r="L300" s="16">
        <v>1742.9632999999999</v>
      </c>
    </row>
    <row r="301" spans="1:12" ht="15.95" customHeight="1" x14ac:dyDescent="0.2">
      <c r="A301" s="4" t="s">
        <v>383</v>
      </c>
      <c r="B301" s="4" t="s">
        <v>291</v>
      </c>
      <c r="C301" s="4" t="s">
        <v>84</v>
      </c>
      <c r="D301" s="16">
        <v>389.39812319999993</v>
      </c>
      <c r="E301" s="15">
        <v>38.939812320000001</v>
      </c>
      <c r="F301" s="20">
        <v>32.654442414999998</v>
      </c>
      <c r="G301" s="15">
        <v>22.283897699999997</v>
      </c>
      <c r="H301" s="20">
        <v>14.401416254999999</v>
      </c>
      <c r="I301" s="15">
        <v>9.3736863974999984</v>
      </c>
      <c r="J301" s="46">
        <v>7.3114254635761586</v>
      </c>
      <c r="K301" s="15">
        <v>5.5465281749999988</v>
      </c>
      <c r="L301" s="16">
        <v>2162.1132699999998</v>
      </c>
    </row>
    <row r="302" spans="1:12" ht="15.95" customHeight="1" x14ac:dyDescent="0.2">
      <c r="A302" s="4" t="s">
        <v>384</v>
      </c>
      <c r="B302" s="9" t="s">
        <v>291</v>
      </c>
      <c r="C302" s="4" t="s">
        <v>84</v>
      </c>
      <c r="D302" s="16">
        <v>360.72843039999998</v>
      </c>
      <c r="E302" s="15">
        <v>36.072843039999995</v>
      </c>
      <c r="F302" s="20">
        <v>30.056251504999995</v>
      </c>
      <c r="G302" s="15">
        <v>20.492041899999997</v>
      </c>
      <c r="H302" s="20">
        <v>13.236709984999999</v>
      </c>
      <c r="I302" s="15">
        <v>8.6121476824999998</v>
      </c>
      <c r="J302" s="46">
        <v>6.718095728476821</v>
      </c>
      <c r="K302" s="15">
        <v>5.0985642249999996</v>
      </c>
      <c r="L302" s="16">
        <v>1982.9276899999998</v>
      </c>
    </row>
    <row r="303" spans="1:12" ht="15.95" customHeight="1" x14ac:dyDescent="0.2">
      <c r="A303" s="34" t="s">
        <v>385</v>
      </c>
      <c r="B303" s="4" t="s">
        <v>291</v>
      </c>
      <c r="C303" s="4" t="s">
        <v>84</v>
      </c>
      <c r="D303" s="16">
        <v>412.03209119999997</v>
      </c>
      <c r="E303" s="15">
        <v>41.203209119999997</v>
      </c>
      <c r="F303" s="20">
        <v>34.705645764999993</v>
      </c>
      <c r="G303" s="15">
        <v>23.698520699999996</v>
      </c>
      <c r="H303" s="20">
        <v>15.320921204999999</v>
      </c>
      <c r="I303" s="15">
        <v>9.9749011724999992</v>
      </c>
      <c r="J303" s="46">
        <v>7.7798436754966875</v>
      </c>
      <c r="K303" s="15">
        <v>5.9001839249999994</v>
      </c>
      <c r="L303" s="16">
        <v>2303.57557</v>
      </c>
    </row>
    <row r="304" spans="1:12" ht="15.95" customHeight="1" x14ac:dyDescent="0.2">
      <c r="A304" s="4" t="s">
        <v>386</v>
      </c>
      <c r="B304" s="4" t="s">
        <v>291</v>
      </c>
      <c r="C304" s="4" t="s">
        <v>84</v>
      </c>
      <c r="D304" s="16">
        <v>338.18833599999999</v>
      </c>
      <c r="E304" s="15">
        <v>33.818833600000005</v>
      </c>
      <c r="F304" s="20">
        <v>28.013555449999998</v>
      </c>
      <c r="G304" s="15">
        <v>19.083285999999998</v>
      </c>
      <c r="H304" s="20">
        <v>12.321018649999999</v>
      </c>
      <c r="I304" s="15">
        <v>8.0134264249999987</v>
      </c>
      <c r="J304" s="46">
        <v>6.2516202649006614</v>
      </c>
      <c r="K304" s="15">
        <v>4.7463752499999989</v>
      </c>
      <c r="L304" s="16">
        <v>1842.0520999999999</v>
      </c>
    </row>
    <row r="305" spans="1:12" ht="15.95" customHeight="1" x14ac:dyDescent="0.2">
      <c r="A305" s="4" t="s">
        <v>387</v>
      </c>
      <c r="B305" s="4" t="s">
        <v>291</v>
      </c>
      <c r="C305" s="4" t="s">
        <v>84</v>
      </c>
      <c r="D305" s="16">
        <v>340.83070399999997</v>
      </c>
      <c r="E305" s="15">
        <v>34.083070399999997</v>
      </c>
      <c r="F305" s="20">
        <v>28.253020049999996</v>
      </c>
      <c r="G305" s="15">
        <v>19.248433999999996</v>
      </c>
      <c r="H305" s="20">
        <v>12.428364849999998</v>
      </c>
      <c r="I305" s="15">
        <v>8.0836143249999992</v>
      </c>
      <c r="J305" s="46">
        <v>6.3063050331125821</v>
      </c>
      <c r="K305" s="15">
        <v>4.7876622499999995</v>
      </c>
      <c r="L305" s="16">
        <v>1858.5669</v>
      </c>
    </row>
    <row r="306" spans="1:12" ht="15.95" customHeight="1" x14ac:dyDescent="0.2">
      <c r="A306" s="4" t="s">
        <v>388</v>
      </c>
      <c r="B306" s="4" t="s">
        <v>291</v>
      </c>
      <c r="C306" s="4" t="s">
        <v>84</v>
      </c>
      <c r="D306" s="16">
        <v>327.94916000000001</v>
      </c>
      <c r="E306" s="15">
        <v>32.794916000000001</v>
      </c>
      <c r="F306" s="20">
        <v>27.085630125000002</v>
      </c>
      <c r="G306" s="15">
        <v>18.443337499999995</v>
      </c>
      <c r="H306" s="20">
        <v>11.905052125000003</v>
      </c>
      <c r="I306" s="15">
        <v>7.7414483124999984</v>
      </c>
      <c r="J306" s="46">
        <v>6.0397167880794695</v>
      </c>
      <c r="K306" s="15">
        <v>4.5863881249999991</v>
      </c>
      <c r="L306" s="16">
        <v>1778.0572499999998</v>
      </c>
    </row>
    <row r="307" spans="1:12" ht="15.95" customHeight="1" x14ac:dyDescent="0.2">
      <c r="A307" s="4" t="s">
        <v>389</v>
      </c>
      <c r="B307" s="4" t="s">
        <v>291</v>
      </c>
      <c r="C307" s="4" t="s">
        <v>84</v>
      </c>
      <c r="D307" s="16">
        <v>370.15925039999996</v>
      </c>
      <c r="E307" s="15">
        <v>37.015925039999992</v>
      </c>
      <c r="F307" s="20">
        <v>30.910919567499992</v>
      </c>
      <c r="G307" s="15">
        <v>21.081468149999999</v>
      </c>
      <c r="H307" s="20">
        <v>13.619837047500001</v>
      </c>
      <c r="I307" s="15">
        <v>8.8626538387499991</v>
      </c>
      <c r="J307" s="46">
        <v>6.9132699834437084</v>
      </c>
      <c r="K307" s="15">
        <v>5.2459207874999993</v>
      </c>
      <c r="L307" s="16">
        <v>2041.8703149999999</v>
      </c>
    </row>
    <row r="308" spans="1:12" ht="15.95" customHeight="1" x14ac:dyDescent="0.2">
      <c r="A308" s="4" t="s">
        <v>390</v>
      </c>
      <c r="B308" s="4" t="s">
        <v>291</v>
      </c>
      <c r="C308" s="4" t="s">
        <v>84</v>
      </c>
      <c r="D308" s="16">
        <v>336.20656000000002</v>
      </c>
      <c r="E308" s="15">
        <v>33.620655999999997</v>
      </c>
      <c r="F308" s="20">
        <v>27.833956999999995</v>
      </c>
      <c r="G308" s="15">
        <v>18.959425</v>
      </c>
      <c r="H308" s="20">
        <v>12.240509000000001</v>
      </c>
      <c r="I308" s="15">
        <v>7.9607854999999992</v>
      </c>
      <c r="J308" s="46">
        <v>6.2106066887417208</v>
      </c>
      <c r="K308" s="15">
        <v>4.7154100000000003</v>
      </c>
      <c r="L308" s="16">
        <v>1829.6659999999999</v>
      </c>
    </row>
    <row r="309" spans="1:12" ht="15.95" customHeight="1" x14ac:dyDescent="0.2">
      <c r="A309" s="4" t="s">
        <v>392</v>
      </c>
      <c r="B309" s="4" t="s">
        <v>291</v>
      </c>
      <c r="C309" s="4" t="s">
        <v>84</v>
      </c>
      <c r="D309" s="16">
        <v>323.65531199999998</v>
      </c>
      <c r="E309" s="15">
        <v>32.3655312</v>
      </c>
      <c r="F309" s="20">
        <v>26.696500149999995</v>
      </c>
      <c r="G309" s="15">
        <v>18.174971999999997</v>
      </c>
      <c r="H309" s="20">
        <v>11.73061455</v>
      </c>
      <c r="I309" s="15">
        <v>7.6273929749999994</v>
      </c>
      <c r="J309" s="46">
        <v>5.9508540397350984</v>
      </c>
      <c r="K309" s="15">
        <v>4.5192967499999996</v>
      </c>
      <c r="L309" s="16">
        <v>1751.2206999999999</v>
      </c>
    </row>
    <row r="310" spans="1:12" ht="15.95" customHeight="1" x14ac:dyDescent="0.2">
      <c r="A310" s="4" t="s">
        <v>393</v>
      </c>
      <c r="B310" s="4" t="s">
        <v>291</v>
      </c>
      <c r="C310" s="4" t="s">
        <v>84</v>
      </c>
      <c r="D310" s="16">
        <v>357.97306639999999</v>
      </c>
      <c r="E310" s="15">
        <v>35.797306640000002</v>
      </c>
      <c r="F310" s="20">
        <v>29.806546642499995</v>
      </c>
      <c r="G310" s="15">
        <v>20.319831650000001</v>
      </c>
      <c r="H310" s="20">
        <v>13.124773322499999</v>
      </c>
      <c r="I310" s="15">
        <v>8.5389583262500004</v>
      </c>
      <c r="J310" s="46">
        <v>6.6610724668874175</v>
      </c>
      <c r="K310" s="15">
        <v>5.0555116624999998</v>
      </c>
      <c r="L310" s="16">
        <v>1965.7066650000002</v>
      </c>
    </row>
    <row r="311" spans="1:12" ht="15.95" customHeight="1" x14ac:dyDescent="0.2">
      <c r="A311" s="4" t="s">
        <v>394</v>
      </c>
      <c r="B311" s="4" t="s">
        <v>291</v>
      </c>
      <c r="C311" s="4" t="s">
        <v>84</v>
      </c>
      <c r="D311" s="16">
        <v>404.48743519999994</v>
      </c>
      <c r="E311" s="15">
        <v>40.448743519999994</v>
      </c>
      <c r="F311" s="20">
        <v>34.021911314999997</v>
      </c>
      <c r="G311" s="15">
        <v>23.226979699999998</v>
      </c>
      <c r="H311" s="20">
        <v>15.014419554999998</v>
      </c>
      <c r="I311" s="15">
        <v>9.7744962474999983</v>
      </c>
      <c r="J311" s="46">
        <v>7.6237042715231773</v>
      </c>
      <c r="K311" s="15">
        <v>5.7822986749999989</v>
      </c>
      <c r="L311" s="16">
        <v>2256.4214699999998</v>
      </c>
    </row>
    <row r="312" spans="1:12" ht="15.95" customHeight="1" x14ac:dyDescent="0.2">
      <c r="A312" s="4" t="s">
        <v>395</v>
      </c>
      <c r="B312" s="4" t="s">
        <v>291</v>
      </c>
      <c r="C312" s="4" t="s">
        <v>84</v>
      </c>
      <c r="D312" s="16">
        <v>365.84975680000002</v>
      </c>
      <c r="E312" s="15">
        <v>36.584975679999999</v>
      </c>
      <c r="F312" s="20">
        <v>30.520371709999996</v>
      </c>
      <c r="G312" s="15">
        <v>20.812124799999999</v>
      </c>
      <c r="H312" s="20">
        <v>13.444763870000001</v>
      </c>
      <c r="I312" s="15">
        <v>8.7481829149999992</v>
      </c>
      <c r="J312" s="46">
        <v>6.8240834437086075</v>
      </c>
      <c r="K312" s="15">
        <v>5.1785849499999994</v>
      </c>
      <c r="L312" s="16">
        <v>2014.93598</v>
      </c>
    </row>
    <row r="313" spans="1:12" ht="15.95" customHeight="1" x14ac:dyDescent="0.2">
      <c r="A313" s="4" t="s">
        <v>396</v>
      </c>
      <c r="B313" s="4" t="s">
        <v>291</v>
      </c>
      <c r="C313" s="4" t="s">
        <v>84</v>
      </c>
      <c r="D313" s="16">
        <v>373.53000799999995</v>
      </c>
      <c r="E313" s="15">
        <v>37.353000799999997</v>
      </c>
      <c r="F313" s="20">
        <v>31.216394474999994</v>
      </c>
      <c r="G313" s="15">
        <v>21.292140499999999</v>
      </c>
      <c r="H313" s="20">
        <v>13.756774074999999</v>
      </c>
      <c r="I313" s="15">
        <v>8.9521895874999977</v>
      </c>
      <c r="J313" s="46">
        <v>6.9830290397350989</v>
      </c>
      <c r="K313" s="15">
        <v>5.2985888749999992</v>
      </c>
      <c r="L313" s="16">
        <v>2062.9375499999996</v>
      </c>
    </row>
    <row r="314" spans="1:12" ht="15.95" customHeight="1" x14ac:dyDescent="0.2">
      <c r="A314" s="4" t="s">
        <v>397</v>
      </c>
      <c r="B314" s="4" t="s">
        <v>291</v>
      </c>
      <c r="C314" s="4" t="s">
        <v>84</v>
      </c>
      <c r="D314" s="16">
        <v>355.03343199999995</v>
      </c>
      <c r="E314" s="15">
        <v>35.503343199999996</v>
      </c>
      <c r="F314" s="20">
        <v>29.540142274999994</v>
      </c>
      <c r="G314" s="15">
        <v>20.136104499999995</v>
      </c>
      <c r="H314" s="20">
        <v>13.005350674999999</v>
      </c>
      <c r="I314" s="15">
        <v>8.4608742874999994</v>
      </c>
      <c r="J314" s="46">
        <v>6.6002356622516558</v>
      </c>
      <c r="K314" s="15">
        <v>5.0095798749999991</v>
      </c>
      <c r="L314" s="16">
        <v>1947.3339499999997</v>
      </c>
    </row>
    <row r="315" spans="1:12" ht="15.95" customHeight="1" x14ac:dyDescent="0.2">
      <c r="A315" s="4" t="s">
        <v>398</v>
      </c>
      <c r="B315" s="4" t="s">
        <v>291</v>
      </c>
      <c r="C315" s="4" t="s">
        <v>84</v>
      </c>
      <c r="D315" s="16">
        <v>329.27034399999997</v>
      </c>
      <c r="E315" s="15">
        <v>32.927034399999997</v>
      </c>
      <c r="F315" s="20">
        <v>27.205362424999993</v>
      </c>
      <c r="G315" s="15">
        <v>18.525911499999999</v>
      </c>
      <c r="H315" s="20">
        <v>11.958725225</v>
      </c>
      <c r="I315" s="15">
        <v>7.7765422624999987</v>
      </c>
      <c r="J315" s="46">
        <v>6.0670591721854299</v>
      </c>
      <c r="K315" s="15">
        <v>4.6070316249999994</v>
      </c>
      <c r="L315" s="16">
        <v>1786.31465</v>
      </c>
    </row>
    <row r="316" spans="1:12" ht="15.95" customHeight="1" x14ac:dyDescent="0.2">
      <c r="A316" s="4" t="s">
        <v>399</v>
      </c>
      <c r="B316" s="4" t="s">
        <v>291</v>
      </c>
      <c r="C316" s="4" t="s">
        <v>84</v>
      </c>
      <c r="D316" s="16">
        <v>322.33412799999996</v>
      </c>
      <c r="E316" s="15">
        <v>32.233412799999996</v>
      </c>
      <c r="F316" s="20">
        <v>26.576767849999992</v>
      </c>
      <c r="G316" s="15">
        <v>18.092397999999996</v>
      </c>
      <c r="H316" s="20">
        <v>11.676941449999999</v>
      </c>
      <c r="I316" s="15">
        <v>7.5922990249999973</v>
      </c>
      <c r="J316" s="46">
        <v>5.9235116556291381</v>
      </c>
      <c r="K316" s="15">
        <v>4.4986532499999985</v>
      </c>
      <c r="L316" s="16">
        <v>1742.9632999999999</v>
      </c>
    </row>
    <row r="317" spans="1:12" ht="15.95" customHeight="1" x14ac:dyDescent="0.2">
      <c r="A317" s="4" t="s">
        <v>400</v>
      </c>
      <c r="B317" s="4" t="s">
        <v>291</v>
      </c>
      <c r="C317" s="4" t="s">
        <v>84</v>
      </c>
      <c r="D317" s="16">
        <v>335.21567199999998</v>
      </c>
      <c r="E317" s="15">
        <v>33.5215672</v>
      </c>
      <c r="F317" s="20">
        <v>27.744157774999994</v>
      </c>
      <c r="G317" s="15">
        <v>18.897494500000001</v>
      </c>
      <c r="H317" s="20">
        <v>12.200254175</v>
      </c>
      <c r="I317" s="15">
        <v>7.9344650374999981</v>
      </c>
      <c r="J317" s="46">
        <v>6.1900999006622497</v>
      </c>
      <c r="K317" s="15">
        <v>4.6999273749999997</v>
      </c>
      <c r="L317" s="16">
        <v>1823.4729499999999</v>
      </c>
    </row>
    <row r="318" spans="1:12" ht="15.95" customHeight="1" x14ac:dyDescent="0.2">
      <c r="A318" s="4" t="s">
        <v>401</v>
      </c>
      <c r="B318" s="4" t="s">
        <v>291</v>
      </c>
      <c r="C318" s="4" t="s">
        <v>84</v>
      </c>
      <c r="D318" s="16">
        <v>388.64365759999998</v>
      </c>
      <c r="E318" s="15">
        <v>38.864365760000005</v>
      </c>
      <c r="F318" s="20">
        <v>32.586068969999992</v>
      </c>
      <c r="G318" s="15">
        <v>22.236743599999993</v>
      </c>
      <c r="H318" s="20">
        <v>14.370766089999998</v>
      </c>
      <c r="I318" s="15">
        <v>9.3536459050000005</v>
      </c>
      <c r="J318" s="46">
        <v>7.2958115231788065</v>
      </c>
      <c r="K318" s="15">
        <v>5.5347396499999988</v>
      </c>
      <c r="L318" s="16">
        <v>2157.39786</v>
      </c>
    </row>
    <row r="319" spans="1:12" ht="15.95" customHeight="1" x14ac:dyDescent="0.2">
      <c r="A319" s="4" t="s">
        <v>402</v>
      </c>
      <c r="B319" s="4" t="s">
        <v>291</v>
      </c>
      <c r="C319" s="4" t="s">
        <v>84</v>
      </c>
      <c r="D319" s="16">
        <v>365.60290399999997</v>
      </c>
      <c r="E319" s="15">
        <v>36.5602904</v>
      </c>
      <c r="F319" s="20">
        <v>30.498000674999993</v>
      </c>
      <c r="G319" s="15">
        <v>20.796696499999996</v>
      </c>
      <c r="H319" s="20">
        <v>13.434735475</v>
      </c>
      <c r="I319" s="15">
        <v>8.7416258874999997</v>
      </c>
      <c r="J319" s="46">
        <v>6.8189747350993377</v>
      </c>
      <c r="K319" s="15">
        <v>5.1747278749999994</v>
      </c>
      <c r="L319" s="16">
        <v>2013.3931499999999</v>
      </c>
    </row>
    <row r="320" spans="1:12" ht="15.95" customHeight="1" x14ac:dyDescent="0.2">
      <c r="A320" s="4" t="s">
        <v>403</v>
      </c>
      <c r="B320" s="4" t="s">
        <v>291</v>
      </c>
      <c r="C320" s="4" t="s">
        <v>84</v>
      </c>
      <c r="D320" s="16">
        <v>369.40478480000002</v>
      </c>
      <c r="E320" s="15">
        <v>36.940478480000003</v>
      </c>
      <c r="F320" s="20">
        <v>30.8425461225</v>
      </c>
      <c r="G320" s="15">
        <v>21.034314050000003</v>
      </c>
      <c r="H320" s="20">
        <v>13.589186882500002</v>
      </c>
      <c r="I320" s="15">
        <v>8.8426133462500012</v>
      </c>
      <c r="J320" s="46">
        <v>6.8976560430463572</v>
      </c>
      <c r="K320" s="15">
        <v>5.2341322625000002</v>
      </c>
      <c r="L320" s="16">
        <v>2037.1549049999999</v>
      </c>
    </row>
    <row r="321" spans="1:12" ht="15.95" customHeight="1" x14ac:dyDescent="0.2">
      <c r="A321" s="4" t="s">
        <v>404</v>
      </c>
      <c r="B321" s="4" t="s">
        <v>291</v>
      </c>
      <c r="C321" s="4" t="s">
        <v>84</v>
      </c>
      <c r="D321" s="16">
        <v>334.32213439999998</v>
      </c>
      <c r="E321" s="15">
        <v>33.432213439999998</v>
      </c>
      <c r="F321" s="20">
        <v>27.663180929999996</v>
      </c>
      <c r="G321" s="15">
        <v>18.8416484</v>
      </c>
      <c r="H321" s="20">
        <v>12.163954209999998</v>
      </c>
      <c r="I321" s="15">
        <v>7.9107304449999987</v>
      </c>
      <c r="J321" s="46">
        <v>6.1716078145695352</v>
      </c>
      <c r="K321" s="15">
        <v>4.6859658499999997</v>
      </c>
      <c r="L321" s="16">
        <v>1817.8883399999997</v>
      </c>
    </row>
    <row r="322" spans="1:12" ht="15.95" customHeight="1" x14ac:dyDescent="0.2">
      <c r="A322" s="4" t="s">
        <v>405</v>
      </c>
      <c r="B322" s="4" t="s">
        <v>291</v>
      </c>
      <c r="C322" s="4" t="s">
        <v>84</v>
      </c>
      <c r="D322" s="16">
        <v>344.79425599999996</v>
      </c>
      <c r="E322" s="15">
        <v>34.479425599999999</v>
      </c>
      <c r="F322" s="20">
        <v>28.612216949999993</v>
      </c>
      <c r="G322" s="15">
        <v>19.496155999999999</v>
      </c>
      <c r="H322" s="20">
        <v>12.589384150000001</v>
      </c>
      <c r="I322" s="15">
        <v>8.1888961749999982</v>
      </c>
      <c r="J322" s="46">
        <v>6.3883321854304631</v>
      </c>
      <c r="K322" s="15">
        <v>4.8495927499999993</v>
      </c>
      <c r="L322" s="16">
        <v>1883.3390999999999</v>
      </c>
    </row>
    <row r="323" spans="1:12" ht="15.95" customHeight="1" x14ac:dyDescent="0.2">
      <c r="A323" s="4" t="s">
        <v>406</v>
      </c>
      <c r="B323" s="4" t="s">
        <v>291</v>
      </c>
      <c r="C323" s="4" t="s">
        <v>84</v>
      </c>
      <c r="D323" s="16">
        <v>346.77603199999999</v>
      </c>
      <c r="E323" s="15">
        <v>34.6776032</v>
      </c>
      <c r="F323" s="20">
        <v>28.791815399999994</v>
      </c>
      <c r="G323" s="15">
        <v>19.620017000000001</v>
      </c>
      <c r="H323" s="20">
        <v>12.669893800000001</v>
      </c>
      <c r="I323" s="15">
        <v>8.2415370999999986</v>
      </c>
      <c r="J323" s="46">
        <v>6.4293457615894036</v>
      </c>
      <c r="K323" s="15">
        <v>4.8805579999999997</v>
      </c>
      <c r="L323" s="16">
        <v>1895.7251999999999</v>
      </c>
    </row>
    <row r="324" spans="1:12" ht="15.95" customHeight="1" x14ac:dyDescent="0.2">
      <c r="A324" s="4" t="s">
        <v>407</v>
      </c>
      <c r="B324" s="4" t="s">
        <v>291</v>
      </c>
      <c r="C324" s="4" t="s">
        <v>84</v>
      </c>
      <c r="D324" s="16">
        <v>358.08780080000002</v>
      </c>
      <c r="E324" s="15">
        <v>35.808780079999998</v>
      </c>
      <c r="F324" s="20">
        <v>29.816944447499996</v>
      </c>
      <c r="G324" s="15">
        <v>20.327002549999996</v>
      </c>
      <c r="H324" s="20">
        <v>13.1294344075</v>
      </c>
      <c r="I324" s="15">
        <v>8.5420059587499981</v>
      </c>
      <c r="J324" s="46">
        <v>6.6634469370860918</v>
      </c>
      <c r="K324" s="15">
        <v>5.0573043874999994</v>
      </c>
      <c r="L324" s="16">
        <v>1966.4237549999998</v>
      </c>
    </row>
    <row r="325" spans="1:12" ht="15.95" customHeight="1" x14ac:dyDescent="0.2">
      <c r="A325" s="4" t="s">
        <v>408</v>
      </c>
      <c r="B325" s="4" t="s">
        <v>291</v>
      </c>
      <c r="C325" s="4" t="s">
        <v>84</v>
      </c>
      <c r="D325" s="16">
        <v>329.60064000000006</v>
      </c>
      <c r="E325" s="15">
        <v>32.960064000000003</v>
      </c>
      <c r="F325" s="20">
        <v>27.235295499999996</v>
      </c>
      <c r="G325" s="15">
        <v>18.546554999999998</v>
      </c>
      <c r="H325" s="20">
        <v>11.972143500000003</v>
      </c>
      <c r="I325" s="15">
        <v>7.7853157499999996</v>
      </c>
      <c r="J325" s="46">
        <v>6.07389476821192</v>
      </c>
      <c r="K325" s="15">
        <v>4.6121924999999999</v>
      </c>
      <c r="L325" s="16">
        <v>1788.3789999999999</v>
      </c>
    </row>
    <row r="326" spans="1:12" ht="15.95" customHeight="1" x14ac:dyDescent="0.2">
      <c r="A326" s="4" t="s">
        <v>409</v>
      </c>
      <c r="B326" s="4" t="s">
        <v>291</v>
      </c>
      <c r="C326" s="4" t="s">
        <v>84</v>
      </c>
      <c r="D326" s="16">
        <v>338.848928</v>
      </c>
      <c r="E326" s="15">
        <v>33.884892800000003</v>
      </c>
      <c r="F326" s="20">
        <v>28.073421599999996</v>
      </c>
      <c r="G326" s="15">
        <v>19.124572999999998</v>
      </c>
      <c r="H326" s="20">
        <v>12.3478552</v>
      </c>
      <c r="I326" s="15">
        <v>8.0309733999999988</v>
      </c>
      <c r="J326" s="46">
        <v>6.2652914569536415</v>
      </c>
      <c r="K326" s="15">
        <v>4.756697</v>
      </c>
      <c r="L326" s="16">
        <v>1846.1807999999999</v>
      </c>
    </row>
    <row r="327" spans="1:12" ht="15.95" customHeight="1" x14ac:dyDescent="0.2">
      <c r="A327" s="4" t="s">
        <v>410</v>
      </c>
      <c r="B327" s="4" t="s">
        <v>291</v>
      </c>
      <c r="C327" s="4" t="s">
        <v>84</v>
      </c>
      <c r="D327" s="16">
        <v>338.51863200000003</v>
      </c>
      <c r="E327" s="15">
        <v>33.851863199999997</v>
      </c>
      <c r="F327" s="20">
        <v>28.043488524999994</v>
      </c>
      <c r="G327" s="15">
        <v>19.103929499999996</v>
      </c>
      <c r="H327" s="20">
        <v>12.334436925</v>
      </c>
      <c r="I327" s="15">
        <v>8.0221999124999996</v>
      </c>
      <c r="J327" s="46">
        <v>6.2584558609271514</v>
      </c>
      <c r="K327" s="15">
        <v>4.7515361249999994</v>
      </c>
      <c r="L327" s="16">
        <v>1844.11645</v>
      </c>
    </row>
    <row r="328" spans="1:12" ht="15.95" customHeight="1" x14ac:dyDescent="0.2">
      <c r="A328" s="4" t="s">
        <v>411</v>
      </c>
      <c r="B328" s="4" t="s">
        <v>291</v>
      </c>
      <c r="C328" s="4" t="s">
        <v>84</v>
      </c>
      <c r="D328" s="16">
        <v>361.48289599999998</v>
      </c>
      <c r="E328" s="15">
        <v>36.148289600000005</v>
      </c>
      <c r="F328" s="20">
        <v>30.124624949999998</v>
      </c>
      <c r="G328" s="15">
        <v>20.539195999999997</v>
      </c>
      <c r="H328" s="20">
        <v>13.267360149999998</v>
      </c>
      <c r="I328" s="15">
        <v>8.6321881749999978</v>
      </c>
      <c r="J328" s="46">
        <v>6.7337096688741713</v>
      </c>
      <c r="K328" s="15">
        <v>5.1103527499999988</v>
      </c>
      <c r="L328" s="16">
        <v>1987.6430999999998</v>
      </c>
    </row>
    <row r="329" spans="1:12" ht="15.95" customHeight="1" x14ac:dyDescent="0.2">
      <c r="A329" s="4" t="s">
        <v>412</v>
      </c>
      <c r="B329" s="4" t="s">
        <v>291</v>
      </c>
      <c r="C329" s="4" t="s">
        <v>84</v>
      </c>
      <c r="D329" s="16">
        <v>381.85346719999995</v>
      </c>
      <c r="E329" s="15">
        <v>38.185346719999998</v>
      </c>
      <c r="F329" s="20">
        <v>31.970707964999999</v>
      </c>
      <c r="G329" s="15">
        <v>21.812356699999999</v>
      </c>
      <c r="H329" s="20">
        <v>14.094914605</v>
      </c>
      <c r="I329" s="15">
        <v>9.1732814724999976</v>
      </c>
      <c r="J329" s="46">
        <v>7.1552860596026484</v>
      </c>
      <c r="K329" s="15">
        <v>5.4286429249999992</v>
      </c>
      <c r="L329" s="16">
        <v>2114.9591700000001</v>
      </c>
    </row>
    <row r="330" spans="1:12" ht="15.95" customHeight="1" x14ac:dyDescent="0.2">
      <c r="A330" s="4" t="s">
        <v>413</v>
      </c>
      <c r="B330" s="4" t="s">
        <v>291</v>
      </c>
      <c r="C330" s="4" t="s">
        <v>84</v>
      </c>
      <c r="D330" s="16">
        <v>373.7264472</v>
      </c>
      <c r="E330" s="15">
        <v>37.372644720000004</v>
      </c>
      <c r="F330" s="20">
        <v>31.234196777499999</v>
      </c>
      <c r="G330" s="15">
        <v>21.304417950000001</v>
      </c>
      <c r="H330" s="20">
        <v>13.764754417500001</v>
      </c>
      <c r="I330" s="15">
        <v>8.9574075037499981</v>
      </c>
      <c r="J330" s="46">
        <v>6.9870944205298002</v>
      </c>
      <c r="K330" s="15">
        <v>5.3016582374999999</v>
      </c>
      <c r="L330" s="16">
        <v>2064.1652949999998</v>
      </c>
    </row>
    <row r="331" spans="1:12" ht="15.95" customHeight="1" x14ac:dyDescent="0.2">
      <c r="A331" s="4" t="s">
        <v>414</v>
      </c>
      <c r="B331" s="4" t="s">
        <v>291</v>
      </c>
      <c r="C331" s="4" t="s">
        <v>84</v>
      </c>
      <c r="D331" s="16">
        <v>344.79425599999996</v>
      </c>
      <c r="E331" s="15">
        <v>34.479425599999999</v>
      </c>
      <c r="F331" s="20">
        <v>28.612216949999993</v>
      </c>
      <c r="G331" s="15">
        <v>19.496155999999999</v>
      </c>
      <c r="H331" s="20">
        <v>12.589384150000001</v>
      </c>
      <c r="I331" s="15">
        <v>8.1888961749999982</v>
      </c>
      <c r="J331" s="46">
        <v>6.3883321854304631</v>
      </c>
      <c r="K331" s="15">
        <v>4.8495927499999993</v>
      </c>
      <c r="L331" s="16">
        <v>1883.3390999999999</v>
      </c>
    </row>
    <row r="332" spans="1:12" ht="15.95" customHeight="1" x14ac:dyDescent="0.2">
      <c r="A332" s="4" t="s">
        <v>415</v>
      </c>
      <c r="B332" s="4" t="s">
        <v>291</v>
      </c>
      <c r="C332" s="4" t="s">
        <v>84</v>
      </c>
      <c r="D332" s="16">
        <v>381.47623440000001</v>
      </c>
      <c r="E332" s="15">
        <v>38.147623439999997</v>
      </c>
      <c r="F332" s="20">
        <v>31.936521242499996</v>
      </c>
      <c r="G332" s="15">
        <v>21.788779649999995</v>
      </c>
      <c r="H332" s="20">
        <v>14.079589522499997</v>
      </c>
      <c r="I332" s="15">
        <v>9.1632612262500004</v>
      </c>
      <c r="J332" s="46">
        <v>7.1474790894039728</v>
      </c>
      <c r="K332" s="15">
        <v>5.4227486624999992</v>
      </c>
      <c r="L332" s="16">
        <v>2112.6014649999997</v>
      </c>
    </row>
    <row r="333" spans="1:12" ht="15.95" customHeight="1" x14ac:dyDescent="0.2">
      <c r="A333" s="4" t="s">
        <v>417</v>
      </c>
      <c r="B333" s="4" t="s">
        <v>291</v>
      </c>
      <c r="C333" s="4" t="s">
        <v>84</v>
      </c>
      <c r="D333" s="16">
        <v>331.58241599999991</v>
      </c>
      <c r="E333" s="15">
        <v>33.15824159999999</v>
      </c>
      <c r="F333" s="20">
        <v>27.414893949999993</v>
      </c>
      <c r="G333" s="15">
        <v>18.670415999999996</v>
      </c>
      <c r="H333" s="20">
        <v>12.052653149999999</v>
      </c>
      <c r="I333" s="15">
        <v>7.8379566749999983</v>
      </c>
      <c r="J333" s="46">
        <v>6.1149083443708605</v>
      </c>
      <c r="K333" s="15">
        <v>4.6431577499999985</v>
      </c>
      <c r="L333" s="16">
        <v>1800.7650999999998</v>
      </c>
    </row>
    <row r="334" spans="1:12" ht="15.95" customHeight="1" x14ac:dyDescent="0.2">
      <c r="A334" s="4" t="s">
        <v>418</v>
      </c>
      <c r="B334" s="4" t="s">
        <v>291</v>
      </c>
      <c r="C334" s="4" t="s">
        <v>84</v>
      </c>
      <c r="D334" s="16">
        <v>353.38195199999996</v>
      </c>
      <c r="E334" s="15">
        <v>35.338195200000001</v>
      </c>
      <c r="F334" s="20">
        <v>29.390476899999996</v>
      </c>
      <c r="G334" s="15">
        <v>20.032886999999999</v>
      </c>
      <c r="H334" s="20">
        <v>12.938259299999999</v>
      </c>
      <c r="I334" s="15">
        <v>8.4170068499999982</v>
      </c>
      <c r="J334" s="46">
        <v>6.5660576821192054</v>
      </c>
      <c r="K334" s="15">
        <v>4.9837754999999992</v>
      </c>
      <c r="L334" s="16">
        <v>1937.0121999999999</v>
      </c>
    </row>
    <row r="335" spans="1:12" ht="15.95" customHeight="1" x14ac:dyDescent="0.2">
      <c r="A335" s="4" t="s">
        <v>419</v>
      </c>
      <c r="B335" s="4" t="s">
        <v>291</v>
      </c>
      <c r="C335" s="4" t="s">
        <v>84</v>
      </c>
      <c r="D335" s="16">
        <v>361.309056</v>
      </c>
      <c r="E335" s="15">
        <v>36.130905599999991</v>
      </c>
      <c r="F335" s="20">
        <v>30.108870699999994</v>
      </c>
      <c r="G335" s="15">
        <v>20.528330999999998</v>
      </c>
      <c r="H335" s="20">
        <v>13.260297900000001</v>
      </c>
      <c r="I335" s="15">
        <v>8.6275705499999997</v>
      </c>
      <c r="J335" s="46">
        <v>6.7301119867549666</v>
      </c>
      <c r="K335" s="15">
        <v>5.1076364999999999</v>
      </c>
      <c r="L335" s="16">
        <v>1986.5565999999999</v>
      </c>
    </row>
    <row r="336" spans="1:12" ht="15.95" customHeight="1" x14ac:dyDescent="0.2">
      <c r="A336" s="4" t="s">
        <v>420</v>
      </c>
      <c r="B336" s="4" t="s">
        <v>291</v>
      </c>
      <c r="C336" s="4" t="s">
        <v>84</v>
      </c>
      <c r="D336" s="16">
        <v>345.12455200000005</v>
      </c>
      <c r="E336" s="15">
        <v>34.512455200000005</v>
      </c>
      <c r="F336" s="20">
        <v>28.642150024999996</v>
      </c>
      <c r="G336" s="15">
        <v>19.516799499999998</v>
      </c>
      <c r="H336" s="20">
        <v>12.602802425</v>
      </c>
      <c r="I336" s="15">
        <v>8.1976696624999992</v>
      </c>
      <c r="J336" s="46">
        <v>6.3951677814569532</v>
      </c>
      <c r="K336" s="15">
        <v>4.8547536249999999</v>
      </c>
      <c r="L336" s="16">
        <v>1885.40345</v>
      </c>
    </row>
    <row r="337" spans="1:12" ht="15.95" customHeight="1" x14ac:dyDescent="0.2">
      <c r="A337" s="4" t="s">
        <v>421</v>
      </c>
      <c r="B337" s="4" t="s">
        <v>291</v>
      </c>
      <c r="C337" s="4" t="s">
        <v>84</v>
      </c>
      <c r="D337" s="16">
        <v>329.60064000000006</v>
      </c>
      <c r="E337" s="15">
        <v>32.960064000000003</v>
      </c>
      <c r="F337" s="20">
        <v>27.235295499999996</v>
      </c>
      <c r="G337" s="15">
        <v>18.546554999999998</v>
      </c>
      <c r="H337" s="20">
        <v>11.972143500000003</v>
      </c>
      <c r="I337" s="15">
        <v>7.7853157499999996</v>
      </c>
      <c r="J337" s="46">
        <v>6.07389476821192</v>
      </c>
      <c r="K337" s="15">
        <v>4.6121924999999999</v>
      </c>
      <c r="L337" s="16">
        <v>1788.3789999999999</v>
      </c>
    </row>
    <row r="338" spans="1:12" ht="15.95" customHeight="1" x14ac:dyDescent="0.2">
      <c r="A338" s="4" t="s">
        <v>422</v>
      </c>
      <c r="B338" s="4" t="s">
        <v>291</v>
      </c>
      <c r="C338" s="4" t="s">
        <v>84</v>
      </c>
      <c r="D338" s="16">
        <v>336.86715199999998</v>
      </c>
      <c r="E338" s="15">
        <v>33.686715199999995</v>
      </c>
      <c r="F338" s="20">
        <v>27.893823149999992</v>
      </c>
      <c r="G338" s="15">
        <v>19.000711999999996</v>
      </c>
      <c r="H338" s="20">
        <v>12.26734555</v>
      </c>
      <c r="I338" s="15">
        <v>7.9783324749999993</v>
      </c>
      <c r="J338" s="46">
        <v>6.224277880794701</v>
      </c>
      <c r="K338" s="15">
        <v>4.7257317499999996</v>
      </c>
      <c r="L338" s="16">
        <v>1833.7946999999999</v>
      </c>
    </row>
    <row r="339" spans="1:12" ht="15.95" customHeight="1" x14ac:dyDescent="0.2">
      <c r="A339" s="4" t="s">
        <v>423</v>
      </c>
      <c r="B339" s="4" t="s">
        <v>291</v>
      </c>
      <c r="C339" s="4" t="s">
        <v>84</v>
      </c>
      <c r="D339" s="16">
        <v>343.80336799999998</v>
      </c>
      <c r="E339" s="15">
        <v>34.380336799999995</v>
      </c>
      <c r="F339" s="20">
        <v>28.522417724999993</v>
      </c>
      <c r="G339" s="15">
        <v>19.434225499999993</v>
      </c>
      <c r="H339" s="20">
        <v>12.549129324999999</v>
      </c>
      <c r="I339" s="15">
        <v>8.1625757124999989</v>
      </c>
      <c r="J339" s="46">
        <v>6.367825397350992</v>
      </c>
      <c r="K339" s="15">
        <v>4.8341101249999987</v>
      </c>
      <c r="L339" s="16">
        <v>1877.1460499999996</v>
      </c>
    </row>
    <row r="340" spans="1:12" ht="15.95" customHeight="1" x14ac:dyDescent="0.2">
      <c r="A340" s="4" t="s">
        <v>424</v>
      </c>
      <c r="B340" s="4" t="s">
        <v>291</v>
      </c>
      <c r="C340" s="4" t="s">
        <v>84</v>
      </c>
      <c r="D340" s="16">
        <v>370.53648320000002</v>
      </c>
      <c r="E340" s="15">
        <v>37.053648320000001</v>
      </c>
      <c r="F340" s="20">
        <v>30.945106289999995</v>
      </c>
      <c r="G340" s="15">
        <v>21.105045199999999</v>
      </c>
      <c r="H340" s="20">
        <v>13.635162129999999</v>
      </c>
      <c r="I340" s="15">
        <v>8.8726740849999999</v>
      </c>
      <c r="J340" s="46">
        <v>6.9210769536423848</v>
      </c>
      <c r="K340" s="15">
        <v>5.2518150500000003</v>
      </c>
      <c r="L340" s="16">
        <v>2044.22802</v>
      </c>
    </row>
    <row r="341" spans="1:12" ht="15.95" customHeight="1" x14ac:dyDescent="0.2">
      <c r="A341" s="4" t="s">
        <v>425</v>
      </c>
      <c r="B341" s="4" t="s">
        <v>291</v>
      </c>
      <c r="C341" s="4" t="s">
        <v>84</v>
      </c>
      <c r="D341" s="16">
        <v>350.409288</v>
      </c>
      <c r="E341" s="15">
        <v>35.040928799999989</v>
      </c>
      <c r="F341" s="20">
        <v>29.121079224999992</v>
      </c>
      <c r="G341" s="15">
        <v>19.847095499999995</v>
      </c>
      <c r="H341" s="20">
        <v>12.817494824999999</v>
      </c>
      <c r="I341" s="15">
        <v>8.3380454624999985</v>
      </c>
      <c r="J341" s="46">
        <v>6.5045373178807946</v>
      </c>
      <c r="K341" s="15">
        <v>4.9373276249999991</v>
      </c>
      <c r="L341" s="16">
        <v>1918.4330499999996</v>
      </c>
    </row>
    <row r="342" spans="1:12" ht="15.95" customHeight="1" x14ac:dyDescent="0.2">
      <c r="A342" s="4" t="s">
        <v>426</v>
      </c>
      <c r="B342" s="4" t="s">
        <v>291</v>
      </c>
      <c r="C342" s="4" t="s">
        <v>84</v>
      </c>
      <c r="D342" s="16">
        <v>333.56419199999993</v>
      </c>
      <c r="E342" s="15">
        <v>33.356419199999998</v>
      </c>
      <c r="F342" s="20">
        <v>27.594492399999996</v>
      </c>
      <c r="G342" s="15">
        <v>18.794276999999997</v>
      </c>
      <c r="H342" s="20">
        <v>12.133162800000001</v>
      </c>
      <c r="I342" s="15">
        <v>7.8905976000000004</v>
      </c>
      <c r="J342" s="46">
        <v>6.1559219205298001</v>
      </c>
      <c r="K342" s="15">
        <v>4.6741229999999989</v>
      </c>
      <c r="L342" s="16">
        <v>1813.1512</v>
      </c>
    </row>
    <row r="343" spans="1:12" ht="15.95" customHeight="1" x14ac:dyDescent="0.2">
      <c r="A343" s="4" t="s">
        <v>427</v>
      </c>
      <c r="B343" s="4" t="s">
        <v>291</v>
      </c>
      <c r="C343" s="4" t="s">
        <v>84</v>
      </c>
      <c r="D343" s="16">
        <v>361.48289599999998</v>
      </c>
      <c r="E343" s="15">
        <v>36.148289600000005</v>
      </c>
      <c r="F343" s="20">
        <v>30.124624949999998</v>
      </c>
      <c r="G343" s="15">
        <v>20.539195999999997</v>
      </c>
      <c r="H343" s="20">
        <v>13.267360149999998</v>
      </c>
      <c r="I343" s="15">
        <v>8.6321881749999978</v>
      </c>
      <c r="J343" s="46">
        <v>6.7337096688741713</v>
      </c>
      <c r="K343" s="15">
        <v>5.1103527499999988</v>
      </c>
      <c r="L343" s="16">
        <v>1987.6430999999998</v>
      </c>
    </row>
    <row r="344" spans="1:12" ht="15.95" customHeight="1" x14ac:dyDescent="0.2">
      <c r="A344" s="4" t="s">
        <v>428</v>
      </c>
      <c r="B344" s="9" t="s">
        <v>291</v>
      </c>
      <c r="C344" s="4" t="s">
        <v>84</v>
      </c>
      <c r="D344" s="16">
        <v>354.54841839999995</v>
      </c>
      <c r="E344" s="15">
        <v>35.454841839999993</v>
      </c>
      <c r="F344" s="20">
        <v>29.496187917499995</v>
      </c>
      <c r="G344" s="15">
        <v>20.105791149999998</v>
      </c>
      <c r="H344" s="20">
        <v>12.985646997500002</v>
      </c>
      <c r="I344" s="15">
        <v>8.4479911137499979</v>
      </c>
      <c r="J344" s="46">
        <v>6.5901981291390719</v>
      </c>
      <c r="K344" s="15">
        <v>5.0020015374999991</v>
      </c>
      <c r="L344" s="16">
        <v>1944.3026150000001</v>
      </c>
    </row>
    <row r="345" spans="1:12" ht="15.95" customHeight="1" x14ac:dyDescent="0.2">
      <c r="A345" s="34" t="s">
        <v>429</v>
      </c>
      <c r="B345" s="4" t="s">
        <v>291</v>
      </c>
      <c r="C345" s="4" t="s">
        <v>84</v>
      </c>
      <c r="D345" s="16">
        <v>374.30881120000004</v>
      </c>
      <c r="E345" s="15">
        <v>37.430881119999995</v>
      </c>
      <c r="F345" s="20">
        <v>31.286973514999993</v>
      </c>
      <c r="G345" s="15">
        <v>21.340815699999997</v>
      </c>
      <c r="H345" s="20">
        <v>13.788412955</v>
      </c>
      <c r="I345" s="15">
        <v>8.9728765475000003</v>
      </c>
      <c r="J345" s="46">
        <v>6.9991466556291373</v>
      </c>
      <c r="K345" s="15">
        <v>5.3107576749999987</v>
      </c>
      <c r="L345" s="16">
        <v>2067.8050699999999</v>
      </c>
    </row>
    <row r="346" spans="1:12" ht="15.95" customHeight="1" x14ac:dyDescent="0.2">
      <c r="A346" s="4" t="s">
        <v>430</v>
      </c>
      <c r="B346" s="4" t="s">
        <v>291</v>
      </c>
      <c r="C346" s="4" t="s">
        <v>84</v>
      </c>
      <c r="D346" s="16">
        <v>356.60320719999999</v>
      </c>
      <c r="E346" s="15">
        <v>35.660320720000001</v>
      </c>
      <c r="F346" s="20">
        <v>29.682403152499997</v>
      </c>
      <c r="G346" s="15">
        <v>20.234215450000001</v>
      </c>
      <c r="H346" s="20">
        <v>13.069122792499998</v>
      </c>
      <c r="I346" s="15">
        <v>8.502571441249998</v>
      </c>
      <c r="J346" s="46">
        <v>6.6327227317880784</v>
      </c>
      <c r="K346" s="15">
        <v>5.0341076124999997</v>
      </c>
      <c r="L346" s="16">
        <v>1957.145045</v>
      </c>
    </row>
    <row r="347" spans="1:12" ht="15.95" customHeight="1" x14ac:dyDescent="0.2">
      <c r="A347" s="4" t="s">
        <v>431</v>
      </c>
      <c r="B347" s="4" t="s">
        <v>291</v>
      </c>
      <c r="C347" s="4" t="s">
        <v>84</v>
      </c>
      <c r="D347" s="16">
        <v>448.62367280000007</v>
      </c>
      <c r="E347" s="15">
        <v>44.862367280000008</v>
      </c>
      <c r="F347" s="20">
        <v>38.021757847499998</v>
      </c>
      <c r="G347" s="15">
        <v>25.985494549999999</v>
      </c>
      <c r="H347" s="20">
        <v>16.807454207499998</v>
      </c>
      <c r="I347" s="15">
        <v>10.946865058749999</v>
      </c>
      <c r="J347" s="46">
        <v>8.5371197847682119</v>
      </c>
      <c r="K347" s="15">
        <v>6.4719273875000001</v>
      </c>
      <c r="L347" s="16">
        <v>2532.2729549999999</v>
      </c>
    </row>
    <row r="348" spans="1:12" ht="15.95" customHeight="1" x14ac:dyDescent="0.2">
      <c r="A348" s="4" t="s">
        <v>432</v>
      </c>
      <c r="B348" s="4" t="s">
        <v>291</v>
      </c>
      <c r="C348" s="4" t="s">
        <v>84</v>
      </c>
      <c r="D348" s="16">
        <v>335.54596799999996</v>
      </c>
      <c r="E348" s="15">
        <v>33.554596799999999</v>
      </c>
      <c r="F348" s="20">
        <v>27.774090849999993</v>
      </c>
      <c r="G348" s="15">
        <v>18.918137999999999</v>
      </c>
      <c r="H348" s="20">
        <v>12.213672449999999</v>
      </c>
      <c r="I348" s="15">
        <v>7.9432385249999991</v>
      </c>
      <c r="J348" s="46">
        <v>6.1969354966887416</v>
      </c>
      <c r="K348" s="15">
        <v>4.7050882499999993</v>
      </c>
      <c r="L348" s="16">
        <v>1825.5372999999997</v>
      </c>
    </row>
    <row r="349" spans="1:12" ht="15.95" customHeight="1" x14ac:dyDescent="0.2">
      <c r="A349" s="4" t="s">
        <v>433</v>
      </c>
      <c r="B349" s="4" t="s">
        <v>291</v>
      </c>
      <c r="C349" s="4" t="s">
        <v>84</v>
      </c>
      <c r="D349" s="16">
        <v>410.14592720000002</v>
      </c>
      <c r="E349" s="15">
        <v>41.014592719999996</v>
      </c>
      <c r="F349" s="20">
        <v>34.534712152499999</v>
      </c>
      <c r="G349" s="15">
        <v>23.580635449999996</v>
      </c>
      <c r="H349" s="20">
        <v>15.244295792499999</v>
      </c>
      <c r="I349" s="15">
        <v>9.9247999412500008</v>
      </c>
      <c r="J349" s="46">
        <v>7.7408088245033104</v>
      </c>
      <c r="K349" s="15">
        <v>5.8707126125000002</v>
      </c>
      <c r="L349" s="16">
        <v>2291.7870449999996</v>
      </c>
    </row>
    <row r="350" spans="1:12" ht="15.95" customHeight="1" x14ac:dyDescent="0.2">
      <c r="A350" s="4" t="s">
        <v>434</v>
      </c>
      <c r="B350" s="4" t="s">
        <v>291</v>
      </c>
      <c r="C350" s="4" t="s">
        <v>84</v>
      </c>
      <c r="D350" s="16">
        <v>372.04541439999997</v>
      </c>
      <c r="E350" s="15">
        <v>37.204541439999993</v>
      </c>
      <c r="F350" s="20">
        <v>31.081853179999996</v>
      </c>
      <c r="G350" s="15">
        <v>21.199353399999996</v>
      </c>
      <c r="H350" s="20">
        <v>13.696462459999999</v>
      </c>
      <c r="I350" s="15">
        <v>8.9127550699999958</v>
      </c>
      <c r="J350" s="46">
        <v>6.9523048344370846</v>
      </c>
      <c r="K350" s="15">
        <v>5.2753920999999995</v>
      </c>
      <c r="L350" s="16">
        <v>2053.6588400000001</v>
      </c>
    </row>
    <row r="351" spans="1:12" ht="15.95" customHeight="1" x14ac:dyDescent="0.2">
      <c r="A351" s="4" t="s">
        <v>435</v>
      </c>
      <c r="B351" s="4" t="s">
        <v>291</v>
      </c>
      <c r="C351" s="4" t="s">
        <v>84</v>
      </c>
      <c r="D351" s="16">
        <v>330.92182399999996</v>
      </c>
      <c r="E351" s="15">
        <v>33.092182399999992</v>
      </c>
      <c r="F351" s="20">
        <v>27.355027799999995</v>
      </c>
      <c r="G351" s="15">
        <v>18.629128999999999</v>
      </c>
      <c r="H351" s="20">
        <v>12.025816599999997</v>
      </c>
      <c r="I351" s="15">
        <v>7.8204096999999999</v>
      </c>
      <c r="J351" s="46">
        <v>6.1012371523178794</v>
      </c>
      <c r="K351" s="15">
        <v>4.6328359999999993</v>
      </c>
      <c r="L351" s="16">
        <v>1796.6363999999999</v>
      </c>
    </row>
    <row r="352" spans="1:12" ht="15.95" customHeight="1" x14ac:dyDescent="0.2">
      <c r="A352" s="4" t="s">
        <v>436</v>
      </c>
      <c r="B352" s="4" t="s">
        <v>291</v>
      </c>
      <c r="C352" s="4" t="s">
        <v>84</v>
      </c>
      <c r="D352" s="16">
        <v>410.52316000000002</v>
      </c>
      <c r="E352" s="15">
        <v>41.052316000000005</v>
      </c>
      <c r="F352" s="20">
        <v>34.568898874999995</v>
      </c>
      <c r="G352" s="15">
        <v>23.604212499999996</v>
      </c>
      <c r="H352" s="20">
        <v>15.259620875000003</v>
      </c>
      <c r="I352" s="15">
        <v>9.934820187499998</v>
      </c>
      <c r="J352" s="46">
        <v>7.748615794701986</v>
      </c>
      <c r="K352" s="15">
        <v>5.8766068749999993</v>
      </c>
      <c r="L352" s="16">
        <v>2294.1447499999999</v>
      </c>
    </row>
    <row r="353" spans="1:12" ht="15.95" customHeight="1" x14ac:dyDescent="0.2">
      <c r="A353" s="4" t="s">
        <v>437</v>
      </c>
      <c r="B353" s="4" t="s">
        <v>291</v>
      </c>
      <c r="C353" s="4" t="s">
        <v>84</v>
      </c>
      <c r="D353" s="16">
        <v>389.02089039999998</v>
      </c>
      <c r="E353" s="15">
        <v>38.90208904</v>
      </c>
      <c r="F353" s="20">
        <v>32.620255692499995</v>
      </c>
      <c r="G353" s="15">
        <v>22.260320650000001</v>
      </c>
      <c r="H353" s="20">
        <v>14.3860911725</v>
      </c>
      <c r="I353" s="15">
        <v>9.3636661512499977</v>
      </c>
      <c r="J353" s="46">
        <v>7.3036184933774821</v>
      </c>
      <c r="K353" s="15">
        <v>5.5406339124999997</v>
      </c>
      <c r="L353" s="16">
        <v>2159.7555649999995</v>
      </c>
    </row>
    <row r="354" spans="1:12" ht="15.95" customHeight="1" x14ac:dyDescent="0.2">
      <c r="A354" s="4" t="s">
        <v>438</v>
      </c>
      <c r="B354" s="4" t="s">
        <v>291</v>
      </c>
      <c r="C354" s="4" t="s">
        <v>84</v>
      </c>
      <c r="D354" s="16">
        <v>327.94916000000001</v>
      </c>
      <c r="E354" s="15">
        <v>32.794916000000001</v>
      </c>
      <c r="F354" s="20">
        <v>27.085630125000002</v>
      </c>
      <c r="G354" s="15">
        <v>18.443337499999995</v>
      </c>
      <c r="H354" s="20">
        <v>11.905052125000003</v>
      </c>
      <c r="I354" s="15">
        <v>7.7414483124999984</v>
      </c>
      <c r="J354" s="46">
        <v>6.0397167880794695</v>
      </c>
      <c r="K354" s="15">
        <v>4.5863881249999991</v>
      </c>
      <c r="L354" s="16">
        <v>1778.0572499999998</v>
      </c>
    </row>
    <row r="355" spans="1:12" ht="15.95" customHeight="1" x14ac:dyDescent="0.2">
      <c r="A355" s="4" t="s">
        <v>439</v>
      </c>
      <c r="B355" s="4" t="s">
        <v>291</v>
      </c>
      <c r="C355" s="4" t="s">
        <v>84</v>
      </c>
      <c r="D355" s="16">
        <v>322.33412799999996</v>
      </c>
      <c r="E355" s="15">
        <v>32.233412799999996</v>
      </c>
      <c r="F355" s="20">
        <v>26.576767849999992</v>
      </c>
      <c r="G355" s="15">
        <v>18.092397999999996</v>
      </c>
      <c r="H355" s="20">
        <v>11.676941449999999</v>
      </c>
      <c r="I355" s="15">
        <v>7.5922990249999973</v>
      </c>
      <c r="J355" s="46">
        <v>5.9235116556291381</v>
      </c>
      <c r="K355" s="15">
        <v>4.4986532499999985</v>
      </c>
      <c r="L355" s="16">
        <v>1742.9632999999999</v>
      </c>
    </row>
    <row r="356" spans="1:12" ht="15.95" customHeight="1" x14ac:dyDescent="0.2">
      <c r="A356" s="4" t="s">
        <v>440</v>
      </c>
      <c r="B356" s="4" t="s">
        <v>291</v>
      </c>
      <c r="C356" s="4" t="s">
        <v>84</v>
      </c>
      <c r="D356" s="16">
        <v>352.72136</v>
      </c>
      <c r="E356" s="15">
        <v>35.272135999999996</v>
      </c>
      <c r="F356" s="20">
        <v>29.330610749999995</v>
      </c>
      <c r="G356" s="15">
        <v>19.991599999999995</v>
      </c>
      <c r="H356" s="20">
        <v>12.911422750000002</v>
      </c>
      <c r="I356" s="15">
        <v>8.399459874999998</v>
      </c>
      <c r="J356" s="46">
        <v>6.5523864900662252</v>
      </c>
      <c r="K356" s="15">
        <v>4.9734537499999991</v>
      </c>
      <c r="L356" s="16">
        <v>1932.8834999999999</v>
      </c>
    </row>
    <row r="357" spans="1:12" ht="15.95" customHeight="1" x14ac:dyDescent="0.2">
      <c r="A357" s="4" t="s">
        <v>441</v>
      </c>
      <c r="B357" s="4" t="s">
        <v>291</v>
      </c>
      <c r="C357" s="4" t="s">
        <v>84</v>
      </c>
      <c r="D357" s="16">
        <v>260.58616000000001</v>
      </c>
      <c r="E357" s="15">
        <v>26.058616000000001</v>
      </c>
      <c r="F357" s="20">
        <v>20.980858249999997</v>
      </c>
      <c r="G357" s="15">
        <v>14.23315</v>
      </c>
      <c r="H357" s="20">
        <v>9.1684302500000019</v>
      </c>
      <c r="I357" s="15">
        <v>5.9521186249999989</v>
      </c>
      <c r="J357" s="46">
        <v>4.6456149668874156</v>
      </c>
      <c r="K357" s="15">
        <v>3.53384125</v>
      </c>
      <c r="L357" s="16">
        <v>1357.0384999999999</v>
      </c>
    </row>
    <row r="358" spans="1:12" ht="15.95" customHeight="1" x14ac:dyDescent="0.2">
      <c r="A358" s="4" t="s">
        <v>442</v>
      </c>
      <c r="B358" s="4" t="s">
        <v>443</v>
      </c>
      <c r="C358" s="4" t="s">
        <v>84</v>
      </c>
      <c r="D358" s="16">
        <v>281.50954239999999</v>
      </c>
      <c r="E358" s="15">
        <v>28.150954240000001</v>
      </c>
      <c r="F358" s="20">
        <v>22.877039779999997</v>
      </c>
      <c r="G358" s="15">
        <v>15.540861399999997</v>
      </c>
      <c r="H358" s="20">
        <v>10.018442659999998</v>
      </c>
      <c r="I358" s="15">
        <v>6.507895969999999</v>
      </c>
      <c r="J358" s="46">
        <v>5.0786319867549654</v>
      </c>
      <c r="K358" s="15">
        <v>3.8607690999999993</v>
      </c>
      <c r="L358" s="16">
        <v>1487.8096399999999</v>
      </c>
    </row>
    <row r="359" spans="1:12" ht="15.95" customHeight="1" x14ac:dyDescent="0.2">
      <c r="A359" s="4" t="s">
        <v>444</v>
      </c>
      <c r="B359" s="4" t="s">
        <v>443</v>
      </c>
      <c r="C359" s="4" t="s">
        <v>84</v>
      </c>
      <c r="D359" s="16">
        <v>251.7081512</v>
      </c>
      <c r="E359" s="15">
        <v>25.170815119999997</v>
      </c>
      <c r="F359" s="20">
        <v>20.176288702499999</v>
      </c>
      <c r="G359" s="15">
        <v>13.67827445</v>
      </c>
      <c r="H359" s="20">
        <v>8.8077611424999986</v>
      </c>
      <c r="I359" s="15">
        <v>5.716296516249999</v>
      </c>
      <c r="J359" s="46">
        <v>4.4618813410596028</v>
      </c>
      <c r="K359" s="15">
        <v>3.3951223625</v>
      </c>
      <c r="L359" s="16">
        <v>1301.550945</v>
      </c>
    </row>
    <row r="360" spans="1:12" ht="15.95" customHeight="1" x14ac:dyDescent="0.2">
      <c r="A360" s="4" t="s">
        <v>445</v>
      </c>
      <c r="B360" s="4" t="s">
        <v>443</v>
      </c>
      <c r="C360" s="4" t="s">
        <v>84</v>
      </c>
      <c r="D360" s="16">
        <v>253.96285599999996</v>
      </c>
      <c r="E360" s="15">
        <v>25.396285599999999</v>
      </c>
      <c r="F360" s="20">
        <v>20.380621324999993</v>
      </c>
      <c r="G360" s="15">
        <v>13.819193499999995</v>
      </c>
      <c r="H360" s="20">
        <v>8.8993585249999985</v>
      </c>
      <c r="I360" s="15">
        <v>5.7761871124999988</v>
      </c>
      <c r="J360" s="46">
        <v>4.5085432781456944</v>
      </c>
      <c r="K360" s="15">
        <v>3.4303521249999993</v>
      </c>
      <c r="L360" s="16">
        <v>1315.6428499999997</v>
      </c>
    </row>
    <row r="361" spans="1:12" ht="15.95" customHeight="1" x14ac:dyDescent="0.2">
      <c r="A361" s="4" t="s">
        <v>446</v>
      </c>
      <c r="B361" s="4" t="s">
        <v>443</v>
      </c>
      <c r="C361" s="4" t="s">
        <v>84</v>
      </c>
      <c r="D361" s="16">
        <v>364.12352559999994</v>
      </c>
      <c r="E361" s="15">
        <v>36.412352559999995</v>
      </c>
      <c r="F361" s="20">
        <v>30.36393200749999</v>
      </c>
      <c r="G361" s="15">
        <v>20.704235349999998</v>
      </c>
      <c r="H361" s="20">
        <v>13.374635727500001</v>
      </c>
      <c r="I361" s="15">
        <v>8.7023298987499995</v>
      </c>
      <c r="J361" s="46">
        <v>6.7883584602649005</v>
      </c>
      <c r="K361" s="15">
        <v>5.151612587499999</v>
      </c>
      <c r="L361" s="16">
        <v>2004.1470349999997</v>
      </c>
    </row>
    <row r="362" spans="1:12" ht="15.95" customHeight="1" x14ac:dyDescent="0.2">
      <c r="A362" s="4" t="s">
        <v>447</v>
      </c>
      <c r="B362" s="4" t="s">
        <v>443</v>
      </c>
      <c r="C362" s="4" t="s">
        <v>84</v>
      </c>
      <c r="D362" s="16">
        <v>295.46715599999993</v>
      </c>
      <c r="E362" s="15">
        <v>29.546715599999995</v>
      </c>
      <c r="F362" s="20">
        <v>24.141948512499997</v>
      </c>
      <c r="G362" s="15">
        <v>16.413212249999997</v>
      </c>
      <c r="H362" s="20">
        <v>10.585470712499999</v>
      </c>
      <c r="I362" s="15">
        <v>6.8786450812499993</v>
      </c>
      <c r="J362" s="46">
        <v>5.3674898841059591</v>
      </c>
      <c r="K362" s="15">
        <v>4.0788568124999998</v>
      </c>
      <c r="L362" s="16">
        <v>1575.0447249999997</v>
      </c>
    </row>
    <row r="363" spans="1:12" ht="15.95" customHeight="1" x14ac:dyDescent="0.2">
      <c r="A363" s="4" t="s">
        <v>448</v>
      </c>
      <c r="B363" s="4" t="s">
        <v>443</v>
      </c>
      <c r="C363" s="4" t="s">
        <v>84</v>
      </c>
      <c r="D363" s="16">
        <v>381.09900159999995</v>
      </c>
      <c r="E363" s="15">
        <v>38.109900159999995</v>
      </c>
      <c r="F363" s="20">
        <v>31.902334519999997</v>
      </c>
      <c r="G363" s="15">
        <v>21.765202599999999</v>
      </c>
      <c r="H363" s="20">
        <v>14.064264440000001</v>
      </c>
      <c r="I363" s="15">
        <v>9.1532409799999996</v>
      </c>
      <c r="J363" s="46">
        <v>7.1396721192052972</v>
      </c>
      <c r="K363" s="15">
        <v>5.4168543999999992</v>
      </c>
      <c r="L363" s="16">
        <v>2110.2437599999998</v>
      </c>
    </row>
    <row r="364" spans="1:12" ht="15.95" customHeight="1" x14ac:dyDescent="0.2">
      <c r="A364" s="4" t="s">
        <v>449</v>
      </c>
      <c r="B364" s="4" t="s">
        <v>443</v>
      </c>
      <c r="C364" s="4" t="s">
        <v>84</v>
      </c>
      <c r="D364" s="16">
        <v>321.49621919999998</v>
      </c>
      <c r="E364" s="15">
        <v>32.149621919999994</v>
      </c>
      <c r="F364" s="20">
        <v>26.500832364999997</v>
      </c>
      <c r="G364" s="15">
        <v>18.040028700000001</v>
      </c>
      <c r="H364" s="20">
        <v>11.642901405</v>
      </c>
      <c r="I364" s="15">
        <v>7.5700420724999997</v>
      </c>
      <c r="J364" s="46">
        <v>5.9061708278145693</v>
      </c>
      <c r="K364" s="15">
        <v>4.4855609249999997</v>
      </c>
      <c r="L364" s="16">
        <v>1737.7263699999996</v>
      </c>
    </row>
    <row r="365" spans="1:12" ht="15.95" customHeight="1" x14ac:dyDescent="0.2">
      <c r="A365" s="4" t="s">
        <v>450</v>
      </c>
      <c r="B365" s="4" t="s">
        <v>443</v>
      </c>
      <c r="C365" s="4" t="s">
        <v>84</v>
      </c>
      <c r="D365" s="16">
        <v>290.94036240000003</v>
      </c>
      <c r="E365" s="15">
        <v>29.094036239999998</v>
      </c>
      <c r="F365" s="20">
        <v>23.731707842499997</v>
      </c>
      <c r="G365" s="15">
        <v>16.130287649999996</v>
      </c>
      <c r="H365" s="20">
        <v>10.4015697225</v>
      </c>
      <c r="I365" s="15">
        <v>6.7584021262499991</v>
      </c>
      <c r="J365" s="46">
        <v>5.2738062417218528</v>
      </c>
      <c r="K365" s="15">
        <v>4.0081256624999995</v>
      </c>
      <c r="L365" s="16">
        <v>1546.7522649999999</v>
      </c>
    </row>
    <row r="366" spans="1:12" ht="15.95" customHeight="1" x14ac:dyDescent="0.2">
      <c r="A366" s="4" t="s">
        <v>451</v>
      </c>
      <c r="B366" s="4" t="s">
        <v>443</v>
      </c>
      <c r="C366" s="4" t="s">
        <v>84</v>
      </c>
      <c r="D366" s="16">
        <v>272.01440159999999</v>
      </c>
      <c r="E366" s="15">
        <v>27.201440160000001</v>
      </c>
      <c r="F366" s="20">
        <v>22.016542645000001</v>
      </c>
      <c r="G366" s="15">
        <v>14.947415099999999</v>
      </c>
      <c r="H366" s="20">
        <v>9.6327025649999989</v>
      </c>
      <c r="I366" s="15">
        <v>6.2556812924999994</v>
      </c>
      <c r="J366" s="46">
        <v>4.8821265894039723</v>
      </c>
      <c r="K366" s="15">
        <v>3.7124075249999997</v>
      </c>
      <c r="L366" s="16">
        <v>1428.4650100000001</v>
      </c>
    </row>
    <row r="367" spans="1:12" ht="15.95" customHeight="1" x14ac:dyDescent="0.2">
      <c r="A367" s="4" t="s">
        <v>452</v>
      </c>
      <c r="B367" s="4" t="s">
        <v>443</v>
      </c>
      <c r="C367" s="4" t="s">
        <v>84</v>
      </c>
      <c r="D367" s="16">
        <v>239.03</v>
      </c>
      <c r="E367" s="15">
        <v>23.777835199999998</v>
      </c>
      <c r="F367" s="20">
        <v>18.913900649999995</v>
      </c>
      <c r="G367" s="15">
        <v>12.807661999999999</v>
      </c>
      <c r="H367" s="20">
        <v>8.241863050000001</v>
      </c>
      <c r="I367" s="15">
        <v>5.3462862249999992</v>
      </c>
      <c r="J367" s="46">
        <v>4.1735990728476819</v>
      </c>
      <c r="K367" s="15">
        <v>3.1774692499999997</v>
      </c>
      <c r="L367" s="16">
        <v>1214.4896999999999</v>
      </c>
    </row>
    <row r="368" spans="1:12" ht="15.95" customHeight="1" x14ac:dyDescent="0.2">
      <c r="A368" s="4" t="s">
        <v>453</v>
      </c>
      <c r="B368" s="4" t="s">
        <v>443</v>
      </c>
      <c r="C368" s="4" t="s">
        <v>84</v>
      </c>
      <c r="D368" s="16">
        <v>321.87345199999999</v>
      </c>
      <c r="E368" s="15">
        <v>32.187345200000003</v>
      </c>
      <c r="F368" s="20">
        <v>26.535019087499993</v>
      </c>
      <c r="G368" s="15">
        <v>18.063605749999997</v>
      </c>
      <c r="H368" s="20">
        <v>11.658226487499999</v>
      </c>
      <c r="I368" s="15">
        <v>7.5800623187499987</v>
      </c>
      <c r="J368" s="46">
        <v>5.913977798013244</v>
      </c>
      <c r="K368" s="15">
        <v>4.4914551874999988</v>
      </c>
      <c r="L368" s="16">
        <v>1740.084075</v>
      </c>
    </row>
    <row r="369" spans="1:15" ht="15.95" customHeight="1" x14ac:dyDescent="0.2">
      <c r="A369" s="4" t="s">
        <v>454</v>
      </c>
      <c r="B369" s="4" t="s">
        <v>443</v>
      </c>
      <c r="C369" s="4" t="s">
        <v>84</v>
      </c>
      <c r="D369" s="16">
        <v>248.67812000000001</v>
      </c>
      <c r="E369" s="15">
        <v>24.867811999999997</v>
      </c>
      <c r="F369" s="20">
        <v>19.901692124999997</v>
      </c>
      <c r="G369" s="15">
        <v>13.488897499999998</v>
      </c>
      <c r="H369" s="20">
        <v>8.6846661250000015</v>
      </c>
      <c r="I369" s="15">
        <v>5.6358113124999996</v>
      </c>
      <c r="J369" s="46">
        <v>4.399173741721853</v>
      </c>
      <c r="K369" s="15">
        <v>3.347778125</v>
      </c>
      <c r="L369" s="16">
        <v>1282.6132500000001</v>
      </c>
    </row>
    <row r="370" spans="1:15" ht="15.95" customHeight="1" x14ac:dyDescent="0.2">
      <c r="A370" s="4" t="s">
        <v>455</v>
      </c>
      <c r="B370" s="4" t="s">
        <v>443</v>
      </c>
      <c r="C370" s="4" t="s">
        <v>84</v>
      </c>
      <c r="D370" s="16">
        <v>239.03</v>
      </c>
      <c r="E370" s="15">
        <v>22.456651199999996</v>
      </c>
      <c r="F370" s="20">
        <v>17.716577649999998</v>
      </c>
      <c r="G370" s="15">
        <v>11.981921999999997</v>
      </c>
      <c r="H370" s="20">
        <v>7.7051320499999996</v>
      </c>
      <c r="I370" s="15">
        <v>4.9953467250000001</v>
      </c>
      <c r="J370" s="46">
        <v>3.9001752317880793</v>
      </c>
      <c r="K370" s="15">
        <v>2.9710342499999998</v>
      </c>
      <c r="L370" s="16">
        <v>1131.9156999999998</v>
      </c>
    </row>
    <row r="371" spans="1:15" ht="15.95" customHeight="1" x14ac:dyDescent="0.2">
      <c r="A371" s="4" t="s">
        <v>456</v>
      </c>
      <c r="B371" s="4" t="s">
        <v>443</v>
      </c>
      <c r="C371" s="4" t="s">
        <v>84</v>
      </c>
      <c r="D371" s="16">
        <v>241.74190399999998</v>
      </c>
      <c r="E371" s="15">
        <v>24.174190399999997</v>
      </c>
      <c r="F371" s="20">
        <v>19.273097549999996</v>
      </c>
      <c r="G371" s="15">
        <v>13.055383999999997</v>
      </c>
      <c r="H371" s="20">
        <v>8.4028823499999987</v>
      </c>
      <c r="I371" s="15">
        <v>5.4515680749999991</v>
      </c>
      <c r="J371" s="46">
        <v>4.255626225165563</v>
      </c>
      <c r="K371" s="15">
        <v>3.2393997499999991</v>
      </c>
      <c r="L371" s="16">
        <v>1239.2619</v>
      </c>
    </row>
    <row r="372" spans="1:15" ht="15.95" customHeight="1" x14ac:dyDescent="0.2">
      <c r="A372" s="4" t="s">
        <v>457</v>
      </c>
      <c r="B372" s="4" t="s">
        <v>443</v>
      </c>
      <c r="C372" s="4" t="s">
        <v>84</v>
      </c>
      <c r="D372" s="16">
        <v>239.03</v>
      </c>
      <c r="E372" s="15">
        <v>23.397820960000001</v>
      </c>
      <c r="F372" s="20">
        <v>18.569512745000001</v>
      </c>
      <c r="G372" s="15">
        <v>12.570153099999999</v>
      </c>
      <c r="H372" s="20">
        <v>8.087482265000002</v>
      </c>
      <c r="I372" s="15">
        <v>5.2453449425000001</v>
      </c>
      <c r="J372" s="46">
        <v>4.0949537417218549</v>
      </c>
      <c r="K372" s="15">
        <v>3.1180920250000002</v>
      </c>
      <c r="L372" s="16">
        <v>1190.7388099999998</v>
      </c>
    </row>
    <row r="373" spans="1:15" ht="15.95" customHeight="1" x14ac:dyDescent="0.2">
      <c r="A373" s="4" t="s">
        <v>458</v>
      </c>
      <c r="B373" s="4" t="s">
        <v>443</v>
      </c>
      <c r="C373" s="4" t="s">
        <v>84</v>
      </c>
      <c r="D373" s="16">
        <v>273.21042079999995</v>
      </c>
      <c r="E373" s="15">
        <v>27.321042079999994</v>
      </c>
      <c r="F373" s="20">
        <v>22.124931884999995</v>
      </c>
      <c r="G373" s="15">
        <v>15.022166299999997</v>
      </c>
      <c r="H373" s="20">
        <v>9.6812908449999977</v>
      </c>
      <c r="I373" s="15">
        <v>6.2874505524999993</v>
      </c>
      <c r="J373" s="46">
        <v>4.9068786423841049</v>
      </c>
      <c r="K373" s="15">
        <v>3.7310953249999996</v>
      </c>
      <c r="L373" s="16">
        <v>1435.9401299999997</v>
      </c>
    </row>
    <row r="374" spans="1:15" ht="15.95" customHeight="1" x14ac:dyDescent="0.2">
      <c r="A374" s="4" t="s">
        <v>459</v>
      </c>
      <c r="B374" s="4" t="s">
        <v>443</v>
      </c>
      <c r="C374" s="4" t="s">
        <v>84</v>
      </c>
      <c r="D374" s="16">
        <v>268.16558400000002</v>
      </c>
      <c r="E374" s="15">
        <v>26.816558399999998</v>
      </c>
      <c r="F374" s="20">
        <v>21.667743549999994</v>
      </c>
      <c r="G374" s="15">
        <v>14.706863999999998</v>
      </c>
      <c r="H374" s="20">
        <v>9.4763443499999997</v>
      </c>
      <c r="I374" s="15">
        <v>6.153447074999999</v>
      </c>
      <c r="J374" s="46">
        <v>4.8024739072847673</v>
      </c>
      <c r="K374" s="15">
        <v>3.6522697499999994</v>
      </c>
      <c r="L374" s="16">
        <v>1404.4098999999999</v>
      </c>
    </row>
    <row r="375" spans="1:15" ht="15.95" customHeight="1" x14ac:dyDescent="0.2">
      <c r="A375" s="4" t="s">
        <v>460</v>
      </c>
      <c r="B375" s="4" t="s">
        <v>443</v>
      </c>
      <c r="C375" s="4" t="s">
        <v>84</v>
      </c>
      <c r="D375" s="16">
        <v>247.93582319999999</v>
      </c>
      <c r="E375" s="15">
        <v>24.793582319999999</v>
      </c>
      <c r="F375" s="20">
        <v>19.834421477499998</v>
      </c>
      <c r="G375" s="15">
        <v>13.442503949999999</v>
      </c>
      <c r="H375" s="20">
        <v>8.6545103174999998</v>
      </c>
      <c r="I375" s="15">
        <v>5.6160940537499986</v>
      </c>
      <c r="J375" s="46">
        <v>4.3838116390728477</v>
      </c>
      <c r="K375" s="15">
        <v>3.3361797374999997</v>
      </c>
      <c r="L375" s="16">
        <v>1277.9738950000001</v>
      </c>
    </row>
    <row r="376" spans="1:15" ht="15.95" customHeight="1" x14ac:dyDescent="0.2">
      <c r="A376" s="4" t="s">
        <v>461</v>
      </c>
      <c r="B376" s="4" t="s">
        <v>443</v>
      </c>
      <c r="C376" s="4" t="s">
        <v>84</v>
      </c>
      <c r="D376" s="16">
        <v>277.35998159999997</v>
      </c>
      <c r="E376" s="15">
        <v>27.735998160000001</v>
      </c>
      <c r="F376" s="20">
        <v>22.500985832499996</v>
      </c>
      <c r="G376" s="15">
        <v>15.28151385</v>
      </c>
      <c r="H376" s="20">
        <v>9.8498667525000023</v>
      </c>
      <c r="I376" s="15">
        <v>6.3976732612499996</v>
      </c>
      <c r="J376" s="46">
        <v>4.9927553145695365</v>
      </c>
      <c r="K376" s="15">
        <v>3.7959322124999999</v>
      </c>
      <c r="L376" s="16">
        <v>1461.8748849999999</v>
      </c>
    </row>
    <row r="377" spans="1:15" ht="15.95" customHeight="1" x14ac:dyDescent="0.2">
      <c r="A377" s="4" t="s">
        <v>462</v>
      </c>
      <c r="B377" s="4" t="s">
        <v>443</v>
      </c>
      <c r="C377" s="4" t="s">
        <v>84</v>
      </c>
      <c r="D377" s="16">
        <v>310.93370079999994</v>
      </c>
      <c r="E377" s="15">
        <v>31.093370079999996</v>
      </c>
      <c r="F377" s="20">
        <v>25.543604134999995</v>
      </c>
      <c r="G377" s="15">
        <v>17.379871299999998</v>
      </c>
      <c r="H377" s="20">
        <v>11.213799095000001</v>
      </c>
      <c r="I377" s="15">
        <v>7.2894751774999991</v>
      </c>
      <c r="J377" s="46">
        <v>5.6875756622516542</v>
      </c>
      <c r="K377" s="15">
        <v>4.320521574999999</v>
      </c>
      <c r="L377" s="16">
        <v>1671.71063</v>
      </c>
    </row>
    <row r="378" spans="1:15" ht="15.95" customHeight="1" x14ac:dyDescent="0.2">
      <c r="A378" s="4" t="s">
        <v>463</v>
      </c>
      <c r="B378" s="4" t="s">
        <v>443</v>
      </c>
      <c r="C378" s="4" t="s">
        <v>84</v>
      </c>
      <c r="D378" s="16">
        <v>247.55859039999999</v>
      </c>
      <c r="E378" s="15">
        <v>24.755859039999997</v>
      </c>
      <c r="F378" s="20">
        <v>19.800234754999998</v>
      </c>
      <c r="G378" s="15">
        <v>13.418926899999999</v>
      </c>
      <c r="H378" s="20">
        <v>8.6391852349999994</v>
      </c>
      <c r="I378" s="15">
        <v>5.6060738074999996</v>
      </c>
      <c r="J378" s="46">
        <v>4.3760046688741721</v>
      </c>
      <c r="K378" s="15">
        <v>3.3302854749999997</v>
      </c>
      <c r="L378" s="16">
        <v>1275.61619</v>
      </c>
    </row>
    <row r="379" spans="1:15" ht="15.95" customHeight="1" x14ac:dyDescent="0.2">
      <c r="A379" s="4" t="s">
        <v>464</v>
      </c>
      <c r="B379" s="4" t="s">
        <v>443</v>
      </c>
      <c r="C379" s="4" t="s">
        <v>84</v>
      </c>
      <c r="D379" s="16">
        <v>349.78867919999999</v>
      </c>
      <c r="E379" s="15">
        <v>34.978867919999999</v>
      </c>
      <c r="F379" s="20">
        <v>29.064836552499997</v>
      </c>
      <c r="G379" s="15">
        <v>19.808307449999997</v>
      </c>
      <c r="H379" s="20">
        <v>12.792282592499999</v>
      </c>
      <c r="I379" s="15">
        <v>8.3215605412499993</v>
      </c>
      <c r="J379" s="46">
        <v>6.4916935927152304</v>
      </c>
      <c r="K379" s="15">
        <v>4.9276306124999998</v>
      </c>
      <c r="L379" s="16">
        <v>1914.5542449999998</v>
      </c>
    </row>
    <row r="380" spans="1:15" ht="15.95" customHeight="1" x14ac:dyDescent="0.2">
      <c r="A380" s="4" t="s">
        <v>465</v>
      </c>
      <c r="B380" s="4" t="s">
        <v>443</v>
      </c>
      <c r="C380" s="4" t="s">
        <v>84</v>
      </c>
      <c r="D380" s="16">
        <v>311.6881664</v>
      </c>
      <c r="E380" s="15">
        <v>31.168816640000003</v>
      </c>
      <c r="F380" s="20">
        <v>25.611977580000001</v>
      </c>
      <c r="G380" s="15">
        <v>17.427025400000002</v>
      </c>
      <c r="H380" s="20">
        <v>11.244449260000001</v>
      </c>
      <c r="I380" s="15">
        <v>7.3095156699999997</v>
      </c>
      <c r="J380" s="46">
        <v>5.7031896026490063</v>
      </c>
      <c r="K380" s="15">
        <v>4.3323100999999999</v>
      </c>
      <c r="L380" s="16">
        <v>1676.4260400000001</v>
      </c>
    </row>
    <row r="381" spans="1:15" ht="15.95" customHeight="1" x14ac:dyDescent="0.2">
      <c r="A381" s="4" t="s">
        <v>466</v>
      </c>
      <c r="B381" s="4" t="s">
        <v>443</v>
      </c>
      <c r="C381" s="4" t="s">
        <v>84</v>
      </c>
      <c r="D381" s="16">
        <v>239.03</v>
      </c>
      <c r="E381" s="15">
        <v>23.447539200000001</v>
      </c>
      <c r="F381" s="20">
        <v>18.614569899999999</v>
      </c>
      <c r="G381" s="15">
        <v>12.601226999999998</v>
      </c>
      <c r="H381" s="20">
        <v>8.1076803000000002</v>
      </c>
      <c r="I381" s="15">
        <v>5.2585513499999985</v>
      </c>
      <c r="J381" s="46">
        <v>4.1052431125827811</v>
      </c>
      <c r="K381" s="15">
        <v>3.1258604999999999</v>
      </c>
      <c r="L381" s="16">
        <v>1193.8462</v>
      </c>
    </row>
    <row r="382" spans="1:15" ht="15.95" customHeight="1" x14ac:dyDescent="0.2">
      <c r="A382" s="4" t="s">
        <v>467</v>
      </c>
      <c r="B382" s="4" t="s">
        <v>443</v>
      </c>
      <c r="C382" s="4" t="s">
        <v>84</v>
      </c>
      <c r="D382" s="16">
        <v>275.76239199999998</v>
      </c>
      <c r="E382" s="15">
        <v>27.5762392</v>
      </c>
      <c r="F382" s="20">
        <v>22.356204275</v>
      </c>
      <c r="G382" s="15">
        <v>15.181664499999998</v>
      </c>
      <c r="H382" s="20">
        <v>9.7849646749999994</v>
      </c>
      <c r="I382" s="15">
        <v>6.3552372875000005</v>
      </c>
      <c r="J382" s="46">
        <v>4.9596926158940384</v>
      </c>
      <c r="K382" s="15">
        <v>3.7709698749999996</v>
      </c>
      <c r="L382" s="16">
        <v>1451.88995</v>
      </c>
    </row>
    <row r="383" spans="1:15" ht="15.95" customHeight="1" x14ac:dyDescent="0.2">
      <c r="A383" s="4" t="s">
        <v>468</v>
      </c>
      <c r="B383" s="4" t="s">
        <v>443</v>
      </c>
      <c r="C383" s="4" t="s">
        <v>84</v>
      </c>
      <c r="D383" s="16">
        <v>248.31305599999999</v>
      </c>
      <c r="E383" s="15">
        <v>24.831305599999997</v>
      </c>
      <c r="F383" s="20">
        <v>19.868608199999997</v>
      </c>
      <c r="G383" s="15">
        <v>13.466080999999997</v>
      </c>
      <c r="H383" s="20">
        <v>8.6698353999999984</v>
      </c>
      <c r="I383" s="15">
        <v>5.6261142999999993</v>
      </c>
      <c r="J383" s="46">
        <v>4.3916186092715233</v>
      </c>
      <c r="K383" s="15">
        <v>3.3420739999999998</v>
      </c>
      <c r="L383" s="16">
        <v>1280.3315999999998</v>
      </c>
    </row>
    <row r="384" spans="1:15" s="11" customFormat="1" ht="15.95" customHeight="1" x14ac:dyDescent="0.2">
      <c r="A384" s="4" t="s">
        <v>469</v>
      </c>
      <c r="B384" s="4" t="s">
        <v>443</v>
      </c>
      <c r="C384" s="4" t="s">
        <v>84</v>
      </c>
      <c r="D384" s="16">
        <v>302.25734639999996</v>
      </c>
      <c r="E384" s="15">
        <v>30.225734639999999</v>
      </c>
      <c r="F384" s="20">
        <v>24.757309517500001</v>
      </c>
      <c r="G384" s="15">
        <v>16.837599149999999</v>
      </c>
      <c r="H384" s="20">
        <v>10.8613221975</v>
      </c>
      <c r="I384" s="15">
        <v>7.0590095137499986</v>
      </c>
      <c r="J384" s="46">
        <v>5.5080153476821181</v>
      </c>
      <c r="K384" s="15">
        <v>4.1849535374999993</v>
      </c>
      <c r="L384" s="16">
        <v>1617.4834150000002</v>
      </c>
      <c r="O384"/>
    </row>
    <row r="385" spans="1:12" ht="15.95" customHeight="1" x14ac:dyDescent="0.2">
      <c r="A385" s="4" t="s">
        <v>470</v>
      </c>
      <c r="B385" s="4" t="s">
        <v>443</v>
      </c>
      <c r="C385" s="4" t="s">
        <v>84</v>
      </c>
      <c r="D385" s="16">
        <v>255.10324639999999</v>
      </c>
      <c r="E385" s="15">
        <v>25.51032464</v>
      </c>
      <c r="F385" s="20">
        <v>20.483969205000001</v>
      </c>
      <c r="G385" s="15">
        <v>13.890467899999999</v>
      </c>
      <c r="H385" s="20">
        <v>8.9456868850000006</v>
      </c>
      <c r="I385" s="15">
        <v>5.8064787324999987</v>
      </c>
      <c r="J385" s="46">
        <v>4.5321440728476814</v>
      </c>
      <c r="K385" s="15">
        <v>3.4481707249999998</v>
      </c>
      <c r="L385" s="16">
        <v>1322.7702899999999</v>
      </c>
    </row>
    <row r="386" spans="1:12" ht="15.95" customHeight="1" x14ac:dyDescent="0.2">
      <c r="A386" s="4" t="s">
        <v>471</v>
      </c>
      <c r="B386" s="9" t="s">
        <v>443</v>
      </c>
      <c r="C386" s="4" t="s">
        <v>84</v>
      </c>
      <c r="D386" s="16">
        <v>305.27520879999992</v>
      </c>
      <c r="E386" s="15">
        <v>30.527520879999997</v>
      </c>
      <c r="F386" s="20">
        <v>25.030803297499997</v>
      </c>
      <c r="G386" s="15">
        <v>17.026215549999996</v>
      </c>
      <c r="H386" s="20">
        <v>10.9839228575</v>
      </c>
      <c r="I386" s="15">
        <v>7.1391714837499993</v>
      </c>
      <c r="J386" s="46">
        <v>5.570471109271522</v>
      </c>
      <c r="K386" s="15">
        <v>4.2321076374999995</v>
      </c>
      <c r="L386" s="16">
        <v>1636.3450549999998</v>
      </c>
    </row>
    <row r="387" spans="1:12" ht="15.95" customHeight="1" x14ac:dyDescent="0.2">
      <c r="A387" s="4" t="s">
        <v>472</v>
      </c>
      <c r="B387" s="4" t="s">
        <v>443</v>
      </c>
      <c r="C387" s="4" t="s">
        <v>84</v>
      </c>
      <c r="D387" s="16">
        <v>281.13230960000004</v>
      </c>
      <c r="E387" s="15">
        <v>28.113230960000003</v>
      </c>
      <c r="F387" s="20">
        <v>22.842853057500001</v>
      </c>
      <c r="G387" s="15">
        <v>15.517284350000001</v>
      </c>
      <c r="H387" s="20">
        <v>10.003117577500001</v>
      </c>
      <c r="I387" s="15">
        <v>6.49787572375</v>
      </c>
      <c r="J387" s="46">
        <v>5.0708250165562916</v>
      </c>
      <c r="K387" s="15">
        <v>3.8548748375000002</v>
      </c>
      <c r="L387" s="16">
        <v>1485.451935</v>
      </c>
    </row>
    <row r="388" spans="1:12" ht="15.95" customHeight="1" x14ac:dyDescent="0.2">
      <c r="A388" s="4" t="s">
        <v>473</v>
      </c>
      <c r="B388" s="4" t="s">
        <v>443</v>
      </c>
      <c r="C388" s="4" t="s">
        <v>84</v>
      </c>
      <c r="D388" s="16">
        <v>315.08326159999996</v>
      </c>
      <c r="E388" s="15">
        <v>31.508326159999996</v>
      </c>
      <c r="F388" s="20">
        <v>25.919658082499996</v>
      </c>
      <c r="G388" s="15">
        <v>17.639218849999999</v>
      </c>
      <c r="H388" s="20">
        <v>11.3823750025</v>
      </c>
      <c r="I388" s="15">
        <v>7.3996978862499985</v>
      </c>
      <c r="J388" s="46">
        <v>5.7734523344370858</v>
      </c>
      <c r="K388" s="15">
        <v>4.3853584624999993</v>
      </c>
      <c r="L388" s="16">
        <v>1697.645385</v>
      </c>
    </row>
    <row r="389" spans="1:12" ht="15.95" customHeight="1" x14ac:dyDescent="0.2">
      <c r="A389" s="4" t="s">
        <v>474</v>
      </c>
      <c r="B389" s="4" t="s">
        <v>443</v>
      </c>
      <c r="C389" s="4" t="s">
        <v>84</v>
      </c>
      <c r="D389" s="16">
        <v>287.16803439999995</v>
      </c>
      <c r="E389" s="15">
        <v>28.716803439999996</v>
      </c>
      <c r="F389" s="20">
        <v>23.389840617499999</v>
      </c>
      <c r="G389" s="15">
        <v>15.894517149999997</v>
      </c>
      <c r="H389" s="20">
        <v>10.248318897499999</v>
      </c>
      <c r="I389" s="15">
        <v>6.6581996637499996</v>
      </c>
      <c r="J389" s="46">
        <v>5.1957365397350976</v>
      </c>
      <c r="K389" s="15">
        <v>3.9491830374999992</v>
      </c>
      <c r="L389" s="16">
        <v>1523.1752149999998</v>
      </c>
    </row>
    <row r="390" spans="1:12" ht="15.95" customHeight="1" x14ac:dyDescent="0.2">
      <c r="A390" s="4" t="s">
        <v>475</v>
      </c>
      <c r="B390" s="4" t="s">
        <v>443</v>
      </c>
      <c r="C390" s="4" t="s">
        <v>84</v>
      </c>
      <c r="D390" s="16">
        <v>393.92491680000001</v>
      </c>
      <c r="E390" s="15">
        <v>39.392491679999999</v>
      </c>
      <c r="F390" s="20">
        <v>33.064683084999999</v>
      </c>
      <c r="G390" s="15">
        <v>22.566822299999998</v>
      </c>
      <c r="H390" s="20">
        <v>14.585317245000001</v>
      </c>
      <c r="I390" s="15">
        <v>9.4939293524999986</v>
      </c>
      <c r="J390" s="46">
        <v>7.4051091059602641</v>
      </c>
      <c r="K390" s="15">
        <v>5.617259325</v>
      </c>
      <c r="L390" s="16">
        <v>2190.4057299999999</v>
      </c>
    </row>
    <row r="391" spans="1:12" ht="15.95" customHeight="1" x14ac:dyDescent="0.2">
      <c r="A391" s="4" t="s">
        <v>476</v>
      </c>
      <c r="B391" s="4" t="s">
        <v>443</v>
      </c>
      <c r="C391" s="4" t="s">
        <v>84</v>
      </c>
      <c r="D391" s="16">
        <v>307.80110400000001</v>
      </c>
      <c r="E391" s="15">
        <v>30.780110399999998</v>
      </c>
      <c r="F391" s="20">
        <v>25.259712549999996</v>
      </c>
      <c r="G391" s="15">
        <v>17.184083999999999</v>
      </c>
      <c r="H391" s="20">
        <v>11.08653735</v>
      </c>
      <c r="I391" s="15">
        <v>7.2062655749999998</v>
      </c>
      <c r="J391" s="46">
        <v>5.6227454304635742</v>
      </c>
      <c r="K391" s="15">
        <v>4.2715747500000001</v>
      </c>
      <c r="L391" s="16">
        <v>1652.1318999999999</v>
      </c>
    </row>
    <row r="392" spans="1:12" ht="15.95" customHeight="1" x14ac:dyDescent="0.2">
      <c r="A392" s="4" t="s">
        <v>477</v>
      </c>
      <c r="B392" s="4" t="s">
        <v>443</v>
      </c>
      <c r="C392" s="4" t="s">
        <v>84</v>
      </c>
      <c r="D392" s="16">
        <v>382.98516559999996</v>
      </c>
      <c r="E392" s="15">
        <v>38.298516559999996</v>
      </c>
      <c r="F392" s="20">
        <v>32.073268132499997</v>
      </c>
      <c r="G392" s="15">
        <v>21.883087849999995</v>
      </c>
      <c r="H392" s="20">
        <v>14.140889852499997</v>
      </c>
      <c r="I392" s="15">
        <v>9.2033422112499981</v>
      </c>
      <c r="J392" s="46">
        <v>7.1787069701986743</v>
      </c>
      <c r="K392" s="15">
        <v>5.4463257124999993</v>
      </c>
      <c r="L392" s="16">
        <v>2122.0322849999998</v>
      </c>
    </row>
    <row r="393" spans="1:12" ht="15.95" customHeight="1" x14ac:dyDescent="0.2">
      <c r="A393" s="4" t="s">
        <v>478</v>
      </c>
      <c r="B393" s="4" t="s">
        <v>443</v>
      </c>
      <c r="C393" s="4" t="s">
        <v>84</v>
      </c>
      <c r="D393" s="16">
        <v>332.81320319999998</v>
      </c>
      <c r="E393" s="15">
        <v>33.281320319999999</v>
      </c>
      <c r="F393" s="20">
        <v>27.526434039999994</v>
      </c>
      <c r="G393" s="15">
        <v>18.7473402</v>
      </c>
      <c r="H393" s="20">
        <v>12.10265388</v>
      </c>
      <c r="I393" s="15">
        <v>7.8706494600000001</v>
      </c>
      <c r="J393" s="46">
        <v>6.1403799337748346</v>
      </c>
      <c r="K393" s="15">
        <v>4.6623887999999996</v>
      </c>
      <c r="L393" s="16">
        <v>1808.4575200000002</v>
      </c>
    </row>
    <row r="394" spans="1:12" ht="15.95" customHeight="1" x14ac:dyDescent="0.2">
      <c r="A394" s="4" t="s">
        <v>479</v>
      </c>
      <c r="B394" s="4" t="s">
        <v>443</v>
      </c>
      <c r="C394" s="4" t="s">
        <v>84</v>
      </c>
      <c r="D394" s="16">
        <v>239.03</v>
      </c>
      <c r="E394" s="15">
        <v>23.81103864</v>
      </c>
      <c r="F394" s="20">
        <v>18.9439912675</v>
      </c>
      <c r="G394" s="15">
        <v>12.82841415</v>
      </c>
      <c r="H394" s="20">
        <v>8.2553519475000012</v>
      </c>
      <c r="I394" s="15">
        <v>5.3551058887499998</v>
      </c>
      <c r="J394" s="46">
        <v>4.1804706456953644</v>
      </c>
      <c r="K394" s="15">
        <v>3.1826572875000001</v>
      </c>
      <c r="L394" s="16">
        <v>1216.5649149999999</v>
      </c>
    </row>
    <row r="395" spans="1:12" ht="15.95" customHeight="1" x14ac:dyDescent="0.2">
      <c r="A395" s="4" t="s">
        <v>480</v>
      </c>
      <c r="B395" s="4" t="s">
        <v>443</v>
      </c>
      <c r="C395" s="4" t="s">
        <v>84</v>
      </c>
      <c r="D395" s="16">
        <v>259.90818400000001</v>
      </c>
      <c r="E395" s="15">
        <v>25.990818399999998</v>
      </c>
      <c r="F395" s="20">
        <v>20.919416674999994</v>
      </c>
      <c r="G395" s="15">
        <v>14.190776499999998</v>
      </c>
      <c r="H395" s="20">
        <v>9.1408874749999995</v>
      </c>
      <c r="I395" s="15">
        <v>5.9341098874999991</v>
      </c>
      <c r="J395" s="46">
        <v>4.631584006622516</v>
      </c>
      <c r="K395" s="15">
        <v>3.5232478749999996</v>
      </c>
      <c r="L395" s="16">
        <v>1352.80115</v>
      </c>
    </row>
    <row r="396" spans="1:12" ht="15.95" customHeight="1" x14ac:dyDescent="0.2">
      <c r="A396" s="4" t="s">
        <v>481</v>
      </c>
      <c r="B396" s="4" t="s">
        <v>443</v>
      </c>
      <c r="C396" s="4" t="s">
        <v>84</v>
      </c>
      <c r="D396" s="16">
        <v>299.99394960000001</v>
      </c>
      <c r="E396" s="15">
        <v>29.999394960000004</v>
      </c>
      <c r="F396" s="20">
        <v>24.552189182499998</v>
      </c>
      <c r="G396" s="15">
        <v>16.696136850000002</v>
      </c>
      <c r="H396" s="20">
        <v>10.769371702500001</v>
      </c>
      <c r="I396" s="15">
        <v>6.9988880362500003</v>
      </c>
      <c r="J396" s="46">
        <v>5.4611735264900663</v>
      </c>
      <c r="K396" s="15">
        <v>4.1495879625000001</v>
      </c>
      <c r="L396" s="16">
        <v>1603.3371850000001</v>
      </c>
    </row>
    <row r="397" spans="1:12" ht="15.95" customHeight="1" x14ac:dyDescent="0.2">
      <c r="A397" s="4" t="s">
        <v>482</v>
      </c>
      <c r="B397" s="4" t="s">
        <v>443</v>
      </c>
      <c r="C397" s="4" t="s">
        <v>84</v>
      </c>
      <c r="D397" s="16">
        <v>316.96942560000002</v>
      </c>
      <c r="E397" s="15">
        <v>31.69694256</v>
      </c>
      <c r="F397" s="20">
        <v>26.090591694999993</v>
      </c>
      <c r="G397" s="15">
        <v>17.757104099999996</v>
      </c>
      <c r="H397" s="20">
        <v>11.459000414999998</v>
      </c>
      <c r="I397" s="15">
        <v>7.4497991174999996</v>
      </c>
      <c r="J397" s="46">
        <v>5.8124871854304621</v>
      </c>
      <c r="K397" s="15">
        <v>4.4148297749999994</v>
      </c>
      <c r="L397" s="16">
        <v>1709.4339099999997</v>
      </c>
    </row>
    <row r="398" spans="1:12" ht="15.95" customHeight="1" x14ac:dyDescent="0.2">
      <c r="A398" s="4" t="s">
        <v>483</v>
      </c>
      <c r="B398" s="4" t="s">
        <v>443</v>
      </c>
      <c r="C398" s="4" t="s">
        <v>84</v>
      </c>
      <c r="D398" s="16">
        <v>246.42689199999998</v>
      </c>
      <c r="E398" s="15">
        <v>24.642689199999996</v>
      </c>
      <c r="F398" s="20">
        <v>19.697674587499996</v>
      </c>
      <c r="G398" s="15">
        <v>13.348195749999999</v>
      </c>
      <c r="H398" s="20">
        <v>8.5932099875000016</v>
      </c>
      <c r="I398" s="15">
        <v>5.5760130687499991</v>
      </c>
      <c r="J398" s="46">
        <v>4.3525837582781453</v>
      </c>
      <c r="K398" s="15">
        <v>3.3126026874999996</v>
      </c>
      <c r="L398" s="16">
        <v>1268.543075</v>
      </c>
    </row>
    <row r="399" spans="1:12" ht="15.95" customHeight="1" x14ac:dyDescent="0.2">
      <c r="A399" s="4" t="s">
        <v>484</v>
      </c>
      <c r="B399" s="4" t="s">
        <v>443</v>
      </c>
      <c r="C399" s="4" t="s">
        <v>84</v>
      </c>
      <c r="D399" s="16">
        <v>319.61005520000003</v>
      </c>
      <c r="E399" s="15">
        <v>31.961005519999997</v>
      </c>
      <c r="F399" s="20">
        <v>26.329898752499997</v>
      </c>
      <c r="G399" s="15">
        <v>17.92214345</v>
      </c>
      <c r="H399" s="20">
        <v>11.566275992500001</v>
      </c>
      <c r="I399" s="15">
        <v>7.5199408412499995</v>
      </c>
      <c r="J399" s="46">
        <v>5.8671359768211913</v>
      </c>
      <c r="K399" s="15">
        <v>4.4560896125000005</v>
      </c>
      <c r="L399" s="16">
        <v>1725.9378449999999</v>
      </c>
    </row>
    <row r="400" spans="1:12" ht="15.95" customHeight="1" x14ac:dyDescent="0.2">
      <c r="A400" s="4" t="s">
        <v>485</v>
      </c>
      <c r="B400" s="4" t="s">
        <v>443</v>
      </c>
      <c r="C400" s="4" t="s">
        <v>84</v>
      </c>
      <c r="D400" s="16">
        <v>280.91848640000001</v>
      </c>
      <c r="E400" s="15">
        <v>28.091848639999998</v>
      </c>
      <c r="F400" s="20">
        <v>22.823475329999997</v>
      </c>
      <c r="G400" s="15">
        <v>15.5039204</v>
      </c>
      <c r="H400" s="20">
        <v>9.9944310100000013</v>
      </c>
      <c r="I400" s="15">
        <v>6.4921960450000009</v>
      </c>
      <c r="J400" s="46">
        <v>5.0663998675496691</v>
      </c>
      <c r="K400" s="15">
        <v>3.85153385</v>
      </c>
      <c r="L400" s="16">
        <v>1484.11554</v>
      </c>
    </row>
    <row r="401" spans="1:12" ht="15.95" customHeight="1" x14ac:dyDescent="0.2">
      <c r="A401" s="4" t="s">
        <v>486</v>
      </c>
      <c r="B401" s="4" t="s">
        <v>443</v>
      </c>
      <c r="C401" s="4" t="s">
        <v>84</v>
      </c>
      <c r="D401" s="16">
        <v>246.42689199999998</v>
      </c>
      <c r="E401" s="15">
        <v>24.642689199999996</v>
      </c>
      <c r="F401" s="20">
        <v>19.697674587499996</v>
      </c>
      <c r="G401" s="15">
        <v>13.348195749999999</v>
      </c>
      <c r="H401" s="20">
        <v>8.5932099875000016</v>
      </c>
      <c r="I401" s="15">
        <v>5.5760130687499991</v>
      </c>
      <c r="J401" s="46">
        <v>4.3525837582781453</v>
      </c>
      <c r="K401" s="15">
        <v>3.3126026874999996</v>
      </c>
      <c r="L401" s="16">
        <v>1268.543075</v>
      </c>
    </row>
    <row r="402" spans="1:12" ht="15.95" customHeight="1" x14ac:dyDescent="0.2">
      <c r="A402" s="4" t="s">
        <v>487</v>
      </c>
      <c r="B402" s="4" t="s">
        <v>443</v>
      </c>
      <c r="C402" s="4" t="s">
        <v>84</v>
      </c>
      <c r="D402" s="16">
        <v>266.19249999999994</v>
      </c>
      <c r="E402" s="15">
        <v>26.619250000000001</v>
      </c>
      <c r="F402" s="20">
        <v>21.4889328125</v>
      </c>
      <c r="G402" s="15">
        <v>14.583546249999999</v>
      </c>
      <c r="H402" s="20">
        <v>9.3961878124999991</v>
      </c>
      <c r="I402" s="15">
        <v>6.1010370312499997</v>
      </c>
      <c r="J402" s="46">
        <v>4.7616402152317878</v>
      </c>
      <c r="K402" s="15">
        <v>3.6214403124999999</v>
      </c>
      <c r="L402" s="16">
        <v>1392.0781249999998</v>
      </c>
    </row>
    <row r="403" spans="1:12" ht="15.95" customHeight="1" x14ac:dyDescent="0.2">
      <c r="A403" s="4" t="s">
        <v>488</v>
      </c>
      <c r="B403" s="4" t="s">
        <v>443</v>
      </c>
      <c r="C403" s="4" t="s">
        <v>84</v>
      </c>
      <c r="D403" s="16">
        <v>338.09446239999994</v>
      </c>
      <c r="E403" s="15">
        <v>33.80944624</v>
      </c>
      <c r="F403" s="20">
        <v>28.005048154999994</v>
      </c>
      <c r="G403" s="15">
        <v>19.077418899999998</v>
      </c>
      <c r="H403" s="20">
        <v>12.317205034999999</v>
      </c>
      <c r="I403" s="15">
        <v>8.0109329074999991</v>
      </c>
      <c r="J403" s="46">
        <v>6.2496775165562903</v>
      </c>
      <c r="K403" s="15">
        <v>4.744908474999999</v>
      </c>
      <c r="L403" s="16">
        <v>1841.4653899999998</v>
      </c>
    </row>
    <row r="404" spans="1:12" ht="15.95" customHeight="1" x14ac:dyDescent="0.2">
      <c r="A404" s="4" t="s">
        <v>489</v>
      </c>
      <c r="B404" s="4" t="s">
        <v>443</v>
      </c>
      <c r="C404" s="4" t="s">
        <v>84</v>
      </c>
      <c r="D404" s="16">
        <v>239.03</v>
      </c>
      <c r="E404" s="15">
        <v>23.699607199999999</v>
      </c>
      <c r="F404" s="20">
        <v>18.843006524999996</v>
      </c>
      <c r="G404" s="15">
        <v>12.758769499999998</v>
      </c>
      <c r="H404" s="20">
        <v>8.210082925</v>
      </c>
      <c r="I404" s="15">
        <v>5.325506912499999</v>
      </c>
      <c r="J404" s="46">
        <v>4.1574095033112579</v>
      </c>
      <c r="K404" s="15">
        <v>3.1652461249999995</v>
      </c>
      <c r="L404" s="16">
        <v>1209.6004499999999</v>
      </c>
    </row>
    <row r="405" spans="1:12" ht="15.95" customHeight="1" x14ac:dyDescent="0.2">
      <c r="A405" s="4" t="s">
        <v>490</v>
      </c>
      <c r="B405" s="4" t="s">
        <v>443</v>
      </c>
      <c r="C405" s="4" t="s">
        <v>84</v>
      </c>
      <c r="D405" s="16">
        <v>285.01068000000004</v>
      </c>
      <c r="E405" s="15">
        <v>28.501067999999997</v>
      </c>
      <c r="F405" s="20">
        <v>23.194330374999996</v>
      </c>
      <c r="G405" s="15">
        <v>15.759682499999998</v>
      </c>
      <c r="H405" s="20">
        <v>10.160676375000001</v>
      </c>
      <c r="I405" s="15">
        <v>6.6008949375000006</v>
      </c>
      <c r="J405" s="46">
        <v>5.1510893046357609</v>
      </c>
      <c r="K405" s="15">
        <v>3.9154743749999996</v>
      </c>
      <c r="L405" s="16">
        <v>1509.69175</v>
      </c>
    </row>
    <row r="406" spans="1:12" ht="15.95" customHeight="1" x14ac:dyDescent="0.2">
      <c r="A406" s="4" t="s">
        <v>491</v>
      </c>
      <c r="B406" s="4" t="s">
        <v>443</v>
      </c>
      <c r="C406" s="4" t="s">
        <v>84</v>
      </c>
      <c r="D406" s="16">
        <v>316.59219280000002</v>
      </c>
      <c r="E406" s="15">
        <v>31.659219279999999</v>
      </c>
      <c r="F406" s="20">
        <v>26.056404972499994</v>
      </c>
      <c r="G406" s="15">
        <v>17.733527049999999</v>
      </c>
      <c r="H406" s="20">
        <v>11.4436753325</v>
      </c>
      <c r="I406" s="15">
        <v>7.4397788712499979</v>
      </c>
      <c r="J406" s="46">
        <v>5.8046802152317873</v>
      </c>
      <c r="K406" s="15">
        <v>4.4089355125000003</v>
      </c>
      <c r="L406" s="16">
        <v>1707.0762049999998</v>
      </c>
    </row>
    <row r="407" spans="1:12" ht="15.95" customHeight="1" x14ac:dyDescent="0.2">
      <c r="A407" s="4" t="s">
        <v>492</v>
      </c>
      <c r="B407" s="4" t="s">
        <v>443</v>
      </c>
      <c r="C407" s="4" t="s">
        <v>84</v>
      </c>
      <c r="D407" s="16">
        <v>239.03</v>
      </c>
      <c r="E407" s="15">
        <v>21.432733599999999</v>
      </c>
      <c r="F407" s="20">
        <v>16.788652325000001</v>
      </c>
      <c r="G407" s="15">
        <v>11.3419735</v>
      </c>
      <c r="H407" s="20">
        <v>7.2891655249999996</v>
      </c>
      <c r="I407" s="15">
        <v>4.7233686124999998</v>
      </c>
      <c r="J407" s="46">
        <v>3.6882717549668871</v>
      </c>
      <c r="K407" s="15">
        <v>2.811047125</v>
      </c>
      <c r="L407" s="16">
        <v>1067.92085</v>
      </c>
    </row>
    <row r="408" spans="1:12" ht="15.95" customHeight="1" x14ac:dyDescent="0.2">
      <c r="A408" s="4" t="s">
        <v>493</v>
      </c>
      <c r="B408" s="4" t="s">
        <v>443</v>
      </c>
      <c r="C408" s="4" t="s">
        <v>84</v>
      </c>
      <c r="D408" s="16">
        <v>260.89907199999999</v>
      </c>
      <c r="E408" s="15">
        <v>26.089907199999999</v>
      </c>
      <c r="F408" s="20">
        <v>21.009215899999994</v>
      </c>
      <c r="G408" s="15">
        <v>14.252706999999999</v>
      </c>
      <c r="H408" s="20">
        <v>9.1811423000000012</v>
      </c>
      <c r="I408" s="15">
        <v>5.9604303499999984</v>
      </c>
      <c r="J408" s="46">
        <v>4.6520907947019854</v>
      </c>
      <c r="K408" s="15">
        <v>3.5387304999999998</v>
      </c>
      <c r="L408" s="16">
        <v>1358.9941999999999</v>
      </c>
    </row>
    <row r="409" spans="1:12" ht="15.95" customHeight="1" x14ac:dyDescent="0.2">
      <c r="A409" s="4" t="s">
        <v>494</v>
      </c>
      <c r="B409" s="4" t="s">
        <v>443</v>
      </c>
      <c r="C409" s="4" t="s">
        <v>84</v>
      </c>
      <c r="D409" s="16">
        <v>305.65244160000003</v>
      </c>
      <c r="E409" s="15">
        <v>30.565244159999999</v>
      </c>
      <c r="F409" s="20">
        <v>25.064990019999996</v>
      </c>
      <c r="G409" s="15">
        <v>17.049792599999996</v>
      </c>
      <c r="H409" s="20">
        <v>10.99924794</v>
      </c>
      <c r="I409" s="15">
        <v>7.1491917299999992</v>
      </c>
      <c r="J409" s="46">
        <v>5.5782780794701976</v>
      </c>
      <c r="K409" s="15">
        <v>4.2380019000000004</v>
      </c>
      <c r="L409" s="16">
        <v>1638.7027599999999</v>
      </c>
    </row>
    <row r="410" spans="1:12" ht="15.95" customHeight="1" x14ac:dyDescent="0.2">
      <c r="A410" s="4" t="s">
        <v>495</v>
      </c>
      <c r="B410" s="4" t="s">
        <v>443</v>
      </c>
      <c r="C410" s="4" t="s">
        <v>84</v>
      </c>
      <c r="D410" s="16">
        <v>264.91129919999997</v>
      </c>
      <c r="E410" s="15">
        <v>26.491129919999995</v>
      </c>
      <c r="F410" s="20">
        <v>21.372823989999997</v>
      </c>
      <c r="G410" s="15">
        <v>14.503471199999998</v>
      </c>
      <c r="H410" s="20">
        <v>9.3441390299999991</v>
      </c>
      <c r="I410" s="15">
        <v>6.0670051349999987</v>
      </c>
      <c r="J410" s="46">
        <v>4.7351252980132443</v>
      </c>
      <c r="K410" s="15">
        <v>3.6014215499999995</v>
      </c>
      <c r="L410" s="16">
        <v>1384.0706199999997</v>
      </c>
    </row>
    <row r="411" spans="1:12" ht="15.95" customHeight="1" x14ac:dyDescent="0.2">
      <c r="A411" s="4" t="s">
        <v>496</v>
      </c>
      <c r="B411" s="4" t="s">
        <v>443</v>
      </c>
      <c r="C411" s="4" t="s">
        <v>84</v>
      </c>
      <c r="D411" s="16">
        <v>239.03</v>
      </c>
      <c r="E411" s="15">
        <v>23.38148</v>
      </c>
      <c r="F411" s="20">
        <v>18.554703749999998</v>
      </c>
      <c r="G411" s="15">
        <v>12.559939999999997</v>
      </c>
      <c r="H411" s="20">
        <v>8.0808437499999997</v>
      </c>
      <c r="I411" s="15">
        <v>5.2410043749999993</v>
      </c>
      <c r="J411" s="46">
        <v>4.0915719205298018</v>
      </c>
      <c r="K411" s="15">
        <v>3.1155387499999994</v>
      </c>
      <c r="L411" s="16">
        <v>1189.7175</v>
      </c>
    </row>
    <row r="412" spans="1:12" ht="15.95" customHeight="1" x14ac:dyDescent="0.2">
      <c r="A412" s="4" t="s">
        <v>497</v>
      </c>
      <c r="B412" s="4" t="s">
        <v>443</v>
      </c>
      <c r="C412" s="4" t="s">
        <v>84</v>
      </c>
      <c r="D412" s="16">
        <v>239.03</v>
      </c>
      <c r="E412" s="15">
        <v>22.115229439999997</v>
      </c>
      <c r="F412" s="20">
        <v>17.407164179999995</v>
      </c>
      <c r="G412" s="15">
        <v>11.768533399999999</v>
      </c>
      <c r="H412" s="20">
        <v>7.5664294600000002</v>
      </c>
      <c r="I412" s="15">
        <v>4.9046565699999993</v>
      </c>
      <c r="J412" s="46">
        <v>3.8295167549668871</v>
      </c>
      <c r="K412" s="15">
        <v>2.9176870999999998</v>
      </c>
      <c r="L412" s="16">
        <v>1110.5768399999999</v>
      </c>
    </row>
    <row r="413" spans="1:12" ht="15.95" customHeight="1" x14ac:dyDescent="0.2">
      <c r="A413" s="4" t="s">
        <v>498</v>
      </c>
      <c r="B413" s="4" t="s">
        <v>443</v>
      </c>
      <c r="C413" s="4" t="s">
        <v>84</v>
      </c>
      <c r="D413" s="16">
        <v>239.03</v>
      </c>
      <c r="E413" s="15">
        <v>21.399704</v>
      </c>
      <c r="F413" s="20">
        <v>16.758719249999995</v>
      </c>
      <c r="G413" s="15">
        <v>11.32133</v>
      </c>
      <c r="H413" s="20">
        <v>7.2757472500000002</v>
      </c>
      <c r="I413" s="15">
        <v>4.7145951249999998</v>
      </c>
      <c r="J413" s="46">
        <v>3.6814361589403974</v>
      </c>
      <c r="K413" s="15">
        <v>2.8058862499999999</v>
      </c>
      <c r="L413" s="16">
        <v>1065.8565000000001</v>
      </c>
    </row>
    <row r="414" spans="1:12" ht="15.95" customHeight="1" x14ac:dyDescent="0.2">
      <c r="A414" s="4" t="s">
        <v>499</v>
      </c>
      <c r="B414" s="4" t="s">
        <v>443</v>
      </c>
      <c r="C414" s="4" t="s">
        <v>84</v>
      </c>
      <c r="D414" s="16">
        <v>298.8622512</v>
      </c>
      <c r="E414" s="15">
        <v>29.886225120000002</v>
      </c>
      <c r="F414" s="20">
        <v>24.449629014999996</v>
      </c>
      <c r="G414" s="15">
        <v>16.625405699999998</v>
      </c>
      <c r="H414" s="20">
        <v>10.723396455000001</v>
      </c>
      <c r="I414" s="15">
        <v>6.9688272975000007</v>
      </c>
      <c r="J414" s="46">
        <v>5.4377526158940395</v>
      </c>
      <c r="K414" s="15">
        <v>4.131905175</v>
      </c>
      <c r="L414" s="16">
        <v>1596.2640699999999</v>
      </c>
    </row>
    <row r="415" spans="1:12" ht="15.95" customHeight="1" x14ac:dyDescent="0.2">
      <c r="A415" s="4" t="s">
        <v>500</v>
      </c>
      <c r="B415" s="4" t="s">
        <v>443</v>
      </c>
      <c r="C415" s="4" t="s">
        <v>84</v>
      </c>
      <c r="D415" s="16">
        <v>255.10324639999999</v>
      </c>
      <c r="E415" s="15">
        <v>25.51032464</v>
      </c>
      <c r="F415" s="20">
        <v>20.483969205000001</v>
      </c>
      <c r="G415" s="15">
        <v>13.890467899999999</v>
      </c>
      <c r="H415" s="20">
        <v>8.9456868850000006</v>
      </c>
      <c r="I415" s="15">
        <v>5.8064787324999987</v>
      </c>
      <c r="J415" s="46">
        <v>4.5321440728476814</v>
      </c>
      <c r="K415" s="15">
        <v>3.4481707249999998</v>
      </c>
      <c r="L415" s="16">
        <v>1322.7702899999999</v>
      </c>
    </row>
    <row r="416" spans="1:12" ht="15.95" customHeight="1" x14ac:dyDescent="0.2">
      <c r="A416" s="4" t="s">
        <v>501</v>
      </c>
      <c r="B416" s="4" t="s">
        <v>443</v>
      </c>
      <c r="C416" s="4" t="s">
        <v>84</v>
      </c>
      <c r="D416" s="16">
        <v>239.03</v>
      </c>
      <c r="E416" s="15">
        <v>21.888889759999998</v>
      </c>
      <c r="F416" s="20">
        <v>17.202043844999999</v>
      </c>
      <c r="G416" s="15">
        <v>11.627071099999998</v>
      </c>
      <c r="H416" s="20">
        <v>7.4744789650000003</v>
      </c>
      <c r="I416" s="15">
        <v>4.8445350925000001</v>
      </c>
      <c r="J416" s="46">
        <v>3.7826749337748344</v>
      </c>
      <c r="K416" s="15">
        <v>2.8823215250000001</v>
      </c>
      <c r="L416" s="16">
        <v>1096.4306099999999</v>
      </c>
    </row>
    <row r="417" spans="1:12" ht="15.95" customHeight="1" x14ac:dyDescent="0.2">
      <c r="A417" s="4" t="s">
        <v>502</v>
      </c>
      <c r="B417" s="4" t="s">
        <v>443</v>
      </c>
      <c r="C417" s="4" t="s">
        <v>84</v>
      </c>
      <c r="D417" s="16">
        <v>239.03</v>
      </c>
      <c r="E417" s="15">
        <v>23.397820960000001</v>
      </c>
      <c r="F417" s="20">
        <v>18.569512745000001</v>
      </c>
      <c r="G417" s="15">
        <v>12.570153099999999</v>
      </c>
      <c r="H417" s="20">
        <v>8.087482265000002</v>
      </c>
      <c r="I417" s="15">
        <v>5.2453449425000001</v>
      </c>
      <c r="J417" s="46">
        <v>4.0949537417218549</v>
      </c>
      <c r="K417" s="15">
        <v>3.1180920250000002</v>
      </c>
      <c r="L417" s="16">
        <v>1190.7388099999998</v>
      </c>
    </row>
    <row r="418" spans="1:12" ht="15.95" customHeight="1" x14ac:dyDescent="0.2">
      <c r="A418" s="4" t="s">
        <v>503</v>
      </c>
      <c r="B418" s="4" t="s">
        <v>443</v>
      </c>
      <c r="C418" s="4" t="s">
        <v>84</v>
      </c>
      <c r="D418" s="16">
        <v>253.97154800000001</v>
      </c>
      <c r="E418" s="15">
        <v>25.397154799999999</v>
      </c>
      <c r="F418" s="20">
        <v>20.381409037499999</v>
      </c>
      <c r="G418" s="15">
        <v>13.819736749999999</v>
      </c>
      <c r="H418" s="20">
        <v>8.8997116375000012</v>
      </c>
      <c r="I418" s="15">
        <v>5.77641799375</v>
      </c>
      <c r="J418" s="46">
        <v>4.5087231622516555</v>
      </c>
      <c r="K418" s="15">
        <v>3.4304879375000001</v>
      </c>
      <c r="L418" s="16">
        <v>1315.697175</v>
      </c>
    </row>
    <row r="419" spans="1:12" ht="15.95" customHeight="1" x14ac:dyDescent="0.2">
      <c r="A419" s="4" t="s">
        <v>504</v>
      </c>
      <c r="B419" s="4" t="s">
        <v>443</v>
      </c>
      <c r="C419" s="4" t="s">
        <v>84</v>
      </c>
      <c r="D419" s="16">
        <v>276.98274880000002</v>
      </c>
      <c r="E419" s="15">
        <v>27.698274879999996</v>
      </c>
      <c r="F419" s="20">
        <v>22.466799109999997</v>
      </c>
      <c r="G419" s="15">
        <v>15.2579368</v>
      </c>
      <c r="H419" s="20">
        <v>9.8345416700000001</v>
      </c>
      <c r="I419" s="15">
        <v>6.3876530149999988</v>
      </c>
      <c r="J419" s="46">
        <v>4.98494834437086</v>
      </c>
      <c r="K419" s="15">
        <v>3.7900379499999994</v>
      </c>
      <c r="L419" s="16">
        <v>1459.5171799999998</v>
      </c>
    </row>
    <row r="420" spans="1:12" ht="15.95" customHeight="1" x14ac:dyDescent="0.2">
      <c r="A420" s="4" t="s">
        <v>505</v>
      </c>
      <c r="B420" s="4" t="s">
        <v>443</v>
      </c>
      <c r="C420" s="4" t="s">
        <v>84</v>
      </c>
      <c r="D420" s="16">
        <v>239.03</v>
      </c>
      <c r="E420" s="15">
        <v>22.225444</v>
      </c>
      <c r="F420" s="20">
        <v>17.507046124999999</v>
      </c>
      <c r="G420" s="15">
        <v>11.837417499999999</v>
      </c>
      <c r="H420" s="20">
        <v>7.6112041250000004</v>
      </c>
      <c r="I420" s="15">
        <v>4.9339323124999996</v>
      </c>
      <c r="J420" s="46">
        <v>3.8523260596026492</v>
      </c>
      <c r="K420" s="15">
        <v>2.9349081249999998</v>
      </c>
      <c r="L420" s="16">
        <v>1117.46525</v>
      </c>
    </row>
    <row r="421" spans="1:12" ht="15.95" customHeight="1" x14ac:dyDescent="0.2">
      <c r="A421" s="34" t="s">
        <v>506</v>
      </c>
      <c r="B421" s="4" t="s">
        <v>443</v>
      </c>
      <c r="C421" s="4" t="s">
        <v>84</v>
      </c>
      <c r="D421" s="16">
        <v>248.69028879999999</v>
      </c>
      <c r="E421" s="15">
        <v>24.869028879999998</v>
      </c>
      <c r="F421" s="20">
        <v>19.902794922499996</v>
      </c>
      <c r="G421" s="15">
        <v>13.489658049999997</v>
      </c>
      <c r="H421" s="20">
        <v>8.6851604825000006</v>
      </c>
      <c r="I421" s="15">
        <v>5.6361345462499992</v>
      </c>
      <c r="J421" s="46">
        <v>4.399425579470198</v>
      </c>
      <c r="K421" s="15">
        <v>3.3479682624999998</v>
      </c>
      <c r="L421" s="16">
        <v>1282.6893049999999</v>
      </c>
    </row>
    <row r="422" spans="1:12" ht="15.95" customHeight="1" x14ac:dyDescent="0.2">
      <c r="A422" s="4" t="s">
        <v>507</v>
      </c>
      <c r="B422" s="4" t="s">
        <v>443</v>
      </c>
      <c r="C422" s="4" t="s">
        <v>84</v>
      </c>
      <c r="D422" s="16">
        <v>329.04087520000002</v>
      </c>
      <c r="E422" s="15">
        <v>32.904087519999997</v>
      </c>
      <c r="F422" s="20">
        <v>27.184566814999997</v>
      </c>
      <c r="G422" s="15">
        <v>18.511569699999999</v>
      </c>
      <c r="H422" s="20">
        <v>11.949403054999999</v>
      </c>
      <c r="I422" s="15">
        <v>7.7704469974999988</v>
      </c>
      <c r="J422" s="46">
        <v>6.0623102317880786</v>
      </c>
      <c r="K422" s="15">
        <v>4.6034461750000002</v>
      </c>
      <c r="L422" s="16">
        <v>1784.8804699999998</v>
      </c>
    </row>
    <row r="423" spans="1:12" ht="15.95" customHeight="1" x14ac:dyDescent="0.2">
      <c r="A423" s="4" t="s">
        <v>508</v>
      </c>
      <c r="B423" s="4" t="s">
        <v>443</v>
      </c>
      <c r="C423" s="4" t="s">
        <v>84</v>
      </c>
      <c r="D423" s="16">
        <v>277.73721439999997</v>
      </c>
      <c r="E423" s="15">
        <v>27.773721439999996</v>
      </c>
      <c r="F423" s="20">
        <v>22.535172554999995</v>
      </c>
      <c r="G423" s="15">
        <v>15.305090899999998</v>
      </c>
      <c r="H423" s="20">
        <v>9.8651918349999992</v>
      </c>
      <c r="I423" s="15">
        <v>6.4076935074999977</v>
      </c>
      <c r="J423" s="46">
        <v>5.0005622847682112</v>
      </c>
      <c r="K423" s="15">
        <v>3.801826474999999</v>
      </c>
      <c r="L423" s="16">
        <v>1464.2325899999996</v>
      </c>
    </row>
    <row r="424" spans="1:12" ht="15.95" customHeight="1" x14ac:dyDescent="0.2">
      <c r="A424" s="4" t="s">
        <v>509</v>
      </c>
      <c r="B424" s="4" t="s">
        <v>443</v>
      </c>
      <c r="C424" s="4" t="s">
        <v>84</v>
      </c>
      <c r="D424" s="16">
        <v>306.40690719999998</v>
      </c>
      <c r="E424" s="15">
        <v>30.640690720000002</v>
      </c>
      <c r="F424" s="20">
        <v>25.133363464999995</v>
      </c>
      <c r="G424" s="15">
        <v>17.096946699999997</v>
      </c>
      <c r="H424" s="20">
        <v>11.029898105000001</v>
      </c>
      <c r="I424" s="15">
        <v>7.1692322224999998</v>
      </c>
      <c r="J424" s="46">
        <v>5.5938920198675488</v>
      </c>
      <c r="K424" s="15">
        <v>4.2497904250000005</v>
      </c>
      <c r="L424" s="16">
        <v>1643.4181699999999</v>
      </c>
    </row>
    <row r="425" spans="1:12" ht="15.95" customHeight="1" x14ac:dyDescent="0.2">
      <c r="A425" s="4" t="s">
        <v>510</v>
      </c>
      <c r="B425" s="4" t="s">
        <v>443</v>
      </c>
      <c r="C425" s="4" t="s">
        <v>84</v>
      </c>
      <c r="D425" s="16">
        <v>239.03</v>
      </c>
      <c r="E425" s="15">
        <v>23.47326752</v>
      </c>
      <c r="F425" s="20">
        <v>18.637886189999996</v>
      </c>
      <c r="G425" s="15">
        <v>12.617307199999999</v>
      </c>
      <c r="H425" s="20">
        <v>8.1181324299999993</v>
      </c>
      <c r="I425" s="15">
        <v>5.2653854349999998</v>
      </c>
      <c r="J425" s="46">
        <v>4.1105676821192052</v>
      </c>
      <c r="K425" s="15">
        <v>3.1298805499999998</v>
      </c>
      <c r="L425" s="16">
        <v>1195.4542200000001</v>
      </c>
    </row>
    <row r="426" spans="1:12" ht="15.95" customHeight="1" x14ac:dyDescent="0.2">
      <c r="A426" s="4" t="s">
        <v>511</v>
      </c>
      <c r="B426" s="4" t="s">
        <v>443</v>
      </c>
      <c r="C426" s="4" t="s">
        <v>84</v>
      </c>
      <c r="D426" s="16">
        <v>239.03</v>
      </c>
      <c r="E426" s="15">
        <v>23.183302399999999</v>
      </c>
      <c r="F426" s="20">
        <v>18.375105299999998</v>
      </c>
      <c r="G426" s="15">
        <v>12.436078999999998</v>
      </c>
      <c r="H426" s="20">
        <v>8.0003340999999999</v>
      </c>
      <c r="I426" s="15">
        <v>5.1883634499999989</v>
      </c>
      <c r="J426" s="46">
        <v>4.0505583443708604</v>
      </c>
      <c r="K426" s="15">
        <v>3.084573499999999</v>
      </c>
      <c r="L426" s="16">
        <v>1177.3313999999998</v>
      </c>
    </row>
    <row r="427" spans="1:12" ht="15.95" customHeight="1" x14ac:dyDescent="0.2">
      <c r="A427" s="4" t="s">
        <v>512</v>
      </c>
      <c r="B427" s="4" t="s">
        <v>443</v>
      </c>
      <c r="C427" s="4" t="s">
        <v>84</v>
      </c>
      <c r="D427" s="16">
        <v>241.081312</v>
      </c>
      <c r="E427" s="15">
        <v>24.108131200000003</v>
      </c>
      <c r="F427" s="20">
        <v>19.213231399999998</v>
      </c>
      <c r="G427" s="15">
        <v>13.014097</v>
      </c>
      <c r="H427" s="20">
        <v>8.3760457999999982</v>
      </c>
      <c r="I427" s="15">
        <v>5.4340210999999989</v>
      </c>
      <c r="J427" s="46">
        <v>4.2419550331125819</v>
      </c>
      <c r="K427" s="15">
        <v>3.2290779999999999</v>
      </c>
      <c r="L427" s="16">
        <v>1235.1332</v>
      </c>
    </row>
    <row r="428" spans="1:12" ht="15.95" customHeight="1" x14ac:dyDescent="0.2">
      <c r="A428" s="4" t="s">
        <v>513</v>
      </c>
      <c r="B428" s="4" t="s">
        <v>443</v>
      </c>
      <c r="C428" s="4" t="s">
        <v>84</v>
      </c>
      <c r="D428" s="16">
        <v>270.1925584</v>
      </c>
      <c r="E428" s="15">
        <v>27.019255839999996</v>
      </c>
      <c r="F428" s="20">
        <v>21.851438104999993</v>
      </c>
      <c r="G428" s="15">
        <v>14.8335499</v>
      </c>
      <c r="H428" s="20">
        <v>9.5586901850000014</v>
      </c>
      <c r="I428" s="15">
        <v>6.2072885824999995</v>
      </c>
      <c r="J428" s="46">
        <v>4.844422880794701</v>
      </c>
      <c r="K428" s="15">
        <v>3.6839412249999999</v>
      </c>
      <c r="L428" s="16">
        <v>1417.0784899999999</v>
      </c>
    </row>
    <row r="429" spans="1:12" ht="15.95" customHeight="1" x14ac:dyDescent="0.2">
      <c r="A429" s="4" t="s">
        <v>514</v>
      </c>
      <c r="B429" s="4" t="s">
        <v>443</v>
      </c>
      <c r="C429" s="4" t="s">
        <v>84</v>
      </c>
      <c r="D429" s="16">
        <v>303.52116319999999</v>
      </c>
      <c r="E429" s="15">
        <v>30.35211632</v>
      </c>
      <c r="F429" s="20">
        <v>24.871842914999995</v>
      </c>
      <c r="G429" s="15">
        <v>16.916587699999997</v>
      </c>
      <c r="H429" s="20">
        <v>10.912664755</v>
      </c>
      <c r="I429" s="15">
        <v>7.0925796474999991</v>
      </c>
      <c r="J429" s="46">
        <v>5.5341704966887422</v>
      </c>
      <c r="K429" s="15">
        <v>4.2047006749999989</v>
      </c>
      <c r="L429" s="16">
        <v>1625.3822699999998</v>
      </c>
    </row>
    <row r="430" spans="1:12" ht="15.95" customHeight="1" x14ac:dyDescent="0.2">
      <c r="A430" s="4" t="s">
        <v>515</v>
      </c>
      <c r="B430" s="4" t="s">
        <v>443</v>
      </c>
      <c r="C430" s="4" t="s">
        <v>84</v>
      </c>
      <c r="D430" s="16">
        <v>275.47381760000002</v>
      </c>
      <c r="E430" s="15">
        <v>27.547381759999993</v>
      </c>
      <c r="F430" s="20">
        <v>22.330052219999995</v>
      </c>
      <c r="G430" s="15">
        <v>15.163628599999997</v>
      </c>
      <c r="H430" s="20">
        <v>9.7732413400000002</v>
      </c>
      <c r="I430" s="15">
        <v>6.3475720299999985</v>
      </c>
      <c r="J430" s="46">
        <v>4.9537204635761576</v>
      </c>
      <c r="K430" s="15">
        <v>3.7664608999999993</v>
      </c>
      <c r="L430" s="16">
        <v>1450.0863599999998</v>
      </c>
    </row>
    <row r="431" spans="1:12" ht="15.95" customHeight="1" x14ac:dyDescent="0.2">
      <c r="A431" s="4" t="s">
        <v>516</v>
      </c>
      <c r="B431" s="4" t="s">
        <v>443</v>
      </c>
      <c r="C431" s="4" t="s">
        <v>84</v>
      </c>
      <c r="D431" s="16">
        <v>239.03</v>
      </c>
      <c r="E431" s="15">
        <v>23.365834399999997</v>
      </c>
      <c r="F431" s="20">
        <v>18.540524924999996</v>
      </c>
      <c r="G431" s="15">
        <v>12.550161499999998</v>
      </c>
      <c r="H431" s="20">
        <v>8.0744877250000009</v>
      </c>
      <c r="I431" s="15">
        <v>5.2368485124999991</v>
      </c>
      <c r="J431" s="46">
        <v>4.0883340066225164</v>
      </c>
      <c r="K431" s="15">
        <v>3.1130941249999995</v>
      </c>
      <c r="L431" s="16">
        <v>1188.7396499999998</v>
      </c>
    </row>
    <row r="432" spans="1:12" ht="15.95" customHeight="1" x14ac:dyDescent="0.2">
      <c r="A432" s="4" t="s">
        <v>517</v>
      </c>
      <c r="B432" s="4" t="s">
        <v>443</v>
      </c>
      <c r="C432" s="4" t="s">
        <v>84</v>
      </c>
      <c r="D432" s="16">
        <v>355.82440399999996</v>
      </c>
      <c r="E432" s="15">
        <v>35.582440399999996</v>
      </c>
      <c r="F432" s="20">
        <v>29.611824112499992</v>
      </c>
      <c r="G432" s="15">
        <v>20.185540249999999</v>
      </c>
      <c r="H432" s="20">
        <v>13.037483912499997</v>
      </c>
      <c r="I432" s="15">
        <v>8.4818844812499989</v>
      </c>
      <c r="J432" s="46">
        <v>6.6166051158940391</v>
      </c>
      <c r="K432" s="15">
        <v>5.0219388124999993</v>
      </c>
      <c r="L432" s="16">
        <v>1952.277525</v>
      </c>
    </row>
    <row r="433" spans="1:15" ht="15.95" customHeight="1" x14ac:dyDescent="0.2">
      <c r="A433" s="4" t="s">
        <v>518</v>
      </c>
      <c r="B433" s="4" t="s">
        <v>443</v>
      </c>
      <c r="C433" s="4" t="s">
        <v>84</v>
      </c>
      <c r="D433" s="16">
        <v>239.03</v>
      </c>
      <c r="E433" s="15">
        <v>23.699607199999999</v>
      </c>
      <c r="F433" s="20">
        <v>18.843006524999996</v>
      </c>
      <c r="G433" s="15">
        <v>12.758769499999998</v>
      </c>
      <c r="H433" s="20">
        <v>8.210082925</v>
      </c>
      <c r="I433" s="15">
        <v>5.325506912499999</v>
      </c>
      <c r="J433" s="46">
        <v>4.1574095033112579</v>
      </c>
      <c r="K433" s="15">
        <v>3.1652461249999995</v>
      </c>
      <c r="L433" s="16">
        <v>1209.6004499999999</v>
      </c>
    </row>
    <row r="434" spans="1:15" ht="15.95" customHeight="1" x14ac:dyDescent="0.2">
      <c r="A434" s="4" t="s">
        <v>519</v>
      </c>
      <c r="B434" s="4" t="s">
        <v>443</v>
      </c>
      <c r="C434" s="4" t="s">
        <v>84</v>
      </c>
      <c r="D434" s="16">
        <v>254.95374399999997</v>
      </c>
      <c r="E434" s="15">
        <v>25.495374399999996</v>
      </c>
      <c r="F434" s="20">
        <v>20.47042055</v>
      </c>
      <c r="G434" s="15">
        <v>13.881123999999996</v>
      </c>
      <c r="H434" s="20">
        <v>8.9396133500000001</v>
      </c>
      <c r="I434" s="15">
        <v>5.802507574999999</v>
      </c>
      <c r="J434" s="46">
        <v>4.5290500662251638</v>
      </c>
      <c r="K434" s="15">
        <v>3.4458347499999995</v>
      </c>
      <c r="L434" s="16">
        <v>1321.8358999999998</v>
      </c>
    </row>
    <row r="435" spans="1:15" ht="15.95" customHeight="1" x14ac:dyDescent="0.2">
      <c r="A435" s="4" t="s">
        <v>520</v>
      </c>
      <c r="B435" s="4" t="s">
        <v>443</v>
      </c>
      <c r="C435" s="4" t="s">
        <v>84</v>
      </c>
      <c r="D435" s="16">
        <v>248.67812000000001</v>
      </c>
      <c r="E435" s="15">
        <v>24.867811999999997</v>
      </c>
      <c r="F435" s="20">
        <v>19.901692124999997</v>
      </c>
      <c r="G435" s="15">
        <v>13.488897499999998</v>
      </c>
      <c r="H435" s="20">
        <v>8.6846661250000015</v>
      </c>
      <c r="I435" s="15">
        <v>5.6358113124999996</v>
      </c>
      <c r="J435" s="46">
        <v>4.399173741721853</v>
      </c>
      <c r="K435" s="15">
        <v>3.347778125</v>
      </c>
      <c r="L435" s="16">
        <v>1282.6132500000001</v>
      </c>
    </row>
    <row r="436" spans="1:15" ht="15.95" customHeight="1" x14ac:dyDescent="0.2">
      <c r="A436" s="4" t="s">
        <v>521</v>
      </c>
      <c r="B436" s="4" t="s">
        <v>443</v>
      </c>
      <c r="C436" s="4" t="s">
        <v>84</v>
      </c>
      <c r="D436" s="16">
        <v>285.65910319999995</v>
      </c>
      <c r="E436" s="15">
        <v>28.56591032</v>
      </c>
      <c r="F436" s="20">
        <v>23.253093727499994</v>
      </c>
      <c r="G436" s="15">
        <v>15.800208949999998</v>
      </c>
      <c r="H436" s="20">
        <v>10.187018567500003</v>
      </c>
      <c r="I436" s="15">
        <v>6.6181186787499993</v>
      </c>
      <c r="J436" s="46">
        <v>5.164508658940397</v>
      </c>
      <c r="K436" s="15">
        <v>3.9256059874999996</v>
      </c>
      <c r="L436" s="16">
        <v>1513.7443949999999</v>
      </c>
    </row>
    <row r="437" spans="1:15" ht="15.95" customHeight="1" x14ac:dyDescent="0.2">
      <c r="A437" s="4" t="s">
        <v>522</v>
      </c>
      <c r="B437" s="4" t="s">
        <v>443</v>
      </c>
      <c r="C437" s="4" t="s">
        <v>84</v>
      </c>
      <c r="D437" s="16">
        <v>239.42983199999998</v>
      </c>
      <c r="E437" s="15">
        <v>23.942983199999997</v>
      </c>
      <c r="F437" s="20">
        <v>19.063566024999997</v>
      </c>
      <c r="G437" s="15">
        <v>12.910879499999998</v>
      </c>
      <c r="H437" s="20">
        <v>8.3089544249999996</v>
      </c>
      <c r="I437" s="15">
        <v>5.3901536624999995</v>
      </c>
      <c r="J437" s="46">
        <v>4.2077770529801324</v>
      </c>
      <c r="K437" s="15">
        <v>3.2032736249999996</v>
      </c>
      <c r="L437" s="16">
        <v>1224.8114499999999</v>
      </c>
    </row>
    <row r="438" spans="1:15" ht="15.95" customHeight="1" x14ac:dyDescent="0.2">
      <c r="A438" s="4" t="s">
        <v>523</v>
      </c>
      <c r="B438" s="4" t="s">
        <v>443</v>
      </c>
      <c r="C438" s="4" t="s">
        <v>84</v>
      </c>
      <c r="D438" s="16">
        <v>344.88465279999997</v>
      </c>
      <c r="E438" s="15">
        <v>34.488465279999993</v>
      </c>
      <c r="F438" s="20">
        <v>28.620409159999994</v>
      </c>
      <c r="G438" s="15">
        <v>19.5018058</v>
      </c>
      <c r="H438" s="20">
        <v>12.593056519999999</v>
      </c>
      <c r="I438" s="15">
        <v>8.1912973399999984</v>
      </c>
      <c r="J438" s="46">
        <v>6.3902029801324485</v>
      </c>
      <c r="K438" s="15">
        <v>4.8510051999999995</v>
      </c>
      <c r="L438" s="16">
        <v>1883.9040799999998</v>
      </c>
    </row>
    <row r="439" spans="1:15" ht="15.95" customHeight="1" x14ac:dyDescent="0.2">
      <c r="A439" s="4" t="s">
        <v>524</v>
      </c>
      <c r="B439" s="4" t="s">
        <v>443</v>
      </c>
      <c r="C439" s="4" t="s">
        <v>84</v>
      </c>
      <c r="D439" s="16">
        <v>335.07659999999998</v>
      </c>
      <c r="E439" s="15">
        <v>33.507659999999994</v>
      </c>
      <c r="F439" s="20">
        <v>27.731554374999995</v>
      </c>
      <c r="G439" s="15">
        <v>18.888802500000001</v>
      </c>
      <c r="H439" s="20">
        <v>12.194604374999999</v>
      </c>
      <c r="I439" s="15">
        <v>7.9307709374999993</v>
      </c>
      <c r="J439" s="46">
        <v>6.1872217549668864</v>
      </c>
      <c r="K439" s="15">
        <v>4.6977543749999997</v>
      </c>
      <c r="L439" s="16">
        <v>1822.60375</v>
      </c>
    </row>
    <row r="440" spans="1:15" ht="15.95" customHeight="1" x14ac:dyDescent="0.2">
      <c r="A440" s="4" t="s">
        <v>525</v>
      </c>
      <c r="B440" s="4" t="s">
        <v>443</v>
      </c>
      <c r="C440" s="4" t="s">
        <v>84</v>
      </c>
      <c r="D440" s="16">
        <v>243.7862624</v>
      </c>
      <c r="E440" s="15">
        <v>24.378626240000003</v>
      </c>
      <c r="F440" s="20">
        <v>19.458367529999993</v>
      </c>
      <c r="G440" s="15">
        <v>13.183156399999996</v>
      </c>
      <c r="H440" s="20">
        <v>8.4859344100000005</v>
      </c>
      <c r="I440" s="15">
        <v>5.5058713449999992</v>
      </c>
      <c r="J440" s="46">
        <v>4.2979349668874169</v>
      </c>
      <c r="K440" s="15">
        <v>3.2713428499999995</v>
      </c>
      <c r="L440" s="16">
        <v>1252.0391399999999</v>
      </c>
    </row>
    <row r="441" spans="1:15" ht="15.95" customHeight="1" x14ac:dyDescent="0.2">
      <c r="A441" s="4" t="s">
        <v>526</v>
      </c>
      <c r="B441" s="4" t="s">
        <v>443</v>
      </c>
      <c r="C441" s="4" t="s">
        <v>84</v>
      </c>
      <c r="D441" s="16">
        <v>260.89907199999999</v>
      </c>
      <c r="E441" s="15">
        <v>26.089907199999999</v>
      </c>
      <c r="F441" s="20">
        <v>21.009215899999994</v>
      </c>
      <c r="G441" s="15">
        <v>14.252706999999999</v>
      </c>
      <c r="H441" s="20">
        <v>9.1811423000000012</v>
      </c>
      <c r="I441" s="15">
        <v>5.9604303499999984</v>
      </c>
      <c r="J441" s="46">
        <v>4.6520907947019854</v>
      </c>
      <c r="K441" s="15">
        <v>3.5387304999999998</v>
      </c>
      <c r="L441" s="16">
        <v>1358.9941999999999</v>
      </c>
    </row>
    <row r="442" spans="1:15" ht="15.95" customHeight="1" x14ac:dyDescent="0.2">
      <c r="A442" s="4" t="s">
        <v>527</v>
      </c>
      <c r="B442" s="4" t="s">
        <v>443</v>
      </c>
      <c r="C442" s="4" t="s">
        <v>84</v>
      </c>
      <c r="D442" s="16">
        <v>266.53496479999995</v>
      </c>
      <c r="E442" s="15">
        <v>26.653496480000001</v>
      </c>
      <c r="F442" s="20">
        <v>21.519968684999998</v>
      </c>
      <c r="G442" s="15">
        <v>14.604950299999999</v>
      </c>
      <c r="H442" s="20">
        <v>9.4101004450000012</v>
      </c>
      <c r="I442" s="15">
        <v>6.1101337524999995</v>
      </c>
      <c r="J442" s="46">
        <v>4.7687276490066219</v>
      </c>
      <c r="K442" s="15">
        <v>3.6267913249999997</v>
      </c>
      <c r="L442" s="16">
        <v>1394.2185300000001</v>
      </c>
    </row>
    <row r="443" spans="1:15" ht="15.95" customHeight="1" x14ac:dyDescent="0.2">
      <c r="A443" s="4" t="s">
        <v>528</v>
      </c>
      <c r="B443" s="4" t="s">
        <v>443</v>
      </c>
      <c r="C443" s="4" t="s">
        <v>84</v>
      </c>
      <c r="D443" s="16">
        <v>239.03</v>
      </c>
      <c r="E443" s="15">
        <v>22.225444</v>
      </c>
      <c r="F443" s="20">
        <v>17.507046124999999</v>
      </c>
      <c r="G443" s="15">
        <v>11.837417499999999</v>
      </c>
      <c r="H443" s="20">
        <v>7.6112041250000004</v>
      </c>
      <c r="I443" s="15">
        <v>4.9339323124999996</v>
      </c>
      <c r="J443" s="46">
        <v>3.8523260596026492</v>
      </c>
      <c r="K443" s="15">
        <v>2.9349081249999998</v>
      </c>
      <c r="L443" s="16">
        <v>1117.46525</v>
      </c>
    </row>
    <row r="444" spans="1:15" ht="15.95" customHeight="1" x14ac:dyDescent="0.2">
      <c r="A444" s="4" t="s">
        <v>529</v>
      </c>
      <c r="B444" s="4" t="s">
        <v>443</v>
      </c>
      <c r="C444" s="4" t="s">
        <v>84</v>
      </c>
      <c r="D444" s="16">
        <v>239.03</v>
      </c>
      <c r="E444" s="15">
        <v>22.159384799999994</v>
      </c>
      <c r="F444" s="20">
        <v>17.447179974999994</v>
      </c>
      <c r="G444" s="15">
        <v>11.796130499999997</v>
      </c>
      <c r="H444" s="20">
        <v>7.5843675749999999</v>
      </c>
      <c r="I444" s="15">
        <v>4.9163853374999977</v>
      </c>
      <c r="J444" s="46">
        <v>3.8386548675496681</v>
      </c>
      <c r="K444" s="15">
        <v>2.9245863749999992</v>
      </c>
      <c r="L444" s="16">
        <v>1113.3365499999998</v>
      </c>
    </row>
    <row r="445" spans="1:15" ht="15.95" customHeight="1" x14ac:dyDescent="0.2">
      <c r="A445" s="4" t="s">
        <v>530</v>
      </c>
      <c r="B445" s="4" t="s">
        <v>443</v>
      </c>
      <c r="C445" s="4" t="s">
        <v>84</v>
      </c>
      <c r="D445" s="16">
        <v>276.46644399999997</v>
      </c>
      <c r="E445" s="15">
        <v>27.646644399999996</v>
      </c>
      <c r="F445" s="20">
        <v>22.420008987499997</v>
      </c>
      <c r="G445" s="15">
        <v>15.225667749999998</v>
      </c>
      <c r="H445" s="20">
        <v>9.8135667874999992</v>
      </c>
      <c r="I445" s="15">
        <v>6.3739386687499993</v>
      </c>
      <c r="J445" s="46">
        <v>4.9742632284768202</v>
      </c>
      <c r="K445" s="15">
        <v>3.7819706874999999</v>
      </c>
      <c r="L445" s="16">
        <v>1456.2902749999998</v>
      </c>
    </row>
    <row r="446" spans="1:15" s="11" customFormat="1" ht="15.95" customHeight="1" x14ac:dyDescent="0.2">
      <c r="A446" s="4" t="s">
        <v>531</v>
      </c>
      <c r="B446" s="4" t="s">
        <v>443</v>
      </c>
      <c r="C446" s="4" t="s">
        <v>84</v>
      </c>
      <c r="D446" s="16">
        <v>239.03</v>
      </c>
      <c r="E446" s="15">
        <v>22.9190656</v>
      </c>
      <c r="F446" s="20">
        <v>18.1356407</v>
      </c>
      <c r="G446" s="15">
        <v>12.270930999999999</v>
      </c>
      <c r="H446" s="20">
        <v>7.8929879000000005</v>
      </c>
      <c r="I446" s="15">
        <v>5.1181755500000001</v>
      </c>
      <c r="J446" s="46">
        <v>3.995873576158941</v>
      </c>
      <c r="K446" s="15">
        <v>3.0432864999999998</v>
      </c>
      <c r="L446" s="16">
        <v>1160.8166000000001</v>
      </c>
      <c r="O446"/>
    </row>
    <row r="447" spans="1:15" ht="15.95" customHeight="1" x14ac:dyDescent="0.2">
      <c r="A447" s="4" t="s">
        <v>532</v>
      </c>
      <c r="B447" s="4" t="s">
        <v>443</v>
      </c>
      <c r="C447" s="4" t="s">
        <v>84</v>
      </c>
      <c r="D447" s="16">
        <v>265.52321599999993</v>
      </c>
      <c r="E447" s="15">
        <v>26.552321599999996</v>
      </c>
      <c r="F447" s="20">
        <v>21.428278949999992</v>
      </c>
      <c r="G447" s="15">
        <v>14.541715999999999</v>
      </c>
      <c r="H447" s="20">
        <v>9.3689981499999977</v>
      </c>
      <c r="I447" s="15">
        <v>6.0832591749999994</v>
      </c>
      <c r="J447" s="46">
        <v>4.7477891390728457</v>
      </c>
      <c r="K447" s="15">
        <v>3.6109827499999998</v>
      </c>
      <c r="L447" s="16">
        <v>1387.8950999999997</v>
      </c>
    </row>
    <row r="448" spans="1:15" ht="15.95" customHeight="1" x14ac:dyDescent="0.2">
      <c r="A448" s="4" t="s">
        <v>533</v>
      </c>
      <c r="B448" s="4" t="s">
        <v>443</v>
      </c>
      <c r="C448" s="4" t="s">
        <v>84</v>
      </c>
      <c r="D448" s="16">
        <v>272.12913599999996</v>
      </c>
      <c r="E448" s="15">
        <v>27.212913599999997</v>
      </c>
      <c r="F448" s="20">
        <v>22.026940449999994</v>
      </c>
      <c r="G448" s="15">
        <v>14.954585999999997</v>
      </c>
      <c r="H448" s="20">
        <v>9.6373636500000011</v>
      </c>
      <c r="I448" s="15">
        <v>6.2587289249999998</v>
      </c>
      <c r="J448" s="46">
        <v>4.8845010596026484</v>
      </c>
      <c r="K448" s="15">
        <v>3.7142002499999993</v>
      </c>
      <c r="L448" s="16">
        <v>1429.1820999999998</v>
      </c>
    </row>
    <row r="449" spans="1:12" ht="15.95" customHeight="1" x14ac:dyDescent="0.2">
      <c r="A449" s="4" t="s">
        <v>534</v>
      </c>
      <c r="B449" s="4" t="s">
        <v>443</v>
      </c>
      <c r="C449" s="4" t="s">
        <v>84</v>
      </c>
      <c r="D449" s="16">
        <v>294.71269039999999</v>
      </c>
      <c r="E449" s="15">
        <v>29.471269039999996</v>
      </c>
      <c r="F449" s="20">
        <v>24.073575067499998</v>
      </c>
      <c r="G449" s="15">
        <v>16.366058149999997</v>
      </c>
      <c r="H449" s="20">
        <v>10.5548205475</v>
      </c>
      <c r="I449" s="15">
        <v>6.8586045887499996</v>
      </c>
      <c r="J449" s="46">
        <v>5.3518759437086088</v>
      </c>
      <c r="K449" s="15">
        <v>4.0670682874999997</v>
      </c>
      <c r="L449" s="16">
        <v>1570.329315</v>
      </c>
    </row>
    <row r="450" spans="1:12" ht="15.95" customHeight="1" x14ac:dyDescent="0.2">
      <c r="A450" s="4" t="s">
        <v>535</v>
      </c>
      <c r="B450" s="4" t="s">
        <v>443</v>
      </c>
      <c r="C450" s="4" t="s">
        <v>84</v>
      </c>
      <c r="D450" s="16">
        <v>296.97608719999999</v>
      </c>
      <c r="E450" s="15">
        <v>29.697608719999998</v>
      </c>
      <c r="F450" s="20">
        <v>24.278695402499995</v>
      </c>
      <c r="G450" s="15">
        <v>16.507520449999998</v>
      </c>
      <c r="H450" s="20">
        <v>10.646771042499999</v>
      </c>
      <c r="I450" s="15">
        <v>6.9187260662499979</v>
      </c>
      <c r="J450" s="46">
        <v>5.3987177649006615</v>
      </c>
      <c r="K450" s="15">
        <v>4.1024338624999999</v>
      </c>
      <c r="L450" s="16">
        <v>1584.4755449999998</v>
      </c>
    </row>
    <row r="451" spans="1:12" ht="15.95" customHeight="1" x14ac:dyDescent="0.2">
      <c r="A451" s="4" t="s">
        <v>536</v>
      </c>
      <c r="B451" s="4" t="s">
        <v>443</v>
      </c>
      <c r="C451" s="4" t="s">
        <v>84</v>
      </c>
      <c r="D451" s="16">
        <v>243.7862624</v>
      </c>
      <c r="E451" s="15">
        <v>24.378626240000003</v>
      </c>
      <c r="F451" s="20">
        <v>19.458367529999993</v>
      </c>
      <c r="G451" s="15">
        <v>13.183156399999996</v>
      </c>
      <c r="H451" s="20">
        <v>8.4859344100000005</v>
      </c>
      <c r="I451" s="15">
        <v>5.5058713449999992</v>
      </c>
      <c r="J451" s="46">
        <v>4.2979349668874169</v>
      </c>
      <c r="K451" s="15">
        <v>3.2713428499999995</v>
      </c>
      <c r="L451" s="16">
        <v>1252.0391399999999</v>
      </c>
    </row>
    <row r="452" spans="1:12" ht="15.95" customHeight="1" x14ac:dyDescent="0.2">
      <c r="A452" s="4" t="s">
        <v>537</v>
      </c>
      <c r="B452" s="4" t="s">
        <v>443</v>
      </c>
      <c r="C452" s="4" t="s">
        <v>84</v>
      </c>
      <c r="D452" s="16">
        <v>252.46261680000001</v>
      </c>
      <c r="E452" s="15">
        <v>25.246261679999996</v>
      </c>
      <c r="F452" s="20">
        <v>20.244662147499998</v>
      </c>
      <c r="G452" s="15">
        <v>13.72542855</v>
      </c>
      <c r="H452" s="20">
        <v>8.8384113074999995</v>
      </c>
      <c r="I452" s="15">
        <v>5.7363370087499996</v>
      </c>
      <c r="J452" s="46">
        <v>4.4774952814569531</v>
      </c>
      <c r="K452" s="15">
        <v>3.4069108875</v>
      </c>
      <c r="L452" s="16">
        <v>1306.266355</v>
      </c>
    </row>
    <row r="453" spans="1:12" ht="15.95" customHeight="1" x14ac:dyDescent="0.2">
      <c r="A453" s="4" t="s">
        <v>538</v>
      </c>
      <c r="B453" s="4" t="s">
        <v>443</v>
      </c>
      <c r="C453" s="4" t="s">
        <v>84</v>
      </c>
      <c r="D453" s="16">
        <v>240.01393439999998</v>
      </c>
      <c r="E453" s="15">
        <v>24.001393439999998</v>
      </c>
      <c r="F453" s="20">
        <v>19.116500304999995</v>
      </c>
      <c r="G453" s="15">
        <v>12.947385899999997</v>
      </c>
      <c r="H453" s="20">
        <v>8.3326835849999998</v>
      </c>
      <c r="I453" s="15">
        <v>5.4056688824999988</v>
      </c>
      <c r="J453" s="46">
        <v>4.2198652649006609</v>
      </c>
      <c r="K453" s="15">
        <v>3.2124002249999992</v>
      </c>
      <c r="L453" s="16">
        <v>1228.4620899999998</v>
      </c>
    </row>
    <row r="454" spans="1:12" ht="15.95" customHeight="1" x14ac:dyDescent="0.2">
      <c r="A454" s="4" t="s">
        <v>539</v>
      </c>
      <c r="B454" s="4" t="s">
        <v>443</v>
      </c>
      <c r="C454" s="4" t="s">
        <v>84</v>
      </c>
      <c r="D454" s="16">
        <v>239.03</v>
      </c>
      <c r="E454" s="15">
        <v>21.432733599999999</v>
      </c>
      <c r="F454" s="20">
        <v>16.788652325000001</v>
      </c>
      <c r="G454" s="15">
        <v>11.3419735</v>
      </c>
      <c r="H454" s="20">
        <v>7.2891655249999996</v>
      </c>
      <c r="I454" s="15">
        <v>4.7233686124999998</v>
      </c>
      <c r="J454" s="46">
        <v>3.6882717549668871</v>
      </c>
      <c r="K454" s="15">
        <v>2.811047125</v>
      </c>
      <c r="L454" s="16">
        <v>1067.92085</v>
      </c>
    </row>
    <row r="455" spans="1:12" ht="15.95" customHeight="1" x14ac:dyDescent="0.2">
      <c r="A455" s="4" t="s">
        <v>540</v>
      </c>
      <c r="B455" s="4" t="s">
        <v>443</v>
      </c>
      <c r="C455" s="4" t="s">
        <v>84</v>
      </c>
      <c r="D455" s="16">
        <v>324.5140816</v>
      </c>
      <c r="E455" s="15">
        <v>32.45140816</v>
      </c>
      <c r="F455" s="20">
        <v>26.774326144999993</v>
      </c>
      <c r="G455" s="15">
        <v>18.228645100000001</v>
      </c>
      <c r="H455" s="20">
        <v>11.765502065000002</v>
      </c>
      <c r="I455" s="15">
        <v>7.6502040425000004</v>
      </c>
      <c r="J455" s="46">
        <v>5.9686265894039723</v>
      </c>
      <c r="K455" s="15">
        <v>4.5327150249999999</v>
      </c>
      <c r="L455" s="16">
        <v>1756.5880099999999</v>
      </c>
    </row>
    <row r="456" spans="1:12" ht="15.95" customHeight="1" x14ac:dyDescent="0.2">
      <c r="A456" s="4" t="s">
        <v>541</v>
      </c>
      <c r="B456" s="4" t="s">
        <v>443</v>
      </c>
      <c r="C456" s="4" t="s">
        <v>84</v>
      </c>
      <c r="D456" s="16">
        <v>308.29307119999999</v>
      </c>
      <c r="E456" s="15">
        <v>30.829307119999999</v>
      </c>
      <c r="F456" s="20">
        <v>25.304297077499996</v>
      </c>
      <c r="G456" s="15">
        <v>17.214831950000001</v>
      </c>
      <c r="H456" s="20">
        <v>11.106523517500001</v>
      </c>
      <c r="I456" s="15">
        <v>7.21933345375</v>
      </c>
      <c r="J456" s="46">
        <v>5.6329268708609268</v>
      </c>
      <c r="K456" s="15">
        <v>4.2792617375000006</v>
      </c>
      <c r="L456" s="16">
        <v>1655.2066949999999</v>
      </c>
    </row>
    <row r="457" spans="1:12" ht="15.95" customHeight="1" x14ac:dyDescent="0.2">
      <c r="A457" s="4" t="s">
        <v>542</v>
      </c>
      <c r="B457" s="4" t="s">
        <v>443</v>
      </c>
      <c r="C457" s="4" t="s">
        <v>84</v>
      </c>
      <c r="D457" s="16">
        <v>243.393384</v>
      </c>
      <c r="E457" s="15">
        <v>24.339338399999995</v>
      </c>
      <c r="F457" s="20">
        <v>19.422762924999994</v>
      </c>
      <c r="G457" s="15">
        <v>13.158601499999998</v>
      </c>
      <c r="H457" s="20">
        <v>8.4699737249999991</v>
      </c>
      <c r="I457" s="15">
        <v>5.4954355124999985</v>
      </c>
      <c r="J457" s="46">
        <v>4.2898042052980125</v>
      </c>
      <c r="K457" s="15">
        <v>3.2652041249999999</v>
      </c>
      <c r="L457" s="16">
        <v>1249.5836499999998</v>
      </c>
    </row>
    <row r="458" spans="1:12" ht="15.95" customHeight="1" x14ac:dyDescent="0.2">
      <c r="A458" s="4" t="s">
        <v>543</v>
      </c>
      <c r="B458" s="4" t="s">
        <v>443</v>
      </c>
      <c r="C458" s="4" t="s">
        <v>84</v>
      </c>
      <c r="D458" s="16">
        <v>290.94036240000003</v>
      </c>
      <c r="E458" s="15">
        <v>29.094036239999998</v>
      </c>
      <c r="F458" s="20">
        <v>23.731707842499997</v>
      </c>
      <c r="G458" s="15">
        <v>16.130287649999996</v>
      </c>
      <c r="H458" s="20">
        <v>10.4015697225</v>
      </c>
      <c r="I458" s="15">
        <v>6.7584021262499991</v>
      </c>
      <c r="J458" s="46">
        <v>5.2738062417218528</v>
      </c>
      <c r="K458" s="15">
        <v>4.0081256624999995</v>
      </c>
      <c r="L458" s="16">
        <v>1546.7522649999999</v>
      </c>
    </row>
    <row r="459" spans="1:12" ht="15.95" customHeight="1" x14ac:dyDescent="0.2">
      <c r="A459" s="4" t="s">
        <v>544</v>
      </c>
      <c r="B459" s="4" t="s">
        <v>443</v>
      </c>
      <c r="C459" s="4" t="s">
        <v>84</v>
      </c>
      <c r="D459" s="16">
        <v>280.37784399999998</v>
      </c>
      <c r="E459" s="15">
        <v>28.0377844</v>
      </c>
      <c r="F459" s="20">
        <v>22.774479612499995</v>
      </c>
      <c r="G459" s="15">
        <v>15.470130249999997</v>
      </c>
      <c r="H459" s="20">
        <v>9.9724674125000003</v>
      </c>
      <c r="I459" s="15">
        <v>6.4778352312499985</v>
      </c>
      <c r="J459" s="46">
        <v>5.0552110761589404</v>
      </c>
      <c r="K459" s="15">
        <v>3.8430863124999992</v>
      </c>
      <c r="L459" s="16">
        <v>1480.7365249999998</v>
      </c>
    </row>
    <row r="460" spans="1:12" ht="15.95" customHeight="1" x14ac:dyDescent="0.2">
      <c r="A460" s="4" t="s">
        <v>545</v>
      </c>
      <c r="B460" s="4" t="s">
        <v>443</v>
      </c>
      <c r="C460" s="4" t="s">
        <v>84</v>
      </c>
      <c r="D460" s="16">
        <v>342.99848879999996</v>
      </c>
      <c r="E460" s="15">
        <v>34.299848879999992</v>
      </c>
      <c r="F460" s="20">
        <v>28.449475547499993</v>
      </c>
      <c r="G460" s="15">
        <v>19.383920549999996</v>
      </c>
      <c r="H460" s="20">
        <v>12.516431107499999</v>
      </c>
      <c r="I460" s="15">
        <v>8.1411961087499982</v>
      </c>
      <c r="J460" s="46">
        <v>6.3511681291390722</v>
      </c>
      <c r="K460" s="15">
        <v>4.8215338874999993</v>
      </c>
      <c r="L460" s="16">
        <v>1872.1155549999999</v>
      </c>
    </row>
    <row r="461" spans="1:12" ht="15.95" customHeight="1" x14ac:dyDescent="0.2">
      <c r="A461" s="4" t="s">
        <v>546</v>
      </c>
      <c r="B461" s="4" t="s">
        <v>443</v>
      </c>
      <c r="C461" s="4" t="s">
        <v>84</v>
      </c>
      <c r="D461" s="16">
        <v>253.97154800000001</v>
      </c>
      <c r="E461" s="15">
        <v>25.397154799999999</v>
      </c>
      <c r="F461" s="20">
        <v>20.381409037499999</v>
      </c>
      <c r="G461" s="15">
        <v>13.819736749999999</v>
      </c>
      <c r="H461" s="20">
        <v>8.8997116375000012</v>
      </c>
      <c r="I461" s="15">
        <v>5.77641799375</v>
      </c>
      <c r="J461" s="46">
        <v>4.5087231622516555</v>
      </c>
      <c r="K461" s="15">
        <v>3.4304879375000001</v>
      </c>
      <c r="L461" s="16">
        <v>1315.697175</v>
      </c>
    </row>
    <row r="462" spans="1:12" ht="15.95" customHeight="1" x14ac:dyDescent="0.2">
      <c r="A462" s="4" t="s">
        <v>547</v>
      </c>
      <c r="B462" s="4" t="s">
        <v>443</v>
      </c>
      <c r="C462" s="4" t="s">
        <v>84</v>
      </c>
      <c r="D462" s="16">
        <v>239.03</v>
      </c>
      <c r="E462" s="15">
        <v>22.093325599999996</v>
      </c>
      <c r="F462" s="20">
        <v>17.387313824999996</v>
      </c>
      <c r="G462" s="15">
        <v>11.7548435</v>
      </c>
      <c r="H462" s="20">
        <v>7.5575310250000003</v>
      </c>
      <c r="I462" s="15">
        <v>4.8988383624999994</v>
      </c>
      <c r="J462" s="46">
        <v>3.8249836754966888</v>
      </c>
      <c r="K462" s="15">
        <v>2.9142646249999999</v>
      </c>
      <c r="L462" s="16">
        <v>1109.20785</v>
      </c>
    </row>
    <row r="463" spans="1:12" ht="15.95" customHeight="1" x14ac:dyDescent="0.2">
      <c r="A463" s="4" t="s">
        <v>548</v>
      </c>
      <c r="B463" s="4" t="s">
        <v>443</v>
      </c>
      <c r="C463" s="4" t="s">
        <v>84</v>
      </c>
      <c r="D463" s="16">
        <v>242.73279199999996</v>
      </c>
      <c r="E463" s="15">
        <v>24.273279199999998</v>
      </c>
      <c r="F463" s="20">
        <v>19.362896774999996</v>
      </c>
      <c r="G463" s="15">
        <v>13.117314499999997</v>
      </c>
      <c r="H463" s="20">
        <v>8.4431371750000004</v>
      </c>
      <c r="I463" s="15">
        <v>5.4778885374999993</v>
      </c>
      <c r="J463" s="46">
        <v>4.2761330132450324</v>
      </c>
      <c r="K463" s="15">
        <v>3.2548823749999993</v>
      </c>
      <c r="L463" s="16">
        <v>1245.4549499999998</v>
      </c>
    </row>
    <row r="464" spans="1:12" ht="15.95" customHeight="1" x14ac:dyDescent="0.2">
      <c r="A464" s="4" t="s">
        <v>549</v>
      </c>
      <c r="B464" s="4" t="s">
        <v>443</v>
      </c>
      <c r="C464" s="4" t="s">
        <v>84</v>
      </c>
      <c r="D464" s="16">
        <v>299.239484</v>
      </c>
      <c r="E464" s="15">
        <v>29.9239484</v>
      </c>
      <c r="F464" s="20">
        <v>24.483815737499995</v>
      </c>
      <c r="G464" s="15">
        <v>16.648982749999998</v>
      </c>
      <c r="H464" s="20">
        <v>10.7387215375</v>
      </c>
      <c r="I464" s="15">
        <v>6.9788475437499988</v>
      </c>
      <c r="J464" s="46">
        <v>5.4455595860927142</v>
      </c>
      <c r="K464" s="15">
        <v>4.1377994375</v>
      </c>
      <c r="L464" s="16">
        <v>1598.6217749999998</v>
      </c>
    </row>
    <row r="465" spans="1:12" ht="15.95" customHeight="1" x14ac:dyDescent="0.2">
      <c r="A465" s="4" t="s">
        <v>550</v>
      </c>
      <c r="B465" s="4" t="s">
        <v>443</v>
      </c>
      <c r="C465" s="4" t="s">
        <v>84</v>
      </c>
      <c r="D465" s="16">
        <v>248.01752800000003</v>
      </c>
      <c r="E465" s="15">
        <v>24.801752800000003</v>
      </c>
      <c r="F465" s="20">
        <v>19.841825974999999</v>
      </c>
      <c r="G465" s="15">
        <v>13.4476105</v>
      </c>
      <c r="H465" s="20">
        <v>8.6578295750000009</v>
      </c>
      <c r="I465" s="15">
        <v>5.6182643375000003</v>
      </c>
      <c r="J465" s="46">
        <v>4.3855025496688738</v>
      </c>
      <c r="K465" s="15">
        <v>3.3374563749999999</v>
      </c>
      <c r="L465" s="16">
        <v>1278.4845500000001</v>
      </c>
    </row>
    <row r="466" spans="1:12" ht="15.95" customHeight="1" x14ac:dyDescent="0.2">
      <c r="A466" s="4" t="s">
        <v>551</v>
      </c>
      <c r="B466" s="4" t="s">
        <v>443</v>
      </c>
      <c r="C466" s="4" t="s">
        <v>84</v>
      </c>
      <c r="D466" s="16">
        <v>330.54980640000002</v>
      </c>
      <c r="E466" s="15">
        <v>33.054980639999997</v>
      </c>
      <c r="F466" s="20">
        <v>27.321313704999998</v>
      </c>
      <c r="G466" s="15">
        <v>18.605877899999999</v>
      </c>
      <c r="H466" s="20">
        <v>12.010703385000001</v>
      </c>
      <c r="I466" s="15">
        <v>7.8105279825</v>
      </c>
      <c r="J466" s="46">
        <v>6.093538112582781</v>
      </c>
      <c r="K466" s="15">
        <v>4.6270232250000003</v>
      </c>
      <c r="L466" s="16">
        <v>1794.3112899999999</v>
      </c>
    </row>
    <row r="467" spans="1:12" ht="15.95" customHeight="1" x14ac:dyDescent="0.2">
      <c r="A467" s="4" t="s">
        <v>552</v>
      </c>
      <c r="B467" s="4" t="s">
        <v>443</v>
      </c>
      <c r="C467" s="4" t="s">
        <v>84</v>
      </c>
      <c r="D467" s="16">
        <v>360.72843039999998</v>
      </c>
      <c r="E467" s="15">
        <v>36.072843039999995</v>
      </c>
      <c r="F467" s="20">
        <v>30.056251504999995</v>
      </c>
      <c r="G467" s="15">
        <v>20.492041899999997</v>
      </c>
      <c r="H467" s="20">
        <v>13.236709984999999</v>
      </c>
      <c r="I467" s="15">
        <v>8.6121476824999998</v>
      </c>
      <c r="J467" s="46">
        <v>6.718095728476821</v>
      </c>
      <c r="K467" s="15">
        <v>5.0985642249999996</v>
      </c>
      <c r="L467" s="16">
        <v>1982.9276899999998</v>
      </c>
    </row>
    <row r="468" spans="1:12" ht="15.95" customHeight="1" x14ac:dyDescent="0.2">
      <c r="A468" s="4" t="s">
        <v>553</v>
      </c>
      <c r="B468" s="4" t="s">
        <v>443</v>
      </c>
      <c r="C468" s="4" t="s">
        <v>84</v>
      </c>
      <c r="D468" s="16">
        <v>300.37118239999995</v>
      </c>
      <c r="E468" s="15">
        <v>30.037118239999998</v>
      </c>
      <c r="F468" s="20">
        <v>24.586375904999997</v>
      </c>
      <c r="G468" s="15">
        <v>16.719713899999999</v>
      </c>
      <c r="H468" s="20">
        <v>10.784696785</v>
      </c>
      <c r="I468" s="15">
        <v>7.0089082824999984</v>
      </c>
      <c r="J468" s="46">
        <v>5.468980496688741</v>
      </c>
      <c r="K468" s="15">
        <v>4.1554822249999992</v>
      </c>
      <c r="L468" s="16">
        <v>1605.69489</v>
      </c>
    </row>
    <row r="469" spans="1:12" ht="15.95" customHeight="1" x14ac:dyDescent="0.2">
      <c r="A469" s="4" t="s">
        <v>554</v>
      </c>
      <c r="B469" s="4" t="s">
        <v>443</v>
      </c>
      <c r="C469" s="4" t="s">
        <v>84</v>
      </c>
      <c r="D469" s="16">
        <v>256.6121776</v>
      </c>
      <c r="E469" s="15">
        <v>25.661217759999992</v>
      </c>
      <c r="F469" s="20">
        <v>20.620716094999999</v>
      </c>
      <c r="G469" s="15">
        <v>13.984776099999998</v>
      </c>
      <c r="H469" s="20">
        <v>9.0069872149999988</v>
      </c>
      <c r="I469" s="15">
        <v>5.846559717499999</v>
      </c>
      <c r="J469" s="46">
        <v>4.5633719536423838</v>
      </c>
      <c r="K469" s="15">
        <v>3.4717477749999994</v>
      </c>
      <c r="L469" s="16">
        <v>1332.20111</v>
      </c>
    </row>
    <row r="470" spans="1:12" ht="15.95" customHeight="1" x14ac:dyDescent="0.2">
      <c r="A470" s="4" t="s">
        <v>555</v>
      </c>
      <c r="B470" s="4" t="s">
        <v>443</v>
      </c>
      <c r="C470" s="4" t="s">
        <v>84</v>
      </c>
      <c r="D470" s="16">
        <v>259.63004000000001</v>
      </c>
      <c r="E470" s="15">
        <v>25.963004000000002</v>
      </c>
      <c r="F470" s="20">
        <v>20.894209874999994</v>
      </c>
      <c r="G470" s="15">
        <v>14.173392499999999</v>
      </c>
      <c r="H470" s="20">
        <v>9.1295878749999986</v>
      </c>
      <c r="I470" s="15">
        <v>5.9267216874999997</v>
      </c>
      <c r="J470" s="46">
        <v>4.6258277152317877</v>
      </c>
      <c r="K470" s="15">
        <v>3.5189018749999996</v>
      </c>
      <c r="L470" s="16">
        <v>1351.0627500000001</v>
      </c>
    </row>
    <row r="471" spans="1:12" ht="15.95" customHeight="1" x14ac:dyDescent="0.2">
      <c r="A471" s="4" t="s">
        <v>556</v>
      </c>
      <c r="B471" s="4" t="s">
        <v>443</v>
      </c>
      <c r="C471" s="4" t="s">
        <v>84</v>
      </c>
      <c r="D471" s="16">
        <v>280.75507679999993</v>
      </c>
      <c r="E471" s="15">
        <v>28.075507679999998</v>
      </c>
      <c r="F471" s="20">
        <v>22.808666334999998</v>
      </c>
      <c r="G471" s="15">
        <v>15.493707299999999</v>
      </c>
      <c r="H471" s="20">
        <v>9.9877924950000008</v>
      </c>
      <c r="I471" s="15">
        <v>6.4878554774999992</v>
      </c>
      <c r="J471" s="46">
        <v>5.0630180463576151</v>
      </c>
      <c r="K471" s="15">
        <v>3.8489805749999997</v>
      </c>
      <c r="L471" s="16">
        <v>1483.0942299999999</v>
      </c>
    </row>
    <row r="472" spans="1:12" ht="15.95" customHeight="1" x14ac:dyDescent="0.2">
      <c r="A472" s="4" t="s">
        <v>557</v>
      </c>
      <c r="B472" s="4" t="s">
        <v>443</v>
      </c>
      <c r="C472" s="4" t="s">
        <v>84</v>
      </c>
      <c r="D472" s="16">
        <v>286.00156799999996</v>
      </c>
      <c r="E472" s="15">
        <v>28.600156800000001</v>
      </c>
      <c r="F472" s="20">
        <v>23.2841296</v>
      </c>
      <c r="G472" s="15">
        <v>15.821612999999999</v>
      </c>
      <c r="H472" s="20">
        <v>10.200931200000001</v>
      </c>
      <c r="I472" s="15">
        <v>6.6272154000000008</v>
      </c>
      <c r="J472" s="46">
        <v>5.1715960927152311</v>
      </c>
      <c r="K472" s="15">
        <v>3.9309569999999998</v>
      </c>
      <c r="L472" s="16">
        <v>1515.8847999999998</v>
      </c>
    </row>
    <row r="473" spans="1:12" ht="15.95" customHeight="1" x14ac:dyDescent="0.2">
      <c r="A473" s="4" t="s">
        <v>558</v>
      </c>
      <c r="B473" s="4" t="s">
        <v>443</v>
      </c>
      <c r="C473" s="4" t="s">
        <v>84</v>
      </c>
      <c r="D473" s="16">
        <v>282.368312</v>
      </c>
      <c r="E473" s="15">
        <v>28.236831200000001</v>
      </c>
      <c r="F473" s="20">
        <v>22.954865774999995</v>
      </c>
      <c r="G473" s="15">
        <v>15.5945345</v>
      </c>
      <c r="H473" s="20">
        <v>10.053330174999999</v>
      </c>
      <c r="I473" s="15">
        <v>6.5307070375</v>
      </c>
      <c r="J473" s="46">
        <v>5.0964045364238402</v>
      </c>
      <c r="K473" s="15">
        <v>3.874187375</v>
      </c>
      <c r="L473" s="16">
        <v>1493.1769499999998</v>
      </c>
    </row>
    <row r="474" spans="1:12" ht="15.95" customHeight="1" x14ac:dyDescent="0.2">
      <c r="A474" s="4" t="s">
        <v>559</v>
      </c>
      <c r="B474" s="4" t="s">
        <v>443</v>
      </c>
      <c r="C474" s="4" t="s">
        <v>84</v>
      </c>
      <c r="D474" s="16">
        <v>239.03</v>
      </c>
      <c r="E474" s="15">
        <v>22.390591999999998</v>
      </c>
      <c r="F474" s="20">
        <v>17.656711499999997</v>
      </c>
      <c r="G474" s="15">
        <v>11.940634999999999</v>
      </c>
      <c r="H474" s="20">
        <v>7.6782955000000008</v>
      </c>
      <c r="I474" s="15">
        <v>4.97779975</v>
      </c>
      <c r="J474" s="46">
        <v>3.8865040397350992</v>
      </c>
      <c r="K474" s="15">
        <v>2.9607124999999996</v>
      </c>
      <c r="L474" s="16">
        <v>1127.7869999999998</v>
      </c>
    </row>
    <row r="475" spans="1:12" ht="15.95" customHeight="1" x14ac:dyDescent="0.2">
      <c r="A475" s="4" t="s">
        <v>560</v>
      </c>
      <c r="B475" s="4" t="s">
        <v>443</v>
      </c>
      <c r="C475" s="4" t="s">
        <v>84</v>
      </c>
      <c r="D475" s="16">
        <v>248.69028879999999</v>
      </c>
      <c r="E475" s="15">
        <v>24.869028879999998</v>
      </c>
      <c r="F475" s="20">
        <v>19.902794922499996</v>
      </c>
      <c r="G475" s="15">
        <v>13.489658049999997</v>
      </c>
      <c r="H475" s="20">
        <v>8.6851604825000006</v>
      </c>
      <c r="I475" s="15">
        <v>5.6361345462499992</v>
      </c>
      <c r="J475" s="46">
        <v>4.399425579470198</v>
      </c>
      <c r="K475" s="15">
        <v>3.3479682624999998</v>
      </c>
      <c r="L475" s="16">
        <v>1282.6893049999999</v>
      </c>
    </row>
    <row r="476" spans="1:12" ht="15.95" customHeight="1" x14ac:dyDescent="0.2">
      <c r="A476" s="4" t="s">
        <v>561</v>
      </c>
      <c r="B476" s="4" t="s">
        <v>443</v>
      </c>
      <c r="C476" s="4" t="s">
        <v>84</v>
      </c>
      <c r="D476" s="16">
        <v>270.56979120000005</v>
      </c>
      <c r="E476" s="15">
        <v>27.056979120000001</v>
      </c>
      <c r="F476" s="20">
        <v>21.885624827499999</v>
      </c>
      <c r="G476" s="15">
        <v>14.85712695</v>
      </c>
      <c r="H476" s="20">
        <v>9.5740152675000019</v>
      </c>
      <c r="I476" s="15">
        <v>6.2173088287500011</v>
      </c>
      <c r="J476" s="46">
        <v>4.8522298509933774</v>
      </c>
      <c r="K476" s="15">
        <v>3.6898354874999999</v>
      </c>
      <c r="L476" s="16">
        <v>1419.436195</v>
      </c>
    </row>
    <row r="477" spans="1:12" ht="15.95" customHeight="1" x14ac:dyDescent="0.2">
      <c r="A477" s="4" t="s">
        <v>562</v>
      </c>
      <c r="B477" s="4" t="s">
        <v>443</v>
      </c>
      <c r="C477" s="4" t="s">
        <v>84</v>
      </c>
      <c r="D477" s="16">
        <v>318.10112399999997</v>
      </c>
      <c r="E477" s="15">
        <v>31.810112400000001</v>
      </c>
      <c r="F477" s="20">
        <v>26.193151862499995</v>
      </c>
      <c r="G477" s="15">
        <v>17.82783525</v>
      </c>
      <c r="H477" s="20">
        <v>11.5049756625</v>
      </c>
      <c r="I477" s="15">
        <v>7.47985985625</v>
      </c>
      <c r="J477" s="46">
        <v>5.8359080960264897</v>
      </c>
      <c r="K477" s="15">
        <v>4.4325125625000004</v>
      </c>
      <c r="L477" s="16">
        <v>1716.5070249999999</v>
      </c>
    </row>
    <row r="478" spans="1:12" ht="15.95" customHeight="1" x14ac:dyDescent="0.2">
      <c r="A478" s="4" t="s">
        <v>563</v>
      </c>
      <c r="B478" s="4" t="s">
        <v>443</v>
      </c>
      <c r="C478" s="4" t="s">
        <v>84</v>
      </c>
      <c r="D478" s="16">
        <v>239.03</v>
      </c>
      <c r="E478" s="15">
        <v>22.853006400000002</v>
      </c>
      <c r="F478" s="20">
        <v>18.075774549999995</v>
      </c>
      <c r="G478" s="15">
        <v>12.229643999999999</v>
      </c>
      <c r="H478" s="20">
        <v>7.86615135</v>
      </c>
      <c r="I478" s="15">
        <v>5.100628575</v>
      </c>
      <c r="J478" s="46">
        <v>3.9822023841059599</v>
      </c>
      <c r="K478" s="15">
        <v>3.0329647499999992</v>
      </c>
      <c r="L478" s="16">
        <v>1156.6878999999997</v>
      </c>
    </row>
    <row r="479" spans="1:12" ht="15.95" customHeight="1" x14ac:dyDescent="0.2">
      <c r="A479" s="4" t="s">
        <v>564</v>
      </c>
      <c r="B479" s="4" t="s">
        <v>443</v>
      </c>
      <c r="C479" s="4" t="s">
        <v>84</v>
      </c>
      <c r="D479" s="16">
        <v>286.00156799999996</v>
      </c>
      <c r="E479" s="15">
        <v>28.600156800000001</v>
      </c>
      <c r="F479" s="20">
        <v>23.2841296</v>
      </c>
      <c r="G479" s="15">
        <v>15.821612999999999</v>
      </c>
      <c r="H479" s="20">
        <v>10.200931200000001</v>
      </c>
      <c r="I479" s="15">
        <v>6.6272154000000008</v>
      </c>
      <c r="J479" s="46">
        <v>5.1715960927152311</v>
      </c>
      <c r="K479" s="15">
        <v>3.9309569999999998</v>
      </c>
      <c r="L479" s="16">
        <v>1515.8847999999998</v>
      </c>
    </row>
    <row r="480" spans="1:12" ht="15.95" customHeight="1" x14ac:dyDescent="0.2">
      <c r="A480" s="4" t="s">
        <v>565</v>
      </c>
      <c r="B480" s="4" t="s">
        <v>443</v>
      </c>
      <c r="C480" s="4" t="s">
        <v>84</v>
      </c>
      <c r="D480" s="16">
        <v>267.55192879999998</v>
      </c>
      <c r="E480" s="15">
        <v>26.755192879999999</v>
      </c>
      <c r="F480" s="20">
        <v>21.612131047499997</v>
      </c>
      <c r="G480" s="15">
        <v>14.668510549999999</v>
      </c>
      <c r="H480" s="20">
        <v>9.4514146075000003</v>
      </c>
      <c r="I480" s="15">
        <v>6.1371468587499987</v>
      </c>
      <c r="J480" s="46">
        <v>4.7897740894039726</v>
      </c>
      <c r="K480" s="15">
        <v>3.6426813874999997</v>
      </c>
      <c r="L480" s="16">
        <v>1400.5745549999999</v>
      </c>
    </row>
    <row r="481" spans="1:12" ht="15.95" customHeight="1" x14ac:dyDescent="0.2">
      <c r="A481" s="4" t="s">
        <v>566</v>
      </c>
      <c r="B481" s="4" t="s">
        <v>443</v>
      </c>
      <c r="C481" s="4" t="s">
        <v>84</v>
      </c>
      <c r="D481" s="16">
        <v>302.15130399999998</v>
      </c>
      <c r="E481" s="15">
        <v>30.2151304</v>
      </c>
      <c r="F481" s="20">
        <v>24.747699424999993</v>
      </c>
      <c r="G481" s="15">
        <v>16.830971499999997</v>
      </c>
      <c r="H481" s="20">
        <v>10.857014225</v>
      </c>
      <c r="I481" s="15">
        <v>7.0561927624999994</v>
      </c>
      <c r="J481" s="46">
        <v>5.505820761589403</v>
      </c>
      <c r="K481" s="15">
        <v>4.1832966249999988</v>
      </c>
      <c r="L481" s="16">
        <v>1616.8206499999999</v>
      </c>
    </row>
    <row r="482" spans="1:12" ht="15.95" customHeight="1" x14ac:dyDescent="0.2">
      <c r="A482" s="4" t="s">
        <v>567</v>
      </c>
      <c r="B482" s="4" t="s">
        <v>443</v>
      </c>
      <c r="C482" s="4" t="s">
        <v>84</v>
      </c>
      <c r="D482" s="16">
        <v>253.59431519999998</v>
      </c>
      <c r="E482" s="15">
        <v>25.359431519999998</v>
      </c>
      <c r="F482" s="20">
        <v>20.347222314999993</v>
      </c>
      <c r="G482" s="15">
        <v>13.796159699999997</v>
      </c>
      <c r="H482" s="20">
        <v>8.8843865550000007</v>
      </c>
      <c r="I482" s="15">
        <v>5.7663977475000001</v>
      </c>
      <c r="J482" s="46">
        <v>4.5009161920529799</v>
      </c>
      <c r="K482" s="15">
        <v>3.4245936749999997</v>
      </c>
      <c r="L482" s="16">
        <v>1313.3394699999999</v>
      </c>
    </row>
    <row r="483" spans="1:12" ht="15.95" customHeight="1" x14ac:dyDescent="0.2">
      <c r="A483" s="4" t="s">
        <v>568</v>
      </c>
      <c r="B483" s="4" t="s">
        <v>443</v>
      </c>
      <c r="C483" s="4" t="s">
        <v>84</v>
      </c>
      <c r="D483" s="16">
        <v>336.20829839999999</v>
      </c>
      <c r="E483" s="15">
        <v>33.620829839999999</v>
      </c>
      <c r="F483" s="20">
        <v>27.834114542499997</v>
      </c>
      <c r="G483" s="15">
        <v>18.959533649999997</v>
      </c>
      <c r="H483" s="20">
        <v>12.2405796225</v>
      </c>
      <c r="I483" s="15">
        <v>7.9608316762499998</v>
      </c>
      <c r="J483" s="46">
        <v>6.2106426655629132</v>
      </c>
      <c r="K483" s="15">
        <v>4.7154371624999998</v>
      </c>
      <c r="L483" s="16">
        <v>1829.6768649999999</v>
      </c>
    </row>
    <row r="484" spans="1:12" ht="15.95" customHeight="1" x14ac:dyDescent="0.2">
      <c r="A484" s="4" t="s">
        <v>569</v>
      </c>
      <c r="B484" s="4" t="s">
        <v>443</v>
      </c>
      <c r="C484" s="4" t="s">
        <v>84</v>
      </c>
      <c r="D484" s="16">
        <v>324.13684879999994</v>
      </c>
      <c r="E484" s="15">
        <v>32.413684879999998</v>
      </c>
      <c r="F484" s="20">
        <v>26.740139422499993</v>
      </c>
      <c r="G484" s="15">
        <v>18.205068049999998</v>
      </c>
      <c r="H484" s="20">
        <v>11.750176982499999</v>
      </c>
      <c r="I484" s="15">
        <v>7.6401837962499988</v>
      </c>
      <c r="J484" s="46">
        <v>5.9608196192052976</v>
      </c>
      <c r="K484" s="15">
        <v>4.526820762499999</v>
      </c>
      <c r="L484" s="16">
        <v>1754.2303049999998</v>
      </c>
    </row>
    <row r="485" spans="1:12" ht="15.95" customHeight="1" x14ac:dyDescent="0.2">
      <c r="A485" s="4" t="s">
        <v>570</v>
      </c>
      <c r="B485" s="4" t="s">
        <v>443</v>
      </c>
      <c r="C485" s="4" t="s">
        <v>84</v>
      </c>
      <c r="D485" s="16">
        <v>239.03</v>
      </c>
      <c r="E485" s="15">
        <v>23.699607199999999</v>
      </c>
      <c r="F485" s="20">
        <v>18.843006524999996</v>
      </c>
      <c r="G485" s="15">
        <v>12.758769499999998</v>
      </c>
      <c r="H485" s="20">
        <v>8.210082925</v>
      </c>
      <c r="I485" s="15">
        <v>5.325506912499999</v>
      </c>
      <c r="J485" s="46">
        <v>4.1574095033112579</v>
      </c>
      <c r="K485" s="15">
        <v>3.1652461249999995</v>
      </c>
      <c r="L485" s="16">
        <v>1209.6004499999999</v>
      </c>
    </row>
    <row r="486" spans="1:12" ht="15.95" customHeight="1" x14ac:dyDescent="0.2">
      <c r="A486" s="4" t="s">
        <v>571</v>
      </c>
      <c r="B486" s="4" t="s">
        <v>443</v>
      </c>
      <c r="C486" s="4" t="s">
        <v>84</v>
      </c>
      <c r="D486" s="16">
        <v>239.03</v>
      </c>
      <c r="E486" s="15">
        <v>22.225444</v>
      </c>
      <c r="F486" s="20">
        <v>17.507046124999999</v>
      </c>
      <c r="G486" s="15">
        <v>11.837417499999999</v>
      </c>
      <c r="H486" s="20">
        <v>7.6112041250000004</v>
      </c>
      <c r="I486" s="15">
        <v>4.9339323124999996</v>
      </c>
      <c r="J486" s="46">
        <v>3.8523260596026492</v>
      </c>
      <c r="K486" s="15">
        <v>2.9349081249999998</v>
      </c>
      <c r="L486" s="16">
        <v>1117.46525</v>
      </c>
    </row>
    <row r="487" spans="1:12" ht="15.95" customHeight="1" x14ac:dyDescent="0.2">
      <c r="A487" s="4" t="s">
        <v>572</v>
      </c>
      <c r="B487" s="4" t="s">
        <v>443</v>
      </c>
      <c r="C487" s="4" t="s">
        <v>84</v>
      </c>
      <c r="D487" s="16">
        <v>239.03</v>
      </c>
      <c r="E487" s="15">
        <v>18.342901439999999</v>
      </c>
      <c r="F487" s="20">
        <v>13.988491929999997</v>
      </c>
      <c r="G487" s="15">
        <v>9.410828399999998</v>
      </c>
      <c r="H487" s="20">
        <v>6.0339212100000008</v>
      </c>
      <c r="I487" s="15">
        <v>3.9026319449999995</v>
      </c>
      <c r="J487" s="46">
        <v>3.0488197350993378</v>
      </c>
      <c r="K487" s="15">
        <v>2.3282608499999999</v>
      </c>
      <c r="L487" s="16">
        <v>874.80633999999998</v>
      </c>
    </row>
    <row r="488" spans="1:12" ht="15.95" customHeight="1" x14ac:dyDescent="0.2">
      <c r="A488" s="4" t="s">
        <v>573</v>
      </c>
      <c r="B488" s="4" t="s">
        <v>443</v>
      </c>
      <c r="C488" s="4" t="s">
        <v>84</v>
      </c>
      <c r="D488" s="16">
        <v>281.13230960000004</v>
      </c>
      <c r="E488" s="15">
        <v>28.113230960000003</v>
      </c>
      <c r="F488" s="20">
        <v>22.842853057500001</v>
      </c>
      <c r="G488" s="15">
        <v>15.517284350000001</v>
      </c>
      <c r="H488" s="20">
        <v>10.003117577500001</v>
      </c>
      <c r="I488" s="15">
        <v>6.49787572375</v>
      </c>
      <c r="J488" s="46">
        <v>5.0708250165562916</v>
      </c>
      <c r="K488" s="15">
        <v>3.8548748375000002</v>
      </c>
      <c r="L488" s="16">
        <v>1485.451935</v>
      </c>
    </row>
    <row r="489" spans="1:12" ht="15.95" customHeight="1" x14ac:dyDescent="0.2">
      <c r="A489" s="4" t="s">
        <v>574</v>
      </c>
      <c r="B489" s="4" t="s">
        <v>443</v>
      </c>
      <c r="C489" s="4" t="s">
        <v>84</v>
      </c>
      <c r="D489" s="16">
        <v>259.63004000000001</v>
      </c>
      <c r="E489" s="15">
        <v>25.963004000000002</v>
      </c>
      <c r="F489" s="20">
        <v>20.894209874999994</v>
      </c>
      <c r="G489" s="15">
        <v>14.173392499999999</v>
      </c>
      <c r="H489" s="20">
        <v>9.1295878749999986</v>
      </c>
      <c r="I489" s="15">
        <v>5.9267216874999997</v>
      </c>
      <c r="J489" s="46">
        <v>4.6258277152317877</v>
      </c>
      <c r="K489" s="15">
        <v>3.5189018749999996</v>
      </c>
      <c r="L489" s="16">
        <v>1351.0627500000001</v>
      </c>
    </row>
    <row r="490" spans="1:12" ht="15.95" customHeight="1" x14ac:dyDescent="0.2">
      <c r="A490" s="4" t="s">
        <v>575</v>
      </c>
      <c r="B490" s="4" t="s">
        <v>443</v>
      </c>
      <c r="C490" s="4" t="s">
        <v>84</v>
      </c>
      <c r="D490" s="16">
        <v>261.22936800000002</v>
      </c>
      <c r="E490" s="15">
        <v>26.122936800000002</v>
      </c>
      <c r="F490" s="20">
        <v>21.039148974999996</v>
      </c>
      <c r="G490" s="15">
        <v>14.273350499999999</v>
      </c>
      <c r="H490" s="20">
        <v>9.1945605750000023</v>
      </c>
      <c r="I490" s="15">
        <v>5.9692038375000012</v>
      </c>
      <c r="J490" s="46">
        <v>4.6589263907284764</v>
      </c>
      <c r="K490" s="15">
        <v>3.5438913750000003</v>
      </c>
      <c r="L490" s="16">
        <v>1361.05855</v>
      </c>
    </row>
    <row r="491" spans="1:12" ht="15.95" customHeight="1" x14ac:dyDescent="0.2">
      <c r="A491" s="4" t="s">
        <v>576</v>
      </c>
      <c r="B491" s="4" t="s">
        <v>443</v>
      </c>
      <c r="C491" s="4" t="s">
        <v>84</v>
      </c>
      <c r="D491" s="16">
        <v>277.73721439999997</v>
      </c>
      <c r="E491" s="15">
        <v>27.773721439999996</v>
      </c>
      <c r="F491" s="20">
        <v>22.535172554999995</v>
      </c>
      <c r="G491" s="15">
        <v>15.305090899999998</v>
      </c>
      <c r="H491" s="20">
        <v>9.8651918349999992</v>
      </c>
      <c r="I491" s="15">
        <v>6.4076935074999977</v>
      </c>
      <c r="J491" s="46">
        <v>5.0005622847682112</v>
      </c>
      <c r="K491" s="15">
        <v>3.801826474999999</v>
      </c>
      <c r="L491" s="16">
        <v>1464.2325899999996</v>
      </c>
    </row>
    <row r="492" spans="1:12" ht="15.95" customHeight="1" x14ac:dyDescent="0.2">
      <c r="A492" s="4" t="s">
        <v>577</v>
      </c>
      <c r="B492" s="4" t="s">
        <v>443</v>
      </c>
      <c r="C492" s="4" t="s">
        <v>84</v>
      </c>
      <c r="D492" s="16">
        <v>242.73279199999996</v>
      </c>
      <c r="E492" s="15">
        <v>24.273279199999998</v>
      </c>
      <c r="F492" s="20">
        <v>19.362896774999996</v>
      </c>
      <c r="G492" s="15">
        <v>13.117314499999997</v>
      </c>
      <c r="H492" s="20">
        <v>8.4431371750000004</v>
      </c>
      <c r="I492" s="15">
        <v>5.4778885374999993</v>
      </c>
      <c r="J492" s="46">
        <v>4.2761330132450324</v>
      </c>
      <c r="K492" s="15">
        <v>3.2548823749999993</v>
      </c>
      <c r="L492" s="16">
        <v>1245.4549499999998</v>
      </c>
    </row>
    <row r="493" spans="1:12" ht="15.95" customHeight="1" x14ac:dyDescent="0.2">
      <c r="A493" s="4" t="s">
        <v>578</v>
      </c>
      <c r="B493" s="4" t="s">
        <v>443</v>
      </c>
      <c r="C493" s="4" t="s">
        <v>84</v>
      </c>
      <c r="D493" s="16">
        <v>239.03</v>
      </c>
      <c r="E493" s="15">
        <v>23.711776</v>
      </c>
      <c r="F493" s="20">
        <v>18.854034499999997</v>
      </c>
      <c r="G493" s="15">
        <v>12.766374999999998</v>
      </c>
      <c r="H493" s="20">
        <v>8.2150265000000005</v>
      </c>
      <c r="I493" s="15">
        <v>5.328739249999999</v>
      </c>
      <c r="J493" s="46">
        <v>4.1599278807947018</v>
      </c>
      <c r="K493" s="15">
        <v>3.1671475</v>
      </c>
      <c r="L493" s="16">
        <v>1210.3610000000001</v>
      </c>
    </row>
    <row r="494" spans="1:12" ht="15.95" customHeight="1" x14ac:dyDescent="0.2">
      <c r="A494" s="4" t="s">
        <v>579</v>
      </c>
      <c r="B494" s="4" t="s">
        <v>443</v>
      </c>
      <c r="C494" s="4" t="s">
        <v>84</v>
      </c>
      <c r="D494" s="16">
        <v>240.42071999999999</v>
      </c>
      <c r="E494" s="15">
        <v>24.042071999999997</v>
      </c>
      <c r="F494" s="20">
        <v>19.153365249999997</v>
      </c>
      <c r="G494" s="15">
        <v>12.972809999999999</v>
      </c>
      <c r="H494" s="20">
        <v>8.3492092500000012</v>
      </c>
      <c r="I494" s="15">
        <v>5.4164741249999997</v>
      </c>
      <c r="J494" s="46">
        <v>4.2282838410596026</v>
      </c>
      <c r="K494" s="15">
        <v>3.2187562499999998</v>
      </c>
      <c r="L494" s="16">
        <v>1231.0045</v>
      </c>
    </row>
    <row r="495" spans="1:12" ht="15.95" customHeight="1" x14ac:dyDescent="0.2">
      <c r="A495" s="4" t="s">
        <v>580</v>
      </c>
      <c r="B495" s="4" t="s">
        <v>443</v>
      </c>
      <c r="C495" s="4" t="s">
        <v>84</v>
      </c>
      <c r="D495" s="16">
        <v>240.75101599999996</v>
      </c>
      <c r="E495" s="15">
        <v>24.075101599999993</v>
      </c>
      <c r="F495" s="20">
        <v>19.183298324999996</v>
      </c>
      <c r="G495" s="15">
        <v>12.993453499999996</v>
      </c>
      <c r="H495" s="20">
        <v>8.3626275249999988</v>
      </c>
      <c r="I495" s="15">
        <v>5.4252476124999998</v>
      </c>
      <c r="J495" s="46">
        <v>4.2351194370860918</v>
      </c>
      <c r="K495" s="15">
        <v>3.2239171249999989</v>
      </c>
      <c r="L495" s="16">
        <v>1233.0688499999999</v>
      </c>
    </row>
    <row r="496" spans="1:12" ht="15.95" customHeight="1" x14ac:dyDescent="0.2">
      <c r="A496" s="4" t="s">
        <v>581</v>
      </c>
      <c r="B496" s="4" t="s">
        <v>443</v>
      </c>
      <c r="C496" s="4" t="s">
        <v>84</v>
      </c>
      <c r="D496" s="16">
        <v>239.03</v>
      </c>
      <c r="E496" s="15">
        <v>22.126355199999995</v>
      </c>
      <c r="F496" s="20">
        <v>17.417246899999999</v>
      </c>
      <c r="G496" s="15">
        <v>11.775486999999998</v>
      </c>
      <c r="H496" s="20">
        <v>7.5709492999999997</v>
      </c>
      <c r="I496" s="15">
        <v>4.9076118499999994</v>
      </c>
      <c r="J496" s="46">
        <v>3.8318192715231785</v>
      </c>
      <c r="K496" s="15">
        <v>2.9194254999999996</v>
      </c>
      <c r="L496" s="16">
        <v>1111.2721999999999</v>
      </c>
    </row>
    <row r="497" spans="1:12" ht="15.95" customHeight="1" x14ac:dyDescent="0.2">
      <c r="A497" s="4" t="s">
        <v>582</v>
      </c>
      <c r="B497" s="4" t="s">
        <v>443</v>
      </c>
      <c r="C497" s="4" t="s">
        <v>84</v>
      </c>
      <c r="D497" s="16">
        <v>278.52123280000001</v>
      </c>
      <c r="E497" s="15">
        <v>27.852123280000001</v>
      </c>
      <c r="F497" s="20">
        <v>22.6062242225</v>
      </c>
      <c r="G497" s="15">
        <v>15.35409205</v>
      </c>
      <c r="H497" s="20">
        <v>9.897042582500001</v>
      </c>
      <c r="I497" s="15">
        <v>6.4285189962499993</v>
      </c>
      <c r="J497" s="46">
        <v>5.0167878311258276</v>
      </c>
      <c r="K497" s="15">
        <v>3.8140767625000001</v>
      </c>
      <c r="L497" s="16">
        <v>1469.132705</v>
      </c>
    </row>
    <row r="498" spans="1:12" ht="15.95" customHeight="1" x14ac:dyDescent="0.2">
      <c r="A498" s="4" t="s">
        <v>583</v>
      </c>
      <c r="B498" s="4" t="s">
        <v>443</v>
      </c>
      <c r="C498" s="4" t="s">
        <v>84</v>
      </c>
      <c r="D498" s="16">
        <v>310.17923519999999</v>
      </c>
      <c r="E498" s="15">
        <v>31.01792352</v>
      </c>
      <c r="F498" s="20">
        <v>25.475230689999997</v>
      </c>
      <c r="G498" s="15">
        <v>17.332717199999998</v>
      </c>
      <c r="H498" s="20">
        <v>11.18314893</v>
      </c>
      <c r="I498" s="15">
        <v>7.2694346849999985</v>
      </c>
      <c r="J498" s="46">
        <v>5.6719617218543039</v>
      </c>
      <c r="K498" s="15">
        <v>4.3087330499999998</v>
      </c>
      <c r="L498" s="16">
        <v>1666.9952199999998</v>
      </c>
    </row>
    <row r="499" spans="1:12" ht="15.95" customHeight="1" x14ac:dyDescent="0.2">
      <c r="A499" s="4" t="s">
        <v>584</v>
      </c>
      <c r="B499" s="4" t="s">
        <v>443</v>
      </c>
      <c r="C499" s="4" t="s">
        <v>84</v>
      </c>
      <c r="D499" s="16">
        <v>241.411608</v>
      </c>
      <c r="E499" s="15">
        <v>24.141160800000002</v>
      </c>
      <c r="F499" s="20">
        <v>19.243164474999997</v>
      </c>
      <c r="G499" s="15">
        <v>13.0347405</v>
      </c>
      <c r="H499" s="20">
        <v>8.3894640750000011</v>
      </c>
      <c r="I499" s="15">
        <v>5.4427945875000008</v>
      </c>
      <c r="J499" s="46">
        <v>4.2487906291390738</v>
      </c>
      <c r="K499" s="15">
        <v>3.234238875</v>
      </c>
      <c r="L499" s="16">
        <v>1237.1975500000001</v>
      </c>
    </row>
    <row r="500" spans="1:12" ht="15.95" customHeight="1" x14ac:dyDescent="0.2">
      <c r="A500" s="4" t="s">
        <v>585</v>
      </c>
      <c r="B500" s="4" t="s">
        <v>443</v>
      </c>
      <c r="C500" s="4" t="s">
        <v>84</v>
      </c>
      <c r="D500" s="16">
        <v>239.03</v>
      </c>
      <c r="E500" s="15">
        <v>16.909416799999999</v>
      </c>
      <c r="F500" s="20">
        <v>12.689396474999997</v>
      </c>
      <c r="G500" s="15">
        <v>8.5149004999999995</v>
      </c>
      <c r="H500" s="20">
        <v>5.451568075</v>
      </c>
      <c r="I500" s="15">
        <v>3.5218625874999998</v>
      </c>
      <c r="J500" s="46">
        <v>2.7521548675496685</v>
      </c>
      <c r="K500" s="15">
        <v>2.1042788749999999</v>
      </c>
      <c r="L500" s="16">
        <v>785.21354999999994</v>
      </c>
    </row>
    <row r="501" spans="1:12" ht="15.95" customHeight="1" x14ac:dyDescent="0.2">
      <c r="A501" s="4" t="s">
        <v>586</v>
      </c>
      <c r="B501" s="4" t="s">
        <v>443</v>
      </c>
      <c r="C501" s="4" t="s">
        <v>84</v>
      </c>
      <c r="D501" s="16">
        <v>239.03</v>
      </c>
      <c r="E501" s="15">
        <v>22.456651199999996</v>
      </c>
      <c r="F501" s="20">
        <v>17.716577649999998</v>
      </c>
      <c r="G501" s="15">
        <v>11.981921999999997</v>
      </c>
      <c r="H501" s="20">
        <v>7.7051320499999996</v>
      </c>
      <c r="I501" s="15">
        <v>4.9953467250000001</v>
      </c>
      <c r="J501" s="46">
        <v>3.9001752317880793</v>
      </c>
      <c r="K501" s="15">
        <v>2.9710342499999998</v>
      </c>
      <c r="L501" s="16">
        <v>1131.9156999999998</v>
      </c>
    </row>
    <row r="502" spans="1:12" ht="15.95" customHeight="1" x14ac:dyDescent="0.2">
      <c r="A502" s="4" t="s">
        <v>587</v>
      </c>
      <c r="B502" s="4" t="s">
        <v>443</v>
      </c>
      <c r="C502" s="4" t="s">
        <v>84</v>
      </c>
      <c r="D502" s="16">
        <v>272.83318800000001</v>
      </c>
      <c r="E502" s="15">
        <v>27.283318800000004</v>
      </c>
      <c r="F502" s="20">
        <v>22.090745162499999</v>
      </c>
      <c r="G502" s="15">
        <v>14.998589249999998</v>
      </c>
      <c r="H502" s="20">
        <v>9.6659657625000008</v>
      </c>
      <c r="I502" s="15">
        <v>6.2774303062500003</v>
      </c>
      <c r="J502" s="46">
        <v>4.8990716721854293</v>
      </c>
      <c r="K502" s="15">
        <v>3.7252010624999996</v>
      </c>
      <c r="L502" s="16">
        <v>1433.5824250000001</v>
      </c>
    </row>
    <row r="503" spans="1:12" ht="15.95" customHeight="1" x14ac:dyDescent="0.2">
      <c r="A503" s="4" t="s">
        <v>588</v>
      </c>
      <c r="B503" s="4" t="s">
        <v>443</v>
      </c>
      <c r="C503" s="4" t="s">
        <v>84</v>
      </c>
      <c r="D503" s="16">
        <v>239.03</v>
      </c>
      <c r="E503" s="15">
        <v>21.399704</v>
      </c>
      <c r="F503" s="20">
        <v>16.758719249999995</v>
      </c>
      <c r="G503" s="15">
        <v>11.32133</v>
      </c>
      <c r="H503" s="20">
        <v>7.2757472500000002</v>
      </c>
      <c r="I503" s="15">
        <v>4.7145951249999998</v>
      </c>
      <c r="J503" s="46">
        <v>3.6814361589403974</v>
      </c>
      <c r="K503" s="15">
        <v>2.8058862499999999</v>
      </c>
      <c r="L503" s="16">
        <v>1065.8565000000001</v>
      </c>
    </row>
    <row r="504" spans="1:12" ht="15.95" customHeight="1" x14ac:dyDescent="0.2">
      <c r="A504" s="4" t="s">
        <v>589</v>
      </c>
      <c r="B504" s="4" t="s">
        <v>443</v>
      </c>
      <c r="C504" s="4" t="s">
        <v>84</v>
      </c>
      <c r="D504" s="16">
        <v>248.31305599999999</v>
      </c>
      <c r="E504" s="15">
        <v>24.831305599999997</v>
      </c>
      <c r="F504" s="20">
        <v>19.868608199999997</v>
      </c>
      <c r="G504" s="15">
        <v>13.466080999999997</v>
      </c>
      <c r="H504" s="20">
        <v>8.6698353999999984</v>
      </c>
      <c r="I504" s="15">
        <v>5.6261142999999993</v>
      </c>
      <c r="J504" s="46">
        <v>4.3916186092715233</v>
      </c>
      <c r="K504" s="15">
        <v>3.3420739999999998</v>
      </c>
      <c r="L504" s="16">
        <v>1280.3315999999998</v>
      </c>
    </row>
    <row r="505" spans="1:12" ht="15.95" customHeight="1" x14ac:dyDescent="0.2">
      <c r="A505" s="4" t="s">
        <v>590</v>
      </c>
      <c r="B505" s="4" t="s">
        <v>443</v>
      </c>
      <c r="C505" s="4" t="s">
        <v>84</v>
      </c>
      <c r="D505" s="16">
        <v>239.03</v>
      </c>
      <c r="E505" s="15">
        <v>22.190676</v>
      </c>
      <c r="F505" s="20">
        <v>17.475537624999998</v>
      </c>
      <c r="G505" s="15">
        <v>11.815687499999999</v>
      </c>
      <c r="H505" s="20">
        <v>7.5970796250000001</v>
      </c>
      <c r="I505" s="15">
        <v>4.9246970624999991</v>
      </c>
      <c r="J505" s="46">
        <v>3.8451306953642388</v>
      </c>
      <c r="K505" s="15">
        <v>2.9294756249999998</v>
      </c>
      <c r="L505" s="16">
        <v>1115.29225</v>
      </c>
    </row>
    <row r="506" spans="1:12" ht="15.95" customHeight="1" x14ac:dyDescent="0.2">
      <c r="A506" s="4" t="s">
        <v>591</v>
      </c>
      <c r="B506" s="4" t="s">
        <v>443</v>
      </c>
      <c r="C506" s="4" t="s">
        <v>84</v>
      </c>
      <c r="D506" s="16">
        <v>291.87735999999995</v>
      </c>
      <c r="E506" s="15">
        <v>29.187735999999997</v>
      </c>
      <c r="F506" s="20">
        <v>23.816623249999996</v>
      </c>
      <c r="G506" s="15">
        <v>16.188849999999999</v>
      </c>
      <c r="H506" s="20">
        <v>10.43963525</v>
      </c>
      <c r="I506" s="15">
        <v>6.7832911249999981</v>
      </c>
      <c r="J506" s="46">
        <v>5.2931977483443697</v>
      </c>
      <c r="K506" s="15">
        <v>4.0227662499999992</v>
      </c>
      <c r="L506" s="16">
        <v>1552.6084999999998</v>
      </c>
    </row>
    <row r="507" spans="1:12" ht="15.95" customHeight="1" x14ac:dyDescent="0.2">
      <c r="A507" s="4" t="s">
        <v>592</v>
      </c>
      <c r="B507" s="4" t="s">
        <v>443</v>
      </c>
      <c r="C507" s="4" t="s">
        <v>84</v>
      </c>
      <c r="D507" s="16">
        <v>239.03</v>
      </c>
      <c r="E507" s="15">
        <v>19.39915328</v>
      </c>
      <c r="F507" s="20">
        <v>14.945720159999999</v>
      </c>
      <c r="G507" s="15">
        <v>10.070985799999999</v>
      </c>
      <c r="H507" s="20">
        <v>6.4630235199999992</v>
      </c>
      <c r="I507" s="15">
        <v>4.1831988399999993</v>
      </c>
      <c r="J507" s="46">
        <v>3.2674149006622519</v>
      </c>
      <c r="K507" s="15">
        <v>2.4933002000000002</v>
      </c>
      <c r="L507" s="16">
        <v>940.82207999999991</v>
      </c>
    </row>
    <row r="508" spans="1:12" ht="15.95" customHeight="1" x14ac:dyDescent="0.2">
      <c r="A508" s="4" t="s">
        <v>593</v>
      </c>
      <c r="B508" s="4" t="s">
        <v>443</v>
      </c>
      <c r="C508" s="4" t="s">
        <v>84</v>
      </c>
      <c r="D508" s="16">
        <v>256.6121776</v>
      </c>
      <c r="E508" s="15">
        <v>25.661217759999992</v>
      </c>
      <c r="F508" s="20">
        <v>20.620716094999999</v>
      </c>
      <c r="G508" s="15">
        <v>13.984776099999998</v>
      </c>
      <c r="H508" s="20">
        <v>9.0069872149999988</v>
      </c>
      <c r="I508" s="15">
        <v>5.846559717499999</v>
      </c>
      <c r="J508" s="46">
        <v>4.5633719536423838</v>
      </c>
      <c r="K508" s="15">
        <v>3.4717477749999994</v>
      </c>
      <c r="L508" s="16">
        <v>1332.20111</v>
      </c>
    </row>
    <row r="509" spans="1:12" ht="15.95" customHeight="1" x14ac:dyDescent="0.2">
      <c r="A509" s="4" t="s">
        <v>594</v>
      </c>
      <c r="B509" s="4" t="s">
        <v>443</v>
      </c>
      <c r="C509" s="4" t="s">
        <v>84</v>
      </c>
      <c r="D509" s="16">
        <v>339.2261608</v>
      </c>
      <c r="E509" s="15">
        <v>33.922616080000005</v>
      </c>
      <c r="F509" s="20">
        <v>28.107608322499992</v>
      </c>
      <c r="G509" s="15">
        <v>19.148150050000002</v>
      </c>
      <c r="H509" s="20">
        <v>12.363180282499998</v>
      </c>
      <c r="I509" s="15">
        <v>8.0409936462499996</v>
      </c>
      <c r="J509" s="46">
        <v>6.2730984271523162</v>
      </c>
      <c r="K509" s="15">
        <v>4.7625912625</v>
      </c>
      <c r="L509" s="16">
        <v>1848.5385049999998</v>
      </c>
    </row>
    <row r="510" spans="1:12" ht="15.95" customHeight="1" x14ac:dyDescent="0.2">
      <c r="A510" s="4" t="s">
        <v>595</v>
      </c>
      <c r="B510" s="4" t="s">
        <v>443</v>
      </c>
      <c r="C510" s="4" t="s">
        <v>84</v>
      </c>
      <c r="D510" s="16">
        <v>301.88011360000002</v>
      </c>
      <c r="E510" s="15">
        <v>30.188011359999997</v>
      </c>
      <c r="F510" s="20">
        <v>24.723122794999998</v>
      </c>
      <c r="G510" s="15">
        <v>16.814022099999999</v>
      </c>
      <c r="H510" s="20">
        <v>10.845997114999999</v>
      </c>
      <c r="I510" s="15">
        <v>7.0489892674999997</v>
      </c>
      <c r="J510" s="46">
        <v>5.5002083774834434</v>
      </c>
      <c r="K510" s="15">
        <v>4.1790592749999993</v>
      </c>
      <c r="L510" s="16">
        <v>1615.12571</v>
      </c>
    </row>
    <row r="511" spans="1:12" ht="15.95" customHeight="1" x14ac:dyDescent="0.2">
      <c r="A511" s="4" t="s">
        <v>596</v>
      </c>
      <c r="B511" s="4" t="s">
        <v>443</v>
      </c>
      <c r="C511" s="4" t="s">
        <v>84</v>
      </c>
      <c r="D511" s="16">
        <v>255.10324639999999</v>
      </c>
      <c r="E511" s="15">
        <v>25.51032464</v>
      </c>
      <c r="F511" s="20">
        <v>20.483969205000001</v>
      </c>
      <c r="G511" s="15">
        <v>13.890467899999999</v>
      </c>
      <c r="H511" s="20">
        <v>8.9456868850000006</v>
      </c>
      <c r="I511" s="15">
        <v>5.8064787324999987</v>
      </c>
      <c r="J511" s="46">
        <v>4.5321440728476814</v>
      </c>
      <c r="K511" s="15">
        <v>3.4481707249999998</v>
      </c>
      <c r="L511" s="16">
        <v>1322.7702899999999</v>
      </c>
    </row>
    <row r="512" spans="1:12" ht="15.95" customHeight="1" x14ac:dyDescent="0.2">
      <c r="A512" s="4" t="s">
        <v>597</v>
      </c>
      <c r="B512" s="4" t="s">
        <v>443</v>
      </c>
      <c r="C512" s="4" t="s">
        <v>84</v>
      </c>
      <c r="D512" s="16">
        <v>239.03</v>
      </c>
      <c r="E512" s="15">
        <v>19.851832639999998</v>
      </c>
      <c r="F512" s="20">
        <v>15.355960829999997</v>
      </c>
      <c r="G512" s="15">
        <v>10.353910399999997</v>
      </c>
      <c r="H512" s="20">
        <v>6.6469245099999998</v>
      </c>
      <c r="I512" s="15">
        <v>4.3034417949999995</v>
      </c>
      <c r="J512" s="46">
        <v>3.3610985430463578</v>
      </c>
      <c r="K512" s="15">
        <v>2.5640313499999996</v>
      </c>
      <c r="L512" s="16">
        <v>969.11453999999981</v>
      </c>
    </row>
    <row r="513" spans="1:12" ht="15.95" customHeight="1" x14ac:dyDescent="0.2">
      <c r="A513" s="4" t="s">
        <v>598</v>
      </c>
      <c r="B513" s="4" t="s">
        <v>443</v>
      </c>
      <c r="C513" s="4" t="s">
        <v>84</v>
      </c>
      <c r="D513" s="16">
        <v>239.03</v>
      </c>
      <c r="E513" s="15">
        <v>17.739328959999998</v>
      </c>
      <c r="F513" s="20">
        <v>13.441504369999995</v>
      </c>
      <c r="G513" s="15">
        <v>9.0335955999999999</v>
      </c>
      <c r="H513" s="20">
        <v>5.7887198900000003</v>
      </c>
      <c r="I513" s="15">
        <v>3.742308004999999</v>
      </c>
      <c r="J513" s="46">
        <v>2.9239082119205295</v>
      </c>
      <c r="K513" s="15">
        <v>2.23395265</v>
      </c>
      <c r="L513" s="16">
        <v>837.08305999999993</v>
      </c>
    </row>
    <row r="514" spans="1:12" ht="15.95" customHeight="1" x14ac:dyDescent="0.2">
      <c r="A514" s="4" t="s">
        <v>599</v>
      </c>
      <c r="B514" s="4" t="s">
        <v>443</v>
      </c>
      <c r="C514" s="4" t="s">
        <v>84</v>
      </c>
      <c r="D514" s="16">
        <v>361.48289599999998</v>
      </c>
      <c r="E514" s="15">
        <v>36.148289600000005</v>
      </c>
      <c r="F514" s="20">
        <v>30.124624949999998</v>
      </c>
      <c r="G514" s="15">
        <v>20.539195999999997</v>
      </c>
      <c r="H514" s="20">
        <v>13.267360149999998</v>
      </c>
      <c r="I514" s="15">
        <v>8.6321881749999978</v>
      </c>
      <c r="J514" s="46">
        <v>6.7337096688741713</v>
      </c>
      <c r="K514" s="15">
        <v>5.1103527499999988</v>
      </c>
      <c r="L514" s="16">
        <v>1987.6430999999998</v>
      </c>
    </row>
    <row r="515" spans="1:12" ht="15.95" customHeight="1" x14ac:dyDescent="0.2">
      <c r="A515" s="4" t="s">
        <v>600</v>
      </c>
      <c r="B515" s="4" t="s">
        <v>443</v>
      </c>
      <c r="C515" s="4" t="s">
        <v>84</v>
      </c>
      <c r="D515" s="16">
        <v>239.03</v>
      </c>
      <c r="E515" s="15">
        <v>23.699607199999999</v>
      </c>
      <c r="F515" s="20">
        <v>18.843006524999996</v>
      </c>
      <c r="G515" s="15">
        <v>12.758769499999998</v>
      </c>
      <c r="H515" s="20">
        <v>8.210082925</v>
      </c>
      <c r="I515" s="15">
        <v>5.325506912499999</v>
      </c>
      <c r="J515" s="46">
        <v>4.1574095033112579</v>
      </c>
      <c r="K515" s="15">
        <v>3.1652461249999995</v>
      </c>
      <c r="L515" s="16">
        <v>1209.6004499999999</v>
      </c>
    </row>
    <row r="516" spans="1:12" ht="15.95" customHeight="1" x14ac:dyDescent="0.2">
      <c r="A516" s="4" t="s">
        <v>601</v>
      </c>
      <c r="B516" s="4" t="s">
        <v>443</v>
      </c>
      <c r="C516" s="4" t="s">
        <v>84</v>
      </c>
      <c r="D516" s="16">
        <v>239.03</v>
      </c>
      <c r="E516" s="15">
        <v>23.084213599999995</v>
      </c>
      <c r="F516" s="20">
        <v>18.285306074999994</v>
      </c>
      <c r="G516" s="15">
        <v>12.374148499999997</v>
      </c>
      <c r="H516" s="20">
        <v>7.960079275</v>
      </c>
      <c r="I516" s="15">
        <v>5.1620429874999987</v>
      </c>
      <c r="J516" s="46">
        <v>4.0300515562913901</v>
      </c>
      <c r="K516" s="15">
        <v>3.0690908749999997</v>
      </c>
      <c r="L516" s="16">
        <v>1171.1383499999997</v>
      </c>
    </row>
    <row r="517" spans="1:12" ht="15.95" customHeight="1" x14ac:dyDescent="0.2">
      <c r="A517" s="4" t="s">
        <v>602</v>
      </c>
      <c r="B517" s="4" t="s">
        <v>443</v>
      </c>
      <c r="C517" s="4" t="s">
        <v>84</v>
      </c>
      <c r="D517" s="16">
        <v>255.85771199999999</v>
      </c>
      <c r="E517" s="15">
        <v>25.5857712</v>
      </c>
      <c r="F517" s="20">
        <v>20.552342649999996</v>
      </c>
      <c r="G517" s="15">
        <v>13.937621999999999</v>
      </c>
      <c r="H517" s="20">
        <v>8.9763370499999979</v>
      </c>
      <c r="I517" s="15">
        <v>5.8265192249999993</v>
      </c>
      <c r="J517" s="46">
        <v>4.5477580132450326</v>
      </c>
      <c r="K517" s="15">
        <v>3.4599592499999998</v>
      </c>
      <c r="L517" s="16">
        <v>1327.4856999999997</v>
      </c>
    </row>
    <row r="518" spans="1:12" ht="15.95" customHeight="1" x14ac:dyDescent="0.2">
      <c r="A518" s="4" t="s">
        <v>603</v>
      </c>
      <c r="B518" s="9" t="s">
        <v>443</v>
      </c>
      <c r="C518" s="4" t="s">
        <v>84</v>
      </c>
      <c r="D518" s="16">
        <v>298.10778559999994</v>
      </c>
      <c r="E518" s="15">
        <v>29.810778559999999</v>
      </c>
      <c r="F518" s="20">
        <v>24.381255569999997</v>
      </c>
      <c r="G518" s="15">
        <v>16.578251599999998</v>
      </c>
      <c r="H518" s="20">
        <v>10.692746290000001</v>
      </c>
      <c r="I518" s="15">
        <v>6.9487868049999992</v>
      </c>
      <c r="J518" s="46">
        <v>5.4221386754966883</v>
      </c>
      <c r="K518" s="15">
        <v>4.120116649999999</v>
      </c>
      <c r="L518" s="16">
        <v>1591.5486599999997</v>
      </c>
    </row>
    <row r="519" spans="1:12" ht="15.95" customHeight="1" x14ac:dyDescent="0.2">
      <c r="A519" s="34" t="s">
        <v>604</v>
      </c>
      <c r="B519" s="4" t="s">
        <v>443</v>
      </c>
      <c r="C519" s="4" t="s">
        <v>84</v>
      </c>
      <c r="D519" s="16">
        <v>255.85771199999999</v>
      </c>
      <c r="E519" s="15">
        <v>25.5857712</v>
      </c>
      <c r="F519" s="20">
        <v>20.552342649999996</v>
      </c>
      <c r="G519" s="15">
        <v>13.937621999999999</v>
      </c>
      <c r="H519" s="20">
        <v>8.9763370499999979</v>
      </c>
      <c r="I519" s="15">
        <v>5.8265192249999993</v>
      </c>
      <c r="J519" s="46">
        <v>4.5477580132450326</v>
      </c>
      <c r="K519" s="15">
        <v>3.4599592499999998</v>
      </c>
      <c r="L519" s="16">
        <v>1327.4856999999997</v>
      </c>
    </row>
    <row r="520" spans="1:12" ht="15.95" customHeight="1" x14ac:dyDescent="0.2">
      <c r="A520" s="4" t="s">
        <v>605</v>
      </c>
      <c r="B520" s="4" t="s">
        <v>443</v>
      </c>
      <c r="C520" s="4" t="s">
        <v>84</v>
      </c>
      <c r="D520" s="16">
        <v>283.39570639999999</v>
      </c>
      <c r="E520" s="15">
        <v>28.339570640000002</v>
      </c>
      <c r="F520" s="20">
        <v>23.047973392499998</v>
      </c>
      <c r="G520" s="15">
        <v>15.658746649999999</v>
      </c>
      <c r="H520" s="20">
        <v>10.0950680725</v>
      </c>
      <c r="I520" s="15">
        <v>6.5579972012500001</v>
      </c>
      <c r="J520" s="46">
        <v>5.1176668377483443</v>
      </c>
      <c r="K520" s="15">
        <v>3.8902404125000003</v>
      </c>
      <c r="L520" s="16">
        <v>1499.5981649999999</v>
      </c>
    </row>
    <row r="521" spans="1:12" ht="15.95" customHeight="1" x14ac:dyDescent="0.2">
      <c r="A521" s="4" t="s">
        <v>606</v>
      </c>
      <c r="B521" s="4" t="s">
        <v>443</v>
      </c>
      <c r="C521" s="4" t="s">
        <v>84</v>
      </c>
      <c r="D521" s="16">
        <v>263.87173599999994</v>
      </c>
      <c r="E521" s="15">
        <v>26.387173599999997</v>
      </c>
      <c r="F521" s="20">
        <v>21.278613574999994</v>
      </c>
      <c r="G521" s="15">
        <v>14.438498499999996</v>
      </c>
      <c r="H521" s="20">
        <v>9.3019067750000008</v>
      </c>
      <c r="I521" s="15">
        <v>6.039391737499999</v>
      </c>
      <c r="J521" s="46">
        <v>4.7136111589403962</v>
      </c>
      <c r="K521" s="15">
        <v>3.5851783749999995</v>
      </c>
      <c r="L521" s="16">
        <v>1377.5733499999999</v>
      </c>
    </row>
    <row r="522" spans="1:12" ht="15.95" customHeight="1" x14ac:dyDescent="0.2">
      <c r="A522" s="4" t="s">
        <v>607</v>
      </c>
      <c r="B522" s="4" t="s">
        <v>443</v>
      </c>
      <c r="C522" s="4" t="s">
        <v>84</v>
      </c>
      <c r="D522" s="16">
        <v>250.5764528</v>
      </c>
      <c r="E522" s="15">
        <v>25.057645279999999</v>
      </c>
      <c r="F522" s="20">
        <v>20.073728535000001</v>
      </c>
      <c r="G522" s="15">
        <v>13.6075433</v>
      </c>
      <c r="H522" s="20">
        <v>8.7617858949999992</v>
      </c>
      <c r="I522" s="15">
        <v>5.6862357774999994</v>
      </c>
      <c r="J522" s="46">
        <v>4.438460430463576</v>
      </c>
      <c r="K522" s="15">
        <v>3.3774395749999999</v>
      </c>
      <c r="L522" s="16">
        <v>1294.47783</v>
      </c>
    </row>
    <row r="523" spans="1:12" ht="15.95" customHeight="1" x14ac:dyDescent="0.2">
      <c r="A523" s="4" t="s">
        <v>608</v>
      </c>
      <c r="B523" s="4" t="s">
        <v>443</v>
      </c>
      <c r="C523" s="4" t="s">
        <v>84</v>
      </c>
      <c r="D523" s="16">
        <v>239.03</v>
      </c>
      <c r="E523" s="15">
        <v>22.643355359999997</v>
      </c>
      <c r="F523" s="20">
        <v>17.885778294999998</v>
      </c>
      <c r="G523" s="15">
        <v>12.098612099999999</v>
      </c>
      <c r="H523" s="20">
        <v>7.7809806149999998</v>
      </c>
      <c r="I523" s="15">
        <v>5.0449400175000001</v>
      </c>
      <c r="J523" s="46">
        <v>3.9388143377483442</v>
      </c>
      <c r="K523" s="15">
        <v>3.0002067749999997</v>
      </c>
      <c r="L523" s="16">
        <v>1143.5847099999999</v>
      </c>
    </row>
    <row r="524" spans="1:12" ht="15.95" customHeight="1" x14ac:dyDescent="0.2">
      <c r="A524" s="4" t="s">
        <v>609</v>
      </c>
      <c r="B524" s="4" t="s">
        <v>443</v>
      </c>
      <c r="C524" s="4" t="s">
        <v>84</v>
      </c>
      <c r="D524" s="16">
        <v>277.41387200000003</v>
      </c>
      <c r="E524" s="15">
        <v>27.741387200000002</v>
      </c>
      <c r="F524" s="20">
        <v>22.505869649999998</v>
      </c>
      <c r="G524" s="15">
        <v>15.284881999999998</v>
      </c>
      <c r="H524" s="20">
        <v>9.8520560499999998</v>
      </c>
      <c r="I524" s="15">
        <v>6.3991047249999982</v>
      </c>
      <c r="J524" s="46">
        <v>4.9938705960264889</v>
      </c>
      <c r="K524" s="15">
        <v>3.7967742499999995</v>
      </c>
      <c r="L524" s="16">
        <v>1462.2116999999998</v>
      </c>
    </row>
    <row r="525" spans="1:12" ht="15.95" customHeight="1" x14ac:dyDescent="0.2">
      <c r="A525" s="4" t="s">
        <v>610</v>
      </c>
      <c r="B525" s="4" t="s">
        <v>443</v>
      </c>
      <c r="C525" s="4" t="s">
        <v>84</v>
      </c>
      <c r="D525" s="16">
        <v>271.3242568</v>
      </c>
      <c r="E525" s="15">
        <v>27.132425679999997</v>
      </c>
      <c r="F525" s="20">
        <v>21.953998272499998</v>
      </c>
      <c r="G525" s="15">
        <v>14.904281049999998</v>
      </c>
      <c r="H525" s="20">
        <v>9.6046654324999992</v>
      </c>
      <c r="I525" s="15">
        <v>6.2373493212499991</v>
      </c>
      <c r="J525" s="46">
        <v>4.8678437913907286</v>
      </c>
      <c r="K525" s="15">
        <v>3.7016240124999995</v>
      </c>
      <c r="L525" s="16">
        <v>1424.151605</v>
      </c>
    </row>
    <row r="526" spans="1:12" ht="15.95" customHeight="1" x14ac:dyDescent="0.2">
      <c r="A526" s="4" t="s">
        <v>611</v>
      </c>
      <c r="B526" s="4" t="s">
        <v>443</v>
      </c>
      <c r="C526" s="4" t="s">
        <v>84</v>
      </c>
      <c r="D526" s="16">
        <v>251.33091839999997</v>
      </c>
      <c r="E526" s="15">
        <v>25.133091839999995</v>
      </c>
      <c r="F526" s="20">
        <v>20.142101979999996</v>
      </c>
      <c r="G526" s="15">
        <v>13.654697399999998</v>
      </c>
      <c r="H526" s="20">
        <v>8.79243606</v>
      </c>
      <c r="I526" s="15">
        <v>5.70627627</v>
      </c>
      <c r="J526" s="46">
        <v>4.4540743708609272</v>
      </c>
      <c r="K526" s="15">
        <v>3.3892280999999995</v>
      </c>
      <c r="L526" s="16">
        <v>1299.1932399999998</v>
      </c>
    </row>
    <row r="527" spans="1:12" ht="15.95" customHeight="1" x14ac:dyDescent="0.2">
      <c r="A527" s="4" t="s">
        <v>612</v>
      </c>
      <c r="B527" s="4" t="s">
        <v>443</v>
      </c>
      <c r="C527" s="4" t="s">
        <v>84</v>
      </c>
      <c r="D527" s="16">
        <v>239.03</v>
      </c>
      <c r="E527" s="15">
        <v>23.711776</v>
      </c>
      <c r="F527" s="20">
        <v>18.854034499999997</v>
      </c>
      <c r="G527" s="15">
        <v>12.766374999999998</v>
      </c>
      <c r="H527" s="20">
        <v>8.2150265000000005</v>
      </c>
      <c r="I527" s="15">
        <v>5.328739249999999</v>
      </c>
      <c r="J527" s="46">
        <v>4.1599278807947018</v>
      </c>
      <c r="K527" s="15">
        <v>3.1671475</v>
      </c>
      <c r="L527" s="16">
        <v>1210.3610000000001</v>
      </c>
    </row>
    <row r="528" spans="1:12" ht="15.95" customHeight="1" x14ac:dyDescent="0.2">
      <c r="A528" s="4" t="s">
        <v>613</v>
      </c>
      <c r="B528" s="4" t="s">
        <v>443</v>
      </c>
      <c r="C528" s="4" t="s">
        <v>84</v>
      </c>
      <c r="D528" s="16">
        <v>251.32048800000001</v>
      </c>
      <c r="E528" s="15">
        <v>25.1320488</v>
      </c>
      <c r="F528" s="20">
        <v>20.141156724999998</v>
      </c>
      <c r="G528" s="15">
        <v>13.654045499999999</v>
      </c>
      <c r="H528" s="20">
        <v>8.792012325</v>
      </c>
      <c r="I528" s="15">
        <v>5.7059992125000001</v>
      </c>
      <c r="J528" s="46">
        <v>4.4538585099337746</v>
      </c>
      <c r="K528" s="15">
        <v>3.3890651250000001</v>
      </c>
      <c r="L528" s="16">
        <v>1299.1280499999998</v>
      </c>
    </row>
    <row r="529" spans="1:12" ht="15.95" customHeight="1" x14ac:dyDescent="0.2">
      <c r="A529" s="4" t="s">
        <v>614</v>
      </c>
      <c r="B529" s="4" t="s">
        <v>443</v>
      </c>
      <c r="C529" s="4" t="s">
        <v>84</v>
      </c>
      <c r="D529" s="16">
        <v>239.03</v>
      </c>
      <c r="E529" s="15">
        <v>22.192414400000001</v>
      </c>
      <c r="F529" s="20">
        <v>17.477113049999993</v>
      </c>
      <c r="G529" s="15">
        <v>11.816773999999997</v>
      </c>
      <c r="H529" s="20">
        <v>7.5977858500000002</v>
      </c>
      <c r="I529" s="15">
        <v>4.9251588249999996</v>
      </c>
      <c r="J529" s="46">
        <v>3.8454904635761586</v>
      </c>
      <c r="K529" s="15">
        <v>2.9297472499999997</v>
      </c>
      <c r="L529" s="16">
        <v>1115.4008999999999</v>
      </c>
    </row>
    <row r="530" spans="1:12" ht="15.95" customHeight="1" x14ac:dyDescent="0.2">
      <c r="A530" s="4" t="s">
        <v>615</v>
      </c>
      <c r="B530" s="4" t="s">
        <v>443</v>
      </c>
      <c r="C530" s="4" t="s">
        <v>84</v>
      </c>
      <c r="D530" s="16">
        <v>341.11232479999995</v>
      </c>
      <c r="E530" s="15">
        <v>34.111232479999991</v>
      </c>
      <c r="F530" s="20">
        <v>28.278541934999993</v>
      </c>
      <c r="G530" s="15">
        <v>19.266035299999999</v>
      </c>
      <c r="H530" s="20">
        <v>12.439805695</v>
      </c>
      <c r="I530" s="15">
        <v>8.0910948774999998</v>
      </c>
      <c r="J530" s="46">
        <v>6.3121332781456951</v>
      </c>
      <c r="K530" s="15">
        <v>4.7920625749999992</v>
      </c>
      <c r="L530" s="16">
        <v>1860.3270299999999</v>
      </c>
    </row>
    <row r="531" spans="1:12" ht="15.95" customHeight="1" x14ac:dyDescent="0.2">
      <c r="A531" s="4" t="s">
        <v>616</v>
      </c>
      <c r="B531" s="4" t="s">
        <v>443</v>
      </c>
      <c r="C531" s="4" t="s">
        <v>84</v>
      </c>
      <c r="D531" s="16">
        <v>243.72367999999997</v>
      </c>
      <c r="E531" s="15">
        <v>24.372367999999994</v>
      </c>
      <c r="F531" s="20">
        <v>19.452696</v>
      </c>
      <c r="G531" s="15">
        <v>13.179244999999998</v>
      </c>
      <c r="H531" s="20">
        <v>8.4833920000000003</v>
      </c>
      <c r="I531" s="15">
        <v>5.5042089999999995</v>
      </c>
      <c r="J531" s="46">
        <v>4.2966398013245035</v>
      </c>
      <c r="K531" s="15">
        <v>3.2703649999999995</v>
      </c>
      <c r="L531" s="16">
        <v>1251.6479999999999</v>
      </c>
    </row>
    <row r="532" spans="1:12" ht="15.95" customHeight="1" x14ac:dyDescent="0.2">
      <c r="A532" s="4" t="s">
        <v>617</v>
      </c>
      <c r="B532" s="4" t="s">
        <v>443</v>
      </c>
      <c r="C532" s="4" t="s">
        <v>84</v>
      </c>
      <c r="D532" s="16">
        <v>249.99930399999997</v>
      </c>
      <c r="E532" s="15">
        <v>24.999930399999997</v>
      </c>
      <c r="F532" s="20">
        <v>20.021424424999996</v>
      </c>
      <c r="G532" s="15">
        <v>13.571471499999998</v>
      </c>
      <c r="H532" s="20">
        <v>8.7383392249999989</v>
      </c>
      <c r="I532" s="15">
        <v>5.6709052624999989</v>
      </c>
      <c r="J532" s="46">
        <v>4.4265161258278134</v>
      </c>
      <c r="K532" s="15">
        <v>3.3684216249999994</v>
      </c>
      <c r="L532" s="16">
        <v>1290.8706499999998</v>
      </c>
    </row>
    <row r="533" spans="1:12" ht="15.95" customHeight="1" x14ac:dyDescent="0.2">
      <c r="A533" s="4" t="s">
        <v>618</v>
      </c>
      <c r="B533" s="4" t="s">
        <v>443</v>
      </c>
      <c r="C533" s="4" t="s">
        <v>84</v>
      </c>
      <c r="D533" s="16">
        <v>272.45595520000001</v>
      </c>
      <c r="E533" s="15">
        <v>27.245595519999998</v>
      </c>
      <c r="F533" s="20">
        <v>22.056558439999996</v>
      </c>
      <c r="G533" s="15">
        <v>14.9750122</v>
      </c>
      <c r="H533" s="20">
        <v>9.6506406800000004</v>
      </c>
      <c r="I533" s="15">
        <v>6.2674100599999987</v>
      </c>
      <c r="J533" s="46">
        <v>4.8912647019867537</v>
      </c>
      <c r="K533" s="15">
        <v>3.7193068</v>
      </c>
      <c r="L533" s="16">
        <v>1431.2247199999999</v>
      </c>
    </row>
    <row r="534" spans="1:12" ht="15.95" customHeight="1" x14ac:dyDescent="0.2">
      <c r="A534" s="4" t="s">
        <v>619</v>
      </c>
      <c r="B534" s="4" t="s">
        <v>443</v>
      </c>
      <c r="C534" s="4" t="s">
        <v>84</v>
      </c>
      <c r="D534" s="16">
        <v>239.03</v>
      </c>
      <c r="E534" s="15">
        <v>20.455405119999998</v>
      </c>
      <c r="F534" s="20">
        <v>15.902948389999997</v>
      </c>
      <c r="G534" s="15">
        <v>10.731143199999998</v>
      </c>
      <c r="H534" s="20">
        <v>6.8921258300000003</v>
      </c>
      <c r="I534" s="15">
        <v>4.463765735</v>
      </c>
      <c r="J534" s="46">
        <v>3.4860100662251656</v>
      </c>
      <c r="K534" s="15">
        <v>2.6583395499999996</v>
      </c>
      <c r="L534" s="16">
        <v>1006.83782</v>
      </c>
    </row>
    <row r="535" spans="1:12" ht="15.95" customHeight="1" x14ac:dyDescent="0.2">
      <c r="A535" s="4" t="s">
        <v>620</v>
      </c>
      <c r="B535" s="4" t="s">
        <v>443</v>
      </c>
      <c r="C535" s="4" t="s">
        <v>84</v>
      </c>
      <c r="D535" s="16">
        <v>315.46049440000002</v>
      </c>
      <c r="E535" s="15">
        <v>31.546049439999997</v>
      </c>
      <c r="F535" s="20">
        <v>25.953844804999996</v>
      </c>
      <c r="G535" s="15">
        <v>17.662795899999995</v>
      </c>
      <c r="H535" s="20">
        <v>11.397700085</v>
      </c>
      <c r="I535" s="15">
        <v>7.4097181324999983</v>
      </c>
      <c r="J535" s="46">
        <v>5.7812593046357605</v>
      </c>
      <c r="K535" s="15">
        <v>4.3912527250000002</v>
      </c>
      <c r="L535" s="16">
        <v>1700.0030899999997</v>
      </c>
    </row>
    <row r="536" spans="1:12" ht="15.95" customHeight="1" x14ac:dyDescent="0.2">
      <c r="A536" s="4" t="s">
        <v>621</v>
      </c>
      <c r="B536" s="4" t="s">
        <v>443</v>
      </c>
      <c r="C536" s="4" t="s">
        <v>84</v>
      </c>
      <c r="D536" s="16">
        <v>310.556468</v>
      </c>
      <c r="E536" s="15">
        <v>31.055646800000002</v>
      </c>
      <c r="F536" s="20">
        <v>25.5094174125</v>
      </c>
      <c r="G536" s="15">
        <v>17.356294250000001</v>
      </c>
      <c r="H536" s="20">
        <v>11.198474012500002</v>
      </c>
      <c r="I536" s="15">
        <v>7.2794549312499992</v>
      </c>
      <c r="J536" s="46">
        <v>5.6797686920529795</v>
      </c>
      <c r="K536" s="15">
        <v>4.3146273124999999</v>
      </c>
      <c r="L536" s="16">
        <v>1669.3529250000001</v>
      </c>
    </row>
    <row r="537" spans="1:12" ht="15.95" customHeight="1" x14ac:dyDescent="0.2">
      <c r="A537" s="4" t="s">
        <v>622</v>
      </c>
      <c r="B537" s="4" t="s">
        <v>443</v>
      </c>
      <c r="C537" s="4" t="s">
        <v>84</v>
      </c>
      <c r="D537" s="16">
        <v>239.03</v>
      </c>
      <c r="E537" s="15">
        <v>22.852137199999998</v>
      </c>
      <c r="F537" s="20">
        <v>18.074986837499999</v>
      </c>
      <c r="G537" s="15">
        <v>12.229100749999999</v>
      </c>
      <c r="H537" s="20">
        <v>7.8657982375</v>
      </c>
      <c r="I537" s="15">
        <v>5.1003976937499989</v>
      </c>
      <c r="J537" s="46">
        <v>3.9820224999999998</v>
      </c>
      <c r="K537" s="15">
        <v>3.0328289374999997</v>
      </c>
      <c r="L537" s="16">
        <v>1156.6335749999998</v>
      </c>
    </row>
    <row r="538" spans="1:12" ht="15.95" customHeight="1" x14ac:dyDescent="0.2">
      <c r="A538" s="4" t="s">
        <v>623</v>
      </c>
      <c r="B538" s="4" t="s">
        <v>443</v>
      </c>
      <c r="C538" s="4" t="s">
        <v>84</v>
      </c>
      <c r="D538" s="16">
        <v>338.4716952</v>
      </c>
      <c r="E538" s="15">
        <v>33.847169520000008</v>
      </c>
      <c r="F538" s="20">
        <v>28.039234877499997</v>
      </c>
      <c r="G538" s="15">
        <v>19.100995949999998</v>
      </c>
      <c r="H538" s="20">
        <v>12.332530117500003</v>
      </c>
      <c r="I538" s="15">
        <v>8.0209531537499981</v>
      </c>
      <c r="J538" s="46">
        <v>6.2574844867549659</v>
      </c>
      <c r="K538" s="15">
        <v>4.750802737499999</v>
      </c>
      <c r="L538" s="16">
        <v>1843.823095</v>
      </c>
    </row>
    <row r="539" spans="1:12" ht="15.95" customHeight="1" x14ac:dyDescent="0.2">
      <c r="A539" s="4" t="s">
        <v>624</v>
      </c>
      <c r="B539" s="4" t="s">
        <v>443</v>
      </c>
      <c r="C539" s="4" t="s">
        <v>84</v>
      </c>
      <c r="D539" s="16">
        <v>239.03</v>
      </c>
      <c r="E539" s="15">
        <v>23.47326752</v>
      </c>
      <c r="F539" s="20">
        <v>18.637886189999996</v>
      </c>
      <c r="G539" s="15">
        <v>12.617307199999999</v>
      </c>
      <c r="H539" s="20">
        <v>8.1181324299999993</v>
      </c>
      <c r="I539" s="15">
        <v>5.2653854349999998</v>
      </c>
      <c r="J539" s="46">
        <v>4.1105676821192052</v>
      </c>
      <c r="K539" s="15">
        <v>3.1298805499999998</v>
      </c>
      <c r="L539" s="16">
        <v>1195.4542200000001</v>
      </c>
    </row>
    <row r="540" spans="1:12" ht="15.95" customHeight="1" x14ac:dyDescent="0.2">
      <c r="A540" s="4" t="s">
        <v>625</v>
      </c>
      <c r="B540" s="4" t="s">
        <v>443</v>
      </c>
      <c r="C540" s="4" t="s">
        <v>84</v>
      </c>
      <c r="D540" s="16">
        <v>240.75101599999996</v>
      </c>
      <c r="E540" s="15">
        <v>24.075101599999993</v>
      </c>
      <c r="F540" s="20">
        <v>19.183298324999996</v>
      </c>
      <c r="G540" s="15">
        <v>12.993453499999996</v>
      </c>
      <c r="H540" s="20">
        <v>8.3626275249999988</v>
      </c>
      <c r="I540" s="15">
        <v>5.4252476124999998</v>
      </c>
      <c r="J540" s="46">
        <v>4.2351194370860918</v>
      </c>
      <c r="K540" s="15">
        <v>3.2239171249999989</v>
      </c>
      <c r="L540" s="16">
        <v>1233.0688499999999</v>
      </c>
    </row>
    <row r="541" spans="1:12" ht="15.95" customHeight="1" x14ac:dyDescent="0.2">
      <c r="A541" s="4" t="s">
        <v>626</v>
      </c>
      <c r="B541" s="4" t="s">
        <v>443</v>
      </c>
      <c r="C541" s="4" t="s">
        <v>84</v>
      </c>
      <c r="D541" s="16">
        <v>262.22025600000001</v>
      </c>
      <c r="E541" s="15">
        <v>26.222025599999998</v>
      </c>
      <c r="F541" s="20">
        <v>21.128948199999993</v>
      </c>
      <c r="G541" s="15">
        <v>14.335280999999997</v>
      </c>
      <c r="H541" s="20">
        <v>9.2348153999999987</v>
      </c>
      <c r="I541" s="15">
        <v>5.9955242999999987</v>
      </c>
      <c r="J541" s="46">
        <v>4.6794331788079457</v>
      </c>
      <c r="K541" s="15">
        <v>3.5593739999999991</v>
      </c>
      <c r="L541" s="16">
        <v>1367.2515999999998</v>
      </c>
    </row>
    <row r="542" spans="1:12" ht="15.95" customHeight="1" x14ac:dyDescent="0.2">
      <c r="A542" s="4" t="s">
        <v>627</v>
      </c>
      <c r="B542" s="4" t="s">
        <v>443</v>
      </c>
      <c r="C542" s="4" t="s">
        <v>84</v>
      </c>
      <c r="D542" s="16">
        <v>244.91796079999997</v>
      </c>
      <c r="E542" s="15">
        <v>24.491796079999997</v>
      </c>
      <c r="F542" s="20">
        <v>19.560927697499995</v>
      </c>
      <c r="G542" s="15">
        <v>13.253887549999998</v>
      </c>
      <c r="H542" s="20">
        <v>8.5319096575</v>
      </c>
      <c r="I542" s="15">
        <v>5.5359320837499997</v>
      </c>
      <c r="J542" s="46">
        <v>4.3213558774834429</v>
      </c>
      <c r="K542" s="15">
        <v>3.2890256374999995</v>
      </c>
      <c r="L542" s="16">
        <v>1259.1122549999998</v>
      </c>
    </row>
    <row r="543" spans="1:12" ht="15.95" customHeight="1" x14ac:dyDescent="0.2">
      <c r="A543" s="4" t="s">
        <v>628</v>
      </c>
      <c r="B543" s="4" t="s">
        <v>443</v>
      </c>
      <c r="C543" s="4" t="s">
        <v>84</v>
      </c>
      <c r="D543" s="16">
        <v>283.68949599999996</v>
      </c>
      <c r="E543" s="15">
        <v>28.368949599999997</v>
      </c>
      <c r="F543" s="20">
        <v>23.074598074999994</v>
      </c>
      <c r="G543" s="15">
        <v>15.677108499999997</v>
      </c>
      <c r="H543" s="20">
        <v>10.107003274999999</v>
      </c>
      <c r="I543" s="15">
        <v>6.5658009874999994</v>
      </c>
      <c r="J543" s="46">
        <v>5.1237469205297996</v>
      </c>
      <c r="K543" s="15">
        <v>3.8948308749999994</v>
      </c>
      <c r="L543" s="16">
        <v>1501.4343499999998</v>
      </c>
    </row>
    <row r="544" spans="1:12" ht="15.95" customHeight="1" x14ac:dyDescent="0.2">
      <c r="A544" s="4" t="s">
        <v>629</v>
      </c>
      <c r="B544" s="4" t="s">
        <v>443</v>
      </c>
      <c r="C544" s="4" t="s">
        <v>84</v>
      </c>
      <c r="D544" s="16">
        <v>253.59431519999998</v>
      </c>
      <c r="E544" s="15">
        <v>25.359431519999998</v>
      </c>
      <c r="F544" s="20">
        <v>20.347222314999993</v>
      </c>
      <c r="G544" s="15">
        <v>13.796159699999997</v>
      </c>
      <c r="H544" s="20">
        <v>8.8843865550000007</v>
      </c>
      <c r="I544" s="15">
        <v>5.7663977475000001</v>
      </c>
      <c r="J544" s="46">
        <v>4.5009161920529799</v>
      </c>
      <c r="K544" s="15">
        <v>3.4245936749999997</v>
      </c>
      <c r="L544" s="16">
        <v>1313.3394699999999</v>
      </c>
    </row>
    <row r="545" spans="1:12" ht="15.95" customHeight="1" x14ac:dyDescent="0.2">
      <c r="A545" s="4" t="s">
        <v>630</v>
      </c>
      <c r="B545" s="4" t="s">
        <v>443</v>
      </c>
      <c r="C545" s="4" t="s">
        <v>84</v>
      </c>
      <c r="D545" s="16">
        <v>370.15925039999996</v>
      </c>
      <c r="E545" s="15">
        <v>37.015925039999992</v>
      </c>
      <c r="F545" s="20">
        <v>30.910919567499992</v>
      </c>
      <c r="G545" s="15">
        <v>21.081468149999999</v>
      </c>
      <c r="H545" s="20">
        <v>13.619837047500001</v>
      </c>
      <c r="I545" s="15">
        <v>8.8626538387499991</v>
      </c>
      <c r="J545" s="46">
        <v>6.9132699834437084</v>
      </c>
      <c r="K545" s="15">
        <v>5.2459207874999993</v>
      </c>
      <c r="L545" s="16">
        <v>2041.8703149999999</v>
      </c>
    </row>
    <row r="546" spans="1:12" ht="15.95" customHeight="1" x14ac:dyDescent="0.2">
      <c r="A546" s="4" t="s">
        <v>631</v>
      </c>
      <c r="B546" s="4" t="s">
        <v>443</v>
      </c>
      <c r="C546" s="4" t="s">
        <v>84</v>
      </c>
      <c r="D546" s="16">
        <v>253.63255999999998</v>
      </c>
      <c r="E546" s="15">
        <v>25.363256000000003</v>
      </c>
      <c r="F546" s="20">
        <v>20.350688249999994</v>
      </c>
      <c r="G546" s="15">
        <v>13.798549999999999</v>
      </c>
      <c r="H546" s="20">
        <v>8.8859402499999991</v>
      </c>
      <c r="I546" s="15">
        <v>5.7674136249999988</v>
      </c>
      <c r="J546" s="46">
        <v>4.5017076821192052</v>
      </c>
      <c r="K546" s="15">
        <v>3.4251912499999997</v>
      </c>
      <c r="L546" s="16">
        <v>1313.5784999999998</v>
      </c>
    </row>
    <row r="547" spans="1:12" ht="15.95" customHeight="1" x14ac:dyDescent="0.2">
      <c r="A547" s="4" t="s">
        <v>632</v>
      </c>
      <c r="B547" s="4" t="s">
        <v>443</v>
      </c>
      <c r="C547" s="4" t="s">
        <v>84</v>
      </c>
      <c r="D547" s="16">
        <v>239.03</v>
      </c>
      <c r="E547" s="15">
        <v>19.927279199999997</v>
      </c>
      <c r="F547" s="20">
        <v>15.424334274999996</v>
      </c>
      <c r="G547" s="15">
        <v>10.401064499999997</v>
      </c>
      <c r="H547" s="20">
        <v>6.6775746750000007</v>
      </c>
      <c r="I547" s="15">
        <v>4.3234822874999992</v>
      </c>
      <c r="J547" s="46">
        <v>3.3767124834437086</v>
      </c>
      <c r="K547" s="15">
        <v>2.5758198749999992</v>
      </c>
      <c r="L547" s="16">
        <v>973.82994999999994</v>
      </c>
    </row>
    <row r="548" spans="1:12" ht="15.95" customHeight="1" x14ac:dyDescent="0.2">
      <c r="A548" s="4" t="s">
        <v>633</v>
      </c>
      <c r="B548" s="4" t="s">
        <v>443</v>
      </c>
      <c r="C548" s="4" t="s">
        <v>84</v>
      </c>
      <c r="D548" s="16">
        <v>269.81532559999999</v>
      </c>
      <c r="E548" s="15">
        <v>26.981532559999998</v>
      </c>
      <c r="F548" s="20">
        <v>21.817251382499997</v>
      </c>
      <c r="G548" s="15">
        <v>14.809972849999998</v>
      </c>
      <c r="H548" s="20">
        <v>9.5433651024999993</v>
      </c>
      <c r="I548" s="15">
        <v>6.1972683362499996</v>
      </c>
      <c r="J548" s="46">
        <v>4.8366159105960254</v>
      </c>
      <c r="K548" s="15">
        <v>3.6780469624999994</v>
      </c>
      <c r="L548" s="16">
        <v>1414.720785</v>
      </c>
    </row>
    <row r="549" spans="1:12" ht="15.95" customHeight="1" x14ac:dyDescent="0.2">
      <c r="A549" s="4" t="s">
        <v>634</v>
      </c>
      <c r="B549" s="4" t="s">
        <v>443</v>
      </c>
      <c r="C549" s="4" t="s">
        <v>84</v>
      </c>
      <c r="D549" s="16">
        <v>239.03</v>
      </c>
      <c r="E549" s="15">
        <v>22.12114</v>
      </c>
      <c r="F549" s="20">
        <v>17.416595000000001</v>
      </c>
      <c r="G549" s="15">
        <v>11.777660000000001</v>
      </c>
      <c r="H549" s="20">
        <v>7.5729049999999996</v>
      </c>
      <c r="I549" s="15">
        <v>4.9109799999999995</v>
      </c>
      <c r="J549" s="46">
        <v>3.8353449999999998</v>
      </c>
      <c r="K549" s="15">
        <v>2.9226849999999995</v>
      </c>
      <c r="L549" s="16">
        <v>1111.2721999999999</v>
      </c>
    </row>
    <row r="550" spans="1:12" ht="15.95" customHeight="1" x14ac:dyDescent="0.2">
      <c r="A550" s="4" t="s">
        <v>635</v>
      </c>
      <c r="B550" s="4" t="s">
        <v>443</v>
      </c>
      <c r="C550" s="4" t="s">
        <v>84</v>
      </c>
      <c r="D550" s="16">
        <v>239.03</v>
      </c>
      <c r="E550" s="15">
        <v>20.757191359999997</v>
      </c>
      <c r="F550" s="20">
        <v>16.176442169999998</v>
      </c>
      <c r="G550" s="15">
        <v>10.919759600000001</v>
      </c>
      <c r="H550" s="20">
        <v>7.0147264900000001</v>
      </c>
      <c r="I550" s="15">
        <v>4.5439277049999998</v>
      </c>
      <c r="J550" s="46">
        <v>3.5484658278145691</v>
      </c>
      <c r="K550" s="15">
        <v>2.7054936499999998</v>
      </c>
      <c r="L550" s="16">
        <v>1025.69946</v>
      </c>
    </row>
    <row r="551" spans="1:12" ht="15.95" customHeight="1" x14ac:dyDescent="0.2">
      <c r="A551" s="4" t="s">
        <v>636</v>
      </c>
      <c r="B551" s="4" t="s">
        <v>443</v>
      </c>
      <c r="C551" s="4" t="s">
        <v>84</v>
      </c>
      <c r="D551" s="16">
        <v>287.16803439999995</v>
      </c>
      <c r="E551" s="15">
        <v>28.716803439999996</v>
      </c>
      <c r="F551" s="20">
        <v>23.389840617499999</v>
      </c>
      <c r="G551" s="15">
        <v>15.894517149999997</v>
      </c>
      <c r="H551" s="20">
        <v>10.248318897499999</v>
      </c>
      <c r="I551" s="15">
        <v>6.6581996637499996</v>
      </c>
      <c r="J551" s="46">
        <v>5.1957365397350976</v>
      </c>
      <c r="K551" s="15">
        <v>3.9491830374999992</v>
      </c>
      <c r="L551" s="16">
        <v>1523.1752149999998</v>
      </c>
    </row>
    <row r="552" spans="1:12" x14ac:dyDescent="0.2">
      <c r="A552" s="4" t="s">
        <v>637</v>
      </c>
      <c r="B552" s="4" t="s">
        <v>443</v>
      </c>
      <c r="C552" s="4"/>
      <c r="D552" s="16">
        <v>344.50741999999997</v>
      </c>
      <c r="E552" s="15">
        <v>34.450741999999998</v>
      </c>
      <c r="F552" s="20">
        <v>28.586222437499995</v>
      </c>
      <c r="G552" s="15">
        <v>19.478228749999996</v>
      </c>
      <c r="H552" s="20">
        <v>12.577731437500001</v>
      </c>
      <c r="I552" s="15">
        <v>8.1812770937499995</v>
      </c>
      <c r="J552" s="46">
        <v>6.3823960099337738</v>
      </c>
      <c r="K552" s="15">
        <v>4.8451109374999994</v>
      </c>
      <c r="L552" s="16">
        <v>1881.5463750000001</v>
      </c>
    </row>
    <row r="553" spans="1:12" x14ac:dyDescent="0.2">
      <c r="A553" s="4" t="s">
        <v>638</v>
      </c>
      <c r="B553" s="4" t="s">
        <v>443</v>
      </c>
      <c r="C553" s="4"/>
      <c r="D553" s="16">
        <v>239.03</v>
      </c>
      <c r="E553" s="15">
        <v>22.225444</v>
      </c>
      <c r="F553" s="20">
        <v>17.507046124999999</v>
      </c>
      <c r="G553" s="15">
        <v>11.837417499999999</v>
      </c>
      <c r="H553" s="20">
        <v>7.6112041250000004</v>
      </c>
      <c r="I553" s="15">
        <v>4.9339323124999996</v>
      </c>
      <c r="J553" s="46">
        <v>3.8523260596026492</v>
      </c>
      <c r="K553" s="15">
        <v>2.9349081249999998</v>
      </c>
      <c r="L553" s="16">
        <v>1117.46525</v>
      </c>
    </row>
    <row r="554" spans="1:12" x14ac:dyDescent="0.2">
      <c r="A554" s="4" t="s">
        <v>639</v>
      </c>
      <c r="B554" s="9" t="s">
        <v>443</v>
      </c>
      <c r="C554" s="4"/>
      <c r="D554" s="16">
        <v>246.80412479999998</v>
      </c>
      <c r="E554" s="15">
        <v>24.680412480000001</v>
      </c>
      <c r="F554" s="20">
        <v>19.731861309999999</v>
      </c>
      <c r="G554" s="15">
        <v>13.3717728</v>
      </c>
      <c r="H554" s="20">
        <v>8.6085350700000003</v>
      </c>
      <c r="I554" s="15">
        <v>5.586033314999999</v>
      </c>
      <c r="J554" s="46">
        <v>4.3603907284768209</v>
      </c>
      <c r="K554" s="15">
        <v>3.3184969500000001</v>
      </c>
      <c r="L554" s="16">
        <v>1270.9007800000002</v>
      </c>
    </row>
    <row r="555" spans="1:12" x14ac:dyDescent="0.2">
      <c r="A555" s="4" t="s">
        <v>737</v>
      </c>
      <c r="B555" s="9" t="s">
        <v>443</v>
      </c>
      <c r="C555" s="4"/>
      <c r="D555" s="16">
        <v>239.03</v>
      </c>
      <c r="E555" s="15">
        <v>18.046764999999997</v>
      </c>
      <c r="F555" s="20">
        <v>16.351824999999998</v>
      </c>
      <c r="G555" s="15">
        <v>11.27787</v>
      </c>
      <c r="H555" s="20">
        <v>7.3338749999999999</v>
      </c>
      <c r="I555" s="15">
        <v>4.7914650000000005</v>
      </c>
      <c r="J555" s="46">
        <v>3.7375599999999998</v>
      </c>
      <c r="K555" s="15">
        <v>2.8249</v>
      </c>
      <c r="L555" s="16">
        <v>1116.6612399999999</v>
      </c>
    </row>
    <row r="556" spans="1:12" x14ac:dyDescent="0.2">
      <c r="A556" s="4" t="s">
        <v>641</v>
      </c>
      <c r="B556" s="4" t="s">
        <v>443</v>
      </c>
      <c r="C556" s="4"/>
      <c r="D556" s="16">
        <v>256.6121776</v>
      </c>
      <c r="E556" s="15">
        <v>25.661217759999992</v>
      </c>
      <c r="F556" s="20">
        <v>20.620716094999999</v>
      </c>
      <c r="G556" s="15">
        <v>13.984776099999998</v>
      </c>
      <c r="H556" s="20">
        <v>9.0069872149999988</v>
      </c>
      <c r="I556" s="15">
        <v>5.846559717499999</v>
      </c>
      <c r="J556" s="46">
        <v>4.5633719536423838</v>
      </c>
      <c r="K556" s="15">
        <v>3.4717477749999994</v>
      </c>
      <c r="L556" s="16">
        <v>1332.20111</v>
      </c>
    </row>
    <row r="557" spans="1:12" x14ac:dyDescent="0.2">
      <c r="A557" s="4" t="s">
        <v>642</v>
      </c>
      <c r="B557" s="4" t="s">
        <v>443</v>
      </c>
      <c r="C557" s="4"/>
      <c r="D557" s="16">
        <v>324.5140816</v>
      </c>
      <c r="E557" s="15">
        <v>32.45140816</v>
      </c>
      <c r="F557" s="20">
        <v>26.774326144999993</v>
      </c>
      <c r="G557" s="15">
        <v>18.228645100000001</v>
      </c>
      <c r="H557" s="20">
        <v>11.765502065000002</v>
      </c>
      <c r="I557" s="15">
        <v>7.6502040425000004</v>
      </c>
      <c r="J557" s="46">
        <v>5.9686265894039723</v>
      </c>
      <c r="K557" s="15">
        <v>4.5327150249999999</v>
      </c>
      <c r="L557" s="16">
        <v>1756.5880099999999</v>
      </c>
    </row>
    <row r="558" spans="1:12" x14ac:dyDescent="0.2">
      <c r="A558" s="4" t="s">
        <v>643</v>
      </c>
      <c r="B558" s="4" t="s">
        <v>443</v>
      </c>
      <c r="C558" s="4"/>
      <c r="D558" s="16">
        <v>315.08326159999996</v>
      </c>
      <c r="E558" s="15">
        <v>31.508326159999996</v>
      </c>
      <c r="F558" s="20">
        <v>25.919658082499996</v>
      </c>
      <c r="G558" s="15">
        <v>17.639218849999999</v>
      </c>
      <c r="H558" s="20">
        <v>11.3823750025</v>
      </c>
      <c r="I558" s="15">
        <v>7.3996978862499985</v>
      </c>
      <c r="J558" s="46">
        <v>5.7734523344370858</v>
      </c>
      <c r="K558" s="15">
        <v>4.3853584624999993</v>
      </c>
      <c r="L558" s="16">
        <v>1697.645385</v>
      </c>
    </row>
    <row r="559" spans="1:12" x14ac:dyDescent="0.2">
      <c r="A559" s="4" t="s">
        <v>644</v>
      </c>
      <c r="B559" s="4" t="s">
        <v>443</v>
      </c>
      <c r="C559" s="4"/>
      <c r="D559" s="16">
        <v>331.68150479999997</v>
      </c>
      <c r="E559" s="15">
        <v>33.168150479999994</v>
      </c>
      <c r="F559" s="20">
        <v>27.423873872499993</v>
      </c>
      <c r="G559" s="15">
        <v>18.676609049999996</v>
      </c>
      <c r="H559" s="20">
        <v>12.056678632500001</v>
      </c>
      <c r="I559" s="15">
        <v>7.8405887212500005</v>
      </c>
      <c r="J559" s="46">
        <v>6.1169590231788078</v>
      </c>
      <c r="K559" s="15">
        <v>4.6447060124999986</v>
      </c>
      <c r="L559" s="16">
        <v>1801.3844049999998</v>
      </c>
    </row>
    <row r="560" spans="1:12" x14ac:dyDescent="0.2">
      <c r="A560" s="4" t="s">
        <v>645</v>
      </c>
      <c r="B560" s="4" t="s">
        <v>443</v>
      </c>
      <c r="C560" s="4"/>
      <c r="D560" s="16">
        <v>279.24614559999998</v>
      </c>
      <c r="E560" s="15">
        <v>27.924614559999998</v>
      </c>
      <c r="F560" s="20">
        <v>22.671919444999997</v>
      </c>
      <c r="G560" s="15">
        <v>15.399399099999998</v>
      </c>
      <c r="H560" s="20">
        <v>9.9264921650000009</v>
      </c>
      <c r="I560" s="15">
        <v>6.4477744924999989</v>
      </c>
      <c r="J560" s="46">
        <v>5.0317901655629127</v>
      </c>
      <c r="K560" s="15">
        <v>3.8254035249999996</v>
      </c>
      <c r="L560" s="16">
        <v>1473.6634099999999</v>
      </c>
    </row>
    <row r="561" spans="1:12" x14ac:dyDescent="0.2">
      <c r="A561" s="4" t="s">
        <v>646</v>
      </c>
      <c r="B561" s="4" t="s">
        <v>647</v>
      </c>
      <c r="C561" s="4"/>
      <c r="D561" s="16">
        <v>266.42023040000004</v>
      </c>
      <c r="E561" s="15">
        <v>26.642023039999998</v>
      </c>
      <c r="F561" s="20">
        <v>21.509570879999995</v>
      </c>
      <c r="G561" s="15">
        <v>14.597779399999999</v>
      </c>
      <c r="H561" s="20">
        <v>9.405439359999999</v>
      </c>
      <c r="I561" s="15">
        <v>6.1070861199999991</v>
      </c>
      <c r="J561" s="46">
        <v>4.7663531788079458</v>
      </c>
      <c r="K561" s="15">
        <v>3.6249985999999996</v>
      </c>
      <c r="L561" s="16">
        <v>1393.5014399999998</v>
      </c>
    </row>
    <row r="562" spans="1:12" x14ac:dyDescent="0.2">
      <c r="A562" s="4" t="s">
        <v>648</v>
      </c>
      <c r="B562" s="4" t="s">
        <v>443</v>
      </c>
      <c r="C562" s="4"/>
      <c r="D562" s="16">
        <v>270.1925584</v>
      </c>
      <c r="E562" s="15">
        <v>27.019255839999996</v>
      </c>
      <c r="F562" s="20">
        <v>21.851438104999993</v>
      </c>
      <c r="G562" s="15">
        <v>14.8335499</v>
      </c>
      <c r="H562" s="20">
        <v>9.5586901850000014</v>
      </c>
      <c r="I562" s="15">
        <v>6.2072885824999995</v>
      </c>
      <c r="J562" s="46">
        <v>4.844422880794701</v>
      </c>
      <c r="K562" s="15">
        <v>3.6839412249999999</v>
      </c>
      <c r="L562" s="16">
        <v>1417.0784899999999</v>
      </c>
    </row>
    <row r="563" spans="1:12" x14ac:dyDescent="0.2">
      <c r="A563" s="4" t="s">
        <v>649</v>
      </c>
      <c r="B563" s="4" t="s">
        <v>443</v>
      </c>
      <c r="C563" s="4"/>
      <c r="D563" s="16">
        <v>239.03</v>
      </c>
      <c r="E563" s="15">
        <v>23.699607199999999</v>
      </c>
      <c r="F563" s="20">
        <v>18.843006524999996</v>
      </c>
      <c r="G563" s="15">
        <v>12.758769499999998</v>
      </c>
      <c r="H563" s="20">
        <v>8.210082925</v>
      </c>
      <c r="I563" s="15">
        <v>5.325506912499999</v>
      </c>
      <c r="J563" s="46">
        <v>4.1574095033112579</v>
      </c>
      <c r="K563" s="15">
        <v>3.1652461249999995</v>
      </c>
      <c r="L563" s="16">
        <v>1209.6004499999999</v>
      </c>
    </row>
    <row r="564" spans="1:12" x14ac:dyDescent="0.2">
      <c r="A564" s="4" t="s">
        <v>650</v>
      </c>
      <c r="B564" s="4" t="s">
        <v>443</v>
      </c>
      <c r="C564" s="4"/>
      <c r="D564" s="16">
        <v>269.48676799999998</v>
      </c>
      <c r="E564" s="15">
        <v>26.948676800000001</v>
      </c>
      <c r="F564" s="20">
        <v>21.787475849999996</v>
      </c>
      <c r="G564" s="15">
        <v>14.789437999999999</v>
      </c>
      <c r="H564" s="20">
        <v>9.5300174500000026</v>
      </c>
      <c r="I564" s="15">
        <v>6.1885410250000001</v>
      </c>
      <c r="J564" s="46">
        <v>4.8298162913907277</v>
      </c>
      <c r="K564" s="15">
        <v>3.6729132499999997</v>
      </c>
      <c r="L564" s="16">
        <v>1412.6673000000001</v>
      </c>
    </row>
    <row r="565" spans="1:12" x14ac:dyDescent="0.2">
      <c r="A565" s="4" t="s">
        <v>651</v>
      </c>
      <c r="B565" s="4" t="s">
        <v>443</v>
      </c>
      <c r="C565" s="4"/>
      <c r="D565" s="16">
        <v>304.89797600000003</v>
      </c>
      <c r="E565" s="15">
        <v>30.489797599999999</v>
      </c>
      <c r="F565" s="20">
        <v>24.996616574999994</v>
      </c>
      <c r="G565" s="15">
        <v>17.0026385</v>
      </c>
      <c r="H565" s="20">
        <v>10.968597774999999</v>
      </c>
      <c r="I565" s="15">
        <v>7.1291512374999995</v>
      </c>
      <c r="J565" s="46">
        <v>5.5626641390728473</v>
      </c>
      <c r="K565" s="15">
        <v>4.2262133749999995</v>
      </c>
      <c r="L565" s="16">
        <v>1633.9873499999999</v>
      </c>
    </row>
    <row r="566" spans="1:12" x14ac:dyDescent="0.2">
      <c r="A566" s="4" t="s">
        <v>652</v>
      </c>
      <c r="B566" s="4" t="s">
        <v>443</v>
      </c>
      <c r="C566" s="4"/>
      <c r="D566" s="16">
        <v>239.03</v>
      </c>
      <c r="E566" s="15">
        <v>22.489680799999999</v>
      </c>
      <c r="F566" s="20">
        <v>17.746510725</v>
      </c>
      <c r="G566" s="15">
        <v>12.002565499999996</v>
      </c>
      <c r="H566" s="20">
        <v>7.7185503249999989</v>
      </c>
      <c r="I566" s="15">
        <v>5.0041202124999993</v>
      </c>
      <c r="J566" s="46">
        <v>3.9070108278145685</v>
      </c>
      <c r="K566" s="15">
        <v>2.9761951249999989</v>
      </c>
      <c r="L566" s="16">
        <v>1133.9800499999999</v>
      </c>
    </row>
    <row r="567" spans="1:12" x14ac:dyDescent="0.2">
      <c r="A567" s="4" t="s">
        <v>653</v>
      </c>
      <c r="B567" s="4" t="s">
        <v>443</v>
      </c>
      <c r="C567" s="4"/>
      <c r="D567" s="16">
        <v>372.04541439999997</v>
      </c>
      <c r="E567" s="15">
        <v>37.204541439999993</v>
      </c>
      <c r="F567" s="20">
        <v>31.081853179999996</v>
      </c>
      <c r="G567" s="15">
        <v>21.199353399999996</v>
      </c>
      <c r="H567" s="20">
        <v>13.696462459999999</v>
      </c>
      <c r="I567" s="15">
        <v>8.9127550699999958</v>
      </c>
      <c r="J567" s="46">
        <v>6.9523048344370846</v>
      </c>
      <c r="K567" s="15">
        <v>5.2753920999999995</v>
      </c>
      <c r="L567" s="16">
        <v>2053.6588400000001</v>
      </c>
    </row>
    <row r="568" spans="1:12" x14ac:dyDescent="0.2">
      <c r="A568" s="4" t="s">
        <v>654</v>
      </c>
      <c r="B568" s="4" t="s">
        <v>443</v>
      </c>
      <c r="C568" s="4"/>
      <c r="D568" s="16">
        <v>239.03</v>
      </c>
      <c r="E568" s="15">
        <v>18.757336000000002</v>
      </c>
      <c r="F568" s="20">
        <v>14.364073249999999</v>
      </c>
      <c r="G568" s="15">
        <v>9.6698499999999985</v>
      </c>
      <c r="H568" s="20">
        <v>6.202285250000001</v>
      </c>
      <c r="I568" s="15">
        <v>4.0127161249999999</v>
      </c>
      <c r="J568" s="46">
        <v>3.1345884768211922</v>
      </c>
      <c r="K568" s="15">
        <v>2.3930162499999996</v>
      </c>
      <c r="L568" s="16">
        <v>849.72499999999991</v>
      </c>
    </row>
    <row r="569" spans="1:12" x14ac:dyDescent="0.2">
      <c r="A569" s="4" t="s">
        <v>655</v>
      </c>
      <c r="B569" s="4" t="s">
        <v>443</v>
      </c>
      <c r="C569" s="4"/>
      <c r="D569" s="16">
        <v>313.95156320000007</v>
      </c>
      <c r="E569" s="15">
        <v>31.395156320000002</v>
      </c>
      <c r="F569" s="20">
        <v>25.817097914999994</v>
      </c>
      <c r="G569" s="15">
        <v>17.568487700000002</v>
      </c>
      <c r="H569" s="20">
        <v>11.336399755</v>
      </c>
      <c r="I569" s="15">
        <v>7.3696371474999998</v>
      </c>
      <c r="J569" s="46">
        <v>5.7500314238410599</v>
      </c>
      <c r="K569" s="15">
        <v>4.367675675000001</v>
      </c>
      <c r="L569" s="16">
        <v>1690.5722699999999</v>
      </c>
    </row>
    <row r="570" spans="1:12" x14ac:dyDescent="0.2">
      <c r="A570" s="4" t="s">
        <v>656</v>
      </c>
      <c r="B570" s="4" t="s">
        <v>443</v>
      </c>
      <c r="C570" s="4"/>
      <c r="D570" s="16">
        <v>239.03</v>
      </c>
      <c r="E570" s="15">
        <v>23.447539200000001</v>
      </c>
      <c r="F570" s="20">
        <v>18.614569899999999</v>
      </c>
      <c r="G570" s="15">
        <v>12.601226999999998</v>
      </c>
      <c r="H570" s="20">
        <v>8.1076803000000002</v>
      </c>
      <c r="I570" s="15">
        <v>5.2585513499999985</v>
      </c>
      <c r="J570" s="46">
        <v>4.1052431125827811</v>
      </c>
      <c r="K570" s="15">
        <v>3.1258604999999999</v>
      </c>
      <c r="L570" s="16">
        <v>1193.8462</v>
      </c>
    </row>
    <row r="571" spans="1:12" x14ac:dyDescent="0.2">
      <c r="A571" s="4" t="s">
        <v>657</v>
      </c>
      <c r="B571" s="4" t="s">
        <v>443</v>
      </c>
      <c r="C571" s="4"/>
      <c r="D571" s="16">
        <v>239.03</v>
      </c>
      <c r="E571" s="15">
        <v>21.796059199999998</v>
      </c>
      <c r="F571" s="20">
        <v>17.117916149999999</v>
      </c>
      <c r="G571" s="15">
        <v>11.569051999999999</v>
      </c>
      <c r="H571" s="20">
        <v>7.4367665500000006</v>
      </c>
      <c r="I571" s="15">
        <v>4.8198769749999997</v>
      </c>
      <c r="J571" s="46">
        <v>3.763463311258278</v>
      </c>
      <c r="K571" s="15">
        <v>2.8678167499999998</v>
      </c>
      <c r="L571" s="16">
        <v>1090.6287</v>
      </c>
    </row>
    <row r="572" spans="1:12" x14ac:dyDescent="0.2">
      <c r="A572" s="4" t="s">
        <v>658</v>
      </c>
      <c r="B572" s="4" t="s">
        <v>443</v>
      </c>
      <c r="C572" s="4"/>
      <c r="D572" s="16">
        <v>310.93370079999994</v>
      </c>
      <c r="E572" s="15">
        <v>31.093370079999996</v>
      </c>
      <c r="F572" s="20">
        <v>25.543604134999995</v>
      </c>
      <c r="G572" s="15">
        <v>17.379871299999998</v>
      </c>
      <c r="H572" s="20">
        <v>11.213799095000001</v>
      </c>
      <c r="I572" s="15">
        <v>7.2894751774999991</v>
      </c>
      <c r="J572" s="46">
        <v>5.6875756622516542</v>
      </c>
      <c r="K572" s="15">
        <v>4.320521574999999</v>
      </c>
      <c r="L572" s="16">
        <v>1671.71063</v>
      </c>
    </row>
    <row r="573" spans="1:12" x14ac:dyDescent="0.2">
      <c r="A573" s="4" t="s">
        <v>659</v>
      </c>
      <c r="B573" s="4" t="s">
        <v>443</v>
      </c>
      <c r="C573" s="4"/>
      <c r="D573" s="16">
        <v>340.73509200000001</v>
      </c>
      <c r="E573" s="15">
        <v>34.073509200000004</v>
      </c>
      <c r="F573" s="20">
        <v>28.244355212499993</v>
      </c>
      <c r="G573" s="15">
        <v>19.242458249999999</v>
      </c>
      <c r="H573" s="20">
        <v>12.4244806125</v>
      </c>
      <c r="I573" s="15">
        <v>8.0810746312500008</v>
      </c>
      <c r="J573" s="46">
        <v>6.3043263079470195</v>
      </c>
      <c r="K573" s="15">
        <v>4.7861683125000001</v>
      </c>
      <c r="L573" s="16">
        <v>1857.9693249999998</v>
      </c>
    </row>
    <row r="574" spans="1:12" x14ac:dyDescent="0.2">
      <c r="A574" s="4" t="s">
        <v>660</v>
      </c>
      <c r="B574" s="4" t="s">
        <v>443</v>
      </c>
      <c r="C574" s="4"/>
      <c r="D574" s="16">
        <v>239.03</v>
      </c>
      <c r="E574" s="15">
        <v>23.020588160000003</v>
      </c>
      <c r="F574" s="20">
        <v>18.227645519999996</v>
      </c>
      <c r="G574" s="15">
        <v>12.334382599999998</v>
      </c>
      <c r="H574" s="20">
        <v>7.9342314400000014</v>
      </c>
      <c r="I574" s="15">
        <v>5.1451424799999987</v>
      </c>
      <c r="J574" s="46">
        <v>4.0168840397350989</v>
      </c>
      <c r="K574" s="15">
        <v>3.0591493999999995</v>
      </c>
      <c r="L574" s="16">
        <v>1167.16176</v>
      </c>
    </row>
    <row r="575" spans="1:12" x14ac:dyDescent="0.2">
      <c r="A575" s="4" t="s">
        <v>661</v>
      </c>
      <c r="B575" s="4" t="s">
        <v>443</v>
      </c>
      <c r="C575" s="4"/>
      <c r="D575" s="16">
        <v>297.7305528</v>
      </c>
      <c r="E575" s="15">
        <v>29.773055279999998</v>
      </c>
      <c r="F575" s="20">
        <v>24.347068847499994</v>
      </c>
      <c r="G575" s="15">
        <v>16.554674549999998</v>
      </c>
      <c r="H575" s="20">
        <v>10.677421207499998</v>
      </c>
      <c r="I575" s="15">
        <v>6.9387665587499994</v>
      </c>
      <c r="J575" s="46">
        <v>5.4143317052980127</v>
      </c>
      <c r="K575" s="15">
        <v>4.114222387499999</v>
      </c>
      <c r="L575" s="16">
        <v>1589.1909549999998</v>
      </c>
    </row>
    <row r="576" spans="1:12" x14ac:dyDescent="0.2">
      <c r="A576" s="4" t="s">
        <v>662</v>
      </c>
      <c r="B576" s="4" t="s">
        <v>443</v>
      </c>
      <c r="C576" s="4"/>
      <c r="D576" s="16">
        <v>250.19921999999997</v>
      </c>
      <c r="E576" s="15">
        <v>25.019922000000001</v>
      </c>
      <c r="F576" s="20">
        <v>20.039541812499998</v>
      </c>
      <c r="G576" s="15">
        <v>13.58396625</v>
      </c>
      <c r="H576" s="20">
        <v>8.7464608125000005</v>
      </c>
      <c r="I576" s="15">
        <v>5.6762155312499996</v>
      </c>
      <c r="J576" s="46">
        <v>4.4306534602649004</v>
      </c>
      <c r="K576" s="15">
        <v>3.3715453124999994</v>
      </c>
      <c r="L576" s="16">
        <v>1292.1201249999999</v>
      </c>
    </row>
    <row r="577" spans="1:12" x14ac:dyDescent="0.2">
      <c r="A577" s="4" t="s">
        <v>663</v>
      </c>
      <c r="B577" s="4" t="s">
        <v>443</v>
      </c>
      <c r="C577" s="4"/>
      <c r="D577" s="16">
        <v>261.13897120000001</v>
      </c>
      <c r="E577" s="15">
        <v>26.113897120000001</v>
      </c>
      <c r="F577" s="20">
        <v>21.030956764999999</v>
      </c>
      <c r="G577" s="15">
        <v>14.267700699999999</v>
      </c>
      <c r="H577" s="20">
        <v>9.1908882050000003</v>
      </c>
      <c r="I577" s="15">
        <v>5.9668026724999992</v>
      </c>
      <c r="J577" s="46">
        <v>4.6570555960264892</v>
      </c>
      <c r="K577" s="15">
        <v>3.5424789249999997</v>
      </c>
      <c r="L577" s="16">
        <v>1360.4935700000001</v>
      </c>
    </row>
    <row r="578" spans="1:12" x14ac:dyDescent="0.2">
      <c r="A578" s="4" t="s">
        <v>664</v>
      </c>
      <c r="B578" s="4" t="s">
        <v>443</v>
      </c>
      <c r="C578" s="4"/>
      <c r="D578" s="16">
        <v>239.03</v>
      </c>
      <c r="E578" s="15">
        <v>23.150272800000003</v>
      </c>
      <c r="F578" s="20">
        <v>18.345172224999999</v>
      </c>
      <c r="G578" s="15">
        <v>12.415435499999999</v>
      </c>
      <c r="H578" s="20">
        <v>7.9869158250000005</v>
      </c>
      <c r="I578" s="15">
        <v>5.1795899624999997</v>
      </c>
      <c r="J578" s="46">
        <v>4.0437227483443712</v>
      </c>
      <c r="K578" s="15">
        <v>3.0794126249999998</v>
      </c>
      <c r="L578" s="16">
        <v>1175.2670499999999</v>
      </c>
    </row>
    <row r="579" spans="1:12" x14ac:dyDescent="0.2">
      <c r="A579" s="4" t="s">
        <v>665</v>
      </c>
      <c r="B579" s="4" t="s">
        <v>443</v>
      </c>
      <c r="C579" s="4"/>
      <c r="D579" s="16">
        <v>239.03</v>
      </c>
      <c r="E579" s="15">
        <v>21.895148000000002</v>
      </c>
      <c r="F579" s="20">
        <v>17.207715374999999</v>
      </c>
      <c r="G579" s="15">
        <v>11.6309825</v>
      </c>
      <c r="H579" s="20">
        <v>7.4770213750000005</v>
      </c>
      <c r="I579" s="15">
        <v>4.8461974374999999</v>
      </c>
      <c r="J579" s="46">
        <v>3.7839700993377483</v>
      </c>
      <c r="K579" s="15">
        <v>2.883299375</v>
      </c>
      <c r="L579" s="16">
        <v>1096.8217500000001</v>
      </c>
    </row>
    <row r="580" spans="1:12" x14ac:dyDescent="0.2">
      <c r="A580" s="4" t="s">
        <v>666</v>
      </c>
      <c r="B580" s="4" t="s">
        <v>443</v>
      </c>
      <c r="C580" s="4"/>
      <c r="D580" s="16">
        <v>239.03</v>
      </c>
      <c r="E580" s="15">
        <v>15.628216</v>
      </c>
      <c r="F580" s="20">
        <v>11.528308249999997</v>
      </c>
      <c r="G580" s="15">
        <v>7.7141500000000001</v>
      </c>
      <c r="H580" s="20">
        <v>4.9310802500000008</v>
      </c>
      <c r="I580" s="15">
        <v>3.1815436249999998</v>
      </c>
      <c r="J580" s="46">
        <v>2.4870056953642385</v>
      </c>
      <c r="K580" s="15">
        <v>1.9040912499999998</v>
      </c>
      <c r="L580" s="16">
        <v>665.22499999999991</v>
      </c>
    </row>
    <row r="581" spans="1:12" x14ac:dyDescent="0.2">
      <c r="A581" s="4" t="s">
        <v>667</v>
      </c>
      <c r="B581" s="4" t="s">
        <v>647</v>
      </c>
      <c r="C581" s="4"/>
      <c r="D581" s="16">
        <v>281.13230960000004</v>
      </c>
      <c r="E581" s="15">
        <v>28.113230960000003</v>
      </c>
      <c r="F581" s="20">
        <v>22.842853057500001</v>
      </c>
      <c r="G581" s="15">
        <v>15.517284350000001</v>
      </c>
      <c r="H581" s="20">
        <v>10.003117577500001</v>
      </c>
      <c r="I581" s="15">
        <v>6.49787572375</v>
      </c>
      <c r="J581" s="46">
        <v>5.0708250165562916</v>
      </c>
      <c r="K581" s="15">
        <v>3.8548748375000002</v>
      </c>
      <c r="L581" s="16">
        <v>1485.451935</v>
      </c>
    </row>
    <row r="582" spans="1:12" x14ac:dyDescent="0.2">
      <c r="A582" s="4" t="s">
        <v>668</v>
      </c>
      <c r="B582" s="4" t="s">
        <v>443</v>
      </c>
      <c r="C582" s="4"/>
      <c r="D582" s="16">
        <v>239.03</v>
      </c>
      <c r="E582" s="15">
        <v>23.38148</v>
      </c>
      <c r="F582" s="20">
        <v>18.554703749999998</v>
      </c>
      <c r="G582" s="15">
        <v>12.559939999999997</v>
      </c>
      <c r="H582" s="20">
        <v>8.0808437499999997</v>
      </c>
      <c r="I582" s="15">
        <v>5.2410043749999993</v>
      </c>
      <c r="J582" s="46">
        <v>4.0915719205298018</v>
      </c>
      <c r="K582" s="15">
        <v>3.1155387499999994</v>
      </c>
      <c r="L582" s="16">
        <v>1189.7175</v>
      </c>
    </row>
    <row r="583" spans="1:12" x14ac:dyDescent="0.2">
      <c r="A583" s="4" t="s">
        <v>669</v>
      </c>
      <c r="B583" s="4" t="s">
        <v>443</v>
      </c>
      <c r="C583" s="4"/>
      <c r="D583" s="16">
        <v>259.247592</v>
      </c>
      <c r="E583" s="15">
        <v>25.9247592</v>
      </c>
      <c r="F583" s="20">
        <v>20.859550524999996</v>
      </c>
      <c r="G583" s="15">
        <v>14.1494895</v>
      </c>
      <c r="H583" s="20">
        <v>9.1140509250000008</v>
      </c>
      <c r="I583" s="15">
        <v>5.9165629124999999</v>
      </c>
      <c r="J583" s="46">
        <v>4.617912814569535</v>
      </c>
      <c r="K583" s="15">
        <v>3.5129261249999999</v>
      </c>
      <c r="L583" s="16">
        <v>1348.6724499999998</v>
      </c>
    </row>
    <row r="584" spans="1:12" x14ac:dyDescent="0.2">
      <c r="A584" s="4" t="s">
        <v>670</v>
      </c>
      <c r="B584" s="4" t="s">
        <v>443</v>
      </c>
      <c r="C584" s="4"/>
      <c r="D584" s="16">
        <v>321.49621919999998</v>
      </c>
      <c r="E584" s="15">
        <v>32.149621919999994</v>
      </c>
      <c r="F584" s="20">
        <v>26.500832364999997</v>
      </c>
      <c r="G584" s="15">
        <v>18.040028700000001</v>
      </c>
      <c r="H584" s="20">
        <v>11.642901405</v>
      </c>
      <c r="I584" s="15">
        <v>7.5700420724999997</v>
      </c>
      <c r="J584" s="46">
        <v>5.9061708278145693</v>
      </c>
      <c r="K584" s="15">
        <v>4.4855609249999997</v>
      </c>
      <c r="L584" s="16">
        <v>1737.7263699999996</v>
      </c>
    </row>
    <row r="585" spans="1:12" x14ac:dyDescent="0.2">
      <c r="A585" s="4" t="s">
        <v>671</v>
      </c>
      <c r="B585" s="4" t="s">
        <v>443</v>
      </c>
      <c r="C585" s="4"/>
      <c r="D585" s="16">
        <v>276.22828320000002</v>
      </c>
      <c r="E585" s="15">
        <v>27.62282832</v>
      </c>
      <c r="F585" s="20">
        <v>22.398425664999994</v>
      </c>
      <c r="G585" s="15">
        <v>15.210782699999999</v>
      </c>
      <c r="H585" s="20">
        <v>9.8038915049999993</v>
      </c>
      <c r="I585" s="15">
        <v>6.3676125225</v>
      </c>
      <c r="J585" s="46">
        <v>4.9693344039735097</v>
      </c>
      <c r="K585" s="15">
        <v>3.7782494249999998</v>
      </c>
      <c r="L585" s="16">
        <v>1454.8017699999998</v>
      </c>
    </row>
    <row r="586" spans="1:12" x14ac:dyDescent="0.2">
      <c r="A586" s="4" t="s">
        <v>672</v>
      </c>
      <c r="B586" s="4" t="s">
        <v>443</v>
      </c>
      <c r="C586" s="4"/>
      <c r="D586" s="16">
        <v>239.03</v>
      </c>
      <c r="E586" s="15">
        <v>22.093325599999996</v>
      </c>
      <c r="F586" s="20">
        <v>17.387313824999996</v>
      </c>
      <c r="G586" s="15">
        <v>11.7548435</v>
      </c>
      <c r="H586" s="20">
        <v>7.5575310250000003</v>
      </c>
      <c r="I586" s="15">
        <v>4.8988383624999994</v>
      </c>
      <c r="J586" s="46">
        <v>3.8249836754966888</v>
      </c>
      <c r="K586" s="15">
        <v>2.9142646249999999</v>
      </c>
      <c r="L586" s="16">
        <v>1109.20785</v>
      </c>
    </row>
    <row r="587" spans="1:12" x14ac:dyDescent="0.2">
      <c r="A587" s="4" t="s">
        <v>673</v>
      </c>
      <c r="B587" s="4" t="s">
        <v>443</v>
      </c>
      <c r="C587" s="4"/>
      <c r="D587" s="16">
        <v>249.99930399999997</v>
      </c>
      <c r="E587" s="15">
        <v>24.999930399999997</v>
      </c>
      <c r="F587" s="20">
        <v>20.021424424999996</v>
      </c>
      <c r="G587" s="15">
        <v>13.571471499999998</v>
      </c>
      <c r="H587" s="20">
        <v>8.7383392249999989</v>
      </c>
      <c r="I587" s="15">
        <v>5.6709052624999989</v>
      </c>
      <c r="J587" s="46">
        <v>4.4265161258278134</v>
      </c>
      <c r="K587" s="15">
        <v>3.3684216249999994</v>
      </c>
      <c r="L587" s="16">
        <v>1290.8706499999998</v>
      </c>
    </row>
    <row r="588" spans="1:12" x14ac:dyDescent="0.2">
      <c r="A588" s="4" t="s">
        <v>674</v>
      </c>
      <c r="B588" s="4" t="s">
        <v>443</v>
      </c>
      <c r="C588" s="4"/>
      <c r="D588" s="16">
        <v>239.03</v>
      </c>
      <c r="E588" s="15">
        <v>22.522710399999998</v>
      </c>
      <c r="F588" s="20">
        <v>17.776443799999996</v>
      </c>
      <c r="G588" s="15">
        <v>12.023209</v>
      </c>
      <c r="H588" s="20">
        <v>7.7319686000000001</v>
      </c>
      <c r="I588" s="15">
        <v>5.0128936999999993</v>
      </c>
      <c r="J588" s="46">
        <v>3.9138464238410595</v>
      </c>
      <c r="K588" s="15">
        <v>2.9813559999999999</v>
      </c>
      <c r="L588" s="16">
        <v>1136.0444</v>
      </c>
    </row>
    <row r="589" spans="1:12" x14ac:dyDescent="0.2">
      <c r="A589" s="4" t="s">
        <v>675</v>
      </c>
      <c r="B589" s="4" t="s">
        <v>443</v>
      </c>
      <c r="C589" s="4"/>
      <c r="D589" s="16">
        <v>267.92916159999999</v>
      </c>
      <c r="E589" s="15">
        <v>26.792916160000001</v>
      </c>
      <c r="F589" s="20">
        <v>21.646317769999996</v>
      </c>
      <c r="G589" s="15">
        <v>14.692087599999999</v>
      </c>
      <c r="H589" s="20">
        <v>9.4667396900000007</v>
      </c>
      <c r="I589" s="15">
        <v>6.1471671050000003</v>
      </c>
      <c r="J589" s="46">
        <v>4.7975810596026482</v>
      </c>
      <c r="K589" s="15">
        <v>3.6485756499999997</v>
      </c>
      <c r="L589" s="16">
        <v>1402.93226</v>
      </c>
    </row>
    <row r="590" spans="1:12" x14ac:dyDescent="0.2">
      <c r="A590" s="4" t="s">
        <v>676</v>
      </c>
      <c r="B590" s="4" t="s">
        <v>443</v>
      </c>
      <c r="C590" s="4"/>
      <c r="D590" s="16">
        <v>245.29519359999998</v>
      </c>
      <c r="E590" s="15">
        <v>24.529519359999998</v>
      </c>
      <c r="F590" s="20">
        <v>19.595114419999994</v>
      </c>
      <c r="G590" s="15">
        <v>13.277464599999998</v>
      </c>
      <c r="H590" s="20">
        <v>8.5472347400000022</v>
      </c>
      <c r="I590" s="15">
        <v>5.5459523299999995</v>
      </c>
      <c r="J590" s="46">
        <v>4.3291628476821193</v>
      </c>
      <c r="K590" s="15">
        <v>3.2949198999999996</v>
      </c>
      <c r="L590" s="16">
        <v>1261.4699600000001</v>
      </c>
    </row>
    <row r="591" spans="1:12" x14ac:dyDescent="0.2">
      <c r="A591" s="4" t="s">
        <v>677</v>
      </c>
      <c r="B591" s="4" t="s">
        <v>443</v>
      </c>
      <c r="C591" s="4"/>
      <c r="D591" s="16">
        <v>263.02513519999997</v>
      </c>
      <c r="E591" s="15">
        <v>26.302513519999998</v>
      </c>
      <c r="F591" s="20">
        <v>21.201890377499996</v>
      </c>
      <c r="G591" s="15">
        <v>14.385585949999999</v>
      </c>
      <c r="H591" s="20">
        <v>9.2675136174999988</v>
      </c>
      <c r="I591" s="15">
        <v>6.0169039037499994</v>
      </c>
      <c r="J591" s="46">
        <v>4.6960904470198672</v>
      </c>
      <c r="K591" s="15">
        <v>3.5719502374999998</v>
      </c>
      <c r="L591" s="16">
        <v>1372.2820949999998</v>
      </c>
    </row>
    <row r="592" spans="1:12" x14ac:dyDescent="0.2">
      <c r="A592" s="4" t="s">
        <v>678</v>
      </c>
      <c r="B592" s="4" t="s">
        <v>443</v>
      </c>
      <c r="C592" s="4"/>
      <c r="D592" s="16">
        <v>279.62337840000004</v>
      </c>
      <c r="E592" s="15">
        <v>27.96233784</v>
      </c>
      <c r="F592" s="20">
        <v>22.706106167499996</v>
      </c>
      <c r="G592" s="15">
        <v>15.422976149999998</v>
      </c>
      <c r="H592" s="20">
        <v>9.9418172474999995</v>
      </c>
      <c r="I592" s="15">
        <v>6.4577947387499997</v>
      </c>
      <c r="J592" s="46">
        <v>5.0395971357615892</v>
      </c>
      <c r="K592" s="15">
        <v>3.8312977874999996</v>
      </c>
      <c r="L592" s="16">
        <v>1476.021115</v>
      </c>
    </row>
    <row r="593" spans="1:12" x14ac:dyDescent="0.2">
      <c r="A593" s="4" t="s">
        <v>679</v>
      </c>
      <c r="B593" s="4" t="s">
        <v>443</v>
      </c>
      <c r="C593" s="4"/>
      <c r="D593" s="16">
        <v>239.03</v>
      </c>
      <c r="E593" s="15">
        <v>20.983531039999995</v>
      </c>
      <c r="F593" s="20">
        <v>16.381562504999998</v>
      </c>
      <c r="G593" s="15">
        <v>11.061221899999998</v>
      </c>
      <c r="H593" s="20">
        <v>7.1066769849999991</v>
      </c>
      <c r="I593" s="15">
        <v>4.6040491824999989</v>
      </c>
      <c r="J593" s="46">
        <v>3.5953076490066223</v>
      </c>
      <c r="K593" s="15">
        <v>2.7408592249999995</v>
      </c>
      <c r="L593" s="16">
        <v>1039.8456899999999</v>
      </c>
    </row>
    <row r="594" spans="1:12" x14ac:dyDescent="0.2">
      <c r="A594" s="4" t="s">
        <v>680</v>
      </c>
      <c r="B594" s="4" t="s">
        <v>443</v>
      </c>
      <c r="C594" s="4"/>
      <c r="D594" s="16">
        <v>290.94036240000003</v>
      </c>
      <c r="E594" s="15">
        <v>29.094036239999998</v>
      </c>
      <c r="F594" s="20">
        <v>23.731707842499997</v>
      </c>
      <c r="G594" s="15">
        <v>16.130287649999996</v>
      </c>
      <c r="H594" s="20">
        <v>10.4015697225</v>
      </c>
      <c r="I594" s="15">
        <v>6.7584021262499991</v>
      </c>
      <c r="J594" s="46">
        <v>5.2738062417218528</v>
      </c>
      <c r="K594" s="15">
        <v>4.0081256624999995</v>
      </c>
      <c r="L594" s="16">
        <v>1546.7522649999999</v>
      </c>
    </row>
    <row r="595" spans="1:12" x14ac:dyDescent="0.2">
      <c r="A595" s="4" t="s">
        <v>681</v>
      </c>
      <c r="B595" s="4" t="s">
        <v>443</v>
      </c>
      <c r="C595" s="4"/>
      <c r="D595" s="16">
        <v>270.56979120000005</v>
      </c>
      <c r="E595" s="15">
        <v>27.056979120000001</v>
      </c>
      <c r="F595" s="20">
        <v>21.885624827499999</v>
      </c>
      <c r="G595" s="15">
        <v>14.85712695</v>
      </c>
      <c r="H595" s="20">
        <v>9.5740152675000019</v>
      </c>
      <c r="I595" s="15">
        <v>6.2173088287500011</v>
      </c>
      <c r="J595" s="46">
        <v>4.8522298509933774</v>
      </c>
      <c r="K595" s="15">
        <v>3.6898354874999999</v>
      </c>
      <c r="L595" s="16">
        <v>1419.436195</v>
      </c>
    </row>
    <row r="596" spans="1:12" x14ac:dyDescent="0.2">
      <c r="A596" s="4" t="s">
        <v>682</v>
      </c>
      <c r="B596" s="4" t="s">
        <v>443</v>
      </c>
      <c r="C596" s="4"/>
      <c r="D596" s="16">
        <v>321.11898640000004</v>
      </c>
      <c r="E596" s="15">
        <v>32.11189864</v>
      </c>
      <c r="F596" s="20">
        <v>26.466645642500001</v>
      </c>
      <c r="G596" s="15">
        <v>18.016451649999997</v>
      </c>
      <c r="H596" s="20">
        <v>11.627576322499998</v>
      </c>
      <c r="I596" s="15">
        <v>7.5600218262499999</v>
      </c>
      <c r="J596" s="46">
        <v>5.8983638576158937</v>
      </c>
      <c r="K596" s="15">
        <v>4.4796666625000006</v>
      </c>
      <c r="L596" s="16">
        <v>1735.368665</v>
      </c>
    </row>
    <row r="597" spans="1:12" x14ac:dyDescent="0.2">
      <c r="A597" s="4" t="s">
        <v>683</v>
      </c>
      <c r="B597" s="4" t="s">
        <v>443</v>
      </c>
      <c r="C597" s="4"/>
      <c r="D597" s="16">
        <v>270.80795199999994</v>
      </c>
      <c r="E597" s="15">
        <v>27.080795199999997</v>
      </c>
      <c r="F597" s="20">
        <v>21.907208149999995</v>
      </c>
      <c r="G597" s="15">
        <v>14.872011999999998</v>
      </c>
      <c r="H597" s="20">
        <v>9.58369055</v>
      </c>
      <c r="I597" s="15">
        <v>6.2236349749999995</v>
      </c>
      <c r="J597" s="46">
        <v>4.857158675496688</v>
      </c>
      <c r="K597" s="15">
        <v>3.6935567499999995</v>
      </c>
      <c r="L597" s="16">
        <v>1420.9246999999998</v>
      </c>
    </row>
    <row r="598" spans="1:12" x14ac:dyDescent="0.2">
      <c r="A598" s="4" t="s">
        <v>684</v>
      </c>
      <c r="B598" s="4" t="s">
        <v>443</v>
      </c>
      <c r="C598" s="4"/>
      <c r="D598" s="16">
        <v>239.03</v>
      </c>
      <c r="E598" s="15">
        <v>22.291503200000001</v>
      </c>
      <c r="F598" s="20">
        <v>17.566912274999996</v>
      </c>
      <c r="G598" s="15">
        <v>11.8787045</v>
      </c>
      <c r="H598" s="20">
        <v>7.6380406750000001</v>
      </c>
      <c r="I598" s="15">
        <v>4.9514792874999989</v>
      </c>
      <c r="J598" s="46">
        <v>3.8659972516556294</v>
      </c>
      <c r="K598" s="15">
        <v>2.9452298749999999</v>
      </c>
      <c r="L598" s="16">
        <v>1121.5939499999999</v>
      </c>
    </row>
    <row r="599" spans="1:12" x14ac:dyDescent="0.2">
      <c r="A599" s="4" t="s">
        <v>685</v>
      </c>
      <c r="B599" s="4" t="s">
        <v>443</v>
      </c>
      <c r="C599" s="4"/>
      <c r="D599" s="16">
        <v>248.69028879999999</v>
      </c>
      <c r="E599" s="15">
        <v>24.869028879999998</v>
      </c>
      <c r="F599" s="20">
        <v>19.902794922499996</v>
      </c>
      <c r="G599" s="15">
        <v>13.489658049999997</v>
      </c>
      <c r="H599" s="20">
        <v>8.6851604825000006</v>
      </c>
      <c r="I599" s="15">
        <v>5.6361345462499992</v>
      </c>
      <c r="J599" s="46">
        <v>4.399425579470198</v>
      </c>
      <c r="K599" s="15">
        <v>3.3479682624999998</v>
      </c>
      <c r="L599" s="16">
        <v>1282.6893049999999</v>
      </c>
    </row>
    <row r="600" spans="1:12" x14ac:dyDescent="0.2">
      <c r="A600" s="4" t="s">
        <v>686</v>
      </c>
      <c r="B600" s="4" t="s">
        <v>443</v>
      </c>
      <c r="C600" s="4"/>
      <c r="D600" s="16">
        <v>324.13684879999994</v>
      </c>
      <c r="E600" s="15">
        <v>32.413684879999998</v>
      </c>
      <c r="F600" s="20">
        <v>26.740139422499993</v>
      </c>
      <c r="G600" s="15">
        <v>18.205068049999998</v>
      </c>
      <c r="H600" s="20">
        <v>11.750176982499999</v>
      </c>
      <c r="I600" s="15">
        <v>7.6401837962499988</v>
      </c>
      <c r="J600" s="46">
        <v>5.9608196192052976</v>
      </c>
      <c r="K600" s="15">
        <v>4.526820762499999</v>
      </c>
      <c r="L600" s="16">
        <v>1754.2303049999998</v>
      </c>
    </row>
    <row r="601" spans="1:12" x14ac:dyDescent="0.2">
      <c r="A601" s="4" t="s">
        <v>687</v>
      </c>
      <c r="B601" s="4" t="s">
        <v>443</v>
      </c>
      <c r="C601" s="4"/>
      <c r="D601" s="16">
        <v>297.7305528</v>
      </c>
      <c r="E601" s="15">
        <v>29.773055279999998</v>
      </c>
      <c r="F601" s="20">
        <v>24.347068847499994</v>
      </c>
      <c r="G601" s="15">
        <v>16.554674549999998</v>
      </c>
      <c r="H601" s="20">
        <v>10.677421207499998</v>
      </c>
      <c r="I601" s="15">
        <v>6.9387665587499994</v>
      </c>
      <c r="J601" s="46">
        <v>5.4143317052980127</v>
      </c>
      <c r="K601" s="15">
        <v>4.114222387499999</v>
      </c>
      <c r="L601" s="16">
        <v>1589.1909549999998</v>
      </c>
    </row>
    <row r="602" spans="1:12" x14ac:dyDescent="0.2">
      <c r="A602" s="4" t="s">
        <v>688</v>
      </c>
      <c r="B602" s="4" t="s">
        <v>443</v>
      </c>
      <c r="C602" s="4"/>
      <c r="D602" s="16">
        <v>293.20375919999992</v>
      </c>
      <c r="E602" s="15">
        <v>29.320375919999996</v>
      </c>
      <c r="F602" s="20">
        <v>23.936828177499994</v>
      </c>
      <c r="G602" s="15">
        <v>16.271749949999997</v>
      </c>
      <c r="H602" s="20">
        <v>10.4935202175</v>
      </c>
      <c r="I602" s="15">
        <v>6.8185236037499992</v>
      </c>
      <c r="J602" s="46">
        <v>5.3206480629139055</v>
      </c>
      <c r="K602" s="15">
        <v>4.0434912374999996</v>
      </c>
      <c r="L602" s="16">
        <v>1560.8984949999999</v>
      </c>
    </row>
    <row r="603" spans="1:12" x14ac:dyDescent="0.2">
      <c r="A603" s="4" t="s">
        <v>689</v>
      </c>
      <c r="B603" s="4" t="s">
        <v>443</v>
      </c>
      <c r="C603" s="4"/>
      <c r="D603" s="16">
        <v>296.59885439999999</v>
      </c>
      <c r="E603" s="15">
        <v>29.659885439999996</v>
      </c>
      <c r="F603" s="20">
        <v>24.244508679999996</v>
      </c>
      <c r="G603" s="15">
        <v>16.483943399999998</v>
      </c>
      <c r="H603" s="20">
        <v>10.631445959999999</v>
      </c>
      <c r="I603" s="15">
        <v>6.9087058199999998</v>
      </c>
      <c r="J603" s="46">
        <v>5.390910794701985</v>
      </c>
      <c r="K603" s="15">
        <v>4.0965395999999989</v>
      </c>
      <c r="L603" s="16">
        <v>1582.1178399999997</v>
      </c>
    </row>
    <row r="604" spans="1:12" x14ac:dyDescent="0.2">
      <c r="A604" s="4" t="s">
        <v>690</v>
      </c>
      <c r="B604" s="4" t="s">
        <v>443</v>
      </c>
      <c r="C604" s="4"/>
      <c r="D604" s="16">
        <v>297.35332</v>
      </c>
      <c r="E604" s="15">
        <v>29.735332</v>
      </c>
      <c r="F604" s="20">
        <v>24.312882124999994</v>
      </c>
      <c r="G604" s="15">
        <v>16.531097499999998</v>
      </c>
      <c r="H604" s="20">
        <v>10.662096125</v>
      </c>
      <c r="I604" s="15">
        <v>6.9287463124999986</v>
      </c>
      <c r="J604" s="46">
        <v>5.4065247350993371</v>
      </c>
      <c r="K604" s="15">
        <v>4.1083281249999999</v>
      </c>
      <c r="L604" s="16">
        <v>1586.8332499999999</v>
      </c>
    </row>
    <row r="605" spans="1:12" x14ac:dyDescent="0.2">
      <c r="A605" s="4" t="s">
        <v>691</v>
      </c>
      <c r="B605" s="4" t="s">
        <v>443</v>
      </c>
      <c r="C605" s="4"/>
      <c r="D605" s="16">
        <v>296.67186719999995</v>
      </c>
      <c r="E605" s="15">
        <v>29.66718672</v>
      </c>
      <c r="F605" s="20">
        <v>24.251125464999998</v>
      </c>
      <c r="G605" s="15">
        <v>16.488506699999999</v>
      </c>
      <c r="H605" s="20">
        <v>10.634412104999999</v>
      </c>
      <c r="I605" s="15">
        <v>6.9106452224999995</v>
      </c>
      <c r="J605" s="46">
        <v>5.3924218211920527</v>
      </c>
      <c r="K605" s="15">
        <v>4.0976804249999992</v>
      </c>
      <c r="L605" s="16">
        <v>1582.5741699999999</v>
      </c>
    </row>
    <row r="606" spans="1:12" x14ac:dyDescent="0.2">
      <c r="A606" s="4" t="s">
        <v>692</v>
      </c>
      <c r="B606" s="4" t="s">
        <v>443</v>
      </c>
      <c r="C606" s="4"/>
      <c r="D606" s="16">
        <v>287.08285280000001</v>
      </c>
      <c r="E606" s="15">
        <v>28.708285279999998</v>
      </c>
      <c r="F606" s="20">
        <v>23.382121034999997</v>
      </c>
      <c r="G606" s="15">
        <v>15.889193299999999</v>
      </c>
      <c r="H606" s="20">
        <v>10.244858395000003</v>
      </c>
      <c r="I606" s="15">
        <v>6.6559370275000012</v>
      </c>
      <c r="J606" s="46">
        <v>5.1939736754966885</v>
      </c>
      <c r="K606" s="15">
        <v>3.9478520749999997</v>
      </c>
      <c r="L606" s="16">
        <v>1522.64283</v>
      </c>
    </row>
    <row r="607" spans="1:12" x14ac:dyDescent="0.2">
      <c r="A607" s="4" t="s">
        <v>693</v>
      </c>
      <c r="B607" s="4" t="s">
        <v>443</v>
      </c>
      <c r="C607" s="4"/>
      <c r="D607" s="16">
        <v>239.03</v>
      </c>
      <c r="E607" s="15">
        <v>23.331587919999997</v>
      </c>
      <c r="F607" s="20">
        <v>18.509489052499994</v>
      </c>
      <c r="G607" s="15">
        <v>12.528757449999999</v>
      </c>
      <c r="H607" s="20">
        <v>8.0605750924999988</v>
      </c>
      <c r="I607" s="15">
        <v>5.2277517912499993</v>
      </c>
      <c r="J607" s="46">
        <v>4.0812465728476823</v>
      </c>
      <c r="K607" s="15">
        <v>3.1077431124999997</v>
      </c>
      <c r="L607" s="16">
        <v>1186.5992449999999</v>
      </c>
    </row>
    <row r="608" spans="1:12" x14ac:dyDescent="0.2">
      <c r="A608" s="4" t="s">
        <v>694</v>
      </c>
      <c r="B608" s="4" t="s">
        <v>443</v>
      </c>
      <c r="C608" s="4"/>
      <c r="D608" s="16">
        <v>239.03</v>
      </c>
      <c r="E608" s="15">
        <v>22.190676</v>
      </c>
      <c r="F608" s="20">
        <v>17.475537624999998</v>
      </c>
      <c r="G608" s="15">
        <v>11.815687499999999</v>
      </c>
      <c r="H608" s="20">
        <v>7.5970796250000001</v>
      </c>
      <c r="I608" s="15">
        <v>4.9246970624999991</v>
      </c>
      <c r="J608" s="46">
        <v>3.8451306953642388</v>
      </c>
      <c r="K608" s="15">
        <v>2.9294756249999998</v>
      </c>
      <c r="L608" s="16">
        <v>1115.29225</v>
      </c>
    </row>
    <row r="609" spans="1:12" x14ac:dyDescent="0.2">
      <c r="A609" s="4" t="s">
        <v>695</v>
      </c>
      <c r="B609" s="4" t="s">
        <v>443</v>
      </c>
      <c r="C609" s="4"/>
      <c r="D609" s="16">
        <v>239.03</v>
      </c>
      <c r="E609" s="15">
        <v>22.126355199999995</v>
      </c>
      <c r="F609" s="20">
        <v>17.417246899999999</v>
      </c>
      <c r="G609" s="15">
        <v>11.775486999999998</v>
      </c>
      <c r="H609" s="20">
        <v>7.5709492999999997</v>
      </c>
      <c r="I609" s="15">
        <v>4.9076118499999994</v>
      </c>
      <c r="J609" s="46">
        <v>3.8318192715231785</v>
      </c>
      <c r="K609" s="15">
        <v>2.9194254999999996</v>
      </c>
      <c r="L609" s="16">
        <v>1111.2721999999999</v>
      </c>
    </row>
    <row r="610" spans="1:12" x14ac:dyDescent="0.2">
      <c r="A610" s="4" t="s">
        <v>696</v>
      </c>
      <c r="B610" s="4" t="s">
        <v>443</v>
      </c>
      <c r="C610" s="4"/>
      <c r="D610" s="16">
        <v>239.03</v>
      </c>
      <c r="E610" s="15">
        <v>23.397820960000001</v>
      </c>
      <c r="F610" s="20">
        <v>18.569512745000001</v>
      </c>
      <c r="G610" s="15">
        <v>12.570153099999999</v>
      </c>
      <c r="H610" s="20">
        <v>8.087482265000002</v>
      </c>
      <c r="I610" s="15">
        <v>5.2453449425000001</v>
      </c>
      <c r="J610" s="46">
        <v>4.0949537417218549</v>
      </c>
      <c r="K610" s="15">
        <v>3.1180920250000002</v>
      </c>
      <c r="L610" s="16">
        <v>1190.7388099999998</v>
      </c>
    </row>
    <row r="611" spans="1:12" x14ac:dyDescent="0.2">
      <c r="A611" s="4" t="s">
        <v>697</v>
      </c>
      <c r="B611" s="4" t="s">
        <v>443</v>
      </c>
      <c r="C611" s="4"/>
      <c r="D611" s="16">
        <v>294.71269039999999</v>
      </c>
      <c r="E611" s="15">
        <v>29.471269039999996</v>
      </c>
      <c r="F611" s="20">
        <v>24.073575067499998</v>
      </c>
      <c r="G611" s="15">
        <v>16.366058149999997</v>
      </c>
      <c r="H611" s="20">
        <v>10.5548205475</v>
      </c>
      <c r="I611" s="15">
        <v>6.8586045887499996</v>
      </c>
      <c r="J611" s="46">
        <v>5.3518759437086088</v>
      </c>
      <c r="K611" s="15">
        <v>4.0670682874999997</v>
      </c>
      <c r="L611" s="16">
        <v>1570.329315</v>
      </c>
    </row>
    <row r="612" spans="1:12" x14ac:dyDescent="0.2">
      <c r="A612" s="4" t="s">
        <v>698</v>
      </c>
      <c r="B612" s="4" t="s">
        <v>443</v>
      </c>
      <c r="C612" s="4"/>
      <c r="D612" s="16">
        <v>250.5764528</v>
      </c>
      <c r="E612" s="15">
        <v>25.057645279999999</v>
      </c>
      <c r="F612" s="20">
        <v>20.073728535000001</v>
      </c>
      <c r="G612" s="15">
        <v>13.6075433</v>
      </c>
      <c r="H612" s="20">
        <v>8.7617858949999992</v>
      </c>
      <c r="I612" s="15">
        <v>5.6862357774999994</v>
      </c>
      <c r="J612" s="46">
        <v>4.438460430463576</v>
      </c>
      <c r="K612" s="15">
        <v>3.3774395749999999</v>
      </c>
      <c r="L612" s="16">
        <v>1294.47783</v>
      </c>
    </row>
    <row r="613" spans="1:12" x14ac:dyDescent="0.2">
      <c r="A613" s="4" t="s">
        <v>699</v>
      </c>
      <c r="B613" s="4" t="s">
        <v>443</v>
      </c>
      <c r="C613" s="4"/>
      <c r="D613" s="16">
        <v>239.03</v>
      </c>
      <c r="E613" s="15">
        <v>23.546628000000002</v>
      </c>
      <c r="F613" s="20">
        <v>18.704369124999996</v>
      </c>
      <c r="G613" s="15">
        <v>12.663157499999999</v>
      </c>
      <c r="H613" s="20">
        <v>8.1479351250000001</v>
      </c>
      <c r="I613" s="15">
        <v>5.2848718124999996</v>
      </c>
      <c r="J613" s="46">
        <v>4.1257499006622522</v>
      </c>
      <c r="K613" s="15">
        <v>3.1413431249999997</v>
      </c>
      <c r="L613" s="16">
        <v>1200.0392499999998</v>
      </c>
    </row>
    <row r="614" spans="1:12" x14ac:dyDescent="0.2">
      <c r="A614" s="4" t="s">
        <v>700</v>
      </c>
      <c r="B614" s="4" t="s">
        <v>443</v>
      </c>
      <c r="C614" s="4"/>
      <c r="D614" s="16">
        <v>246.42689199999998</v>
      </c>
      <c r="E614" s="15">
        <v>24.642689199999996</v>
      </c>
      <c r="F614" s="20">
        <v>19.697674587499996</v>
      </c>
      <c r="G614" s="15">
        <v>13.348195749999999</v>
      </c>
      <c r="H614" s="20">
        <v>8.5932099875000016</v>
      </c>
      <c r="I614" s="15">
        <v>5.5760130687499991</v>
      </c>
      <c r="J614" s="46">
        <v>4.3525837582781453</v>
      </c>
      <c r="K614" s="15">
        <v>3.3126026874999996</v>
      </c>
      <c r="L614" s="16">
        <v>1268.543075</v>
      </c>
    </row>
    <row r="615" spans="1:12" x14ac:dyDescent="0.2">
      <c r="A615" s="4" t="s">
        <v>701</v>
      </c>
      <c r="B615" s="4" t="s">
        <v>443</v>
      </c>
      <c r="C615" s="4"/>
      <c r="D615" s="16">
        <v>280.00061119999998</v>
      </c>
      <c r="E615" s="15">
        <v>28.000061120000002</v>
      </c>
      <c r="F615" s="20">
        <v>22.740292889999999</v>
      </c>
      <c r="G615" s="15">
        <v>15.446553199999999</v>
      </c>
      <c r="H615" s="20">
        <v>9.9571423300000017</v>
      </c>
      <c r="I615" s="15">
        <v>6.4678149850000004</v>
      </c>
      <c r="J615" s="46">
        <v>5.0474041059602648</v>
      </c>
      <c r="K615" s="15">
        <v>3.8371920499999996</v>
      </c>
      <c r="L615" s="16">
        <v>1478.3788200000001</v>
      </c>
    </row>
    <row r="616" spans="1:12" x14ac:dyDescent="0.2">
      <c r="A616" s="4" t="s">
        <v>702</v>
      </c>
      <c r="B616" s="4" t="s">
        <v>443</v>
      </c>
      <c r="C616" s="4"/>
      <c r="D616" s="16">
        <v>269.06085999999999</v>
      </c>
      <c r="E616" s="15">
        <v>26.906086000000005</v>
      </c>
      <c r="F616" s="20">
        <v>21.748877937499994</v>
      </c>
      <c r="G616" s="15">
        <v>14.762818749999997</v>
      </c>
      <c r="H616" s="20">
        <v>9.5127149375000002</v>
      </c>
      <c r="I616" s="15">
        <v>6.177227843749999</v>
      </c>
      <c r="J616" s="46">
        <v>4.8210019701986759</v>
      </c>
      <c r="K616" s="15">
        <v>3.6662584374999994</v>
      </c>
      <c r="L616" s="16">
        <v>1410.005375</v>
      </c>
    </row>
    <row r="617" spans="1:12" x14ac:dyDescent="0.2">
      <c r="A617" s="4" t="s">
        <v>703</v>
      </c>
      <c r="B617" s="4" t="s">
        <v>443</v>
      </c>
      <c r="C617" s="4"/>
      <c r="D617" s="16">
        <v>256.6121776</v>
      </c>
      <c r="E617" s="15">
        <v>25.661217759999992</v>
      </c>
      <c r="F617" s="20">
        <v>20.620716094999999</v>
      </c>
      <c r="G617" s="15">
        <v>13.984776099999998</v>
      </c>
      <c r="H617" s="20">
        <v>9.0069872149999988</v>
      </c>
      <c r="I617" s="15">
        <v>5.846559717499999</v>
      </c>
      <c r="J617" s="46">
        <v>4.5633719536423838</v>
      </c>
      <c r="K617" s="15">
        <v>3.4717477749999994</v>
      </c>
      <c r="L617" s="16">
        <v>1332.20111</v>
      </c>
    </row>
    <row r="618" spans="1:12" x14ac:dyDescent="0.2">
      <c r="A618" s="4" t="s">
        <v>704</v>
      </c>
      <c r="B618" s="4" t="s">
        <v>443</v>
      </c>
      <c r="C618" s="4"/>
      <c r="D618" s="16">
        <v>280.57602159999999</v>
      </c>
      <c r="E618" s="15">
        <v>28.057602160000002</v>
      </c>
      <c r="F618" s="20">
        <v>22.792439457499995</v>
      </c>
      <c r="G618" s="15">
        <v>15.482516350000001</v>
      </c>
      <c r="H618" s="20">
        <v>9.9805183774999993</v>
      </c>
      <c r="I618" s="15">
        <v>6.4830993237499994</v>
      </c>
      <c r="J618" s="46">
        <v>5.0593124337748341</v>
      </c>
      <c r="K618" s="15">
        <v>3.8461828375000002</v>
      </c>
      <c r="L618" s="16">
        <v>1481.9751349999999</v>
      </c>
    </row>
    <row r="619" spans="1:12" x14ac:dyDescent="0.2">
      <c r="A619" s="4" t="s">
        <v>705</v>
      </c>
      <c r="B619" s="4" t="s">
        <v>647</v>
      </c>
      <c r="C619" s="4"/>
      <c r="D619" s="16">
        <v>297.23163199999999</v>
      </c>
      <c r="E619" s="15">
        <v>29.723163199999998</v>
      </c>
      <c r="F619" s="20">
        <v>24.301854149999997</v>
      </c>
      <c r="G619" s="15">
        <v>16.523491999999997</v>
      </c>
      <c r="H619" s="20">
        <v>10.657152550000001</v>
      </c>
      <c r="I619" s="15">
        <v>6.9255139749999985</v>
      </c>
      <c r="J619" s="46">
        <v>5.4040063576158923</v>
      </c>
      <c r="K619" s="15">
        <v>4.1064267499999998</v>
      </c>
      <c r="L619" s="16">
        <v>1586.0726999999997</v>
      </c>
    </row>
    <row r="620" spans="1:12" x14ac:dyDescent="0.2">
      <c r="A620" s="4" t="s">
        <v>706</v>
      </c>
      <c r="B620" s="4" t="s">
        <v>443</v>
      </c>
      <c r="C620" s="4"/>
      <c r="D620" s="16">
        <v>239.03</v>
      </c>
      <c r="E620" s="15">
        <v>22.093325599999996</v>
      </c>
      <c r="F620" s="20">
        <v>17.387313824999996</v>
      </c>
      <c r="G620" s="15">
        <v>11.7548435</v>
      </c>
      <c r="H620" s="20">
        <v>7.5575310250000003</v>
      </c>
      <c r="I620" s="15">
        <v>4.8988383624999994</v>
      </c>
      <c r="J620" s="46">
        <v>3.8249836754966888</v>
      </c>
      <c r="K620" s="15">
        <v>2.9142646249999999</v>
      </c>
      <c r="L620" s="16">
        <v>1109.20785</v>
      </c>
    </row>
    <row r="621" spans="1:12" x14ac:dyDescent="0.2">
      <c r="A621" s="4" t="s">
        <v>707</v>
      </c>
      <c r="B621" s="4" t="s">
        <v>443</v>
      </c>
      <c r="C621" s="4"/>
      <c r="D621" s="16">
        <v>239.03</v>
      </c>
      <c r="E621" s="15">
        <v>23.150272800000003</v>
      </c>
      <c r="F621" s="20">
        <v>18.345172224999999</v>
      </c>
      <c r="G621" s="15">
        <v>12.415435499999999</v>
      </c>
      <c r="H621" s="20">
        <v>7.9869158250000005</v>
      </c>
      <c r="I621" s="15">
        <v>5.1795899624999997</v>
      </c>
      <c r="J621" s="46">
        <v>4.0437227483443712</v>
      </c>
      <c r="K621" s="15">
        <v>3.0794126249999998</v>
      </c>
      <c r="L621" s="16">
        <v>1175.2670499999999</v>
      </c>
    </row>
    <row r="622" spans="1:12" x14ac:dyDescent="0.2">
      <c r="A622" s="4" t="s">
        <v>708</v>
      </c>
      <c r="B622" s="4" t="s">
        <v>443</v>
      </c>
      <c r="C622" s="4"/>
      <c r="D622" s="16">
        <v>352.8065416</v>
      </c>
      <c r="E622" s="15">
        <v>35.280654160000005</v>
      </c>
      <c r="F622" s="20">
        <v>29.338330332499996</v>
      </c>
      <c r="G622" s="15">
        <v>19.996923849999995</v>
      </c>
      <c r="H622" s="20">
        <v>12.914883252499999</v>
      </c>
      <c r="I622" s="15">
        <v>8.4017225112499982</v>
      </c>
      <c r="J622" s="46">
        <v>6.5541493543046361</v>
      </c>
      <c r="K622" s="15">
        <v>4.9747847124999991</v>
      </c>
      <c r="L622" s="16">
        <v>1933.4158849999999</v>
      </c>
    </row>
    <row r="623" spans="1:12" x14ac:dyDescent="0.2">
      <c r="A623" s="4" t="s">
        <v>709</v>
      </c>
      <c r="B623" s="4" t="s">
        <v>443</v>
      </c>
      <c r="C623" s="4"/>
      <c r="D623" s="16">
        <v>258.91729599999996</v>
      </c>
      <c r="E623" s="15">
        <v>25.891729599999994</v>
      </c>
      <c r="F623" s="20">
        <v>20.829617449999994</v>
      </c>
      <c r="G623" s="15">
        <v>14.128845999999998</v>
      </c>
      <c r="H623" s="20">
        <v>9.1006326499999979</v>
      </c>
      <c r="I623" s="15">
        <v>5.9077894249999989</v>
      </c>
      <c r="J623" s="46">
        <v>4.6110772185430449</v>
      </c>
      <c r="K623" s="15">
        <v>3.5077652499999994</v>
      </c>
      <c r="L623" s="16">
        <v>1346.6080999999997</v>
      </c>
    </row>
    <row r="624" spans="1:12" x14ac:dyDescent="0.2">
      <c r="A624" s="4" t="s">
        <v>710</v>
      </c>
      <c r="B624" s="4" t="s">
        <v>443</v>
      </c>
      <c r="C624" s="4"/>
      <c r="D624" s="16">
        <v>239.03</v>
      </c>
      <c r="E624" s="15">
        <v>22.159384799999994</v>
      </c>
      <c r="F624" s="20">
        <v>17.447179974999994</v>
      </c>
      <c r="G624" s="15">
        <v>11.796130499999997</v>
      </c>
      <c r="H624" s="20">
        <v>7.5843675749999999</v>
      </c>
      <c r="I624" s="15">
        <v>4.9163853374999977</v>
      </c>
      <c r="J624" s="46">
        <v>3.8386548675496681</v>
      </c>
      <c r="K624" s="15">
        <v>2.9245863749999992</v>
      </c>
      <c r="L624" s="16">
        <v>1113.3365499999998</v>
      </c>
    </row>
    <row r="625" spans="1:12" x14ac:dyDescent="0.2">
      <c r="A625" s="4" t="s">
        <v>711</v>
      </c>
      <c r="B625" s="4" t="s">
        <v>443</v>
      </c>
      <c r="C625" s="4"/>
      <c r="D625" s="16">
        <v>283.39570639999999</v>
      </c>
      <c r="E625" s="15">
        <v>28.339570640000002</v>
      </c>
      <c r="F625" s="20">
        <v>23.047973392499998</v>
      </c>
      <c r="G625" s="15">
        <v>15.658746649999999</v>
      </c>
      <c r="H625" s="20">
        <v>10.0950680725</v>
      </c>
      <c r="I625" s="15">
        <v>6.5579972012500001</v>
      </c>
      <c r="J625" s="46">
        <v>5.1176668377483443</v>
      </c>
      <c r="K625" s="15">
        <v>3.8902404125000003</v>
      </c>
      <c r="L625" s="16">
        <v>1499.5981649999999</v>
      </c>
    </row>
    <row r="626" spans="1:12" x14ac:dyDescent="0.2">
      <c r="A626" s="4" t="s">
        <v>712</v>
      </c>
      <c r="B626" s="4" t="s">
        <v>443</v>
      </c>
      <c r="C626" s="4"/>
      <c r="D626" s="16">
        <v>287.65304800000001</v>
      </c>
      <c r="E626" s="15">
        <v>28.765304799999999</v>
      </c>
      <c r="F626" s="20">
        <v>23.433794974999998</v>
      </c>
      <c r="G626" s="15">
        <v>15.924830500000001</v>
      </c>
      <c r="H626" s="20">
        <v>10.268022575000002</v>
      </c>
      <c r="I626" s="15">
        <v>6.6710828375000002</v>
      </c>
      <c r="J626" s="46">
        <v>5.2057740728476816</v>
      </c>
      <c r="K626" s="15">
        <v>3.9567613750000001</v>
      </c>
      <c r="L626" s="16">
        <v>1526.2065500000001</v>
      </c>
    </row>
    <row r="627" spans="1:12" x14ac:dyDescent="0.2">
      <c r="A627" s="4" t="s">
        <v>713</v>
      </c>
      <c r="B627" s="4" t="s">
        <v>647</v>
      </c>
      <c r="C627" s="4"/>
      <c r="D627" s="16">
        <v>239.03</v>
      </c>
      <c r="E627" s="15">
        <v>23.183302399999999</v>
      </c>
      <c r="F627" s="20">
        <v>18.375105299999998</v>
      </c>
      <c r="G627" s="15">
        <v>12.436078999999998</v>
      </c>
      <c r="H627" s="20">
        <v>8.0003340999999999</v>
      </c>
      <c r="I627" s="15">
        <v>5.1883634499999989</v>
      </c>
      <c r="J627" s="46">
        <v>4.0505583443708604</v>
      </c>
      <c r="K627" s="15">
        <v>3.084573499999999</v>
      </c>
      <c r="L627" s="16">
        <v>1177.3313999999998</v>
      </c>
    </row>
    <row r="628" spans="1:12" x14ac:dyDescent="0.2">
      <c r="A628" s="4" t="s">
        <v>714</v>
      </c>
      <c r="B628" s="4" t="s">
        <v>443</v>
      </c>
      <c r="C628" s="4"/>
      <c r="D628" s="16">
        <v>258.1211088</v>
      </c>
      <c r="E628" s="15">
        <v>25.812110879999999</v>
      </c>
      <c r="F628" s="20">
        <v>20.757462984999997</v>
      </c>
      <c r="G628" s="15">
        <v>14.079084299999996</v>
      </c>
      <c r="H628" s="20">
        <v>9.0682875449999987</v>
      </c>
      <c r="I628" s="15">
        <v>5.8866407024999994</v>
      </c>
      <c r="J628" s="46">
        <v>4.5945998344370844</v>
      </c>
      <c r="K628" s="15">
        <v>3.4953248249999995</v>
      </c>
      <c r="L628" s="16">
        <v>1341.63193</v>
      </c>
    </row>
    <row r="629" spans="1:12" x14ac:dyDescent="0.2">
      <c r="A629" s="4" t="s">
        <v>715</v>
      </c>
      <c r="B629" s="4" t="s">
        <v>443</v>
      </c>
      <c r="C629" s="4"/>
      <c r="D629" s="16">
        <v>258.87557439999995</v>
      </c>
      <c r="E629" s="15">
        <v>25.887557439999995</v>
      </c>
      <c r="F629" s="20">
        <v>20.825836429999995</v>
      </c>
      <c r="G629" s="15">
        <v>14.126238399999997</v>
      </c>
      <c r="H629" s="20">
        <v>9.0989377099999995</v>
      </c>
      <c r="I629" s="15">
        <v>5.9066811949999982</v>
      </c>
      <c r="J629" s="46">
        <v>4.6102137748344356</v>
      </c>
      <c r="K629" s="15">
        <v>3.5071133499999996</v>
      </c>
      <c r="L629" s="16">
        <v>1346.3473399999998</v>
      </c>
    </row>
    <row r="630" spans="1:12" x14ac:dyDescent="0.2">
      <c r="A630" s="4" t="s">
        <v>716</v>
      </c>
      <c r="B630" s="4" t="s">
        <v>443</v>
      </c>
      <c r="C630" s="4"/>
      <c r="D630" s="16">
        <v>255.61433599999998</v>
      </c>
      <c r="E630" s="15">
        <v>25.561433599999997</v>
      </c>
      <c r="F630" s="20">
        <v>20.530286699999998</v>
      </c>
      <c r="G630" s="15">
        <v>13.922410999999999</v>
      </c>
      <c r="H630" s="20">
        <v>8.9664498999999989</v>
      </c>
      <c r="I630" s="15">
        <v>5.8200545499999983</v>
      </c>
      <c r="J630" s="46">
        <v>4.5427212582781449</v>
      </c>
      <c r="K630" s="15">
        <v>3.4561564999999996</v>
      </c>
      <c r="L630" s="16">
        <v>1325.9646</v>
      </c>
    </row>
    <row r="631" spans="1:12" x14ac:dyDescent="0.2">
      <c r="A631" s="4" t="s">
        <v>717</v>
      </c>
      <c r="B631" s="4" t="s">
        <v>443</v>
      </c>
      <c r="C631" s="4"/>
      <c r="D631" s="16">
        <v>318.47835679999997</v>
      </c>
      <c r="E631" s="15">
        <v>31.847835679999999</v>
      </c>
      <c r="F631" s="20">
        <v>26.227338584999995</v>
      </c>
      <c r="G631" s="15">
        <v>17.851412299999996</v>
      </c>
      <c r="H631" s="20">
        <v>11.520300745000002</v>
      </c>
      <c r="I631" s="15">
        <v>7.489880102499999</v>
      </c>
      <c r="J631" s="46">
        <v>5.8437150662251645</v>
      </c>
      <c r="K631" s="15">
        <v>4.4384068249999995</v>
      </c>
      <c r="L631" s="16">
        <v>1718.8647299999998</v>
      </c>
    </row>
    <row r="632" spans="1:12" x14ac:dyDescent="0.2">
      <c r="A632" s="4" t="s">
        <v>718</v>
      </c>
      <c r="B632" s="4" t="s">
        <v>443</v>
      </c>
      <c r="C632" s="4"/>
      <c r="D632" s="16">
        <v>309.04753679999999</v>
      </c>
      <c r="E632" s="15">
        <v>30.904753679999995</v>
      </c>
      <c r="F632" s="20">
        <v>25.372670522499995</v>
      </c>
      <c r="G632" s="15">
        <v>17.261986050000001</v>
      </c>
      <c r="H632" s="20">
        <v>11.1371736825</v>
      </c>
      <c r="I632" s="15">
        <v>7.2393739462499989</v>
      </c>
      <c r="J632" s="46">
        <v>5.648540811258278</v>
      </c>
      <c r="K632" s="15">
        <v>4.2910502624999998</v>
      </c>
      <c r="L632" s="16">
        <v>1659.9221049999999</v>
      </c>
    </row>
    <row r="633" spans="1:12" x14ac:dyDescent="0.2">
      <c r="A633" s="4" t="s">
        <v>719</v>
      </c>
      <c r="B633" s="4" t="s">
        <v>443</v>
      </c>
      <c r="C633" s="4"/>
      <c r="D633" s="16">
        <v>239.03</v>
      </c>
      <c r="E633" s="15">
        <v>23.513598399999999</v>
      </c>
      <c r="F633" s="20">
        <v>18.674436050000001</v>
      </c>
      <c r="G633" s="15">
        <v>12.642514</v>
      </c>
      <c r="H633" s="20">
        <v>8.1345168499999989</v>
      </c>
      <c r="I633" s="15">
        <v>5.2760983249999995</v>
      </c>
      <c r="J633" s="46">
        <v>4.1189143046357612</v>
      </c>
      <c r="K633" s="15">
        <v>3.1361822499999996</v>
      </c>
      <c r="L633" s="16">
        <v>1197.9748999999997</v>
      </c>
    </row>
    <row r="634" spans="1:12" x14ac:dyDescent="0.2">
      <c r="A634" s="4" t="s">
        <v>720</v>
      </c>
      <c r="B634" s="4" t="s">
        <v>443</v>
      </c>
      <c r="C634" s="4"/>
      <c r="D634" s="16">
        <v>278.49167999999997</v>
      </c>
      <c r="E634" s="15">
        <v>27.849167999999995</v>
      </c>
      <c r="F634" s="20">
        <v>22.603545999999998</v>
      </c>
      <c r="G634" s="15">
        <v>15.352244999999998</v>
      </c>
      <c r="H634" s="20">
        <v>9.895842</v>
      </c>
      <c r="I634" s="15">
        <v>6.4277340000000001</v>
      </c>
      <c r="J634" s="46">
        <v>5.0161762251655615</v>
      </c>
      <c r="K634" s="15">
        <v>3.813615</v>
      </c>
      <c r="L634" s="16">
        <v>1468.9480000000001</v>
      </c>
    </row>
    <row r="635" spans="1:12" x14ac:dyDescent="0.2">
      <c r="A635" s="4" t="s">
        <v>721</v>
      </c>
      <c r="B635" s="4" t="s">
        <v>443</v>
      </c>
      <c r="C635" s="4"/>
      <c r="D635" s="16">
        <v>250.99019200000001</v>
      </c>
      <c r="E635" s="15">
        <v>25.099019200000001</v>
      </c>
      <c r="F635" s="20">
        <v>20.111223649999996</v>
      </c>
      <c r="G635" s="15">
        <v>13.633401999999998</v>
      </c>
      <c r="H635" s="20">
        <v>8.7785940500000006</v>
      </c>
      <c r="I635" s="15">
        <v>5.697225725</v>
      </c>
      <c r="J635" s="46">
        <v>4.4470229139072845</v>
      </c>
      <c r="K635" s="15">
        <v>3.3839042499999996</v>
      </c>
      <c r="L635" s="16">
        <v>1297.0636999999999</v>
      </c>
    </row>
    <row r="636" spans="1:12" x14ac:dyDescent="0.2">
      <c r="A636" s="4" t="s">
        <v>722</v>
      </c>
      <c r="B636" s="4" t="s">
        <v>443</v>
      </c>
      <c r="C636" s="4"/>
      <c r="D636" s="16">
        <v>266.51410399999997</v>
      </c>
      <c r="E636" s="15">
        <v>26.6514104</v>
      </c>
      <c r="F636" s="20">
        <v>21.518078174999996</v>
      </c>
      <c r="G636" s="15">
        <v>14.603646499999998</v>
      </c>
      <c r="H636" s="20">
        <v>9.4092529749999994</v>
      </c>
      <c r="I636" s="15">
        <v>6.1095796374999995</v>
      </c>
      <c r="J636" s="46">
        <v>4.7682959271523169</v>
      </c>
      <c r="K636" s="15">
        <v>3.626465375</v>
      </c>
      <c r="L636" s="16">
        <v>1394.0881499999998</v>
      </c>
    </row>
  </sheetData>
  <sortState ref="A10:K506">
    <sortCondition ref="C10:C506"/>
    <sortCondition ref="B10:B506"/>
    <sortCondition ref="A10:A506"/>
  </sortState>
  <mergeCells count="1">
    <mergeCell ref="E8:K8"/>
  </mergeCells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637"/>
  <sheetViews>
    <sheetView showGridLines="0" zoomScaleNormal="70" zoomScalePageLayoutView="7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O45" sqref="O45"/>
    </sheetView>
  </sheetViews>
  <sheetFormatPr defaultColWidth="8.6640625" defaultRowHeight="15" x14ac:dyDescent="0.2"/>
  <cols>
    <col min="1" max="1" width="30.6640625" bestFit="1" customWidth="1"/>
    <col min="2" max="2" width="5.44140625" bestFit="1" customWidth="1"/>
    <col min="3" max="3" width="3.109375" style="10" customWidth="1"/>
    <col min="13" max="13" width="8.88671875" bestFit="1" customWidth="1"/>
  </cols>
  <sheetData>
    <row r="1" spans="1:13" ht="15" customHeight="1" x14ac:dyDescent="0.2">
      <c r="A1" s="6"/>
      <c r="B1" s="6"/>
      <c r="C1" s="2"/>
    </row>
    <row r="2" spans="1:13" ht="23.25" x14ac:dyDescent="0.35">
      <c r="A2" s="7"/>
      <c r="B2" s="6"/>
      <c r="C2" s="2"/>
    </row>
    <row r="3" spans="1:13" ht="15" customHeight="1" x14ac:dyDescent="0.2">
      <c r="A3" s="6"/>
      <c r="B3" s="6"/>
      <c r="C3" s="2"/>
    </row>
    <row r="4" spans="1:13" ht="15" customHeight="1" x14ac:dyDescent="0.2">
      <c r="A4" s="6"/>
      <c r="B4" s="6"/>
      <c r="C4" s="2"/>
    </row>
    <row r="5" spans="1:13" ht="15" customHeight="1" x14ac:dyDescent="0.2">
      <c r="A5" s="6"/>
      <c r="B5" s="6"/>
      <c r="C5" s="2"/>
    </row>
    <row r="6" spans="1:13" ht="15" customHeight="1" x14ac:dyDescent="0.2">
      <c r="A6" s="6"/>
      <c r="B6" s="6"/>
      <c r="C6" s="2"/>
    </row>
    <row r="7" spans="1:13" ht="15" customHeight="1" thickBot="1" x14ac:dyDescent="0.25">
      <c r="A7" s="6"/>
      <c r="B7" s="6"/>
      <c r="C7" s="2"/>
    </row>
    <row r="8" spans="1:13" ht="15" customHeight="1" thickBot="1" x14ac:dyDescent="0.3">
      <c r="A8" s="6"/>
      <c r="B8" s="6"/>
      <c r="C8" s="2"/>
      <c r="D8" s="12"/>
      <c r="E8" s="152" t="s">
        <v>69</v>
      </c>
      <c r="F8" s="153"/>
      <c r="G8" s="153"/>
      <c r="H8" s="153"/>
      <c r="I8" s="153"/>
      <c r="J8" s="153"/>
      <c r="K8" s="154"/>
    </row>
    <row r="9" spans="1:13" s="1" customFormat="1" ht="81.75" customHeight="1" x14ac:dyDescent="0.3">
      <c r="A9" s="8" t="s">
        <v>183</v>
      </c>
      <c r="B9" s="9" t="s">
        <v>71</v>
      </c>
      <c r="C9" s="3" t="s">
        <v>72</v>
      </c>
      <c r="D9" s="14" t="s">
        <v>73</v>
      </c>
      <c r="E9" s="17" t="s">
        <v>74</v>
      </c>
      <c r="F9" s="18" t="s">
        <v>75</v>
      </c>
      <c r="G9" s="17" t="s">
        <v>76</v>
      </c>
      <c r="H9" s="18" t="s">
        <v>77</v>
      </c>
      <c r="I9" s="43" t="s">
        <v>78</v>
      </c>
      <c r="J9" s="45" t="s">
        <v>79</v>
      </c>
      <c r="K9" s="43" t="s">
        <v>80</v>
      </c>
      <c r="L9" s="19" t="s">
        <v>81</v>
      </c>
      <c r="M9" s="43" t="s">
        <v>766</v>
      </c>
    </row>
    <row r="10" spans="1:13" ht="15.95" customHeight="1" x14ac:dyDescent="0.2">
      <c r="A10" s="4" t="s">
        <v>82</v>
      </c>
      <c r="B10" s="4" t="s">
        <v>83</v>
      </c>
      <c r="C10" s="5" t="s">
        <v>84</v>
      </c>
      <c r="D10" s="16">
        <v>325.95</v>
      </c>
      <c r="E10" s="15">
        <v>20.274635857600003</v>
      </c>
      <c r="F10" s="20">
        <v>18.373888745950001</v>
      </c>
      <c r="G10" s="15">
        <v>12.671647411</v>
      </c>
      <c r="H10" s="20">
        <v>8.2365708171500014</v>
      </c>
      <c r="I10" s="15">
        <v>5.385450149675</v>
      </c>
      <c r="J10" s="46">
        <v>4.1959097387417224</v>
      </c>
      <c r="K10" s="15">
        <v>3.1679118527500001</v>
      </c>
      <c r="L10" s="42">
        <v>1267.1647411000001</v>
      </c>
      <c r="M10" s="48"/>
    </row>
    <row r="11" spans="1:13" ht="15.95" customHeight="1" x14ac:dyDescent="0.2">
      <c r="A11" s="4" t="s">
        <v>85</v>
      </c>
      <c r="B11" s="9" t="s">
        <v>83</v>
      </c>
      <c r="C11" s="5" t="s">
        <v>84</v>
      </c>
      <c r="D11" s="16">
        <v>217.29999999999998</v>
      </c>
      <c r="E11" s="15">
        <v>11.354265726400001</v>
      </c>
      <c r="F11" s="20">
        <v>10.289803314549999</v>
      </c>
      <c r="G11" s="15">
        <v>7.0964160790000008</v>
      </c>
      <c r="H11" s="20">
        <v>4.6126704513500005</v>
      </c>
      <c r="I11" s="15">
        <v>3.0159768335749999</v>
      </c>
      <c r="J11" s="46">
        <v>2.3498066486754969</v>
      </c>
      <c r="K11" s="15">
        <v>1.7741040197500002</v>
      </c>
      <c r="L11" s="42">
        <v>709.64160790000005</v>
      </c>
      <c r="M11" s="48"/>
    </row>
    <row r="12" spans="1:13" ht="15.95" customHeight="1" x14ac:dyDescent="0.2">
      <c r="A12" s="4" t="s">
        <v>86</v>
      </c>
      <c r="B12" s="4" t="s">
        <v>83</v>
      </c>
      <c r="C12" s="5" t="s">
        <v>84</v>
      </c>
      <c r="D12" s="16">
        <v>325.95</v>
      </c>
      <c r="E12" s="15">
        <v>16.749650886400001</v>
      </c>
      <c r="F12" s="20">
        <v>15.179371115799997</v>
      </c>
      <c r="G12" s="15">
        <v>10.468531803999999</v>
      </c>
      <c r="H12" s="20">
        <v>6.8045456725999998</v>
      </c>
      <c r="I12" s="15">
        <v>4.4491260167000011</v>
      </c>
      <c r="J12" s="46">
        <v>3.466401259602649</v>
      </c>
      <c r="K12" s="15">
        <v>2.6171329509999999</v>
      </c>
      <c r="L12" s="42">
        <v>1046.8531804000002</v>
      </c>
      <c r="M12" s="48"/>
    </row>
    <row r="13" spans="1:13" ht="15.95" customHeight="1" x14ac:dyDescent="0.2">
      <c r="A13" s="4" t="s">
        <v>87</v>
      </c>
      <c r="B13" s="4" t="s">
        <v>83</v>
      </c>
      <c r="C13" s="5" t="s">
        <v>84</v>
      </c>
      <c r="D13" s="16">
        <v>325.95</v>
      </c>
      <c r="E13" s="15">
        <v>18.656020309599995</v>
      </c>
      <c r="F13" s="20">
        <v>16.907018405574998</v>
      </c>
      <c r="G13" s="15">
        <v>11.660012693500001</v>
      </c>
      <c r="H13" s="20">
        <v>7.5790082507750007</v>
      </c>
      <c r="I13" s="15">
        <v>4.9555053947374992</v>
      </c>
      <c r="J13" s="46">
        <v>3.8609313554635762</v>
      </c>
      <c r="K13" s="15">
        <v>2.9150031733750001</v>
      </c>
      <c r="L13" s="42">
        <v>1166.00126935</v>
      </c>
      <c r="M13" s="48"/>
    </row>
    <row r="14" spans="1:13" ht="15.95" customHeight="1" x14ac:dyDescent="0.2">
      <c r="A14" s="4" t="s">
        <v>88</v>
      </c>
      <c r="B14" s="4" t="s">
        <v>83</v>
      </c>
      <c r="C14" s="5" t="s">
        <v>84</v>
      </c>
      <c r="D14" s="16">
        <v>325.95</v>
      </c>
      <c r="E14" s="15">
        <v>20.631852720000001</v>
      </c>
      <c r="F14" s="20">
        <v>18.697616527499996</v>
      </c>
      <c r="G14" s="15">
        <v>12.89490795</v>
      </c>
      <c r="H14" s="20">
        <v>8.3816901674999986</v>
      </c>
      <c r="I14" s="15">
        <v>5.4803358787499992</v>
      </c>
      <c r="J14" s="46">
        <v>4.2698370695364236</v>
      </c>
      <c r="K14" s="15">
        <v>3.2237269875000001</v>
      </c>
      <c r="L14" s="42">
        <v>1289.4907949999999</v>
      </c>
      <c r="M14" s="48"/>
    </row>
    <row r="15" spans="1:13" ht="15.95" customHeight="1" x14ac:dyDescent="0.2">
      <c r="A15" s="4" t="s">
        <v>89</v>
      </c>
      <c r="B15" s="4" t="s">
        <v>83</v>
      </c>
      <c r="C15" s="5" t="s">
        <v>84</v>
      </c>
      <c r="D15" s="16">
        <v>325.95</v>
      </c>
      <c r="E15" s="15">
        <v>21.893251405600001</v>
      </c>
      <c r="F15" s="20">
        <v>19.840759086325001</v>
      </c>
      <c r="G15" s="15">
        <v>13.683282128500002</v>
      </c>
      <c r="H15" s="20">
        <v>8.894133383525002</v>
      </c>
      <c r="I15" s="15">
        <v>5.8153949046125</v>
      </c>
      <c r="J15" s="46">
        <v>4.5308881220198671</v>
      </c>
      <c r="K15" s="15">
        <v>3.4208205321250005</v>
      </c>
      <c r="L15" s="42">
        <v>1368.32821285</v>
      </c>
      <c r="M15" s="48"/>
    </row>
    <row r="16" spans="1:13" ht="15.95" customHeight="1" x14ac:dyDescent="0.2">
      <c r="A16" s="4" t="s">
        <v>90</v>
      </c>
      <c r="B16" s="4" t="s">
        <v>83</v>
      </c>
      <c r="C16" s="5" t="s">
        <v>84</v>
      </c>
      <c r="D16" s="16">
        <v>325.95</v>
      </c>
      <c r="E16" s="15">
        <v>23.823033599999995</v>
      </c>
      <c r="F16" s="20">
        <v>21.589624199999992</v>
      </c>
      <c r="G16" s="15">
        <v>14.889395999999998</v>
      </c>
      <c r="H16" s="20">
        <v>9.6781074</v>
      </c>
      <c r="I16" s="15">
        <v>6.3279932999999993</v>
      </c>
      <c r="J16" s="46">
        <v>4.9302635761589402</v>
      </c>
      <c r="K16" s="15">
        <v>3.7223489999999995</v>
      </c>
      <c r="L16" s="42">
        <v>1488.9395999999999</v>
      </c>
      <c r="M16" s="48"/>
    </row>
    <row r="17" spans="1:13" ht="15.95" customHeight="1" x14ac:dyDescent="0.2">
      <c r="A17" s="4" t="s">
        <v>91</v>
      </c>
      <c r="B17" s="4" t="s">
        <v>83</v>
      </c>
      <c r="C17" s="5" t="s">
        <v>84</v>
      </c>
      <c r="D17" s="16">
        <v>217.29999999999998</v>
      </c>
      <c r="E17" s="15">
        <v>10.922634913600001</v>
      </c>
      <c r="F17" s="20">
        <v>9.898637890449999</v>
      </c>
      <c r="G17" s="15">
        <v>6.8266468210000006</v>
      </c>
      <c r="H17" s="20">
        <v>4.437320433650001</v>
      </c>
      <c r="I17" s="15">
        <v>2.901324898925</v>
      </c>
      <c r="J17" s="46">
        <v>2.2604790798013248</v>
      </c>
      <c r="K17" s="15">
        <v>1.7066617052500002</v>
      </c>
      <c r="L17" s="42">
        <v>682.66468210000005</v>
      </c>
      <c r="M17" s="48"/>
    </row>
    <row r="18" spans="1:13" ht="15.95" customHeight="1" x14ac:dyDescent="0.2">
      <c r="A18" s="4" t="s">
        <v>92</v>
      </c>
      <c r="B18" s="4" t="s">
        <v>83</v>
      </c>
      <c r="C18" s="5" t="s">
        <v>84</v>
      </c>
      <c r="D18" s="16">
        <v>217.29999999999998</v>
      </c>
      <c r="E18" s="15">
        <v>10.104623839999999</v>
      </c>
      <c r="F18" s="20">
        <v>9.1573153549999997</v>
      </c>
      <c r="G18" s="15">
        <v>6.3153898999999996</v>
      </c>
      <c r="H18" s="20">
        <v>4.1050034350000004</v>
      </c>
      <c r="I18" s="15">
        <v>2.6840407074999995</v>
      </c>
      <c r="J18" s="46">
        <v>2.0911887086092715</v>
      </c>
      <c r="K18" s="15">
        <v>1.5788474749999999</v>
      </c>
      <c r="L18" s="42">
        <v>631.53899000000001</v>
      </c>
      <c r="M18" s="48"/>
    </row>
    <row r="19" spans="1:13" ht="15.95" customHeight="1" x14ac:dyDescent="0.2">
      <c r="A19" s="4" t="s">
        <v>93</v>
      </c>
      <c r="B19" s="4" t="s">
        <v>83</v>
      </c>
      <c r="C19" s="5" t="s">
        <v>84</v>
      </c>
      <c r="D19" s="16">
        <v>325.95</v>
      </c>
      <c r="E19" s="15">
        <v>22.502544959999994</v>
      </c>
      <c r="F19" s="20">
        <v>20.392931369999992</v>
      </c>
      <c r="G19" s="15">
        <v>14.064090599999997</v>
      </c>
      <c r="H19" s="20">
        <v>9.1416588900000004</v>
      </c>
      <c r="I19" s="15">
        <v>5.9772385049999999</v>
      </c>
      <c r="J19" s="46">
        <v>4.6569836423841053</v>
      </c>
      <c r="K19" s="15">
        <v>3.5160226499999991</v>
      </c>
      <c r="L19" s="42">
        <v>1406.4090599999997</v>
      </c>
      <c r="M19" s="48"/>
    </row>
    <row r="20" spans="1:13" ht="15.95" customHeight="1" x14ac:dyDescent="0.2">
      <c r="A20" s="4" t="s">
        <v>94</v>
      </c>
      <c r="B20" s="4" t="s">
        <v>83</v>
      </c>
      <c r="C20" s="5" t="s">
        <v>84</v>
      </c>
      <c r="D20" s="16">
        <v>325.95</v>
      </c>
      <c r="E20" s="15">
        <v>16.641743183199999</v>
      </c>
      <c r="F20" s="20">
        <v>15.081579759774998</v>
      </c>
      <c r="G20" s="15">
        <v>10.4010894895</v>
      </c>
      <c r="H20" s="20">
        <v>6.7607081681750003</v>
      </c>
      <c r="I20" s="15">
        <v>4.4204630330374997</v>
      </c>
      <c r="J20" s="46">
        <v>3.4440693673841061</v>
      </c>
      <c r="K20" s="15">
        <v>2.6002723723750001</v>
      </c>
      <c r="L20" s="42">
        <v>1040.10894895</v>
      </c>
      <c r="M20" s="48"/>
    </row>
    <row r="21" spans="1:13" ht="15.95" customHeight="1" x14ac:dyDescent="0.2">
      <c r="A21" s="4" t="s">
        <v>95</v>
      </c>
      <c r="B21" s="4" t="s">
        <v>83</v>
      </c>
      <c r="C21" s="5" t="s">
        <v>84</v>
      </c>
      <c r="D21" s="16">
        <v>217.29999999999998</v>
      </c>
      <c r="E21" s="15">
        <v>12.433342758400002</v>
      </c>
      <c r="F21" s="20">
        <v>11.2677168748</v>
      </c>
      <c r="G21" s="15">
        <v>7.7708392240000013</v>
      </c>
      <c r="H21" s="20">
        <v>5.0510454956000004</v>
      </c>
      <c r="I21" s="15">
        <v>3.3026066702000003</v>
      </c>
      <c r="J21" s="46">
        <v>2.5731255708609271</v>
      </c>
      <c r="K21" s="15">
        <v>1.9427098060000003</v>
      </c>
      <c r="L21" s="42">
        <v>777.08392240000012</v>
      </c>
      <c r="M21" s="48"/>
    </row>
    <row r="22" spans="1:13" ht="15.95" customHeight="1" x14ac:dyDescent="0.2">
      <c r="A22" s="4" t="s">
        <v>96</v>
      </c>
      <c r="B22" s="4" t="s">
        <v>83</v>
      </c>
      <c r="C22" s="5" t="s">
        <v>84</v>
      </c>
      <c r="D22" s="16">
        <v>422.87807310399995</v>
      </c>
      <c r="E22" s="15">
        <v>42.287807310399998</v>
      </c>
      <c r="F22" s="20">
        <v>38.323325375049997</v>
      </c>
      <c r="G22" s="15">
        <v>26.429879568999997</v>
      </c>
      <c r="H22" s="20">
        <v>17.179421719850001</v>
      </c>
      <c r="I22" s="15">
        <v>11.232698816825001</v>
      </c>
      <c r="J22" s="46">
        <v>8.7516157513245023</v>
      </c>
      <c r="K22" s="15">
        <v>6.6074698922499993</v>
      </c>
      <c r="L22" s="42">
        <v>2642.9879569</v>
      </c>
      <c r="M22" s="48"/>
    </row>
    <row r="23" spans="1:13" ht="15.95" customHeight="1" x14ac:dyDescent="0.2">
      <c r="A23" s="4" t="s">
        <v>97</v>
      </c>
      <c r="B23" s="4" t="s">
        <v>83</v>
      </c>
      <c r="C23" s="5" t="s">
        <v>84</v>
      </c>
      <c r="D23" s="16">
        <v>489.4974551200001</v>
      </c>
      <c r="E23" s="15">
        <v>48.949745512000007</v>
      </c>
      <c r="F23" s="20">
        <v>44.360706870250006</v>
      </c>
      <c r="G23" s="15">
        <v>30.593590945000006</v>
      </c>
      <c r="H23" s="20">
        <v>19.885834114250002</v>
      </c>
      <c r="I23" s="15">
        <v>13.002276151625002</v>
      </c>
      <c r="J23" s="46">
        <v>10.130328127483446</v>
      </c>
      <c r="K23" s="15">
        <v>7.6483977362500015</v>
      </c>
      <c r="L23" s="42">
        <v>3059.3590945000005</v>
      </c>
      <c r="M23" s="48"/>
    </row>
    <row r="24" spans="1:13" ht="15.95" customHeight="1" x14ac:dyDescent="0.2">
      <c r="A24" s="4" t="s">
        <v>98</v>
      </c>
      <c r="B24" s="4" t="s">
        <v>83</v>
      </c>
      <c r="C24" s="5" t="s">
        <v>84</v>
      </c>
      <c r="D24" s="16">
        <v>217.29999999999998</v>
      </c>
      <c r="E24" s="15">
        <v>12.253496586399999</v>
      </c>
      <c r="F24" s="20">
        <v>11.104731281425</v>
      </c>
      <c r="G24" s="15">
        <v>7.6584353665</v>
      </c>
      <c r="H24" s="20">
        <v>4.9779829882250004</v>
      </c>
      <c r="I24" s="15">
        <v>3.2548350307625</v>
      </c>
      <c r="J24" s="46">
        <v>2.5359057504966889</v>
      </c>
      <c r="K24" s="15">
        <v>1.914608841625</v>
      </c>
      <c r="L24" s="42">
        <v>765.84353665000003</v>
      </c>
      <c r="M24" s="48"/>
    </row>
    <row r="25" spans="1:13" ht="15.95" customHeight="1" x14ac:dyDescent="0.2">
      <c r="A25" s="4" t="s">
        <v>99</v>
      </c>
      <c r="B25" s="4" t="s">
        <v>83</v>
      </c>
      <c r="C25" s="5" t="s">
        <v>84</v>
      </c>
      <c r="D25" s="16">
        <v>217.29999999999998</v>
      </c>
      <c r="E25" s="15">
        <v>17.900666387200001</v>
      </c>
      <c r="F25" s="20">
        <v>16.2224789134</v>
      </c>
      <c r="G25" s="15">
        <v>11.187916492000001</v>
      </c>
      <c r="H25" s="20">
        <v>7.2721457198000001</v>
      </c>
      <c r="I25" s="15">
        <v>4.7548645090999999</v>
      </c>
      <c r="J25" s="46">
        <v>3.7046081099337753</v>
      </c>
      <c r="K25" s="15">
        <v>2.7969791230000003</v>
      </c>
      <c r="L25" s="42">
        <v>1118.7916491999999</v>
      </c>
      <c r="M25" s="48"/>
    </row>
    <row r="26" spans="1:13" ht="15.95" customHeight="1" x14ac:dyDescent="0.2">
      <c r="A26" s="4" t="s">
        <v>100</v>
      </c>
      <c r="B26" s="4" t="s">
        <v>83</v>
      </c>
      <c r="C26" s="5" t="s">
        <v>84</v>
      </c>
      <c r="D26" s="16">
        <v>217.29999999999998</v>
      </c>
      <c r="E26" s="15">
        <v>17.540974043199999</v>
      </c>
      <c r="F26" s="20">
        <v>15.896507726649999</v>
      </c>
      <c r="G26" s="15">
        <v>10.963108777</v>
      </c>
      <c r="H26" s="20">
        <v>7.1260207050500002</v>
      </c>
      <c r="I26" s="15">
        <v>4.6593212302249993</v>
      </c>
      <c r="J26" s="46">
        <v>3.6301684692052976</v>
      </c>
      <c r="K26" s="15">
        <v>2.7407771942500001</v>
      </c>
      <c r="L26" s="42">
        <v>1096.3108777</v>
      </c>
      <c r="M26" s="48"/>
    </row>
    <row r="27" spans="1:13" ht="15.95" customHeight="1" x14ac:dyDescent="0.2">
      <c r="A27" s="4" t="s">
        <v>101</v>
      </c>
      <c r="B27" s="4" t="s">
        <v>83</v>
      </c>
      <c r="C27" s="5" t="s">
        <v>84</v>
      </c>
      <c r="D27" s="16">
        <v>217.29999999999998</v>
      </c>
      <c r="E27" s="15">
        <v>16.461897011199998</v>
      </c>
      <c r="F27" s="20">
        <v>14.9185941664</v>
      </c>
      <c r="G27" s="15">
        <v>10.288685632</v>
      </c>
      <c r="H27" s="20">
        <v>6.6876456608000003</v>
      </c>
      <c r="I27" s="15">
        <v>4.3726913936000003</v>
      </c>
      <c r="J27" s="46">
        <v>3.4068495470198674</v>
      </c>
      <c r="K27" s="15">
        <v>2.572171408</v>
      </c>
      <c r="L27" s="42">
        <v>1028.8685631999999</v>
      </c>
      <c r="M27" s="48"/>
    </row>
    <row r="28" spans="1:13" ht="15.95" customHeight="1" x14ac:dyDescent="0.2">
      <c r="A28" s="4" t="s">
        <v>102</v>
      </c>
      <c r="B28" s="4" t="s">
        <v>83</v>
      </c>
      <c r="C28" s="5" t="s">
        <v>84</v>
      </c>
      <c r="D28" s="16">
        <v>217.29999999999998</v>
      </c>
      <c r="E28" s="15">
        <v>9.9874348192000024</v>
      </c>
      <c r="F28" s="20">
        <v>9.0511128048999989</v>
      </c>
      <c r="G28" s="15">
        <v>6.242146762</v>
      </c>
      <c r="H28" s="20">
        <v>4.0573953953000004</v>
      </c>
      <c r="I28" s="15">
        <v>2.6529123738500004</v>
      </c>
      <c r="J28" s="46">
        <v>2.0669360139072848</v>
      </c>
      <c r="K28" s="15">
        <v>1.5605366905</v>
      </c>
      <c r="L28" s="42">
        <v>624.21467619999999</v>
      </c>
      <c r="M28" s="48"/>
    </row>
    <row r="29" spans="1:13" ht="15.95" customHeight="1" x14ac:dyDescent="0.2">
      <c r="A29" s="4" t="s">
        <v>103</v>
      </c>
      <c r="B29" s="4" t="s">
        <v>83</v>
      </c>
      <c r="C29" s="5" t="s">
        <v>84</v>
      </c>
      <c r="D29" s="16">
        <v>325.95</v>
      </c>
      <c r="E29" s="15">
        <v>24.806759392000004</v>
      </c>
      <c r="F29" s="20">
        <v>22.481125698999996</v>
      </c>
      <c r="G29" s="15">
        <v>15.50422462</v>
      </c>
      <c r="H29" s="20">
        <v>10.077746003</v>
      </c>
      <c r="I29" s="15">
        <v>6.5892954635000009</v>
      </c>
      <c r="J29" s="46">
        <v>5.1338492119205297</v>
      </c>
      <c r="K29" s="15">
        <v>3.8760561550000001</v>
      </c>
      <c r="L29" s="42">
        <v>1550.422462</v>
      </c>
      <c r="M29" s="48"/>
    </row>
    <row r="30" spans="1:13" ht="15.95" customHeight="1" x14ac:dyDescent="0.2">
      <c r="A30" s="4" t="s">
        <v>104</v>
      </c>
      <c r="B30" s="4" t="s">
        <v>83</v>
      </c>
      <c r="C30" s="5" t="s">
        <v>84</v>
      </c>
      <c r="D30" s="16">
        <v>217.29999999999998</v>
      </c>
      <c r="E30" s="15">
        <v>15.238943041600002</v>
      </c>
      <c r="F30" s="20">
        <v>13.810292131450002</v>
      </c>
      <c r="G30" s="15">
        <v>9.5243394010000024</v>
      </c>
      <c r="H30" s="20">
        <v>6.1908206106500012</v>
      </c>
      <c r="I30" s="15">
        <v>4.0478442454249999</v>
      </c>
      <c r="J30" s="46">
        <v>3.1537547685430467</v>
      </c>
      <c r="K30" s="15">
        <v>2.3810848502500006</v>
      </c>
      <c r="L30" s="42">
        <v>952.43394010000009</v>
      </c>
      <c r="M30" s="48"/>
    </row>
    <row r="31" spans="1:13" ht="15.95" customHeight="1" x14ac:dyDescent="0.2">
      <c r="A31" s="4" t="s">
        <v>105</v>
      </c>
      <c r="B31" s="4" t="s">
        <v>83</v>
      </c>
      <c r="C31" s="5" t="s">
        <v>84</v>
      </c>
      <c r="D31" s="16">
        <v>325.95</v>
      </c>
      <c r="E31" s="15">
        <v>16.046822719999998</v>
      </c>
      <c r="F31" s="20">
        <v>14.542433089999996</v>
      </c>
      <c r="G31" s="15">
        <v>10.029264199999998</v>
      </c>
      <c r="H31" s="20">
        <v>6.5190217299999986</v>
      </c>
      <c r="I31" s="15">
        <v>4.2624372849999999</v>
      </c>
      <c r="J31" s="46">
        <v>3.3209484105960256</v>
      </c>
      <c r="K31" s="15">
        <v>2.5073160499999996</v>
      </c>
      <c r="L31" s="42">
        <v>1002.9264199999999</v>
      </c>
      <c r="M31" s="48"/>
    </row>
    <row r="32" spans="1:13" ht="15.95" customHeight="1" x14ac:dyDescent="0.2">
      <c r="A32" s="4" t="s">
        <v>106</v>
      </c>
      <c r="B32" s="4" t="s">
        <v>83</v>
      </c>
      <c r="C32" s="5" t="s">
        <v>84</v>
      </c>
      <c r="D32" s="16">
        <v>217.29999999999998</v>
      </c>
      <c r="E32" s="15">
        <v>12.613188930400002</v>
      </c>
      <c r="F32" s="20">
        <v>11.430702468174999</v>
      </c>
      <c r="G32" s="15">
        <v>7.8832430815000007</v>
      </c>
      <c r="H32" s="20">
        <v>5.1241080029750004</v>
      </c>
      <c r="I32" s="15">
        <v>3.3503783096375002</v>
      </c>
      <c r="J32" s="46">
        <v>2.6103453912251662</v>
      </c>
      <c r="K32" s="15">
        <v>1.9708107703750002</v>
      </c>
      <c r="L32" s="42">
        <v>788.32430815000009</v>
      </c>
      <c r="M32" s="48"/>
    </row>
    <row r="33" spans="1:13" ht="15.95" customHeight="1" x14ac:dyDescent="0.2">
      <c r="A33" s="4" t="s">
        <v>107</v>
      </c>
      <c r="B33" s="4" t="s">
        <v>83</v>
      </c>
      <c r="C33" s="5" t="s">
        <v>84</v>
      </c>
      <c r="D33" s="16">
        <v>217.29999999999998</v>
      </c>
      <c r="E33" s="15">
        <v>14.339712181599999</v>
      </c>
      <c r="F33" s="20">
        <v>12.995364164574999</v>
      </c>
      <c r="G33" s="15">
        <v>8.9623201134999988</v>
      </c>
      <c r="H33" s="20">
        <v>5.8255080737750005</v>
      </c>
      <c r="I33" s="15">
        <v>3.8089860482374998</v>
      </c>
      <c r="J33" s="46">
        <v>2.9676556667218543</v>
      </c>
      <c r="K33" s="15">
        <v>2.2405800283749997</v>
      </c>
      <c r="L33" s="42">
        <v>896.23201134999999</v>
      </c>
      <c r="M33" s="48"/>
    </row>
    <row r="34" spans="1:13" ht="15.95" customHeight="1" x14ac:dyDescent="0.2">
      <c r="A34" s="4" t="s">
        <v>108</v>
      </c>
      <c r="B34" s="4" t="s">
        <v>83</v>
      </c>
      <c r="C34" s="5" t="s">
        <v>84</v>
      </c>
      <c r="D34" s="16">
        <v>195.57</v>
      </c>
      <c r="E34" s="15">
        <v>9.8435578815999989</v>
      </c>
      <c r="F34" s="20">
        <v>8.9207243302000023</v>
      </c>
      <c r="G34" s="15">
        <v>6.1522236760000011</v>
      </c>
      <c r="H34" s="20">
        <v>3.9989453894000011</v>
      </c>
      <c r="I34" s="15">
        <v>2.6146950623</v>
      </c>
      <c r="J34" s="46">
        <v>2.0371601576158946</v>
      </c>
      <c r="K34" s="15">
        <v>1.5380559190000003</v>
      </c>
      <c r="L34" s="42">
        <v>615.2223676000001</v>
      </c>
      <c r="M34" s="56">
        <v>848.28</v>
      </c>
    </row>
    <row r="35" spans="1:13" ht="15.95" customHeight="1" x14ac:dyDescent="0.2">
      <c r="A35" s="4" t="s">
        <v>109</v>
      </c>
      <c r="B35" s="4" t="s">
        <v>83</v>
      </c>
      <c r="C35" s="5" t="s">
        <v>84</v>
      </c>
      <c r="D35" s="16">
        <v>325.95</v>
      </c>
      <c r="E35" s="15">
        <v>17.43306634</v>
      </c>
      <c r="F35" s="20">
        <v>15.798716370625</v>
      </c>
      <c r="G35" s="15">
        <v>10.895666462500001</v>
      </c>
      <c r="H35" s="20">
        <v>7.0821832006249998</v>
      </c>
      <c r="I35" s="15">
        <v>4.6306582465625006</v>
      </c>
      <c r="J35" s="46">
        <v>3.6078365769867551</v>
      </c>
      <c r="K35" s="15">
        <v>2.7239166156250003</v>
      </c>
      <c r="L35" s="42">
        <v>1089.5666462500001</v>
      </c>
      <c r="M35" s="48"/>
    </row>
    <row r="36" spans="1:13" ht="15.95" customHeight="1" x14ac:dyDescent="0.2">
      <c r="A36" s="4" t="s">
        <v>110</v>
      </c>
      <c r="B36" s="4" t="s">
        <v>83</v>
      </c>
      <c r="C36" s="5" t="s">
        <v>84</v>
      </c>
      <c r="D36" s="16">
        <v>325.95</v>
      </c>
      <c r="E36" s="15">
        <v>18.332297200000006</v>
      </c>
      <c r="F36" s="20">
        <v>16.613644337500002</v>
      </c>
      <c r="G36" s="15">
        <v>11.457685750000001</v>
      </c>
      <c r="H36" s="20">
        <v>7.4474957374999997</v>
      </c>
      <c r="I36" s="15">
        <v>4.8695164437500011</v>
      </c>
      <c r="J36" s="46">
        <v>3.7939356788079475</v>
      </c>
      <c r="K36" s="15">
        <v>2.8644214375000003</v>
      </c>
      <c r="L36" s="42">
        <v>1145.7685750000003</v>
      </c>
      <c r="M36" s="48"/>
    </row>
    <row r="37" spans="1:13" ht="15.95" customHeight="1" x14ac:dyDescent="0.2">
      <c r="A37" s="4" t="s">
        <v>111</v>
      </c>
      <c r="B37" s="4" t="s">
        <v>83</v>
      </c>
      <c r="C37" s="5" t="s">
        <v>84</v>
      </c>
      <c r="D37" s="16">
        <v>217.29999999999998</v>
      </c>
      <c r="E37" s="15">
        <v>13.368542852800001</v>
      </c>
      <c r="F37" s="20">
        <v>12.11524196035</v>
      </c>
      <c r="G37" s="15">
        <v>8.3553392829999993</v>
      </c>
      <c r="H37" s="20">
        <v>5.430970533950001</v>
      </c>
      <c r="I37" s="15">
        <v>3.5510191952750008</v>
      </c>
      <c r="J37" s="46">
        <v>2.7666686367549667</v>
      </c>
      <c r="K37" s="15">
        <v>2.0888348207499998</v>
      </c>
      <c r="L37" s="42">
        <v>835.53392829999996</v>
      </c>
      <c r="M37" s="48"/>
    </row>
    <row r="38" spans="1:13" ht="15.95" customHeight="1" x14ac:dyDescent="0.2">
      <c r="A38" s="4" t="s">
        <v>112</v>
      </c>
      <c r="B38" s="4" t="s">
        <v>83</v>
      </c>
      <c r="C38" s="5" t="s">
        <v>84</v>
      </c>
      <c r="D38" s="16">
        <v>217.29999999999998</v>
      </c>
      <c r="E38" s="15">
        <v>11.965742711200001</v>
      </c>
      <c r="F38" s="20">
        <v>10.843954332025</v>
      </c>
      <c r="G38" s="15">
        <v>7.4785891945000005</v>
      </c>
      <c r="H38" s="20">
        <v>4.8610829764250001</v>
      </c>
      <c r="I38" s="15">
        <v>3.1784004076625001</v>
      </c>
      <c r="J38" s="46">
        <v>2.4763540379139073</v>
      </c>
      <c r="K38" s="15">
        <v>1.8696472986250001</v>
      </c>
      <c r="L38" s="42">
        <v>747.85891944999992</v>
      </c>
      <c r="M38" s="48"/>
    </row>
    <row r="39" spans="1:13" ht="15.95" customHeight="1" x14ac:dyDescent="0.2">
      <c r="A39" s="4" t="s">
        <v>113</v>
      </c>
      <c r="B39" s="4" t="s">
        <v>83</v>
      </c>
      <c r="C39" s="5" t="s">
        <v>84</v>
      </c>
      <c r="D39" s="16">
        <v>217.29999999999998</v>
      </c>
      <c r="E39" s="15">
        <v>10.239219460000001</v>
      </c>
      <c r="F39" s="20">
        <v>9.2792926356249978</v>
      </c>
      <c r="G39" s="15">
        <v>6.3995121625000007</v>
      </c>
      <c r="H39" s="20">
        <v>4.1596829056250009</v>
      </c>
      <c r="I39" s="15">
        <v>2.7197926690625001</v>
      </c>
      <c r="J39" s="46">
        <v>2.1190437624172187</v>
      </c>
      <c r="K39" s="15">
        <v>1.5998780406250002</v>
      </c>
      <c r="L39" s="42">
        <v>639.95121625000002</v>
      </c>
      <c r="M39" s="48"/>
    </row>
    <row r="40" spans="1:13" ht="15.95" customHeight="1" x14ac:dyDescent="0.2">
      <c r="A40" s="4" t="s">
        <v>114</v>
      </c>
      <c r="B40" s="4" t="s">
        <v>83</v>
      </c>
      <c r="C40" s="5" t="s">
        <v>84</v>
      </c>
      <c r="D40" s="16">
        <v>325.95</v>
      </c>
      <c r="E40" s="15">
        <v>12.864973571200002</v>
      </c>
      <c r="F40" s="20">
        <v>11.658882298900002</v>
      </c>
      <c r="G40" s="15">
        <v>8.0406084820000014</v>
      </c>
      <c r="H40" s="20">
        <v>5.2263955133000009</v>
      </c>
      <c r="I40" s="15">
        <v>3.4172586048500002</v>
      </c>
      <c r="J40" s="46">
        <v>2.6624531397350992</v>
      </c>
      <c r="K40" s="15">
        <v>2.0101521205000004</v>
      </c>
      <c r="L40" s="42">
        <v>804.06084820000001</v>
      </c>
      <c r="M40" s="48"/>
    </row>
    <row r="41" spans="1:13" ht="15.95" customHeight="1" x14ac:dyDescent="0.2">
      <c r="A41" s="4" t="s">
        <v>115</v>
      </c>
      <c r="B41" s="4" t="s">
        <v>83</v>
      </c>
      <c r="C41" s="5" t="s">
        <v>84</v>
      </c>
      <c r="D41" s="16">
        <v>325.95</v>
      </c>
      <c r="E41" s="15">
        <v>17.576943277600002</v>
      </c>
      <c r="F41" s="20">
        <v>15.929104845325</v>
      </c>
      <c r="G41" s="15">
        <v>10.9855895485</v>
      </c>
      <c r="H41" s="20">
        <v>7.140633206525</v>
      </c>
      <c r="I41" s="15">
        <v>4.6688755581125001</v>
      </c>
      <c r="J41" s="46">
        <v>3.6376124332781461</v>
      </c>
      <c r="K41" s="15">
        <v>2.746397387125</v>
      </c>
      <c r="L41" s="42">
        <v>1098.55895485</v>
      </c>
      <c r="M41" s="48"/>
    </row>
    <row r="42" spans="1:13" ht="15.95" customHeight="1" x14ac:dyDescent="0.2">
      <c r="A42" s="4" t="s">
        <v>116</v>
      </c>
      <c r="B42" s="4" t="s">
        <v>83</v>
      </c>
      <c r="C42" s="5" t="s">
        <v>84</v>
      </c>
      <c r="D42" s="16">
        <v>325.95</v>
      </c>
      <c r="E42" s="15">
        <v>10.2032502256</v>
      </c>
      <c r="F42" s="20">
        <v>9.24669551695</v>
      </c>
      <c r="G42" s="15">
        <v>6.377031391</v>
      </c>
      <c r="H42" s="20">
        <v>4.1450704041499993</v>
      </c>
      <c r="I42" s="15">
        <v>2.7102383411750002</v>
      </c>
      <c r="J42" s="46">
        <v>2.1115997983443711</v>
      </c>
      <c r="K42" s="15">
        <v>1.59425784775</v>
      </c>
      <c r="L42" s="42">
        <v>637.70313909999993</v>
      </c>
      <c r="M42" s="48"/>
    </row>
    <row r="43" spans="1:13" ht="15.95" customHeight="1" x14ac:dyDescent="0.2">
      <c r="A43" s="4" t="s">
        <v>117</v>
      </c>
      <c r="B43" s="4" t="s">
        <v>83</v>
      </c>
      <c r="C43" s="5" t="s">
        <v>84</v>
      </c>
      <c r="D43" s="16">
        <v>217.29999999999998</v>
      </c>
      <c r="E43" s="15">
        <v>9.7716194127999998</v>
      </c>
      <c r="F43" s="20">
        <v>8.8555300928499978</v>
      </c>
      <c r="G43" s="15">
        <v>6.1072621329999999</v>
      </c>
      <c r="H43" s="20">
        <v>3.9697203864500001</v>
      </c>
      <c r="I43" s="15">
        <v>2.5955864065249998</v>
      </c>
      <c r="J43" s="46">
        <v>2.0222722294701985</v>
      </c>
      <c r="K43" s="15">
        <v>1.52681553325</v>
      </c>
      <c r="L43" s="42">
        <v>610.72621330000004</v>
      </c>
      <c r="M43" s="48"/>
    </row>
    <row r="44" spans="1:13" ht="15.95" customHeight="1" x14ac:dyDescent="0.2">
      <c r="A44" s="81" t="s">
        <v>118</v>
      </c>
      <c r="B44" s="4" t="s">
        <v>83</v>
      </c>
      <c r="C44" s="5" t="s">
        <v>84</v>
      </c>
      <c r="D44" s="16">
        <v>217.29999999999998</v>
      </c>
      <c r="E44" s="15">
        <v>8.620603912</v>
      </c>
      <c r="F44" s="20">
        <v>7.8124222952499993</v>
      </c>
      <c r="G44" s="15">
        <v>5.387877445</v>
      </c>
      <c r="H44" s="20">
        <v>3.5021203392500002</v>
      </c>
      <c r="I44" s="15">
        <v>2.2898479141249997</v>
      </c>
      <c r="J44" s="46">
        <v>1.7840653791390728</v>
      </c>
      <c r="K44" s="15">
        <v>1.34696936125</v>
      </c>
      <c r="L44" s="42">
        <v>538.78774450000003</v>
      </c>
      <c r="M44" s="48"/>
    </row>
    <row r="45" spans="1:13" ht="15.95" customHeight="1" x14ac:dyDescent="0.2">
      <c r="A45" s="4" t="s">
        <v>119</v>
      </c>
      <c r="B45" s="4" t="s">
        <v>83</v>
      </c>
      <c r="C45" s="5" t="s">
        <v>84</v>
      </c>
      <c r="D45" s="16">
        <v>217.29999999999998</v>
      </c>
      <c r="E45" s="15">
        <v>23.969754559999995</v>
      </c>
      <c r="F45" s="20">
        <v>21.722590069999995</v>
      </c>
      <c r="G45" s="15">
        <v>14.981096599999997</v>
      </c>
      <c r="H45" s="20">
        <v>9.7377127899999998</v>
      </c>
      <c r="I45" s="15">
        <v>6.3669660549999998</v>
      </c>
      <c r="J45" s="46">
        <v>4.9606280132450324</v>
      </c>
      <c r="K45" s="15">
        <v>3.7452741499999993</v>
      </c>
      <c r="L45" s="42">
        <v>1498.1096599999998</v>
      </c>
      <c r="M45" s="48"/>
    </row>
    <row r="46" spans="1:13" ht="15.95" customHeight="1" x14ac:dyDescent="0.2">
      <c r="A46" s="4" t="s">
        <v>120</v>
      </c>
      <c r="B46" s="4" t="s">
        <v>83</v>
      </c>
      <c r="C46" s="5" t="s">
        <v>84</v>
      </c>
      <c r="D46" s="16">
        <v>325.95</v>
      </c>
      <c r="E46" s="15">
        <v>8.1704799999999995</v>
      </c>
      <c r="F46" s="20">
        <v>7.4044974999999988</v>
      </c>
      <c r="G46" s="15">
        <v>5.1065499999999995</v>
      </c>
      <c r="H46" s="20">
        <v>3.3192575</v>
      </c>
      <c r="I46" s="15">
        <v>2.1702837499999998</v>
      </c>
      <c r="J46" s="46">
        <v>1.6909105960264899</v>
      </c>
      <c r="K46" s="15">
        <v>1.2766374999999999</v>
      </c>
      <c r="L46" s="42">
        <v>510.65500000000003</v>
      </c>
      <c r="M46" s="48"/>
    </row>
    <row r="47" spans="1:13" ht="15.95" customHeight="1" x14ac:dyDescent="0.2">
      <c r="A47" s="4" t="s">
        <v>121</v>
      </c>
      <c r="B47" s="4" t="s">
        <v>83</v>
      </c>
      <c r="C47" s="5" t="s">
        <v>84</v>
      </c>
      <c r="D47" s="16">
        <v>217.29999999999998</v>
      </c>
      <c r="E47" s="15">
        <v>13.332484959999999</v>
      </c>
      <c r="F47" s="20">
        <v>12.082564494999998</v>
      </c>
      <c r="G47" s="15">
        <v>8.3328030999999996</v>
      </c>
      <c r="H47" s="20">
        <v>5.4163220149999995</v>
      </c>
      <c r="I47" s="15">
        <v>3.541441317499999</v>
      </c>
      <c r="J47" s="46">
        <v>2.7592063245033112</v>
      </c>
      <c r="K47" s="15">
        <v>2.0832007749999999</v>
      </c>
      <c r="L47" s="42">
        <v>833.28030999999999</v>
      </c>
      <c r="M47" s="48"/>
    </row>
    <row r="48" spans="1:13" ht="15.95" customHeight="1" x14ac:dyDescent="0.2">
      <c r="A48" s="4" t="s">
        <v>122</v>
      </c>
      <c r="B48" s="4" t="s">
        <v>83</v>
      </c>
      <c r="C48" s="5" t="s">
        <v>84</v>
      </c>
      <c r="D48" s="16">
        <v>325.95</v>
      </c>
      <c r="E48" s="15">
        <v>19.934928159999998</v>
      </c>
      <c r="F48" s="20">
        <v>18.066028644999999</v>
      </c>
      <c r="G48" s="15">
        <v>12.459330100000001</v>
      </c>
      <c r="H48" s="20">
        <v>8.0985645650000002</v>
      </c>
      <c r="I48" s="15">
        <v>5.2952152924999991</v>
      </c>
      <c r="J48" s="46">
        <v>4.1256059933774827</v>
      </c>
      <c r="K48" s="15">
        <v>3.1148325250000002</v>
      </c>
      <c r="L48" s="42">
        <v>1245.93301</v>
      </c>
      <c r="M48" s="48"/>
    </row>
    <row r="49" spans="1:13" ht="15.95" customHeight="1" x14ac:dyDescent="0.2">
      <c r="A49" s="4" t="s">
        <v>123</v>
      </c>
      <c r="B49" s="4" t="s">
        <v>83</v>
      </c>
      <c r="C49" s="5" t="s">
        <v>84</v>
      </c>
      <c r="D49" s="16">
        <v>217.29999999999998</v>
      </c>
      <c r="E49" s="15">
        <v>14.519558353599999</v>
      </c>
      <c r="F49" s="20">
        <v>13.158349757949999</v>
      </c>
      <c r="G49" s="15">
        <v>9.0747239709999992</v>
      </c>
      <c r="H49" s="20">
        <v>5.8985705811500004</v>
      </c>
      <c r="I49" s="15">
        <v>3.856757687675</v>
      </c>
      <c r="J49" s="46">
        <v>3.004875487086093</v>
      </c>
      <c r="K49" s="15">
        <v>2.2686809927499998</v>
      </c>
      <c r="L49" s="42">
        <v>907.47239710000008</v>
      </c>
      <c r="M49" s="48"/>
    </row>
    <row r="50" spans="1:13" ht="15.95" customHeight="1" x14ac:dyDescent="0.2">
      <c r="A50" s="4" t="s">
        <v>124</v>
      </c>
      <c r="B50" s="4" t="s">
        <v>83</v>
      </c>
      <c r="C50" s="5" t="s">
        <v>84</v>
      </c>
      <c r="D50" s="16">
        <v>217.29999999999998</v>
      </c>
      <c r="E50" s="15">
        <v>12.073650414399999</v>
      </c>
      <c r="F50" s="20">
        <v>10.94174568805</v>
      </c>
      <c r="G50" s="15">
        <v>7.5460315089999996</v>
      </c>
      <c r="H50" s="20">
        <v>4.9049204808500004</v>
      </c>
      <c r="I50" s="15">
        <v>3.2070633913250002</v>
      </c>
      <c r="J50" s="46">
        <v>2.4986859301324502</v>
      </c>
      <c r="K50" s="15">
        <v>1.8865078772499999</v>
      </c>
      <c r="L50" s="42">
        <v>754.60315089999995</v>
      </c>
      <c r="M50" s="48"/>
    </row>
    <row r="51" spans="1:13" ht="15.95" customHeight="1" x14ac:dyDescent="0.2">
      <c r="A51" s="4" t="s">
        <v>125</v>
      </c>
      <c r="B51" s="4" t="s">
        <v>83</v>
      </c>
      <c r="C51" s="5" t="s">
        <v>84</v>
      </c>
      <c r="D51" s="16">
        <v>325.95</v>
      </c>
      <c r="E51" s="15">
        <v>15.3108815104</v>
      </c>
      <c r="F51" s="20">
        <v>13.875486368800001</v>
      </c>
      <c r="G51" s="15">
        <v>9.5693009440000001</v>
      </c>
      <c r="H51" s="20">
        <v>6.2200456136000009</v>
      </c>
      <c r="I51" s="15">
        <v>4.0669529011999996</v>
      </c>
      <c r="J51" s="46">
        <v>3.1686426966887424</v>
      </c>
      <c r="K51" s="15">
        <v>2.392325236</v>
      </c>
      <c r="L51" s="42">
        <v>956.93009440000003</v>
      </c>
      <c r="M51" s="48"/>
    </row>
    <row r="52" spans="1:13" ht="15.95" customHeight="1" x14ac:dyDescent="0.2">
      <c r="A52" s="4" t="s">
        <v>126</v>
      </c>
      <c r="B52" s="4" t="s">
        <v>83</v>
      </c>
      <c r="C52" s="5" t="s">
        <v>84</v>
      </c>
      <c r="D52" s="16">
        <v>325.95</v>
      </c>
      <c r="E52" s="15">
        <v>21.76894016</v>
      </c>
      <c r="F52" s="20">
        <v>19.728102019999998</v>
      </c>
      <c r="G52" s="15">
        <v>13.6055876</v>
      </c>
      <c r="H52" s="20">
        <v>8.8436319399999999</v>
      </c>
      <c r="I52" s="15">
        <v>5.7823747299999999</v>
      </c>
      <c r="J52" s="46">
        <v>4.5051614569536422</v>
      </c>
      <c r="K52" s="15">
        <v>3.4013968999999999</v>
      </c>
      <c r="L52" s="42">
        <v>1360.5587600000001</v>
      </c>
      <c r="M52" s="48"/>
    </row>
    <row r="53" spans="1:13" ht="15.95" customHeight="1" x14ac:dyDescent="0.2">
      <c r="A53" s="4" t="s">
        <v>127</v>
      </c>
      <c r="B53" s="4" t="s">
        <v>83</v>
      </c>
      <c r="C53" s="5" t="s">
        <v>84</v>
      </c>
      <c r="D53" s="16">
        <v>325.95</v>
      </c>
      <c r="E53" s="15">
        <v>17.469035574400003</v>
      </c>
      <c r="F53" s="20">
        <v>15.831313489299999</v>
      </c>
      <c r="G53" s="15">
        <v>10.918147233999999</v>
      </c>
      <c r="H53" s="20">
        <v>7.0967957021000005</v>
      </c>
      <c r="I53" s="15">
        <v>4.6402125744500005</v>
      </c>
      <c r="J53" s="46">
        <v>3.6152805410596027</v>
      </c>
      <c r="K53" s="15">
        <v>2.7295368084999998</v>
      </c>
      <c r="L53" s="42">
        <v>1091.8147234</v>
      </c>
      <c r="M53" s="48"/>
    </row>
    <row r="54" spans="1:13" ht="15.95" customHeight="1" x14ac:dyDescent="0.2">
      <c r="A54" s="4" t="s">
        <v>128</v>
      </c>
      <c r="B54" s="4" t="s">
        <v>83</v>
      </c>
      <c r="C54" s="5" t="s">
        <v>84</v>
      </c>
      <c r="D54" s="16">
        <v>435.64351806000008</v>
      </c>
      <c r="E54" s="15">
        <v>43.564351806000019</v>
      </c>
      <c r="F54" s="20">
        <v>39.480193824187495</v>
      </c>
      <c r="G54" s="15">
        <v>27.227719878750001</v>
      </c>
      <c r="H54" s="20">
        <v>17.6980179211875</v>
      </c>
      <c r="I54" s="15">
        <v>11.571780948468751</v>
      </c>
      <c r="J54" s="46">
        <v>9.0158012843543069</v>
      </c>
      <c r="K54" s="15">
        <v>6.8069299696875003</v>
      </c>
      <c r="L54" s="42">
        <v>2722.7719878750004</v>
      </c>
      <c r="M54" s="48"/>
    </row>
    <row r="55" spans="1:13" ht="15.95" customHeight="1" x14ac:dyDescent="0.2">
      <c r="A55" s="4" t="s">
        <v>129</v>
      </c>
      <c r="B55" s="4" t="s">
        <v>83</v>
      </c>
      <c r="C55" s="5" t="s">
        <v>84</v>
      </c>
      <c r="D55" s="16">
        <v>325.95</v>
      </c>
      <c r="E55" s="15">
        <v>16.425927776800002</v>
      </c>
      <c r="F55" s="20">
        <v>14.885997047725001</v>
      </c>
      <c r="G55" s="15">
        <v>10.266204860500002</v>
      </c>
      <c r="H55" s="20">
        <v>6.6730331593250023</v>
      </c>
      <c r="I55" s="15">
        <v>4.3631370657125004</v>
      </c>
      <c r="J55" s="46">
        <v>3.3994055829470202</v>
      </c>
      <c r="K55" s="15">
        <v>2.5665512151250005</v>
      </c>
      <c r="L55" s="42">
        <v>1026.62048605</v>
      </c>
      <c r="M55" s="48"/>
    </row>
    <row r="56" spans="1:13" ht="15.95" customHeight="1" x14ac:dyDescent="0.2">
      <c r="A56" s="4" t="s">
        <v>130</v>
      </c>
      <c r="B56" s="4" t="s">
        <v>83</v>
      </c>
      <c r="C56" s="5" t="s">
        <v>84</v>
      </c>
      <c r="D56" s="16">
        <v>325.95</v>
      </c>
      <c r="E56" s="15">
        <v>16.210112370399997</v>
      </c>
      <c r="F56" s="20">
        <v>14.690414335674998</v>
      </c>
      <c r="G56" s="15">
        <v>10.1313202315</v>
      </c>
      <c r="H56" s="20">
        <v>6.5853581504750007</v>
      </c>
      <c r="I56" s="15">
        <v>4.3058110983874993</v>
      </c>
      <c r="J56" s="46">
        <v>3.3547417985099339</v>
      </c>
      <c r="K56" s="15">
        <v>2.532830057875</v>
      </c>
      <c r="L56" s="42">
        <v>1013.13202315</v>
      </c>
      <c r="M56" s="48"/>
    </row>
    <row r="57" spans="1:13" ht="15.95" customHeight="1" x14ac:dyDescent="0.2">
      <c r="A57" s="4" t="s">
        <v>131</v>
      </c>
      <c r="B57" s="4" t="s">
        <v>83</v>
      </c>
      <c r="C57" s="5" t="s">
        <v>84</v>
      </c>
      <c r="D57" s="16">
        <v>325.95</v>
      </c>
      <c r="E57" s="15">
        <v>23.439928484799999</v>
      </c>
      <c r="F57" s="20">
        <v>21.242435189349997</v>
      </c>
      <c r="G57" s="15">
        <v>14.649955303</v>
      </c>
      <c r="H57" s="20">
        <v>9.5224709469500013</v>
      </c>
      <c r="I57" s="15">
        <v>6.2262310037750002</v>
      </c>
      <c r="J57" s="46">
        <v>4.8509785771523175</v>
      </c>
      <c r="K57" s="15">
        <v>3.6624888257500001</v>
      </c>
      <c r="L57" s="42">
        <v>1464.9955302999999</v>
      </c>
      <c r="M57" s="48"/>
    </row>
    <row r="58" spans="1:13" ht="15.95" customHeight="1" x14ac:dyDescent="0.2">
      <c r="A58" s="4" t="s">
        <v>132</v>
      </c>
      <c r="B58" s="4" t="s">
        <v>83</v>
      </c>
      <c r="C58" s="5" t="s">
        <v>84</v>
      </c>
      <c r="D58" s="16">
        <v>325.95</v>
      </c>
      <c r="E58" s="15">
        <v>16.8215893552</v>
      </c>
      <c r="F58" s="20">
        <v>15.24456535315</v>
      </c>
      <c r="G58" s="15">
        <v>10.513493347000001</v>
      </c>
      <c r="H58" s="20">
        <v>6.8337706755500003</v>
      </c>
      <c r="I58" s="15">
        <v>4.4682346724749999</v>
      </c>
      <c r="J58" s="46">
        <v>3.4812891877483443</v>
      </c>
      <c r="K58" s="15">
        <v>2.6283733367500002</v>
      </c>
      <c r="L58" s="42">
        <v>1051.3493346999999</v>
      </c>
      <c r="M58" s="48"/>
    </row>
    <row r="59" spans="1:13" ht="15.95" customHeight="1" x14ac:dyDescent="0.2">
      <c r="A59" s="4" t="s">
        <v>133</v>
      </c>
      <c r="B59" s="4" t="s">
        <v>83</v>
      </c>
      <c r="C59" s="5" t="s">
        <v>84</v>
      </c>
      <c r="D59" s="16">
        <v>325.95</v>
      </c>
      <c r="E59" s="15">
        <v>13.944050603200001</v>
      </c>
      <c r="F59" s="20">
        <v>12.63679585915</v>
      </c>
      <c r="G59" s="15">
        <v>8.7150316270000001</v>
      </c>
      <c r="H59" s="20">
        <v>5.6647705575500007</v>
      </c>
      <c r="I59" s="15">
        <v>3.7038884414750002</v>
      </c>
      <c r="J59" s="46">
        <v>2.8857720619205303</v>
      </c>
      <c r="K59" s="15">
        <v>2.17875790675</v>
      </c>
      <c r="L59" s="42">
        <v>871.50316270000008</v>
      </c>
      <c r="M59" s="48"/>
    </row>
    <row r="60" spans="1:13" ht="15.95" customHeight="1" x14ac:dyDescent="0.2">
      <c r="A60" s="4" t="s">
        <v>134</v>
      </c>
      <c r="B60" s="4" t="s">
        <v>83</v>
      </c>
      <c r="C60" s="5" t="s">
        <v>84</v>
      </c>
      <c r="D60" s="16">
        <v>325.95</v>
      </c>
      <c r="E60" s="15">
        <v>19.6991281072</v>
      </c>
      <c r="F60" s="20">
        <v>17.852334847149997</v>
      </c>
      <c r="G60" s="15">
        <v>12.311955067</v>
      </c>
      <c r="H60" s="20">
        <v>8.002770793549999</v>
      </c>
      <c r="I60" s="15">
        <v>5.2325809034750002</v>
      </c>
      <c r="J60" s="46">
        <v>4.0768063135761592</v>
      </c>
      <c r="K60" s="15">
        <v>3.0779887667499999</v>
      </c>
      <c r="L60" s="42">
        <v>1231.1955066999999</v>
      </c>
      <c r="M60" s="48"/>
    </row>
    <row r="61" spans="1:13" ht="15.95" customHeight="1" x14ac:dyDescent="0.2">
      <c r="A61" s="4" t="s">
        <v>135</v>
      </c>
      <c r="B61" s="4" t="s">
        <v>83</v>
      </c>
      <c r="C61" s="5" t="s">
        <v>84</v>
      </c>
      <c r="D61" s="16">
        <v>325.95</v>
      </c>
      <c r="E61" s="15">
        <v>14.4476198848</v>
      </c>
      <c r="F61" s="20">
        <v>13.0931555206</v>
      </c>
      <c r="G61" s="15">
        <v>9.029762427999998</v>
      </c>
      <c r="H61" s="20">
        <v>5.8693455781999999</v>
      </c>
      <c r="I61" s="15">
        <v>3.8376490319000003</v>
      </c>
      <c r="J61" s="46">
        <v>2.9899875589403977</v>
      </c>
      <c r="K61" s="15">
        <v>2.2574406069999995</v>
      </c>
      <c r="L61" s="42">
        <v>902.97624280000002</v>
      </c>
      <c r="M61" s="48"/>
    </row>
    <row r="62" spans="1:13" ht="15.95" customHeight="1" x14ac:dyDescent="0.2">
      <c r="A62" s="4" t="s">
        <v>136</v>
      </c>
      <c r="B62" s="4" t="s">
        <v>83</v>
      </c>
      <c r="C62" s="5" t="s">
        <v>84</v>
      </c>
      <c r="D62" s="16">
        <v>217.29999999999998</v>
      </c>
      <c r="E62" s="15">
        <v>15.7065430888</v>
      </c>
      <c r="F62" s="20">
        <v>14.234054674225002</v>
      </c>
      <c r="G62" s="15">
        <v>9.8165894304999988</v>
      </c>
      <c r="H62" s="20">
        <v>6.3807831298249997</v>
      </c>
      <c r="I62" s="15">
        <v>4.172050507962501</v>
      </c>
      <c r="J62" s="46">
        <v>3.2505263014900661</v>
      </c>
      <c r="K62" s="15">
        <v>2.4541473576249997</v>
      </c>
      <c r="L62" s="42">
        <v>981.65894305000006</v>
      </c>
      <c r="M62" s="48"/>
    </row>
    <row r="63" spans="1:13" ht="15.95" customHeight="1" x14ac:dyDescent="0.2">
      <c r="A63" s="4" t="s">
        <v>137</v>
      </c>
      <c r="B63" s="4" t="s">
        <v>83</v>
      </c>
      <c r="C63" s="5" t="s">
        <v>84</v>
      </c>
      <c r="D63" s="16">
        <v>479.26075634000006</v>
      </c>
      <c r="E63" s="15">
        <v>47.926075634</v>
      </c>
      <c r="F63" s="20">
        <v>43.433006043312496</v>
      </c>
      <c r="G63" s="15">
        <v>29.95379727125</v>
      </c>
      <c r="H63" s="20">
        <v>19.469968226312503</v>
      </c>
      <c r="I63" s="15">
        <v>12.730363840281251</v>
      </c>
      <c r="J63" s="46">
        <v>9.9184759176324508</v>
      </c>
      <c r="K63" s="15">
        <v>7.4884493178125</v>
      </c>
      <c r="L63" s="42">
        <v>2995.379727125</v>
      </c>
      <c r="M63" s="48"/>
    </row>
    <row r="64" spans="1:13" ht="15.95" customHeight="1" x14ac:dyDescent="0.2">
      <c r="A64" s="4" t="s">
        <v>138</v>
      </c>
      <c r="B64" s="4" t="s">
        <v>83</v>
      </c>
      <c r="C64" s="5" t="s">
        <v>84</v>
      </c>
      <c r="D64" s="16">
        <v>325.95</v>
      </c>
      <c r="E64" s="15">
        <v>17.764361919999999</v>
      </c>
      <c r="F64" s="20">
        <v>16.098952989999994</v>
      </c>
      <c r="G64" s="15">
        <v>11.102726199999998</v>
      </c>
      <c r="H64" s="20">
        <v>7.2167720299999996</v>
      </c>
      <c r="I64" s="15">
        <v>4.7186586349999988</v>
      </c>
      <c r="J64" s="46">
        <v>3.6763994039735097</v>
      </c>
      <c r="K64" s="15">
        <v>2.7756815499999994</v>
      </c>
      <c r="L64" s="42">
        <v>1110.27262</v>
      </c>
      <c r="M64" s="48"/>
    </row>
    <row r="65" spans="1:13" ht="15.95" customHeight="1" x14ac:dyDescent="0.2">
      <c r="A65" s="4" t="s">
        <v>139</v>
      </c>
      <c r="B65" s="4" t="s">
        <v>83</v>
      </c>
      <c r="C65" s="5" t="s">
        <v>84</v>
      </c>
      <c r="D65" s="16">
        <v>325.95</v>
      </c>
      <c r="E65" s="15">
        <v>17.073373995999997</v>
      </c>
      <c r="F65" s="20">
        <v>15.472745183874999</v>
      </c>
      <c r="G65" s="15">
        <v>10.670858747499999</v>
      </c>
      <c r="H65" s="20">
        <v>6.9360581858749999</v>
      </c>
      <c r="I65" s="15">
        <v>4.5351149676875</v>
      </c>
      <c r="J65" s="46">
        <v>3.5333969362582782</v>
      </c>
      <c r="K65" s="15">
        <v>2.6677146868749997</v>
      </c>
      <c r="L65" s="42">
        <v>1067.0858747500001</v>
      </c>
      <c r="M65" s="48"/>
    </row>
    <row r="66" spans="1:13" ht="15.95" customHeight="1" x14ac:dyDescent="0.2">
      <c r="A66" s="4" t="s">
        <v>140</v>
      </c>
      <c r="B66" s="4" t="s">
        <v>83</v>
      </c>
      <c r="C66" s="5" t="s">
        <v>84</v>
      </c>
      <c r="D66" s="16">
        <v>325.95</v>
      </c>
      <c r="E66" s="15">
        <v>23.2146318448</v>
      </c>
      <c r="F66" s="20">
        <v>21.038260109349991</v>
      </c>
      <c r="G66" s="15">
        <v>14.509144902999996</v>
      </c>
      <c r="H66" s="20">
        <v>9.4309441869499988</v>
      </c>
      <c r="I66" s="15">
        <v>6.1663865837749983</v>
      </c>
      <c r="J66" s="46">
        <v>4.8043526168874164</v>
      </c>
      <c r="K66" s="15">
        <v>3.6272862257499989</v>
      </c>
      <c r="L66" s="42">
        <v>1450.9144902999997</v>
      </c>
      <c r="M66" s="48"/>
    </row>
    <row r="67" spans="1:13" ht="15.95" customHeight="1" x14ac:dyDescent="0.2">
      <c r="A67" s="4" t="s">
        <v>141</v>
      </c>
      <c r="B67" s="4" t="s">
        <v>83</v>
      </c>
      <c r="C67" s="5" t="s">
        <v>84</v>
      </c>
      <c r="D67" s="16">
        <v>325.95</v>
      </c>
      <c r="E67" s="15">
        <v>13.889816000000001</v>
      </c>
      <c r="F67" s="20">
        <v>12.58764575</v>
      </c>
      <c r="G67" s="15">
        <v>8.6811349999999994</v>
      </c>
      <c r="H67" s="20">
        <v>5.6427377499999993</v>
      </c>
      <c r="I67" s="15">
        <v>3.6894823749999999</v>
      </c>
      <c r="J67" s="46">
        <v>2.874548013245033</v>
      </c>
      <c r="K67" s="15">
        <v>2.1702837499999998</v>
      </c>
      <c r="L67" s="42">
        <v>868.11349999999993</v>
      </c>
      <c r="M67" s="86">
        <v>1601.98</v>
      </c>
    </row>
    <row r="68" spans="1:13" ht="15.95" customHeight="1" x14ac:dyDescent="0.2">
      <c r="A68" s="4" t="s">
        <v>142</v>
      </c>
      <c r="B68" s="4" t="s">
        <v>83</v>
      </c>
      <c r="C68" s="5" t="s">
        <v>84</v>
      </c>
      <c r="D68" s="16">
        <v>325.95</v>
      </c>
      <c r="E68" s="15">
        <v>12.582539199999999</v>
      </c>
      <c r="F68" s="20">
        <v>11.402926149999997</v>
      </c>
      <c r="G68" s="15">
        <v>7.8640869999999987</v>
      </c>
      <c r="H68" s="20">
        <v>5.1116565500000002</v>
      </c>
      <c r="I68" s="15">
        <v>3.3422369749999996</v>
      </c>
      <c r="J68" s="46">
        <v>2.6040023178807945</v>
      </c>
      <c r="K68" s="15">
        <v>1.9660217499999997</v>
      </c>
      <c r="L68" s="42">
        <v>786.40869999999984</v>
      </c>
      <c r="M68" s="48"/>
    </row>
    <row r="69" spans="1:13" ht="15.95" customHeight="1" x14ac:dyDescent="0.2">
      <c r="A69" s="4" t="s">
        <v>143</v>
      </c>
      <c r="B69" s="4" t="s">
        <v>83</v>
      </c>
      <c r="C69" s="5" t="s">
        <v>84</v>
      </c>
      <c r="D69" s="16">
        <v>325.95</v>
      </c>
      <c r="E69" s="15">
        <v>8.1704799999999995</v>
      </c>
      <c r="F69" s="20">
        <v>7.4044974999999988</v>
      </c>
      <c r="G69" s="15">
        <v>5.1065499999999995</v>
      </c>
      <c r="H69" s="20">
        <v>3.3192575</v>
      </c>
      <c r="I69" s="15">
        <v>2.1702837499999998</v>
      </c>
      <c r="J69" s="46">
        <v>1.6909105960264899</v>
      </c>
      <c r="K69" s="15">
        <v>1.2766374999999999</v>
      </c>
      <c r="L69" s="42">
        <v>510.65500000000003</v>
      </c>
      <c r="M69" s="48"/>
    </row>
    <row r="70" spans="1:13" ht="15.95" customHeight="1" x14ac:dyDescent="0.2">
      <c r="A70" s="4" t="s">
        <v>144</v>
      </c>
      <c r="B70" s="4" t="s">
        <v>83</v>
      </c>
      <c r="C70" s="5" t="s">
        <v>84</v>
      </c>
      <c r="D70" s="16">
        <v>325.95</v>
      </c>
      <c r="E70" s="15">
        <v>19.851484959999993</v>
      </c>
      <c r="F70" s="20">
        <v>17.990408244999998</v>
      </c>
      <c r="G70" s="15">
        <v>12.407178099999998</v>
      </c>
      <c r="H70" s="20">
        <v>8.0646657649999991</v>
      </c>
      <c r="I70" s="15">
        <v>5.2730506924999982</v>
      </c>
      <c r="J70" s="46">
        <v>4.1083371192052969</v>
      </c>
      <c r="K70" s="15">
        <v>3.1017945249999994</v>
      </c>
      <c r="L70" s="42">
        <v>1240.7178099999996</v>
      </c>
      <c r="M70" s="48"/>
    </row>
    <row r="71" spans="1:13" ht="15.95" customHeight="1" x14ac:dyDescent="0.2">
      <c r="A71" s="4" t="s">
        <v>145</v>
      </c>
      <c r="B71" s="4" t="s">
        <v>83</v>
      </c>
      <c r="C71" s="5" t="s">
        <v>84</v>
      </c>
      <c r="D71" s="16">
        <v>522.87799462000009</v>
      </c>
      <c r="E71" s="15">
        <v>52.287799462000002</v>
      </c>
      <c r="F71" s="20">
        <v>47.385818262437496</v>
      </c>
      <c r="G71" s="15">
        <v>32.679874663750006</v>
      </c>
      <c r="H71" s="20">
        <v>21.241918531437499</v>
      </c>
      <c r="I71" s="15">
        <v>13.88894673209375</v>
      </c>
      <c r="J71" s="46">
        <v>10.821150550910595</v>
      </c>
      <c r="K71" s="15">
        <v>8.1699686659375015</v>
      </c>
      <c r="L71" s="42">
        <v>3267.9874663750002</v>
      </c>
      <c r="M71" s="48"/>
    </row>
    <row r="72" spans="1:13" ht="15.95" customHeight="1" x14ac:dyDescent="0.2">
      <c r="A72" s="4" t="s">
        <v>146</v>
      </c>
      <c r="B72" s="4" t="s">
        <v>83</v>
      </c>
      <c r="C72" s="5" t="s">
        <v>84</v>
      </c>
      <c r="D72" s="16">
        <v>451.66617702000008</v>
      </c>
      <c r="E72" s="15">
        <v>45.166617702000011</v>
      </c>
      <c r="F72" s="20">
        <v>40.932247292437509</v>
      </c>
      <c r="G72" s="15">
        <v>28.229136063750005</v>
      </c>
      <c r="H72" s="20">
        <v>18.348938441437504</v>
      </c>
      <c r="I72" s="15">
        <v>11.997382827093752</v>
      </c>
      <c r="J72" s="46">
        <v>9.3473960475993394</v>
      </c>
      <c r="K72" s="15">
        <v>7.0572840159375012</v>
      </c>
      <c r="L72" s="42">
        <v>2822.9136063750007</v>
      </c>
      <c r="M72" s="48"/>
    </row>
    <row r="73" spans="1:13" ht="15.95" customHeight="1" x14ac:dyDescent="0.2">
      <c r="A73" s="4" t="s">
        <v>147</v>
      </c>
      <c r="B73" s="4" t="s">
        <v>83</v>
      </c>
      <c r="C73" s="5" t="s">
        <v>84</v>
      </c>
      <c r="D73" s="16">
        <v>325.95</v>
      </c>
      <c r="E73" s="15">
        <v>15.276537679999999</v>
      </c>
      <c r="F73" s="20">
        <v>13.844362272499998</v>
      </c>
      <c r="G73" s="15">
        <v>9.547836049999999</v>
      </c>
      <c r="H73" s="20">
        <v>6.2060934325000003</v>
      </c>
      <c r="I73" s="15">
        <v>4.05783032125</v>
      </c>
      <c r="J73" s="46">
        <v>3.1615351158940395</v>
      </c>
      <c r="K73" s="15">
        <v>2.3869590124999998</v>
      </c>
      <c r="L73" s="42">
        <v>954.78360499999997</v>
      </c>
      <c r="M73" s="48"/>
    </row>
    <row r="74" spans="1:13" ht="15.95" customHeight="1" x14ac:dyDescent="0.2">
      <c r="A74" s="4" t="s">
        <v>148</v>
      </c>
      <c r="B74" s="4" t="s">
        <v>83</v>
      </c>
      <c r="C74" s="5" t="s">
        <v>84</v>
      </c>
      <c r="D74" s="16">
        <v>325.95</v>
      </c>
      <c r="E74" s="15">
        <v>17.864697152800005</v>
      </c>
      <c r="F74" s="20">
        <v>16.189881794725</v>
      </c>
      <c r="G74" s="15">
        <v>11.165435720500003</v>
      </c>
      <c r="H74" s="20">
        <v>7.2575332183250021</v>
      </c>
      <c r="I74" s="15">
        <v>4.7453101812125</v>
      </c>
      <c r="J74" s="46">
        <v>3.6971641458609272</v>
      </c>
      <c r="K74" s="15">
        <v>2.7913589301250008</v>
      </c>
      <c r="L74" s="42">
        <v>1116.5435720500002</v>
      </c>
      <c r="M74" s="48"/>
    </row>
    <row r="75" spans="1:13" ht="15.95" customHeight="1" x14ac:dyDescent="0.2">
      <c r="A75" s="4" t="s">
        <v>149</v>
      </c>
      <c r="B75" s="4" t="s">
        <v>83</v>
      </c>
      <c r="C75" s="5" t="s">
        <v>84</v>
      </c>
      <c r="D75" s="16">
        <v>217.29999999999998</v>
      </c>
      <c r="E75" s="15">
        <v>10.095342522400003</v>
      </c>
      <c r="F75" s="20">
        <v>9.1489041609249995</v>
      </c>
      <c r="G75" s="15">
        <v>6.3095890765000009</v>
      </c>
      <c r="H75" s="20">
        <v>4.1012328997250007</v>
      </c>
      <c r="I75" s="15">
        <v>2.6815753575125001</v>
      </c>
      <c r="J75" s="46">
        <v>2.0892679061258277</v>
      </c>
      <c r="K75" s="15">
        <v>1.5773972691250002</v>
      </c>
      <c r="L75" s="42">
        <v>630.95890765000001</v>
      </c>
      <c r="M75" s="48"/>
    </row>
    <row r="76" spans="1:13" ht="15.95" customHeight="1" x14ac:dyDescent="0.2">
      <c r="A76" s="4" t="s">
        <v>150</v>
      </c>
      <c r="B76" s="4" t="s">
        <v>83</v>
      </c>
      <c r="C76" s="5" t="s">
        <v>84</v>
      </c>
      <c r="D76" s="16">
        <v>325.95</v>
      </c>
      <c r="E76" s="15">
        <v>18.152451027999998</v>
      </c>
      <c r="F76" s="20">
        <v>16.450658744125001</v>
      </c>
      <c r="G76" s="15">
        <v>11.345281892499999</v>
      </c>
      <c r="H76" s="20">
        <v>7.3744332301249997</v>
      </c>
      <c r="I76" s="15">
        <v>4.8217448043125009</v>
      </c>
      <c r="J76" s="46">
        <v>3.7567158584437084</v>
      </c>
      <c r="K76" s="15">
        <v>2.8363204731249998</v>
      </c>
      <c r="L76" s="42">
        <v>1134.52818925</v>
      </c>
      <c r="M76" s="48"/>
    </row>
    <row r="77" spans="1:13" ht="15.95" customHeight="1" x14ac:dyDescent="0.2">
      <c r="A77" s="4" t="s">
        <v>151</v>
      </c>
      <c r="B77" s="4" t="s">
        <v>83</v>
      </c>
      <c r="C77" s="5" t="s">
        <v>84</v>
      </c>
      <c r="D77" s="16">
        <v>325.95</v>
      </c>
      <c r="E77" s="15">
        <v>17.612912512000001</v>
      </c>
      <c r="F77" s="20">
        <v>15.961701964000001</v>
      </c>
      <c r="G77" s="15">
        <v>11.008070320000002</v>
      </c>
      <c r="H77" s="20">
        <v>7.1552457080000016</v>
      </c>
      <c r="I77" s="15">
        <v>4.678429886</v>
      </c>
      <c r="J77" s="46">
        <v>3.6450563973509937</v>
      </c>
      <c r="K77" s="15">
        <v>2.7520175800000004</v>
      </c>
      <c r="L77" s="42">
        <v>1100.8070319999999</v>
      </c>
      <c r="M77" s="48"/>
    </row>
    <row r="78" spans="1:13" ht="15.95" customHeight="1" x14ac:dyDescent="0.2">
      <c r="A78" s="4" t="s">
        <v>152</v>
      </c>
      <c r="B78" s="4" t="s">
        <v>83</v>
      </c>
      <c r="C78" s="5" t="s">
        <v>364</v>
      </c>
      <c r="D78" s="16">
        <v>457.89721106000007</v>
      </c>
      <c r="E78" s="15">
        <v>45.789721106000002</v>
      </c>
      <c r="F78" s="20">
        <v>41.496934752312505</v>
      </c>
      <c r="G78" s="15">
        <v>28.618575691250001</v>
      </c>
      <c r="H78" s="20">
        <v>18.602074199312504</v>
      </c>
      <c r="I78" s="15">
        <v>12.162894668781249</v>
      </c>
      <c r="J78" s="46">
        <v>9.4763495666390725</v>
      </c>
      <c r="K78" s="15">
        <v>7.1546439228125003</v>
      </c>
      <c r="L78" s="42">
        <v>2861.8575691250003</v>
      </c>
      <c r="M78" s="48"/>
    </row>
    <row r="79" spans="1:13" ht="15.95" customHeight="1" x14ac:dyDescent="0.2">
      <c r="A79" s="4" t="s">
        <v>153</v>
      </c>
      <c r="B79" s="4" t="s">
        <v>83</v>
      </c>
      <c r="C79" s="5" t="s">
        <v>84</v>
      </c>
      <c r="D79" s="16">
        <v>217.29999999999998</v>
      </c>
      <c r="E79" s="15">
        <v>10.711325440000001</v>
      </c>
      <c r="F79" s="20">
        <v>9.7071386799999999</v>
      </c>
      <c r="G79" s="15">
        <v>6.6945783999999993</v>
      </c>
      <c r="H79" s="20">
        <v>4.3514759600000001</v>
      </c>
      <c r="I79" s="15">
        <v>2.8451958199999994</v>
      </c>
      <c r="J79" s="46">
        <v>2.2167478145695365</v>
      </c>
      <c r="K79" s="15">
        <v>1.6736445999999998</v>
      </c>
      <c r="L79" s="42">
        <v>669.45783999999992</v>
      </c>
      <c r="M79" s="48"/>
    </row>
    <row r="80" spans="1:13" ht="15.95" customHeight="1" x14ac:dyDescent="0.2">
      <c r="A80" s="4" t="s">
        <v>154</v>
      </c>
      <c r="B80" s="4" t="s">
        <v>83</v>
      </c>
      <c r="C80" s="5" t="s">
        <v>84</v>
      </c>
      <c r="D80" s="16">
        <v>325.95</v>
      </c>
      <c r="E80" s="15">
        <v>23.521942719999998</v>
      </c>
      <c r="F80" s="20">
        <v>21.316760590000001</v>
      </c>
      <c r="G80" s="15">
        <v>14.701214199999999</v>
      </c>
      <c r="H80" s="20">
        <v>9.5557892299999985</v>
      </c>
      <c r="I80" s="15">
        <v>6.248016035</v>
      </c>
      <c r="J80" s="46">
        <v>4.867951721854304</v>
      </c>
      <c r="K80" s="15">
        <v>3.6753035499999998</v>
      </c>
      <c r="L80" s="42">
        <v>1470.1214199999997</v>
      </c>
      <c r="M80" s="48"/>
    </row>
    <row r="81" spans="1:13" ht="15.95" customHeight="1" x14ac:dyDescent="0.2">
      <c r="A81" s="4" t="s">
        <v>155</v>
      </c>
      <c r="B81" s="4" t="s">
        <v>83</v>
      </c>
      <c r="C81" s="5" t="s">
        <v>84</v>
      </c>
      <c r="D81" s="16">
        <v>465.90854054000005</v>
      </c>
      <c r="E81" s="15">
        <v>46.590854054000005</v>
      </c>
      <c r="F81" s="20">
        <v>42.222961486437498</v>
      </c>
      <c r="G81" s="15">
        <v>29.119283783750003</v>
      </c>
      <c r="H81" s="20">
        <v>18.927534459437499</v>
      </c>
      <c r="I81" s="15">
        <v>12.375695608093752</v>
      </c>
      <c r="J81" s="46">
        <v>9.6421469482615905</v>
      </c>
      <c r="K81" s="15">
        <v>7.2798209459375007</v>
      </c>
      <c r="L81" s="42">
        <v>2911.9283783750002</v>
      </c>
      <c r="M81" s="48"/>
    </row>
    <row r="82" spans="1:13" ht="15.95" customHeight="1" x14ac:dyDescent="0.2">
      <c r="A82" s="4" t="s">
        <v>156</v>
      </c>
      <c r="B82" s="4" t="s">
        <v>83</v>
      </c>
      <c r="C82" s="5" t="s">
        <v>84</v>
      </c>
      <c r="D82" s="16">
        <v>217.29999999999998</v>
      </c>
      <c r="E82" s="15">
        <v>13.764204431200001</v>
      </c>
      <c r="F82" s="20">
        <v>12.473810265774997</v>
      </c>
      <c r="G82" s="15">
        <v>8.6026277694999997</v>
      </c>
      <c r="H82" s="20">
        <v>5.5917080501750007</v>
      </c>
      <c r="I82" s="15">
        <v>3.6561168020374994</v>
      </c>
      <c r="J82" s="46">
        <v>2.8485522415562916</v>
      </c>
      <c r="K82" s="15">
        <v>2.1506569423749999</v>
      </c>
      <c r="L82" s="42">
        <v>860.26277694999999</v>
      </c>
      <c r="M82" s="48"/>
    </row>
    <row r="83" spans="1:13" ht="15.95" customHeight="1" x14ac:dyDescent="0.2">
      <c r="A83" s="4" t="s">
        <v>157</v>
      </c>
      <c r="B83" s="4" t="s">
        <v>83</v>
      </c>
      <c r="C83" s="5" t="s">
        <v>84</v>
      </c>
      <c r="D83" s="16">
        <v>496.17356302000013</v>
      </c>
      <c r="E83" s="15">
        <v>49.617356302000012</v>
      </c>
      <c r="F83" s="20">
        <v>44.965729148687501</v>
      </c>
      <c r="G83" s="15">
        <v>31.010847688750008</v>
      </c>
      <c r="H83" s="20">
        <v>20.157050997687502</v>
      </c>
      <c r="I83" s="15">
        <v>13.179610267718751</v>
      </c>
      <c r="J83" s="46">
        <v>10.268492612168876</v>
      </c>
      <c r="K83" s="15">
        <v>7.752711922187502</v>
      </c>
      <c r="L83" s="42">
        <v>3101.0847688750005</v>
      </c>
      <c r="M83" s="48"/>
    </row>
    <row r="84" spans="1:13" ht="15.95" customHeight="1" x14ac:dyDescent="0.2">
      <c r="A84" s="4" t="s">
        <v>158</v>
      </c>
      <c r="B84" s="4" t="s">
        <v>83</v>
      </c>
      <c r="C84" s="5" t="s">
        <v>84</v>
      </c>
      <c r="D84" s="16">
        <v>437.42381350000011</v>
      </c>
      <c r="E84" s="15">
        <v>43.742381350000009</v>
      </c>
      <c r="F84" s="20">
        <v>39.641533098437499</v>
      </c>
      <c r="G84" s="15">
        <v>27.338988343750007</v>
      </c>
      <c r="H84" s="20">
        <v>17.770342423437501</v>
      </c>
      <c r="I84" s="15">
        <v>11.619070046093752</v>
      </c>
      <c r="J84" s="46">
        <v>9.0526451469370866</v>
      </c>
      <c r="K84" s="15">
        <v>6.8347470859375017</v>
      </c>
      <c r="L84" s="42">
        <v>2733.8988343750007</v>
      </c>
      <c r="M84" s="48"/>
    </row>
    <row r="85" spans="1:13" ht="15.95" customHeight="1" x14ac:dyDescent="0.2">
      <c r="A85" s="4" t="s">
        <v>159</v>
      </c>
      <c r="B85" s="4" t="s">
        <v>83</v>
      </c>
      <c r="C85" s="5" t="s">
        <v>84</v>
      </c>
      <c r="D85" s="16">
        <v>325.95</v>
      </c>
      <c r="E85" s="15">
        <v>19.735097341600003</v>
      </c>
      <c r="F85" s="20">
        <v>17.884931965825</v>
      </c>
      <c r="G85" s="15">
        <v>12.334435838500003</v>
      </c>
      <c r="H85" s="20">
        <v>8.0173832950250006</v>
      </c>
      <c r="I85" s="15">
        <v>5.2421352313625009</v>
      </c>
      <c r="J85" s="46">
        <v>4.0842502776490068</v>
      </c>
      <c r="K85" s="15">
        <v>3.0836089596250007</v>
      </c>
      <c r="L85" s="42">
        <v>1233.4435838500001</v>
      </c>
      <c r="M85" s="48"/>
    </row>
    <row r="86" spans="1:13" ht="15.95" customHeight="1" x14ac:dyDescent="0.2">
      <c r="A86" s="4" t="s">
        <v>160</v>
      </c>
      <c r="B86" s="4" t="s">
        <v>83</v>
      </c>
      <c r="C86" s="5" t="s">
        <v>84</v>
      </c>
      <c r="D86" s="16">
        <v>325.95</v>
      </c>
      <c r="E86" s="15">
        <v>17.469035574400003</v>
      </c>
      <c r="F86" s="20">
        <v>15.831313489299999</v>
      </c>
      <c r="G86" s="15">
        <v>10.918147233999999</v>
      </c>
      <c r="H86" s="20">
        <v>7.0967957021000005</v>
      </c>
      <c r="I86" s="15">
        <v>4.6402125744500005</v>
      </c>
      <c r="J86" s="46">
        <v>3.6152805410596027</v>
      </c>
      <c r="K86" s="15">
        <v>2.7295368084999998</v>
      </c>
      <c r="L86" s="42">
        <v>1091.8147234</v>
      </c>
      <c r="M86" s="48"/>
    </row>
    <row r="87" spans="1:13" ht="15.95" customHeight="1" x14ac:dyDescent="0.2">
      <c r="A87" s="4" t="s">
        <v>161</v>
      </c>
      <c r="B87" s="4" t="s">
        <v>83</v>
      </c>
      <c r="C87" s="5" t="s">
        <v>84</v>
      </c>
      <c r="D87" s="16">
        <v>325.95</v>
      </c>
      <c r="E87" s="15">
        <v>16.102204667200002</v>
      </c>
      <c r="F87" s="20">
        <v>14.592622979650001</v>
      </c>
      <c r="G87" s="15">
        <v>10.063877917000001</v>
      </c>
      <c r="H87" s="20">
        <v>6.5415206460500013</v>
      </c>
      <c r="I87" s="15">
        <v>4.2771481147250006</v>
      </c>
      <c r="J87" s="46">
        <v>3.332409906291391</v>
      </c>
      <c r="K87" s="15">
        <v>2.5159694792500003</v>
      </c>
      <c r="L87" s="42">
        <v>1006.3877917000001</v>
      </c>
      <c r="M87" s="48"/>
    </row>
    <row r="88" spans="1:13" ht="15.95" customHeight="1" x14ac:dyDescent="0.2">
      <c r="A88" s="4" t="s">
        <v>162</v>
      </c>
      <c r="B88" s="4" t="s">
        <v>83</v>
      </c>
      <c r="C88" s="5" t="s">
        <v>84</v>
      </c>
      <c r="D88" s="16">
        <v>624.35483470000008</v>
      </c>
      <c r="E88" s="15">
        <v>62.435483470000008</v>
      </c>
      <c r="F88" s="20">
        <v>56.582156894687508</v>
      </c>
      <c r="G88" s="15">
        <v>39.022177168750005</v>
      </c>
      <c r="H88" s="20">
        <v>25.3644151596875</v>
      </c>
      <c r="I88" s="15">
        <v>16.584425296718749</v>
      </c>
      <c r="J88" s="46">
        <v>12.921250718129141</v>
      </c>
      <c r="K88" s="15">
        <v>9.7555442921875013</v>
      </c>
      <c r="L88" s="42">
        <v>3902.217716875</v>
      </c>
      <c r="M88" s="48"/>
    </row>
    <row r="89" spans="1:13" ht="15.95" customHeight="1" x14ac:dyDescent="0.2">
      <c r="A89" s="4" t="s">
        <v>163</v>
      </c>
      <c r="B89" s="4" t="s">
        <v>83</v>
      </c>
      <c r="C89" s="5" t="s">
        <v>84</v>
      </c>
      <c r="D89" s="16">
        <v>404.04327400000005</v>
      </c>
      <c r="E89" s="15">
        <v>40.404327400000007</v>
      </c>
      <c r="F89" s="20">
        <v>36.616421706249994</v>
      </c>
      <c r="G89" s="15">
        <v>25.252704625</v>
      </c>
      <c r="H89" s="20">
        <v>16.414258006250005</v>
      </c>
      <c r="I89" s="15">
        <v>10.732399465625001</v>
      </c>
      <c r="J89" s="46">
        <v>8.3618227235099347</v>
      </c>
      <c r="K89" s="15">
        <v>6.3131761562499999</v>
      </c>
      <c r="L89" s="42">
        <v>2525.2704625000001</v>
      </c>
      <c r="M89" s="48"/>
    </row>
    <row r="90" spans="1:13" ht="15.95" customHeight="1" x14ac:dyDescent="0.2">
      <c r="A90" s="4" t="s">
        <v>164</v>
      </c>
      <c r="B90" s="4" t="s">
        <v>83</v>
      </c>
      <c r="C90" s="5" t="s">
        <v>84</v>
      </c>
      <c r="D90" s="16">
        <v>217.29999999999998</v>
      </c>
      <c r="E90" s="15">
        <v>9.8435578815999989</v>
      </c>
      <c r="F90" s="20">
        <v>8.9207243302000023</v>
      </c>
      <c r="G90" s="15">
        <v>6.1522236760000011</v>
      </c>
      <c r="H90" s="20">
        <v>3.9989453894000011</v>
      </c>
      <c r="I90" s="15">
        <v>2.6146950623</v>
      </c>
      <c r="J90" s="46">
        <v>2.0371601576158946</v>
      </c>
      <c r="K90" s="15">
        <v>1.5380559190000003</v>
      </c>
      <c r="L90" s="42">
        <v>615.2223676000001</v>
      </c>
      <c r="M90" s="48"/>
    </row>
    <row r="91" spans="1:13" ht="15.95" customHeight="1" x14ac:dyDescent="0.2">
      <c r="A91" s="4" t="s">
        <v>165</v>
      </c>
      <c r="B91" s="4" t="s">
        <v>83</v>
      </c>
      <c r="C91" s="5" t="s">
        <v>84</v>
      </c>
      <c r="D91" s="16">
        <v>412.26503679999996</v>
      </c>
      <c r="E91" s="15">
        <v>41.22650368</v>
      </c>
      <c r="F91" s="20">
        <v>37.361518959999998</v>
      </c>
      <c r="G91" s="15">
        <v>25.766564799999998</v>
      </c>
      <c r="H91" s="20">
        <v>16.748267120000001</v>
      </c>
      <c r="I91" s="15">
        <v>10.950790039999999</v>
      </c>
      <c r="J91" s="46">
        <v>8.5319750993377479</v>
      </c>
      <c r="K91" s="15">
        <v>6.4416411999999994</v>
      </c>
      <c r="L91" s="42">
        <v>2576.6564800000001</v>
      </c>
      <c r="M91" s="48"/>
    </row>
    <row r="92" spans="1:13" ht="15.95" customHeight="1" x14ac:dyDescent="0.2">
      <c r="A92" s="4" t="s">
        <v>728</v>
      </c>
      <c r="B92" s="4" t="s">
        <v>83</v>
      </c>
      <c r="C92" s="5" t="s">
        <v>84</v>
      </c>
      <c r="D92" s="16">
        <v>325.95</v>
      </c>
      <c r="E92" s="15">
        <v>17.828727918400006</v>
      </c>
      <c r="F92" s="20">
        <v>16.157284676050004</v>
      </c>
      <c r="G92" s="15">
        <v>11.142954949000002</v>
      </c>
      <c r="H92" s="20">
        <v>7.2429207168500014</v>
      </c>
      <c r="I92" s="15">
        <v>4.7357558533250002</v>
      </c>
      <c r="J92" s="46">
        <v>3.68972018178808</v>
      </c>
      <c r="K92" s="15">
        <v>2.7857387372500004</v>
      </c>
      <c r="L92" s="42">
        <v>1114.2954949</v>
      </c>
      <c r="M92" s="48"/>
    </row>
    <row r="93" spans="1:13" ht="15.95" customHeight="1" x14ac:dyDescent="0.2">
      <c r="A93" s="4" t="s">
        <v>166</v>
      </c>
      <c r="B93" s="4" t="s">
        <v>83</v>
      </c>
      <c r="C93" s="5" t="s">
        <v>84</v>
      </c>
      <c r="D93" s="16">
        <v>325.95</v>
      </c>
      <c r="E93" s="15">
        <v>12.505281227199999</v>
      </c>
      <c r="F93" s="20">
        <v>11.332911112149999</v>
      </c>
      <c r="G93" s="15">
        <v>7.8158007669999998</v>
      </c>
      <c r="H93" s="20">
        <v>5.08027049855</v>
      </c>
      <c r="I93" s="15">
        <v>3.3217153259750001</v>
      </c>
      <c r="J93" s="46">
        <v>2.5880134990066224</v>
      </c>
      <c r="K93" s="15">
        <v>1.95395019175</v>
      </c>
      <c r="L93" s="42">
        <v>781.58007670000006</v>
      </c>
      <c r="M93" s="48"/>
    </row>
    <row r="94" spans="1:13" ht="15.95" customHeight="1" x14ac:dyDescent="0.2">
      <c r="A94" s="4" t="s">
        <v>167</v>
      </c>
      <c r="B94" s="4" t="s">
        <v>83</v>
      </c>
      <c r="C94" s="5" t="s">
        <v>84</v>
      </c>
      <c r="D94" s="16">
        <v>478.37060861999998</v>
      </c>
      <c r="E94" s="15">
        <v>47.837060861999994</v>
      </c>
      <c r="F94" s="20">
        <v>43.352336406187497</v>
      </c>
      <c r="G94" s="15">
        <v>29.898163038749999</v>
      </c>
      <c r="H94" s="20">
        <v>19.433805975187504</v>
      </c>
      <c r="I94" s="15">
        <v>12.706719291468751</v>
      </c>
      <c r="J94" s="46">
        <v>9.9000539863410584</v>
      </c>
      <c r="K94" s="15">
        <v>7.4745407596874998</v>
      </c>
      <c r="L94" s="42">
        <v>2989.8163038750004</v>
      </c>
      <c r="M94" s="48"/>
    </row>
    <row r="95" spans="1:13" ht="15.95" customHeight="1" x14ac:dyDescent="0.2">
      <c r="A95" s="4" t="s">
        <v>168</v>
      </c>
      <c r="B95" s="4" t="s">
        <v>83</v>
      </c>
      <c r="C95" s="5" t="s">
        <v>84</v>
      </c>
      <c r="D95" s="16">
        <v>325.95</v>
      </c>
      <c r="E95" s="15">
        <v>15.346850744799999</v>
      </c>
      <c r="F95" s="20">
        <v>13.908083487474999</v>
      </c>
      <c r="G95" s="15">
        <v>9.5917817154999998</v>
      </c>
      <c r="H95" s="20">
        <v>6.2346581150749998</v>
      </c>
      <c r="I95" s="15">
        <v>4.0765072290874995</v>
      </c>
      <c r="J95" s="46">
        <v>3.1760866607615896</v>
      </c>
      <c r="K95" s="15">
        <v>2.397945428875</v>
      </c>
      <c r="L95" s="42">
        <v>959.17817154999989</v>
      </c>
      <c r="M95" s="48"/>
    </row>
    <row r="96" spans="1:13" ht="15.95" customHeight="1" x14ac:dyDescent="0.2">
      <c r="A96" s="4" t="s">
        <v>169</v>
      </c>
      <c r="B96" s="4" t="s">
        <v>83</v>
      </c>
      <c r="C96" s="5" t="s">
        <v>84</v>
      </c>
      <c r="D96" s="16">
        <v>325.95</v>
      </c>
      <c r="E96" s="15">
        <v>19.3754049976</v>
      </c>
      <c r="F96" s="20">
        <v>17.558960779075001</v>
      </c>
      <c r="G96" s="15">
        <v>12.1096281235</v>
      </c>
      <c r="H96" s="20">
        <v>7.8712582802750006</v>
      </c>
      <c r="I96" s="15">
        <v>5.1465919524875003</v>
      </c>
      <c r="J96" s="46">
        <v>4.0098106369205295</v>
      </c>
      <c r="K96" s="15">
        <v>3.0274070308750001</v>
      </c>
      <c r="L96" s="42">
        <v>1210.9628123500001</v>
      </c>
      <c r="M96" s="48"/>
    </row>
    <row r="97" spans="1:13" ht="15.95" customHeight="1" x14ac:dyDescent="0.2">
      <c r="A97" s="4" t="s">
        <v>170</v>
      </c>
      <c r="B97" s="4" t="s">
        <v>83</v>
      </c>
      <c r="C97" s="5" t="s">
        <v>84</v>
      </c>
      <c r="D97" s="16">
        <v>325.95</v>
      </c>
      <c r="E97" s="15">
        <v>19.735097341600003</v>
      </c>
      <c r="F97" s="20">
        <v>17.884931965825</v>
      </c>
      <c r="G97" s="15">
        <v>12.334435838500003</v>
      </c>
      <c r="H97" s="20">
        <v>8.0173832950250006</v>
      </c>
      <c r="I97" s="15">
        <v>5.2421352313625009</v>
      </c>
      <c r="J97" s="46">
        <v>4.0842502776490068</v>
      </c>
      <c r="K97" s="15">
        <v>3.0836089596250007</v>
      </c>
      <c r="L97" s="42">
        <v>1233.4435838500001</v>
      </c>
      <c r="M97" s="48"/>
    </row>
    <row r="98" spans="1:13" ht="15.95" customHeight="1" x14ac:dyDescent="0.2">
      <c r="A98" s="4" t="s">
        <v>171</v>
      </c>
      <c r="B98" s="4" t="s">
        <v>83</v>
      </c>
      <c r="C98" s="5" t="s">
        <v>84</v>
      </c>
      <c r="D98" s="16">
        <v>217.29999999999998</v>
      </c>
      <c r="E98" s="15">
        <v>10.850696444800001</v>
      </c>
      <c r="F98" s="20">
        <v>9.8334436530999998</v>
      </c>
      <c r="G98" s="15">
        <v>6.7816852780000003</v>
      </c>
      <c r="H98" s="20">
        <v>4.4080954307000004</v>
      </c>
      <c r="I98" s="15">
        <v>2.8822162431500002</v>
      </c>
      <c r="J98" s="46">
        <v>2.2455911516556295</v>
      </c>
      <c r="K98" s="15">
        <v>1.6954213195000001</v>
      </c>
      <c r="L98" s="42">
        <v>678.16852780000011</v>
      </c>
      <c r="M98" s="48"/>
    </row>
    <row r="99" spans="1:13" ht="15.95" customHeight="1" x14ac:dyDescent="0.2">
      <c r="A99" s="4" t="s">
        <v>172</v>
      </c>
      <c r="B99" s="4" t="s">
        <v>83</v>
      </c>
      <c r="C99" s="5" t="s">
        <v>84</v>
      </c>
      <c r="D99" s="16">
        <v>325.95</v>
      </c>
      <c r="E99" s="15">
        <v>18.404235668800002</v>
      </c>
      <c r="F99" s="20">
        <v>16.678838574849994</v>
      </c>
      <c r="G99" s="15">
        <v>11.502647293000001</v>
      </c>
      <c r="H99" s="20">
        <v>7.4767207404499993</v>
      </c>
      <c r="I99" s="15">
        <v>4.8886250995250009</v>
      </c>
      <c r="J99" s="46">
        <v>3.8088236069536419</v>
      </c>
      <c r="K99" s="15">
        <v>2.8756618232500002</v>
      </c>
      <c r="L99" s="42">
        <v>1150.2647293</v>
      </c>
      <c r="M99" s="48"/>
    </row>
    <row r="100" spans="1:13" ht="15.95" customHeight="1" x14ac:dyDescent="0.2">
      <c r="A100" s="4" t="s">
        <v>173</v>
      </c>
      <c r="B100" s="4" t="s">
        <v>83</v>
      </c>
      <c r="C100" s="5" t="s">
        <v>84</v>
      </c>
      <c r="D100" s="16">
        <v>325.95</v>
      </c>
      <c r="E100" s="15">
        <v>23.224113078400006</v>
      </c>
      <c r="F100" s="20">
        <v>21.046852477300003</v>
      </c>
      <c r="G100" s="15">
        <v>14.515070674000002</v>
      </c>
      <c r="H100" s="20">
        <v>9.4347959381000024</v>
      </c>
      <c r="I100" s="15">
        <v>6.1689050364499991</v>
      </c>
      <c r="J100" s="46">
        <v>4.8063147927152325</v>
      </c>
      <c r="K100" s="15">
        <v>3.6287676685000005</v>
      </c>
      <c r="L100" s="42">
        <v>1451.5070674000001</v>
      </c>
      <c r="M100" s="48"/>
    </row>
    <row r="101" spans="1:13" ht="15.95" customHeight="1" x14ac:dyDescent="0.2">
      <c r="A101" s="4" t="s">
        <v>174</v>
      </c>
      <c r="B101" s="4" t="s">
        <v>83</v>
      </c>
      <c r="C101" s="5" t="s">
        <v>84</v>
      </c>
      <c r="D101" s="16">
        <v>325.95</v>
      </c>
      <c r="E101" s="15">
        <v>23.188143844000003</v>
      </c>
      <c r="F101" s="20">
        <v>21.014255358624993</v>
      </c>
      <c r="G101" s="15">
        <v>14.492589902499999</v>
      </c>
      <c r="H101" s="20">
        <v>9.420183436624999</v>
      </c>
      <c r="I101" s="15">
        <v>6.1593507085624992</v>
      </c>
      <c r="J101" s="46">
        <v>4.798870828642384</v>
      </c>
      <c r="K101" s="15">
        <v>3.6231474756249997</v>
      </c>
      <c r="L101" s="42">
        <v>1449.2589902500001</v>
      </c>
      <c r="M101" s="48"/>
    </row>
    <row r="102" spans="1:13" ht="15.95" customHeight="1" x14ac:dyDescent="0.2">
      <c r="A102" s="4" t="s">
        <v>175</v>
      </c>
      <c r="B102" s="4" t="s">
        <v>83</v>
      </c>
      <c r="C102" s="5" t="s">
        <v>84</v>
      </c>
      <c r="D102" s="16">
        <v>467.24376212000004</v>
      </c>
      <c r="E102" s="15">
        <v>46.724376212000003</v>
      </c>
      <c r="F102" s="20">
        <v>42.343965942125003</v>
      </c>
      <c r="G102" s="15">
        <v>29.202735132500003</v>
      </c>
      <c r="H102" s="20">
        <v>18.981777836125001</v>
      </c>
      <c r="I102" s="15">
        <v>12.4111624313125</v>
      </c>
      <c r="J102" s="46">
        <v>9.6697798451986774</v>
      </c>
      <c r="K102" s="15">
        <v>7.3006837831250007</v>
      </c>
      <c r="L102" s="42">
        <v>2920.2735132500002</v>
      </c>
      <c r="M102" s="48"/>
    </row>
    <row r="103" spans="1:13" ht="15.95" customHeight="1" x14ac:dyDescent="0.2">
      <c r="A103" s="4" t="s">
        <v>176</v>
      </c>
      <c r="B103" s="4" t="s">
        <v>83</v>
      </c>
      <c r="C103" s="5" t="s">
        <v>84</v>
      </c>
      <c r="D103" s="16">
        <v>325.95</v>
      </c>
      <c r="E103" s="15">
        <v>9.9874348192000024</v>
      </c>
      <c r="F103" s="20">
        <v>9.0511128048999989</v>
      </c>
      <c r="G103" s="15">
        <v>6.242146762</v>
      </c>
      <c r="H103" s="20">
        <v>4.0573953953000004</v>
      </c>
      <c r="I103" s="15">
        <v>2.6529123738500004</v>
      </c>
      <c r="J103" s="46">
        <v>2.0669360139072848</v>
      </c>
      <c r="K103" s="15">
        <v>1.5605366905</v>
      </c>
      <c r="L103" s="42">
        <v>624.21467619999999</v>
      </c>
      <c r="M103" s="48"/>
    </row>
    <row r="104" spans="1:13" ht="15.95" customHeight="1" x14ac:dyDescent="0.2">
      <c r="A104" s="4" t="s">
        <v>177</v>
      </c>
      <c r="B104" s="4" t="s">
        <v>83</v>
      </c>
      <c r="C104" s="5" t="s">
        <v>84</v>
      </c>
      <c r="D104" s="16">
        <v>325.95</v>
      </c>
      <c r="E104" s="15">
        <v>16.749650886400001</v>
      </c>
      <c r="F104" s="20">
        <v>15.179371115799997</v>
      </c>
      <c r="G104" s="15">
        <v>10.468531803999999</v>
      </c>
      <c r="H104" s="20">
        <v>6.8045456725999998</v>
      </c>
      <c r="I104" s="15">
        <v>4.4491260167000011</v>
      </c>
      <c r="J104" s="46">
        <v>3.466401259602649</v>
      </c>
      <c r="K104" s="15">
        <v>2.6171329509999999</v>
      </c>
      <c r="L104" s="42">
        <v>1046.8531804000002</v>
      </c>
      <c r="M104" s="48"/>
    </row>
    <row r="105" spans="1:13" ht="15.95" customHeight="1" x14ac:dyDescent="0.2">
      <c r="A105" s="34" t="s">
        <v>742</v>
      </c>
      <c r="B105" s="4" t="s">
        <v>83</v>
      </c>
      <c r="C105" s="5" t="s">
        <v>84</v>
      </c>
      <c r="D105" s="16">
        <v>590.97429520000003</v>
      </c>
      <c r="E105" s="15">
        <v>59.097429520000013</v>
      </c>
      <c r="F105" s="20">
        <v>53.557045502500003</v>
      </c>
      <c r="G105" s="15">
        <v>36.935893450000002</v>
      </c>
      <c r="H105" s="20">
        <v>24.008330742500004</v>
      </c>
      <c r="I105" s="15">
        <v>15.697754716250001</v>
      </c>
      <c r="J105" s="46">
        <v>12.230428294701989</v>
      </c>
      <c r="K105" s="15">
        <v>9.2339733625000004</v>
      </c>
      <c r="L105" s="42">
        <v>3693.5893450000008</v>
      </c>
      <c r="M105" s="48"/>
    </row>
    <row r="106" spans="1:13" ht="15.95" customHeight="1" x14ac:dyDescent="0.2">
      <c r="A106" s="4" t="s">
        <v>179</v>
      </c>
      <c r="B106" s="4" t="s">
        <v>83</v>
      </c>
      <c r="C106" s="5" t="s">
        <v>84</v>
      </c>
      <c r="D106" s="16">
        <v>325.95</v>
      </c>
      <c r="E106" s="15">
        <v>19.735097341600003</v>
      </c>
      <c r="F106" s="20">
        <v>17.884931965825</v>
      </c>
      <c r="G106" s="15">
        <v>12.334435838500003</v>
      </c>
      <c r="H106" s="20">
        <v>8.0173832950250006</v>
      </c>
      <c r="I106" s="15">
        <v>5.2421352313625009</v>
      </c>
      <c r="J106" s="46">
        <v>4.0842502776490068</v>
      </c>
      <c r="K106" s="15">
        <v>3.0836089596250007</v>
      </c>
      <c r="L106" s="42">
        <v>1233.4435838500001</v>
      </c>
      <c r="M106" s="48"/>
    </row>
    <row r="107" spans="1:13" ht="15.95" customHeight="1" x14ac:dyDescent="0.2">
      <c r="A107" s="4" t="s">
        <v>180</v>
      </c>
      <c r="B107" s="4" t="s">
        <v>83</v>
      </c>
      <c r="C107" s="5" t="s">
        <v>84</v>
      </c>
      <c r="D107" s="16">
        <v>325.95</v>
      </c>
      <c r="E107" s="15">
        <v>18.512143371999997</v>
      </c>
      <c r="F107" s="20">
        <v>16.776629930875</v>
      </c>
      <c r="G107" s="15">
        <v>11.5700896075</v>
      </c>
      <c r="H107" s="20">
        <v>7.5205582448749997</v>
      </c>
      <c r="I107" s="15">
        <v>4.9172880831874997</v>
      </c>
      <c r="J107" s="46">
        <v>3.8311554991721857</v>
      </c>
      <c r="K107" s="15">
        <v>2.892522401875</v>
      </c>
      <c r="L107" s="42">
        <v>1157.0089607499999</v>
      </c>
      <c r="M107" s="48"/>
    </row>
    <row r="108" spans="1:13" ht="15.95" customHeight="1" x14ac:dyDescent="0.2">
      <c r="A108" s="4" t="s">
        <v>181</v>
      </c>
      <c r="B108" s="4" t="s">
        <v>83</v>
      </c>
      <c r="C108" s="5" t="s">
        <v>84</v>
      </c>
      <c r="D108" s="16">
        <v>325.95</v>
      </c>
      <c r="E108" s="15">
        <v>16.749650886400001</v>
      </c>
      <c r="F108" s="20">
        <v>15.179371115799997</v>
      </c>
      <c r="G108" s="15">
        <v>10.468531803999999</v>
      </c>
      <c r="H108" s="20">
        <v>6.8045456725999998</v>
      </c>
      <c r="I108" s="15">
        <v>4.4491260167000011</v>
      </c>
      <c r="J108" s="46">
        <v>3.466401259602649</v>
      </c>
      <c r="K108" s="15">
        <v>2.6171329509999999</v>
      </c>
      <c r="L108" s="42">
        <v>1046.8531804000002</v>
      </c>
      <c r="M108" s="48"/>
    </row>
    <row r="109" spans="1:13" ht="15.95" customHeight="1" x14ac:dyDescent="0.2">
      <c r="A109" s="4" t="s">
        <v>182</v>
      </c>
      <c r="B109" s="4" t="s">
        <v>83</v>
      </c>
      <c r="C109" s="5" t="s">
        <v>84</v>
      </c>
      <c r="D109" s="16">
        <v>325.95</v>
      </c>
      <c r="E109" s="15">
        <v>19.195558825600003</v>
      </c>
      <c r="F109" s="20">
        <v>17.395975185699999</v>
      </c>
      <c r="G109" s="15">
        <v>11.997224265999998</v>
      </c>
      <c r="H109" s="20">
        <v>7.7981957728999998</v>
      </c>
      <c r="I109" s="15">
        <v>5.0988203130499992</v>
      </c>
      <c r="J109" s="46">
        <v>3.9725908165562913</v>
      </c>
      <c r="K109" s="15">
        <v>2.9993060664999995</v>
      </c>
      <c r="L109" s="42">
        <v>1199.7224265999998</v>
      </c>
      <c r="M109" s="48"/>
    </row>
    <row r="110" spans="1:13" ht="15.95" customHeight="1" x14ac:dyDescent="0.2">
      <c r="A110" s="4" t="s">
        <v>183</v>
      </c>
      <c r="B110" s="4" t="s">
        <v>83</v>
      </c>
      <c r="C110" s="5" t="s">
        <v>84</v>
      </c>
      <c r="D110" s="16">
        <v>217.29999999999998</v>
      </c>
      <c r="E110" s="15">
        <v>9.8435578815999989</v>
      </c>
      <c r="F110" s="20">
        <v>8.9207243302000023</v>
      </c>
      <c r="G110" s="15">
        <v>6.1522236760000011</v>
      </c>
      <c r="H110" s="20">
        <v>3.9989453894000011</v>
      </c>
      <c r="I110" s="15">
        <v>2.6146950623</v>
      </c>
      <c r="J110" s="46">
        <v>2.0371601576158946</v>
      </c>
      <c r="K110" s="15">
        <v>1.5380559190000003</v>
      </c>
      <c r="L110" s="42">
        <v>615.2223676000001</v>
      </c>
      <c r="M110" s="48"/>
    </row>
    <row r="111" spans="1:13" ht="15.95" customHeight="1" x14ac:dyDescent="0.2">
      <c r="A111" s="4" t="s">
        <v>184</v>
      </c>
      <c r="B111" s="4" t="s">
        <v>83</v>
      </c>
      <c r="C111" s="5" t="s">
        <v>84</v>
      </c>
      <c r="D111" s="16">
        <v>217.29999999999998</v>
      </c>
      <c r="E111" s="15">
        <v>13.296604384000002</v>
      </c>
      <c r="F111" s="20">
        <v>12.050047722999999</v>
      </c>
      <c r="G111" s="15">
        <v>8.3103777400000016</v>
      </c>
      <c r="H111" s="20">
        <v>5.4017455309999995</v>
      </c>
      <c r="I111" s="15">
        <v>3.5319105395000001</v>
      </c>
      <c r="J111" s="46">
        <v>2.7517807086092718</v>
      </c>
      <c r="K111" s="15">
        <v>2.0775944350000004</v>
      </c>
      <c r="L111" s="42">
        <v>831.03777400000001</v>
      </c>
      <c r="M111" s="48"/>
    </row>
    <row r="112" spans="1:13" ht="15.95" customHeight="1" x14ac:dyDescent="0.2">
      <c r="A112" s="4" t="s">
        <v>185</v>
      </c>
      <c r="B112" s="4" t="s">
        <v>83</v>
      </c>
      <c r="C112" s="5" t="s">
        <v>84</v>
      </c>
      <c r="D112" s="16">
        <v>325.95</v>
      </c>
      <c r="E112" s="15">
        <v>24.123343938400001</v>
      </c>
      <c r="F112" s="20">
        <v>21.861780444175</v>
      </c>
      <c r="G112" s="15">
        <v>15.077089961500002</v>
      </c>
      <c r="H112" s="20">
        <v>9.8001084749750014</v>
      </c>
      <c r="I112" s="15">
        <v>6.4077632336375006</v>
      </c>
      <c r="J112" s="46">
        <v>4.9924138945364245</v>
      </c>
      <c r="K112" s="15">
        <v>3.7692724903750006</v>
      </c>
      <c r="L112" s="42">
        <v>1507.7089961500001</v>
      </c>
      <c r="M112" s="48"/>
    </row>
    <row r="113" spans="1:13" ht="15.95" customHeight="1" x14ac:dyDescent="0.2">
      <c r="A113" s="4" t="s">
        <v>186</v>
      </c>
      <c r="B113" s="4" t="s">
        <v>83</v>
      </c>
      <c r="C113" s="5" t="s">
        <v>84</v>
      </c>
      <c r="D113" s="16">
        <v>217.29999999999998</v>
      </c>
      <c r="E113" s="15">
        <v>11.0665118512</v>
      </c>
      <c r="F113" s="20">
        <v>10.029026365150001</v>
      </c>
      <c r="G113" s="15">
        <v>6.9165699070000004</v>
      </c>
      <c r="H113" s="20">
        <v>4.4957704395500011</v>
      </c>
      <c r="I113" s="15">
        <v>2.939542210475</v>
      </c>
      <c r="J113" s="46">
        <v>2.2902549360927154</v>
      </c>
      <c r="K113" s="15">
        <v>1.7291424767500001</v>
      </c>
      <c r="L113" s="42">
        <v>691.65699069999994</v>
      </c>
      <c r="M113" s="48"/>
    </row>
    <row r="114" spans="1:13" ht="15.95" customHeight="1" x14ac:dyDescent="0.2">
      <c r="A114" s="4" t="s">
        <v>187</v>
      </c>
      <c r="B114" s="4" t="s">
        <v>83</v>
      </c>
      <c r="C114" s="5" t="s">
        <v>84</v>
      </c>
      <c r="D114" s="16">
        <v>217.29999999999998</v>
      </c>
      <c r="E114" s="15">
        <v>19.195558825600003</v>
      </c>
      <c r="F114" s="20">
        <v>17.395975185699999</v>
      </c>
      <c r="G114" s="15">
        <v>11.997224265999998</v>
      </c>
      <c r="H114" s="20">
        <v>7.7981957728999998</v>
      </c>
      <c r="I114" s="15">
        <v>5.0988203130499992</v>
      </c>
      <c r="J114" s="46">
        <v>3.9725908165562913</v>
      </c>
      <c r="K114" s="15">
        <v>2.9993060664999995</v>
      </c>
      <c r="L114" s="42">
        <v>1199.7224265999998</v>
      </c>
      <c r="M114" s="48"/>
    </row>
    <row r="115" spans="1:13" ht="15.95" customHeight="1" x14ac:dyDescent="0.2">
      <c r="A115" s="4" t="s">
        <v>188</v>
      </c>
      <c r="B115" s="4" t="s">
        <v>83</v>
      </c>
      <c r="C115" s="5" t="s">
        <v>84</v>
      </c>
      <c r="D115" s="16">
        <v>325.95</v>
      </c>
      <c r="E115" s="15">
        <v>11.354265726400001</v>
      </c>
      <c r="F115" s="20">
        <v>10.289803314549999</v>
      </c>
      <c r="G115" s="15">
        <v>7.0964160790000008</v>
      </c>
      <c r="H115" s="20">
        <v>4.6126704513500005</v>
      </c>
      <c r="I115" s="15">
        <v>3.0159768335749999</v>
      </c>
      <c r="J115" s="46">
        <v>2.3498066486754969</v>
      </c>
      <c r="K115" s="15">
        <v>1.7741040197500002</v>
      </c>
      <c r="L115" s="42">
        <v>709.64160790000005</v>
      </c>
      <c r="M115" s="48"/>
    </row>
    <row r="116" spans="1:13" ht="15.95" customHeight="1" x14ac:dyDescent="0.2">
      <c r="A116" s="4" t="s">
        <v>189</v>
      </c>
      <c r="B116" s="4" t="s">
        <v>83</v>
      </c>
      <c r="C116" s="5" t="s">
        <v>84</v>
      </c>
      <c r="D116" s="16">
        <v>325.95</v>
      </c>
      <c r="E116" s="15">
        <v>22.648605327999999</v>
      </c>
      <c r="F116" s="20">
        <v>20.525298578499999</v>
      </c>
      <c r="G116" s="15">
        <v>14.155378330000001</v>
      </c>
      <c r="H116" s="20">
        <v>9.2009959145000018</v>
      </c>
      <c r="I116" s="15">
        <v>6.0160357902499992</v>
      </c>
      <c r="J116" s="46">
        <v>4.6872113675496694</v>
      </c>
      <c r="K116" s="15">
        <v>3.5388445825000003</v>
      </c>
      <c r="L116" s="42">
        <v>1415.5378330000001</v>
      </c>
      <c r="M116" s="48"/>
    </row>
    <row r="117" spans="1:13" ht="15.95" customHeight="1" x14ac:dyDescent="0.2">
      <c r="A117" s="4" t="s">
        <v>190</v>
      </c>
      <c r="B117" s="4" t="s">
        <v>83</v>
      </c>
      <c r="C117" s="5" t="s">
        <v>84</v>
      </c>
      <c r="D117" s="16">
        <v>537.5654320000001</v>
      </c>
      <c r="E117" s="15">
        <v>53.75654320000001</v>
      </c>
      <c r="F117" s="20">
        <v>48.716867275000006</v>
      </c>
      <c r="G117" s="15">
        <v>33.597839500000006</v>
      </c>
      <c r="H117" s="20">
        <v>21.838595675000004</v>
      </c>
      <c r="I117" s="15">
        <v>14.279081787500001</v>
      </c>
      <c r="J117" s="46">
        <v>11.125112417218544</v>
      </c>
      <c r="K117" s="15">
        <v>8.3994598750000016</v>
      </c>
      <c r="L117" s="42">
        <v>3359.7839500000005</v>
      </c>
      <c r="M117" s="48"/>
    </row>
    <row r="118" spans="1:13" ht="15.95" customHeight="1" x14ac:dyDescent="0.2">
      <c r="A118" s="4" t="s">
        <v>191</v>
      </c>
      <c r="B118" s="4" t="s">
        <v>83</v>
      </c>
      <c r="C118" s="5" t="s">
        <v>84</v>
      </c>
      <c r="D118" s="16">
        <v>325.95</v>
      </c>
      <c r="E118" s="15">
        <v>24.015436235199999</v>
      </c>
      <c r="F118" s="20">
        <v>21.763989088150005</v>
      </c>
      <c r="G118" s="15">
        <v>15.009647647000001</v>
      </c>
      <c r="H118" s="20">
        <v>9.7562709705500019</v>
      </c>
      <c r="I118" s="15">
        <v>6.379100249975</v>
      </c>
      <c r="J118" s="46">
        <v>4.9700820023178816</v>
      </c>
      <c r="K118" s="15">
        <v>3.7524119117500003</v>
      </c>
      <c r="L118" s="42">
        <v>1500.9647646999999</v>
      </c>
      <c r="M118" s="48"/>
    </row>
    <row r="119" spans="1:13" ht="15.95" customHeight="1" x14ac:dyDescent="0.2">
      <c r="A119" s="4" t="s">
        <v>192</v>
      </c>
      <c r="B119" s="4" t="s">
        <v>83</v>
      </c>
      <c r="C119" s="5" t="s">
        <v>84</v>
      </c>
      <c r="D119" s="16">
        <v>325.95</v>
      </c>
      <c r="E119" s="15">
        <v>23.749673120000001</v>
      </c>
      <c r="F119" s="20">
        <v>21.523141264999996</v>
      </c>
      <c r="G119" s="15">
        <v>14.843545699999996</v>
      </c>
      <c r="H119" s="20">
        <v>9.6483047049999993</v>
      </c>
      <c r="I119" s="15">
        <v>6.3085069224999994</v>
      </c>
      <c r="J119" s="46">
        <v>4.9150813576158932</v>
      </c>
      <c r="K119" s="15">
        <v>3.7108864249999991</v>
      </c>
      <c r="L119" s="42">
        <v>1484.3545699999997</v>
      </c>
      <c r="M119" s="48"/>
    </row>
    <row r="120" spans="1:13" ht="15.95" customHeight="1" x14ac:dyDescent="0.2">
      <c r="A120" s="4" t="s">
        <v>193</v>
      </c>
      <c r="B120" s="4" t="s">
        <v>83</v>
      </c>
      <c r="C120" s="5" t="s">
        <v>84</v>
      </c>
      <c r="D120" s="16">
        <v>345.54421914400001</v>
      </c>
      <c r="E120" s="15">
        <v>34.554421914400002</v>
      </c>
      <c r="F120" s="20">
        <v>31.314944859924996</v>
      </c>
      <c r="G120" s="15">
        <v>21.596513696500001</v>
      </c>
      <c r="H120" s="20">
        <v>14.037733902725</v>
      </c>
      <c r="I120" s="15">
        <v>9.1785183210125005</v>
      </c>
      <c r="J120" s="46">
        <v>7.1511634756622522</v>
      </c>
      <c r="K120" s="15">
        <v>5.3991284241250002</v>
      </c>
      <c r="L120" s="42">
        <v>2159.6513696500001</v>
      </c>
      <c r="M120" s="48"/>
    </row>
    <row r="121" spans="1:13" ht="15.95" customHeight="1" x14ac:dyDescent="0.2">
      <c r="A121" s="4" t="s">
        <v>194</v>
      </c>
      <c r="B121" s="4" t="s">
        <v>83</v>
      </c>
      <c r="C121" s="5" t="s">
        <v>84</v>
      </c>
      <c r="D121" s="16">
        <v>217.29999999999998</v>
      </c>
      <c r="E121" s="15">
        <v>15.3108815104</v>
      </c>
      <c r="F121" s="20">
        <v>13.875486368800001</v>
      </c>
      <c r="G121" s="15">
        <v>9.5693009440000001</v>
      </c>
      <c r="H121" s="20">
        <v>6.2200456136000009</v>
      </c>
      <c r="I121" s="15">
        <v>4.0669529011999996</v>
      </c>
      <c r="J121" s="46">
        <v>3.1686426966887424</v>
      </c>
      <c r="K121" s="15">
        <v>2.392325236</v>
      </c>
      <c r="L121" s="42">
        <v>956.93009440000003</v>
      </c>
      <c r="M121" s="48"/>
    </row>
    <row r="122" spans="1:13" ht="15.95" customHeight="1" x14ac:dyDescent="0.2">
      <c r="A122" s="4" t="s">
        <v>195</v>
      </c>
      <c r="B122" s="4" t="s">
        <v>83</v>
      </c>
      <c r="C122" s="5" t="s">
        <v>84</v>
      </c>
      <c r="D122" s="16">
        <v>325.95</v>
      </c>
      <c r="E122" s="15">
        <v>13.846008319999999</v>
      </c>
      <c r="F122" s="20">
        <v>12.547945039999997</v>
      </c>
      <c r="G122" s="15">
        <v>8.6537551999999991</v>
      </c>
      <c r="H122" s="20">
        <v>5.6249408799999987</v>
      </c>
      <c r="I122" s="15">
        <v>3.6778459599999995</v>
      </c>
      <c r="J122" s="46">
        <v>2.8654818543046354</v>
      </c>
      <c r="K122" s="15">
        <v>2.1634387999999998</v>
      </c>
      <c r="L122" s="42">
        <v>865.37551999999982</v>
      </c>
      <c r="M122" s="48"/>
    </row>
    <row r="123" spans="1:13" ht="15.95" customHeight="1" x14ac:dyDescent="0.2">
      <c r="A123" s="4" t="s">
        <v>196</v>
      </c>
      <c r="B123" s="4" t="s">
        <v>83</v>
      </c>
      <c r="C123" s="5" t="s">
        <v>84</v>
      </c>
      <c r="D123" s="16">
        <v>217.29999999999998</v>
      </c>
      <c r="E123" s="15">
        <v>11.498142664000001</v>
      </c>
      <c r="F123" s="20">
        <v>10.420191789250001</v>
      </c>
      <c r="G123" s="15">
        <v>7.1863391650000006</v>
      </c>
      <c r="H123" s="20">
        <v>4.6711204572500007</v>
      </c>
      <c r="I123" s="15">
        <v>3.0541941451249994</v>
      </c>
      <c r="J123" s="46">
        <v>2.3795825049668875</v>
      </c>
      <c r="K123" s="15">
        <v>1.7965847912500001</v>
      </c>
      <c r="L123" s="42">
        <v>718.63391650000005</v>
      </c>
      <c r="M123" s="48"/>
    </row>
    <row r="124" spans="1:13" ht="15.95" customHeight="1" x14ac:dyDescent="0.2">
      <c r="A124" s="4" t="s">
        <v>197</v>
      </c>
      <c r="B124" s="4" t="s">
        <v>83</v>
      </c>
      <c r="C124" s="5" t="s">
        <v>84</v>
      </c>
      <c r="D124" s="16">
        <v>325.95</v>
      </c>
      <c r="E124" s="15">
        <v>18.260358731200004</v>
      </c>
      <c r="F124" s="20">
        <v>16.548450100149999</v>
      </c>
      <c r="G124" s="15">
        <v>11.412724207</v>
      </c>
      <c r="H124" s="20">
        <v>7.418270734550001</v>
      </c>
      <c r="I124" s="15">
        <v>4.8504077879750014</v>
      </c>
      <c r="J124" s="46">
        <v>3.7790477506622522</v>
      </c>
      <c r="K124" s="15">
        <v>2.85318105175</v>
      </c>
      <c r="L124" s="42">
        <v>1141.2724207000001</v>
      </c>
      <c r="M124" s="48"/>
    </row>
    <row r="125" spans="1:13" ht="15.95" customHeight="1" x14ac:dyDescent="0.2">
      <c r="A125" s="4" t="s">
        <v>198</v>
      </c>
      <c r="B125" s="4" t="s">
        <v>83</v>
      </c>
      <c r="C125" s="5" t="s">
        <v>84</v>
      </c>
      <c r="D125" s="16">
        <v>217.29999999999998</v>
      </c>
      <c r="E125" s="15">
        <v>10.2032502256</v>
      </c>
      <c r="F125" s="20">
        <v>9.24669551695</v>
      </c>
      <c r="G125" s="15">
        <v>6.377031391</v>
      </c>
      <c r="H125" s="20">
        <v>4.1450704041499993</v>
      </c>
      <c r="I125" s="15">
        <v>2.7102383411750002</v>
      </c>
      <c r="J125" s="46">
        <v>2.1115997983443711</v>
      </c>
      <c r="K125" s="15">
        <v>1.59425784775</v>
      </c>
      <c r="L125" s="42">
        <v>637.70313909999993</v>
      </c>
      <c r="M125" s="48"/>
    </row>
    <row r="126" spans="1:13" ht="15.95" customHeight="1" x14ac:dyDescent="0.2">
      <c r="A126" s="4" t="s">
        <v>199</v>
      </c>
      <c r="B126" s="4" t="s">
        <v>83</v>
      </c>
      <c r="C126" s="5" t="s">
        <v>84</v>
      </c>
      <c r="D126" s="16">
        <v>325.95</v>
      </c>
      <c r="E126" s="15">
        <v>20.454482029599998</v>
      </c>
      <c r="F126" s="20">
        <v>18.536874339324996</v>
      </c>
      <c r="G126" s="15">
        <v>12.784051268499999</v>
      </c>
      <c r="H126" s="20">
        <v>8.3096333245250005</v>
      </c>
      <c r="I126" s="15">
        <v>5.4332217891124994</v>
      </c>
      <c r="J126" s="46">
        <v>4.2331295591059606</v>
      </c>
      <c r="K126" s="15">
        <v>3.1960128171249997</v>
      </c>
      <c r="L126" s="42">
        <v>1278.40512685</v>
      </c>
      <c r="M126" s="48"/>
    </row>
    <row r="127" spans="1:13" ht="15.95" customHeight="1" x14ac:dyDescent="0.2">
      <c r="A127" s="4" t="s">
        <v>200</v>
      </c>
      <c r="B127" s="4" t="s">
        <v>83</v>
      </c>
      <c r="C127" s="5" t="s">
        <v>84</v>
      </c>
      <c r="D127" s="16">
        <v>325.95</v>
      </c>
      <c r="E127" s="15">
        <v>21.173866717599999</v>
      </c>
      <c r="F127" s="20">
        <v>19.188816712825002</v>
      </c>
      <c r="G127" s="15">
        <v>13.233666698499999</v>
      </c>
      <c r="H127" s="20">
        <v>8.6018833540250004</v>
      </c>
      <c r="I127" s="15">
        <v>5.6243083468625006</v>
      </c>
      <c r="J127" s="46">
        <v>4.3820088405629143</v>
      </c>
      <c r="K127" s="15">
        <v>3.3084166746249997</v>
      </c>
      <c r="L127" s="42">
        <v>1323.3666698500001</v>
      </c>
      <c r="M127" s="48"/>
    </row>
    <row r="128" spans="1:13" ht="15.95" customHeight="1" x14ac:dyDescent="0.2">
      <c r="A128" s="4" t="s">
        <v>201</v>
      </c>
      <c r="B128" s="4" t="s">
        <v>83</v>
      </c>
      <c r="C128" s="5" t="s">
        <v>84</v>
      </c>
      <c r="D128" s="16">
        <v>448.10558614000001</v>
      </c>
      <c r="E128" s="15">
        <v>44.810558614000001</v>
      </c>
      <c r="F128" s="20">
        <v>40.609568743937501</v>
      </c>
      <c r="G128" s="15">
        <v>28.006599133750001</v>
      </c>
      <c r="H128" s="20">
        <v>18.204289436937508</v>
      </c>
      <c r="I128" s="15">
        <v>11.902804631843752</v>
      </c>
      <c r="J128" s="46">
        <v>9.2737083224337766</v>
      </c>
      <c r="K128" s="15">
        <v>7.0016497834375002</v>
      </c>
      <c r="L128" s="42">
        <v>2800.6599133750005</v>
      </c>
      <c r="M128" s="48"/>
    </row>
    <row r="129" spans="1:13" ht="15.95" customHeight="1" x14ac:dyDescent="0.2">
      <c r="A129" s="4" t="s">
        <v>202</v>
      </c>
      <c r="B129" s="4" t="s">
        <v>83</v>
      </c>
      <c r="C129" s="5" t="s">
        <v>84</v>
      </c>
      <c r="D129" s="16">
        <v>217.29999999999998</v>
      </c>
      <c r="E129" s="15">
        <v>9.8435578815999989</v>
      </c>
      <c r="F129" s="20">
        <v>8.9207243302000023</v>
      </c>
      <c r="G129" s="15">
        <v>6.1522236760000011</v>
      </c>
      <c r="H129" s="20">
        <v>3.9989453894000011</v>
      </c>
      <c r="I129" s="15">
        <v>2.6146950623</v>
      </c>
      <c r="J129" s="46">
        <v>2.0371601576158946</v>
      </c>
      <c r="K129" s="15">
        <v>1.5380559190000003</v>
      </c>
      <c r="L129" s="42">
        <v>615.2223676000001</v>
      </c>
      <c r="M129" s="48"/>
    </row>
    <row r="130" spans="1:13" ht="15.95" customHeight="1" x14ac:dyDescent="0.2">
      <c r="A130" s="4" t="s">
        <v>203</v>
      </c>
      <c r="B130" s="4" t="s">
        <v>83</v>
      </c>
      <c r="C130" s="5" t="s">
        <v>84</v>
      </c>
      <c r="D130" s="16">
        <v>325.95</v>
      </c>
      <c r="E130" s="15">
        <v>23.49291144</v>
      </c>
      <c r="F130" s="20">
        <v>21.290450992499995</v>
      </c>
      <c r="G130" s="15">
        <v>14.68306965</v>
      </c>
      <c r="H130" s="20">
        <v>9.5439952724999984</v>
      </c>
      <c r="I130" s="15">
        <v>6.2403046012499983</v>
      </c>
      <c r="J130" s="46">
        <v>4.8619435927152308</v>
      </c>
      <c r="K130" s="15">
        <v>3.6707674125</v>
      </c>
      <c r="L130" s="42">
        <v>1468.3069649999998</v>
      </c>
      <c r="M130" s="48"/>
    </row>
    <row r="131" spans="1:13" ht="15.95" customHeight="1" x14ac:dyDescent="0.2">
      <c r="A131" s="4" t="s">
        <v>204</v>
      </c>
      <c r="B131" s="4" t="s">
        <v>83</v>
      </c>
      <c r="C131" s="5" t="s">
        <v>84</v>
      </c>
      <c r="D131" s="16">
        <v>325.95</v>
      </c>
      <c r="E131" s="15">
        <v>12.181558117600002</v>
      </c>
      <c r="F131" s="20">
        <v>11.039537044074999</v>
      </c>
      <c r="G131" s="15">
        <v>7.6134738235000006</v>
      </c>
      <c r="H131" s="20">
        <v>4.9487579852750008</v>
      </c>
      <c r="I131" s="15">
        <v>3.2357263749875003</v>
      </c>
      <c r="J131" s="46">
        <v>2.5210178223509936</v>
      </c>
      <c r="K131" s="15">
        <v>1.9033684558750001</v>
      </c>
      <c r="L131" s="42">
        <v>761.34738234999998</v>
      </c>
      <c r="M131" s="48"/>
    </row>
    <row r="132" spans="1:13" ht="15.95" customHeight="1" x14ac:dyDescent="0.2">
      <c r="A132" s="4" t="s">
        <v>205</v>
      </c>
      <c r="B132" s="4" t="s">
        <v>83</v>
      </c>
      <c r="C132" s="5" t="s">
        <v>84</v>
      </c>
      <c r="D132" s="16">
        <v>325.95</v>
      </c>
      <c r="E132" s="15">
        <v>16.677712417600002</v>
      </c>
      <c r="F132" s="20">
        <v>15.114176878449999</v>
      </c>
      <c r="G132" s="15">
        <v>10.423570261</v>
      </c>
      <c r="H132" s="20">
        <v>6.775320669650001</v>
      </c>
      <c r="I132" s="15">
        <v>4.4300173609250004</v>
      </c>
      <c r="J132" s="46">
        <v>3.4515133314569533</v>
      </c>
      <c r="K132" s="15">
        <v>2.60589256525</v>
      </c>
      <c r="L132" s="42">
        <v>1042.3570261000002</v>
      </c>
      <c r="M132" s="48"/>
    </row>
    <row r="133" spans="1:13" ht="15.95" customHeight="1" x14ac:dyDescent="0.2">
      <c r="A133" s="4" t="s">
        <v>206</v>
      </c>
      <c r="B133" s="4" t="s">
        <v>83</v>
      </c>
      <c r="C133" s="5" t="s">
        <v>84</v>
      </c>
      <c r="D133" s="16">
        <v>325.95</v>
      </c>
      <c r="E133" s="15">
        <v>16.785620120800001</v>
      </c>
      <c r="F133" s="20">
        <v>15.211968234474996</v>
      </c>
      <c r="G133" s="15">
        <v>10.491012575499999</v>
      </c>
      <c r="H133" s="20">
        <v>6.8191581740749996</v>
      </c>
      <c r="I133" s="15">
        <v>4.4586803445874992</v>
      </c>
      <c r="J133" s="46">
        <v>3.4738452236754966</v>
      </c>
      <c r="K133" s="15">
        <v>2.6227531438749998</v>
      </c>
      <c r="L133" s="42">
        <v>1049.1012575500001</v>
      </c>
      <c r="M133" s="48"/>
    </row>
    <row r="134" spans="1:13" ht="15.95" customHeight="1" x14ac:dyDescent="0.2">
      <c r="A134" s="4" t="s">
        <v>207</v>
      </c>
      <c r="B134" s="4" t="s">
        <v>83</v>
      </c>
      <c r="C134" s="5" t="s">
        <v>84</v>
      </c>
      <c r="D134" s="16">
        <v>217.29999999999998</v>
      </c>
      <c r="E134" s="15">
        <v>9.8435578815999989</v>
      </c>
      <c r="F134" s="20">
        <v>8.9207243302000023</v>
      </c>
      <c r="G134" s="15">
        <v>6.1522236760000011</v>
      </c>
      <c r="H134" s="20">
        <v>3.9989453894000011</v>
      </c>
      <c r="I134" s="15">
        <v>2.6146950623</v>
      </c>
      <c r="J134" s="46">
        <v>2.0371601576158946</v>
      </c>
      <c r="K134" s="15">
        <v>1.5380559190000003</v>
      </c>
      <c r="L134" s="42">
        <v>615.2223676000001</v>
      </c>
      <c r="M134" s="48"/>
    </row>
    <row r="135" spans="1:13" ht="15.95" customHeight="1" x14ac:dyDescent="0.2">
      <c r="A135" s="4" t="s">
        <v>208</v>
      </c>
      <c r="B135" s="4" t="s">
        <v>83</v>
      </c>
      <c r="C135" s="5" t="s">
        <v>84</v>
      </c>
      <c r="D135" s="16">
        <v>217.29999999999998</v>
      </c>
      <c r="E135" s="15">
        <v>9.9154963504000033</v>
      </c>
      <c r="F135" s="20">
        <v>8.9859185675499997</v>
      </c>
      <c r="G135" s="15">
        <v>6.1971852190000005</v>
      </c>
      <c r="H135" s="20">
        <v>4.0281703923500007</v>
      </c>
      <c r="I135" s="15">
        <v>2.6338037180750002</v>
      </c>
      <c r="J135" s="46">
        <v>2.0520480857615895</v>
      </c>
      <c r="K135" s="15">
        <v>1.5492963047500001</v>
      </c>
      <c r="L135" s="42">
        <v>619.71852190000004</v>
      </c>
      <c r="M135" s="48"/>
    </row>
    <row r="136" spans="1:13" ht="15.95" customHeight="1" x14ac:dyDescent="0.2">
      <c r="A136" s="4" t="s">
        <v>209</v>
      </c>
      <c r="B136" s="4" t="s">
        <v>83</v>
      </c>
      <c r="C136" s="5" t="s">
        <v>84</v>
      </c>
      <c r="D136" s="16">
        <v>325.95</v>
      </c>
      <c r="E136" s="15">
        <v>14.303742947200002</v>
      </c>
      <c r="F136" s="20">
        <v>12.9627670459</v>
      </c>
      <c r="G136" s="15">
        <v>8.9398393420000009</v>
      </c>
      <c r="H136" s="20">
        <v>5.8108955723000006</v>
      </c>
      <c r="I136" s="15">
        <v>3.7994317203499999</v>
      </c>
      <c r="J136" s="46">
        <v>2.9602117026490071</v>
      </c>
      <c r="K136" s="15">
        <v>2.2349598355000002</v>
      </c>
      <c r="L136" s="42">
        <v>893.98393420000002</v>
      </c>
      <c r="M136" s="48"/>
    </row>
    <row r="137" spans="1:13" ht="15.95" customHeight="1" x14ac:dyDescent="0.2">
      <c r="A137" s="4" t="s">
        <v>210</v>
      </c>
      <c r="B137" s="4" t="s">
        <v>83</v>
      </c>
      <c r="C137" s="5" t="s">
        <v>84</v>
      </c>
      <c r="D137" s="16">
        <v>325.95</v>
      </c>
      <c r="E137" s="15">
        <v>8.1704799999999995</v>
      </c>
      <c r="F137" s="20">
        <v>7.4044974999999988</v>
      </c>
      <c r="G137" s="15">
        <v>5.1065499999999995</v>
      </c>
      <c r="H137" s="20">
        <v>3.3192575</v>
      </c>
      <c r="I137" s="15">
        <v>2.1702837499999998</v>
      </c>
      <c r="J137" s="46">
        <v>1.6909105960264899</v>
      </c>
      <c r="K137" s="15">
        <v>1.2766374999999999</v>
      </c>
      <c r="L137" s="42">
        <v>510.65500000000003</v>
      </c>
      <c r="M137" s="48"/>
    </row>
    <row r="138" spans="1:13" ht="15.95" customHeight="1" x14ac:dyDescent="0.2">
      <c r="A138" s="4" t="s">
        <v>211</v>
      </c>
      <c r="B138" s="4" t="s">
        <v>83</v>
      </c>
      <c r="C138" s="5" t="s">
        <v>84</v>
      </c>
      <c r="D138" s="16">
        <v>325.95</v>
      </c>
      <c r="E138" s="15">
        <v>20.668532959999997</v>
      </c>
      <c r="F138" s="20">
        <v>18.730857994999997</v>
      </c>
      <c r="G138" s="15">
        <v>12.917833099999998</v>
      </c>
      <c r="H138" s="20">
        <v>8.396591514999999</v>
      </c>
      <c r="I138" s="15">
        <v>5.4900790674999991</v>
      </c>
      <c r="J138" s="46">
        <v>4.2774281788079458</v>
      </c>
      <c r="K138" s="15">
        <v>3.2294582749999994</v>
      </c>
      <c r="L138" s="42">
        <v>1291.7833099999998</v>
      </c>
      <c r="M138" s="48"/>
    </row>
    <row r="139" spans="1:13" ht="15.95" customHeight="1" x14ac:dyDescent="0.2">
      <c r="A139" s="4" t="s">
        <v>212</v>
      </c>
      <c r="B139" s="4" t="s">
        <v>83</v>
      </c>
      <c r="C139" s="5" t="s">
        <v>84</v>
      </c>
      <c r="D139" s="16">
        <v>325.95</v>
      </c>
      <c r="E139" s="15">
        <v>23.272829999999999</v>
      </c>
      <c r="F139" s="20">
        <v>21.091002187499996</v>
      </c>
      <c r="G139" s="15">
        <v>14.545518749999998</v>
      </c>
      <c r="H139" s="20">
        <v>9.4545871874999996</v>
      </c>
      <c r="I139" s="15">
        <v>6.1818454687499997</v>
      </c>
      <c r="J139" s="46">
        <v>4.8163969370860924</v>
      </c>
      <c r="K139" s="15">
        <v>3.6363796874999994</v>
      </c>
      <c r="L139" s="42">
        <v>1454.5518749999999</v>
      </c>
      <c r="M139" s="48"/>
    </row>
    <row r="140" spans="1:13" ht="15.95" customHeight="1" x14ac:dyDescent="0.2">
      <c r="A140" s="4" t="s">
        <v>213</v>
      </c>
      <c r="B140" s="4" t="s">
        <v>83</v>
      </c>
      <c r="C140" s="5" t="s">
        <v>84</v>
      </c>
      <c r="D140" s="16">
        <v>325.95</v>
      </c>
      <c r="E140" s="15">
        <v>9.1241731936000008</v>
      </c>
      <c r="F140" s="20">
        <v>8.2687819566999998</v>
      </c>
      <c r="G140" s="15">
        <v>5.7026082460000005</v>
      </c>
      <c r="H140" s="20">
        <v>3.7066953599000003</v>
      </c>
      <c r="I140" s="15">
        <v>2.4236085045499998</v>
      </c>
      <c r="J140" s="46">
        <v>1.8882808761589402</v>
      </c>
      <c r="K140" s="15">
        <v>1.4256520615000001</v>
      </c>
      <c r="L140" s="42">
        <v>570.26082459999998</v>
      </c>
      <c r="M140" s="48"/>
    </row>
    <row r="141" spans="1:13" ht="15.95" customHeight="1" x14ac:dyDescent="0.2">
      <c r="A141" s="4" t="s">
        <v>214</v>
      </c>
      <c r="B141" s="4" t="s">
        <v>83</v>
      </c>
      <c r="C141" s="5" t="s">
        <v>84</v>
      </c>
      <c r="D141" s="16">
        <v>325.95</v>
      </c>
      <c r="E141" s="15">
        <v>15.886389260800001</v>
      </c>
      <c r="F141" s="20">
        <v>14.3970402676</v>
      </c>
      <c r="G141" s="15">
        <v>9.9289932879999991</v>
      </c>
      <c r="H141" s="20">
        <v>6.4538456371999997</v>
      </c>
      <c r="I141" s="15">
        <v>4.2198221473999995</v>
      </c>
      <c r="J141" s="46">
        <v>3.2877461218543047</v>
      </c>
      <c r="K141" s="15">
        <v>2.4822483219999998</v>
      </c>
      <c r="L141" s="42">
        <v>992.89932880000003</v>
      </c>
      <c r="M141" s="48"/>
    </row>
    <row r="142" spans="1:13" ht="15.95" customHeight="1" x14ac:dyDescent="0.2">
      <c r="A142" s="4" t="s">
        <v>215</v>
      </c>
      <c r="B142" s="4" t="s">
        <v>83</v>
      </c>
      <c r="C142" s="5" t="s">
        <v>84</v>
      </c>
      <c r="D142" s="16">
        <v>217.29999999999998</v>
      </c>
      <c r="E142" s="15">
        <v>10.239219460000001</v>
      </c>
      <c r="F142" s="20">
        <v>9.2792926356249978</v>
      </c>
      <c r="G142" s="15">
        <v>6.3995121625000007</v>
      </c>
      <c r="H142" s="20">
        <v>4.1596829056250009</v>
      </c>
      <c r="I142" s="15">
        <v>2.7197926690625001</v>
      </c>
      <c r="J142" s="46">
        <v>2.1190437624172187</v>
      </c>
      <c r="K142" s="15">
        <v>1.5998780406250002</v>
      </c>
      <c r="L142" s="42">
        <v>639.95121625000002</v>
      </c>
      <c r="M142" s="48"/>
    </row>
    <row r="143" spans="1:13" ht="15.95" customHeight="1" x14ac:dyDescent="0.2">
      <c r="A143" s="4" t="s">
        <v>216</v>
      </c>
      <c r="B143" s="4" t="s">
        <v>83</v>
      </c>
      <c r="C143" s="5" t="s">
        <v>84</v>
      </c>
      <c r="D143" s="16">
        <v>217.29999999999998</v>
      </c>
      <c r="E143" s="15">
        <v>12.452159199999999</v>
      </c>
      <c r="F143" s="20">
        <v>11.284769274999999</v>
      </c>
      <c r="G143" s="15">
        <v>7.782599499999999</v>
      </c>
      <c r="H143" s="20">
        <v>5.0586896749999992</v>
      </c>
      <c r="I143" s="15">
        <v>3.3076047874999994</v>
      </c>
      <c r="J143" s="46">
        <v>2.5770197019867549</v>
      </c>
      <c r="K143" s="15">
        <v>1.9456498749999998</v>
      </c>
      <c r="L143" s="42">
        <v>778.25995</v>
      </c>
      <c r="M143" s="48"/>
    </row>
    <row r="144" spans="1:13" ht="15.95" customHeight="1" x14ac:dyDescent="0.2">
      <c r="A144" s="4" t="s">
        <v>217</v>
      </c>
      <c r="B144" s="4" t="s">
        <v>83</v>
      </c>
      <c r="C144" s="5" t="s">
        <v>84</v>
      </c>
      <c r="D144" s="16">
        <v>325.95</v>
      </c>
      <c r="E144" s="15">
        <v>16.893527824</v>
      </c>
      <c r="F144" s="20">
        <v>15.309759590500002</v>
      </c>
      <c r="G144" s="15">
        <v>10.55845489</v>
      </c>
      <c r="H144" s="20">
        <v>6.8629956784999999</v>
      </c>
      <c r="I144" s="15">
        <v>4.4873433282499997</v>
      </c>
      <c r="J144" s="46">
        <v>3.49617711589404</v>
      </c>
      <c r="K144" s="15">
        <v>2.6396137225</v>
      </c>
      <c r="L144" s="42">
        <v>1055.845489</v>
      </c>
      <c r="M144" s="48"/>
    </row>
    <row r="145" spans="1:13" ht="15.95" customHeight="1" x14ac:dyDescent="0.2">
      <c r="A145" s="4" t="s">
        <v>218</v>
      </c>
      <c r="B145" s="4" t="s">
        <v>83</v>
      </c>
      <c r="C145" s="5" t="s">
        <v>84</v>
      </c>
      <c r="D145" s="16">
        <v>325.95</v>
      </c>
      <c r="E145" s="15">
        <v>23.236149759999996</v>
      </c>
      <c r="F145" s="20">
        <v>21.057760719999994</v>
      </c>
      <c r="G145" s="15">
        <v>14.522593599999999</v>
      </c>
      <c r="H145" s="20">
        <v>9.439685840000001</v>
      </c>
      <c r="I145" s="15">
        <v>6.1721022799999989</v>
      </c>
      <c r="J145" s="46">
        <v>4.8088058278145693</v>
      </c>
      <c r="K145" s="15">
        <v>3.6306483999999997</v>
      </c>
      <c r="L145" s="42">
        <v>1452.2593599999998</v>
      </c>
      <c r="M145" s="48"/>
    </row>
    <row r="146" spans="1:13" ht="15.95" customHeight="1" x14ac:dyDescent="0.2">
      <c r="A146" s="4" t="s">
        <v>219</v>
      </c>
      <c r="B146" s="4" t="s">
        <v>83</v>
      </c>
      <c r="C146" s="5" t="s">
        <v>84</v>
      </c>
      <c r="D146" s="16">
        <v>217.29999999999998</v>
      </c>
      <c r="E146" s="15">
        <v>11.2823272576</v>
      </c>
      <c r="F146" s="20">
        <v>10.224609077199998</v>
      </c>
      <c r="G146" s="15">
        <v>7.0514545360000014</v>
      </c>
      <c r="H146" s="20">
        <v>4.5834454484000009</v>
      </c>
      <c r="I146" s="15">
        <v>2.9968681778000006</v>
      </c>
      <c r="J146" s="46">
        <v>2.3349187205298017</v>
      </c>
      <c r="K146" s="15">
        <v>1.7628636340000003</v>
      </c>
      <c r="L146" s="42">
        <v>705.1454536</v>
      </c>
      <c r="M146" s="48"/>
    </row>
    <row r="147" spans="1:13" ht="15.95" customHeight="1" x14ac:dyDescent="0.2">
      <c r="A147" s="4" t="s">
        <v>220</v>
      </c>
      <c r="B147" s="4" t="s">
        <v>83</v>
      </c>
      <c r="C147" s="5" t="s">
        <v>84</v>
      </c>
      <c r="D147" s="16">
        <v>325.95</v>
      </c>
      <c r="E147" s="15">
        <v>16.677712417600002</v>
      </c>
      <c r="F147" s="20">
        <v>15.114176878449999</v>
      </c>
      <c r="G147" s="15">
        <v>10.423570261</v>
      </c>
      <c r="H147" s="20">
        <v>6.775320669650001</v>
      </c>
      <c r="I147" s="15">
        <v>4.4300173609250004</v>
      </c>
      <c r="J147" s="46">
        <v>3.4515133314569533</v>
      </c>
      <c r="K147" s="15">
        <v>2.60589256525</v>
      </c>
      <c r="L147" s="42">
        <v>1042.3570261000002</v>
      </c>
      <c r="M147" s="48"/>
    </row>
    <row r="148" spans="1:13" ht="15.95" customHeight="1" x14ac:dyDescent="0.2">
      <c r="A148" s="4" t="s">
        <v>221</v>
      </c>
      <c r="B148" s="4" t="s">
        <v>83</v>
      </c>
      <c r="C148" s="5" t="s">
        <v>84</v>
      </c>
      <c r="D148" s="16">
        <v>325.95</v>
      </c>
      <c r="E148" s="15">
        <v>17.936635621600004</v>
      </c>
      <c r="F148" s="20">
        <v>16.255076032075003</v>
      </c>
      <c r="G148" s="15">
        <v>11.210397263500001</v>
      </c>
      <c r="H148" s="20">
        <v>7.2867582212750017</v>
      </c>
      <c r="I148" s="15">
        <v>4.7644188369874998</v>
      </c>
      <c r="J148" s="46">
        <v>3.7120520740066234</v>
      </c>
      <c r="K148" s="15">
        <v>2.8025993158750002</v>
      </c>
      <c r="L148" s="42">
        <v>1121.0397263500001</v>
      </c>
      <c r="M148" s="48"/>
    </row>
    <row r="149" spans="1:13" ht="15.95" customHeight="1" x14ac:dyDescent="0.2">
      <c r="A149" s="4" t="s">
        <v>222</v>
      </c>
      <c r="B149" s="4" t="s">
        <v>83</v>
      </c>
      <c r="C149" s="5" t="s">
        <v>84</v>
      </c>
      <c r="D149" s="16">
        <v>325.95</v>
      </c>
      <c r="E149" s="15">
        <v>23.763651594400002</v>
      </c>
      <c r="F149" s="20">
        <v>21.535809257425001</v>
      </c>
      <c r="G149" s="15">
        <v>14.852282246500002</v>
      </c>
      <c r="H149" s="20">
        <v>9.6539834602249996</v>
      </c>
      <c r="I149" s="15">
        <v>6.3122199547625009</v>
      </c>
      <c r="J149" s="46">
        <v>4.9179742538079481</v>
      </c>
      <c r="K149" s="15">
        <v>3.7130705616250004</v>
      </c>
      <c r="L149" s="42">
        <v>1485.2282246500001</v>
      </c>
      <c r="M149" s="48"/>
    </row>
    <row r="150" spans="1:13" ht="15.95" customHeight="1" x14ac:dyDescent="0.2">
      <c r="A150" s="4" t="s">
        <v>223</v>
      </c>
      <c r="B150" s="4" t="s">
        <v>83</v>
      </c>
      <c r="C150" s="5" t="s">
        <v>84</v>
      </c>
      <c r="D150" s="16">
        <v>325.95</v>
      </c>
      <c r="E150" s="15">
        <v>10.0234040536</v>
      </c>
      <c r="F150" s="20">
        <v>9.0837099235749985</v>
      </c>
      <c r="G150" s="15">
        <v>6.2646275334999997</v>
      </c>
      <c r="H150" s="20">
        <v>4.0720078967749993</v>
      </c>
      <c r="I150" s="15">
        <v>2.6624667017374999</v>
      </c>
      <c r="J150" s="46">
        <v>2.0743799779801324</v>
      </c>
      <c r="K150" s="15">
        <v>1.5661568833749999</v>
      </c>
      <c r="L150" s="42">
        <v>626.46275334999996</v>
      </c>
      <c r="M150" s="48"/>
    </row>
    <row r="151" spans="1:13" ht="15.95" customHeight="1" x14ac:dyDescent="0.2">
      <c r="A151" s="4" t="s">
        <v>224</v>
      </c>
      <c r="B151" s="4" t="s">
        <v>83</v>
      </c>
      <c r="C151" s="5" t="s">
        <v>84</v>
      </c>
      <c r="D151" s="16">
        <v>217.29999999999998</v>
      </c>
      <c r="E151" s="15">
        <v>10.9945733824</v>
      </c>
      <c r="F151" s="20">
        <v>9.9638321277999999</v>
      </c>
      <c r="G151" s="15">
        <v>6.8716083640000001</v>
      </c>
      <c r="H151" s="20">
        <v>4.4665454366000006</v>
      </c>
      <c r="I151" s="15">
        <v>2.9204335546999993</v>
      </c>
      <c r="J151" s="46">
        <v>2.2753670079470196</v>
      </c>
      <c r="K151" s="15">
        <v>1.717902091</v>
      </c>
      <c r="L151" s="42">
        <v>687.16083639999999</v>
      </c>
      <c r="M151" s="48"/>
    </row>
    <row r="152" spans="1:13" ht="15.95" customHeight="1" x14ac:dyDescent="0.2">
      <c r="A152" s="4" t="s">
        <v>225</v>
      </c>
      <c r="B152" s="4" t="s">
        <v>83</v>
      </c>
      <c r="C152" s="5" t="s">
        <v>84</v>
      </c>
      <c r="D152" s="16">
        <v>217.29999999999998</v>
      </c>
      <c r="E152" s="15">
        <v>12.936912040000001</v>
      </c>
      <c r="F152" s="20">
        <v>11.724076536249997</v>
      </c>
      <c r="G152" s="15">
        <v>8.0855700249999991</v>
      </c>
      <c r="H152" s="20">
        <v>5.2556205162500014</v>
      </c>
      <c r="I152" s="15">
        <v>3.436367260625</v>
      </c>
      <c r="J152" s="46">
        <v>2.677341067880795</v>
      </c>
      <c r="K152" s="15">
        <v>2.0213925062499998</v>
      </c>
      <c r="L152" s="42">
        <v>808.55700250000007</v>
      </c>
      <c r="M152" s="48"/>
    </row>
    <row r="153" spans="1:13" ht="15.95" customHeight="1" x14ac:dyDescent="0.2">
      <c r="A153" s="4" t="s">
        <v>226</v>
      </c>
      <c r="B153" s="4" t="s">
        <v>83</v>
      </c>
      <c r="C153" s="5" t="s">
        <v>84</v>
      </c>
      <c r="D153" s="16">
        <v>325.95</v>
      </c>
      <c r="E153" s="15">
        <v>18.080512559199999</v>
      </c>
      <c r="F153" s="20">
        <v>16.385464506774998</v>
      </c>
      <c r="G153" s="15">
        <v>11.3003203495</v>
      </c>
      <c r="H153" s="20">
        <v>7.3452082271750001</v>
      </c>
      <c r="I153" s="15">
        <v>4.8026361485374993</v>
      </c>
      <c r="J153" s="46">
        <v>3.7418279302980131</v>
      </c>
      <c r="K153" s="15">
        <v>2.8250800873749999</v>
      </c>
      <c r="L153" s="42">
        <v>1130.0320349499998</v>
      </c>
      <c r="M153" s="48"/>
    </row>
    <row r="154" spans="1:13" ht="15.95" customHeight="1" x14ac:dyDescent="0.2">
      <c r="A154" s="4" t="s">
        <v>227</v>
      </c>
      <c r="B154" s="4" t="s">
        <v>83</v>
      </c>
      <c r="C154" s="5" t="s">
        <v>84</v>
      </c>
      <c r="D154" s="16">
        <v>217.29999999999998</v>
      </c>
      <c r="E154" s="15">
        <v>12.397373524000001</v>
      </c>
      <c r="F154" s="20">
        <v>11.235119756125</v>
      </c>
      <c r="G154" s="15">
        <v>7.7483584525000007</v>
      </c>
      <c r="H154" s="20">
        <v>5.0364329941250006</v>
      </c>
      <c r="I154" s="15">
        <v>3.2930523423124995</v>
      </c>
      <c r="J154" s="46">
        <v>2.5656816067880794</v>
      </c>
      <c r="K154" s="15">
        <v>1.9370896131250002</v>
      </c>
      <c r="L154" s="42">
        <v>774.83584524999992</v>
      </c>
      <c r="M154" s="48"/>
    </row>
    <row r="155" spans="1:13" ht="15.95" customHeight="1" x14ac:dyDescent="0.2">
      <c r="A155" s="4" t="s">
        <v>228</v>
      </c>
      <c r="B155" s="4" t="s">
        <v>83</v>
      </c>
      <c r="C155" s="5" t="s">
        <v>84</v>
      </c>
      <c r="D155" s="16">
        <v>325.95</v>
      </c>
      <c r="E155" s="15">
        <v>14.4476198848</v>
      </c>
      <c r="F155" s="20">
        <v>13.0931555206</v>
      </c>
      <c r="G155" s="15">
        <v>9.029762427999998</v>
      </c>
      <c r="H155" s="20">
        <v>5.8693455781999999</v>
      </c>
      <c r="I155" s="15">
        <v>3.8376490319000003</v>
      </c>
      <c r="J155" s="46">
        <v>2.9899875589403977</v>
      </c>
      <c r="K155" s="15">
        <v>2.2574406069999995</v>
      </c>
      <c r="L155" s="42">
        <v>902.97624280000002</v>
      </c>
      <c r="M155" s="48"/>
    </row>
    <row r="156" spans="1:13" ht="15.95" customHeight="1" x14ac:dyDescent="0.2">
      <c r="A156" s="4" t="s">
        <v>229</v>
      </c>
      <c r="B156" s="4" t="s">
        <v>83</v>
      </c>
      <c r="C156" s="5" t="s">
        <v>84</v>
      </c>
      <c r="D156" s="16">
        <v>499.2890800400001</v>
      </c>
      <c r="E156" s="15">
        <v>49.928908004000007</v>
      </c>
      <c r="F156" s="20">
        <v>45.248072878625003</v>
      </c>
      <c r="G156" s="15">
        <v>31.205567502500006</v>
      </c>
      <c r="H156" s="20">
        <v>20.283618876625006</v>
      </c>
      <c r="I156" s="15">
        <v>13.262366188562503</v>
      </c>
      <c r="J156" s="46">
        <v>10.332969371688744</v>
      </c>
      <c r="K156" s="15">
        <v>7.8013918756250016</v>
      </c>
      <c r="L156" s="42">
        <v>3120.5567502500003</v>
      </c>
      <c r="M156" s="48"/>
    </row>
    <row r="157" spans="1:13" ht="15.95" customHeight="1" x14ac:dyDescent="0.2">
      <c r="A157" s="4" t="s">
        <v>230</v>
      </c>
      <c r="B157" s="4" t="s">
        <v>83</v>
      </c>
      <c r="C157" s="5" t="s">
        <v>84</v>
      </c>
      <c r="D157" s="16">
        <v>325.95</v>
      </c>
      <c r="E157" s="15">
        <v>17.612912512000001</v>
      </c>
      <c r="F157" s="20">
        <v>15.961701964000001</v>
      </c>
      <c r="G157" s="15">
        <v>11.008070320000002</v>
      </c>
      <c r="H157" s="20">
        <v>7.1552457080000016</v>
      </c>
      <c r="I157" s="15">
        <v>4.678429886</v>
      </c>
      <c r="J157" s="46">
        <v>3.6450563973509937</v>
      </c>
      <c r="K157" s="15">
        <v>2.7520175800000004</v>
      </c>
      <c r="L157" s="42">
        <v>1100.8070319999999</v>
      </c>
      <c r="M157" s="48"/>
    </row>
    <row r="158" spans="1:13" ht="15.95" customHeight="1" x14ac:dyDescent="0.2">
      <c r="A158" s="4" t="s">
        <v>232</v>
      </c>
      <c r="B158" s="4" t="s">
        <v>83</v>
      </c>
      <c r="C158" s="5" t="s">
        <v>84</v>
      </c>
      <c r="D158" s="16">
        <v>325.95</v>
      </c>
      <c r="E158" s="15">
        <v>18.907804950400003</v>
      </c>
      <c r="F158" s="20">
        <v>17.135198236299999</v>
      </c>
      <c r="G158" s="15">
        <v>11.817378094</v>
      </c>
      <c r="H158" s="20">
        <v>7.6812957611000003</v>
      </c>
      <c r="I158" s="15">
        <v>5.0223856899500001</v>
      </c>
      <c r="J158" s="46">
        <v>3.9130391039735097</v>
      </c>
      <c r="K158" s="15">
        <v>2.9543445235000001</v>
      </c>
      <c r="L158" s="42">
        <v>1181.7378094000001</v>
      </c>
      <c r="M158" s="48"/>
    </row>
    <row r="159" spans="1:13" ht="15.95" customHeight="1" x14ac:dyDescent="0.2">
      <c r="A159" s="4" t="s">
        <v>233</v>
      </c>
      <c r="B159" s="4" t="s">
        <v>83</v>
      </c>
      <c r="C159" s="5" t="s">
        <v>84</v>
      </c>
      <c r="D159" s="16">
        <v>472.1395745800001</v>
      </c>
      <c r="E159" s="15">
        <v>47.21395745800001</v>
      </c>
      <c r="F159" s="20">
        <v>42.787648946312501</v>
      </c>
      <c r="G159" s="15">
        <v>29.508723411249999</v>
      </c>
      <c r="H159" s="20">
        <v>19.1806702173125</v>
      </c>
      <c r="I159" s="15">
        <v>12.54120744978125</v>
      </c>
      <c r="J159" s="46">
        <v>9.7711004673013253</v>
      </c>
      <c r="K159" s="15">
        <v>7.3771808528124998</v>
      </c>
      <c r="L159" s="42">
        <v>2950.8723411250003</v>
      </c>
      <c r="M159" s="48"/>
    </row>
    <row r="160" spans="1:13" ht="15.95" customHeight="1" x14ac:dyDescent="0.2">
      <c r="A160" s="4" t="s">
        <v>234</v>
      </c>
      <c r="B160" s="4" t="s">
        <v>83</v>
      </c>
      <c r="C160" s="5" t="s">
        <v>84</v>
      </c>
      <c r="D160" s="16">
        <v>423.59745779200006</v>
      </c>
      <c r="E160" s="15">
        <v>42.359745779200004</v>
      </c>
      <c r="F160" s="20">
        <v>38.388519612400003</v>
      </c>
      <c r="G160" s="15">
        <v>26.474841112000004</v>
      </c>
      <c r="H160" s="20">
        <v>17.208646722800005</v>
      </c>
      <c r="I160" s="15">
        <v>11.251807472600003</v>
      </c>
      <c r="J160" s="46">
        <v>8.7665036794702011</v>
      </c>
      <c r="K160" s="15">
        <v>6.6187102780000009</v>
      </c>
      <c r="L160" s="42">
        <v>2647.4841112000004</v>
      </c>
      <c r="M160" s="48"/>
    </row>
    <row r="161" spans="1:13" ht="15.95" customHeight="1" x14ac:dyDescent="0.2">
      <c r="A161" s="4" t="s">
        <v>235</v>
      </c>
      <c r="B161" s="4" t="s">
        <v>83</v>
      </c>
      <c r="C161" s="5" t="s">
        <v>84</v>
      </c>
      <c r="D161" s="16">
        <v>325.95</v>
      </c>
      <c r="E161" s="15">
        <v>10.706819507200001</v>
      </c>
      <c r="F161" s="20">
        <v>9.7030551784000014</v>
      </c>
      <c r="G161" s="15">
        <v>6.6917621919999997</v>
      </c>
      <c r="H161" s="20">
        <v>4.3496454248000003</v>
      </c>
      <c r="I161" s="15">
        <v>2.8439989315999994</v>
      </c>
      <c r="J161" s="46">
        <v>2.215815295364238</v>
      </c>
      <c r="K161" s="15">
        <v>1.6729405479999999</v>
      </c>
      <c r="L161" s="42">
        <v>669.17621919999999</v>
      </c>
      <c r="M161" s="48"/>
    </row>
    <row r="162" spans="1:13" ht="15.95" customHeight="1" x14ac:dyDescent="0.2">
      <c r="A162" s="4" t="s">
        <v>236</v>
      </c>
      <c r="B162" s="4" t="s">
        <v>83</v>
      </c>
      <c r="C162" s="5" t="s">
        <v>84</v>
      </c>
      <c r="D162" s="16">
        <v>325.95</v>
      </c>
      <c r="E162" s="15">
        <v>20.670297436000002</v>
      </c>
      <c r="F162" s="20">
        <v>18.732457051374997</v>
      </c>
      <c r="G162" s="15">
        <v>12.918935897500001</v>
      </c>
      <c r="H162" s="20">
        <v>8.3973083333749994</v>
      </c>
      <c r="I162" s="15">
        <v>5.4905477564374996</v>
      </c>
      <c r="J162" s="46">
        <v>4.2777933435430464</v>
      </c>
      <c r="K162" s="15">
        <v>3.2297339743750002</v>
      </c>
      <c r="L162" s="42">
        <v>1291.8935897499998</v>
      </c>
      <c r="M162" s="48"/>
    </row>
    <row r="163" spans="1:13" ht="15.95" customHeight="1" x14ac:dyDescent="0.2">
      <c r="A163" s="4" t="s">
        <v>237</v>
      </c>
      <c r="B163" s="4" t="s">
        <v>83</v>
      </c>
      <c r="C163" s="5" t="s">
        <v>84</v>
      </c>
      <c r="D163" s="16">
        <v>503.73981864000012</v>
      </c>
      <c r="E163" s="15">
        <v>50.373981864000008</v>
      </c>
      <c r="F163" s="20">
        <v>45.651421064250002</v>
      </c>
      <c r="G163" s="15">
        <v>31.483738665000004</v>
      </c>
      <c r="H163" s="20">
        <v>20.464430132250005</v>
      </c>
      <c r="I163" s="15">
        <v>13.380588932625002</v>
      </c>
      <c r="J163" s="46">
        <v>10.425079028145696</v>
      </c>
      <c r="K163" s="15">
        <v>7.870934666250001</v>
      </c>
      <c r="L163" s="42">
        <v>3148.3738665000001</v>
      </c>
      <c r="M163" s="48"/>
    </row>
    <row r="164" spans="1:13" ht="15.95" customHeight="1" x14ac:dyDescent="0.2">
      <c r="A164" s="4" t="s">
        <v>238</v>
      </c>
      <c r="B164" s="4" t="s">
        <v>83</v>
      </c>
      <c r="C164" s="5" t="s">
        <v>84</v>
      </c>
      <c r="D164" s="16">
        <v>325.95</v>
      </c>
      <c r="E164" s="15">
        <v>17.936635621600004</v>
      </c>
      <c r="F164" s="20">
        <v>16.255076032075003</v>
      </c>
      <c r="G164" s="15">
        <v>11.210397263500001</v>
      </c>
      <c r="H164" s="20">
        <v>7.2867582212750017</v>
      </c>
      <c r="I164" s="15">
        <v>4.7644188369874998</v>
      </c>
      <c r="J164" s="46">
        <v>3.7120520740066234</v>
      </c>
      <c r="K164" s="15">
        <v>2.8025993158750002</v>
      </c>
      <c r="L164" s="42">
        <v>1121.0397263500001</v>
      </c>
      <c r="M164" s="48"/>
    </row>
    <row r="165" spans="1:13" ht="15.95" customHeight="1" x14ac:dyDescent="0.2">
      <c r="A165" s="4" t="s">
        <v>239</v>
      </c>
      <c r="B165" s="4" t="s">
        <v>83</v>
      </c>
      <c r="C165" s="5" t="s">
        <v>84</v>
      </c>
      <c r="D165" s="16">
        <v>325.95</v>
      </c>
      <c r="E165" s="15">
        <v>8.4767269744</v>
      </c>
      <c r="F165" s="20">
        <v>7.6820338205500001</v>
      </c>
      <c r="G165" s="15">
        <v>5.2979543590000011</v>
      </c>
      <c r="H165" s="20">
        <v>3.4436703333500005</v>
      </c>
      <c r="I165" s="15">
        <v>2.2516306025750006</v>
      </c>
      <c r="J165" s="46">
        <v>1.7542895228476825</v>
      </c>
      <c r="K165" s="15">
        <v>1.3244885897500003</v>
      </c>
      <c r="L165" s="42">
        <v>529.79543590000014</v>
      </c>
      <c r="M165" s="48"/>
    </row>
    <row r="166" spans="1:13" ht="15.95" customHeight="1" x14ac:dyDescent="0.2">
      <c r="A166" s="4" t="s">
        <v>240</v>
      </c>
      <c r="B166" s="4" t="s">
        <v>83</v>
      </c>
      <c r="C166" s="5" t="s">
        <v>84</v>
      </c>
      <c r="D166" s="16">
        <v>325.95</v>
      </c>
      <c r="E166" s="15">
        <v>27.9360827848</v>
      </c>
      <c r="F166" s="20">
        <v>25.317075023724996</v>
      </c>
      <c r="G166" s="15">
        <v>17.460051740499999</v>
      </c>
      <c r="H166" s="20">
        <v>11.349033631325002</v>
      </c>
      <c r="I166" s="15">
        <v>7.4205219897125003</v>
      </c>
      <c r="J166" s="46">
        <v>5.7814740862582781</v>
      </c>
      <c r="K166" s="15">
        <v>4.3650129351249998</v>
      </c>
      <c r="L166" s="42">
        <v>1746.0051740500001</v>
      </c>
      <c r="M166" s="48"/>
    </row>
    <row r="167" spans="1:13" ht="15.95" customHeight="1" x14ac:dyDescent="0.2">
      <c r="A167" s="4" t="s">
        <v>241</v>
      </c>
      <c r="B167" s="4" t="s">
        <v>83</v>
      </c>
      <c r="C167" s="5" t="s">
        <v>84</v>
      </c>
      <c r="D167" s="16">
        <v>466.35361440000008</v>
      </c>
      <c r="E167" s="15">
        <v>46.635361439999997</v>
      </c>
      <c r="F167" s="20">
        <v>42.263296304999997</v>
      </c>
      <c r="G167" s="15">
        <v>29.147100900000005</v>
      </c>
      <c r="H167" s="20">
        <v>18.945615585000006</v>
      </c>
      <c r="I167" s="15">
        <v>12.387517882500003</v>
      </c>
      <c r="J167" s="46">
        <v>9.6513579139072849</v>
      </c>
      <c r="K167" s="15">
        <v>7.2867752250000013</v>
      </c>
      <c r="L167" s="42">
        <v>2914.71009</v>
      </c>
      <c r="M167" s="48"/>
    </row>
    <row r="168" spans="1:13" ht="15.95" customHeight="1" x14ac:dyDescent="0.2">
      <c r="A168" s="4" t="s">
        <v>242</v>
      </c>
      <c r="B168" s="4" t="s">
        <v>83</v>
      </c>
      <c r="C168" s="5" t="s">
        <v>84</v>
      </c>
      <c r="D168" s="16">
        <v>325.95</v>
      </c>
      <c r="E168" s="15">
        <v>21.605497530400005</v>
      </c>
      <c r="F168" s="20">
        <v>19.579982136925</v>
      </c>
      <c r="G168" s="15">
        <v>13.503435956500002</v>
      </c>
      <c r="H168" s="20">
        <v>8.7772333717250017</v>
      </c>
      <c r="I168" s="15">
        <v>5.7389602815125009</v>
      </c>
      <c r="J168" s="46">
        <v>4.4713364094370869</v>
      </c>
      <c r="K168" s="15">
        <v>3.3758589891250006</v>
      </c>
      <c r="L168" s="42">
        <v>1350.3435956500002</v>
      </c>
      <c r="M168" s="48"/>
    </row>
    <row r="169" spans="1:13" ht="15.95" customHeight="1" x14ac:dyDescent="0.2">
      <c r="A169" s="4" t="s">
        <v>243</v>
      </c>
      <c r="B169" s="4" t="s">
        <v>83</v>
      </c>
      <c r="C169" s="5" t="s">
        <v>84</v>
      </c>
      <c r="D169" s="16">
        <v>217.29999999999998</v>
      </c>
      <c r="E169" s="15">
        <v>11.498142664000001</v>
      </c>
      <c r="F169" s="20">
        <v>10.420191789250001</v>
      </c>
      <c r="G169" s="15">
        <v>7.1863391650000006</v>
      </c>
      <c r="H169" s="20">
        <v>4.6711204572500007</v>
      </c>
      <c r="I169" s="15">
        <v>3.0541941451249994</v>
      </c>
      <c r="J169" s="46">
        <v>2.3795825049668875</v>
      </c>
      <c r="K169" s="15">
        <v>1.7965847912500001</v>
      </c>
      <c r="L169" s="42">
        <v>718.63391650000005</v>
      </c>
      <c r="M169" s="48"/>
    </row>
    <row r="170" spans="1:13" ht="15.95" customHeight="1" x14ac:dyDescent="0.2">
      <c r="A170" s="4" t="s">
        <v>244</v>
      </c>
      <c r="B170" s="4" t="s">
        <v>83</v>
      </c>
      <c r="C170" s="5" t="s">
        <v>84</v>
      </c>
      <c r="D170" s="16">
        <v>325.95</v>
      </c>
      <c r="E170" s="15">
        <v>17.43306634</v>
      </c>
      <c r="F170" s="20">
        <v>15.798716370625</v>
      </c>
      <c r="G170" s="15">
        <v>10.895666462500001</v>
      </c>
      <c r="H170" s="20">
        <v>7.0821832006249998</v>
      </c>
      <c r="I170" s="15">
        <v>4.6306582465625006</v>
      </c>
      <c r="J170" s="46">
        <v>3.6078365769867551</v>
      </c>
      <c r="K170" s="15">
        <v>2.7239166156250003</v>
      </c>
      <c r="L170" s="42">
        <v>1089.5666462500001</v>
      </c>
      <c r="M170" s="48"/>
    </row>
    <row r="171" spans="1:13" ht="15.95" customHeight="1" x14ac:dyDescent="0.2">
      <c r="A171" s="4" t="s">
        <v>245</v>
      </c>
      <c r="B171" s="4" t="s">
        <v>83</v>
      </c>
      <c r="C171" s="5" t="s">
        <v>84</v>
      </c>
      <c r="D171" s="16">
        <v>325.95</v>
      </c>
      <c r="E171" s="15">
        <v>11.318296492</v>
      </c>
      <c r="F171" s="20">
        <v>10.257206195874998</v>
      </c>
      <c r="G171" s="15">
        <v>7.0739353075000002</v>
      </c>
      <c r="H171" s="20">
        <v>4.5980579498750007</v>
      </c>
      <c r="I171" s="15">
        <v>3.0064225056875</v>
      </c>
      <c r="J171" s="46">
        <v>2.3423626846026493</v>
      </c>
      <c r="K171" s="15">
        <v>1.7684838268750001</v>
      </c>
      <c r="L171" s="42">
        <v>707.39353074999997</v>
      </c>
      <c r="M171" s="48"/>
    </row>
    <row r="172" spans="1:13" ht="15.95" customHeight="1" x14ac:dyDescent="0.2">
      <c r="A172" s="4" t="s">
        <v>246</v>
      </c>
      <c r="B172" s="4" t="s">
        <v>83</v>
      </c>
      <c r="C172" s="5" t="s">
        <v>84</v>
      </c>
      <c r="D172" s="16">
        <v>325.95</v>
      </c>
      <c r="E172" s="15">
        <v>18.224389496800004</v>
      </c>
      <c r="F172" s="20">
        <v>16.515852981475</v>
      </c>
      <c r="G172" s="15">
        <v>11.3902434355</v>
      </c>
      <c r="H172" s="20">
        <v>7.403658233075002</v>
      </c>
      <c r="I172" s="15">
        <v>4.8408534600874997</v>
      </c>
      <c r="J172" s="46">
        <v>3.7716037865894041</v>
      </c>
      <c r="K172" s="15">
        <v>2.8475608588750001</v>
      </c>
      <c r="L172" s="42">
        <v>1139.0243435500001</v>
      </c>
      <c r="M172" s="48"/>
    </row>
    <row r="173" spans="1:13" ht="15.95" customHeight="1" x14ac:dyDescent="0.2">
      <c r="A173" s="4" t="s">
        <v>247</v>
      </c>
      <c r="B173" s="4" t="s">
        <v>83</v>
      </c>
      <c r="C173" s="5" t="s">
        <v>84</v>
      </c>
      <c r="D173" s="16">
        <v>217.29999999999998</v>
      </c>
      <c r="E173" s="15">
        <v>10.275188694399999</v>
      </c>
      <c r="F173" s="20">
        <v>9.3118897542999974</v>
      </c>
      <c r="G173" s="15">
        <v>6.4219929339999995</v>
      </c>
      <c r="H173" s="20">
        <v>4.1742954070999998</v>
      </c>
      <c r="I173" s="15">
        <v>2.7293469969499999</v>
      </c>
      <c r="J173" s="46">
        <v>2.1264877264900663</v>
      </c>
      <c r="K173" s="15">
        <v>1.6054982334999999</v>
      </c>
      <c r="L173" s="42">
        <v>642.19929339999987</v>
      </c>
      <c r="M173" s="48"/>
    </row>
    <row r="174" spans="1:13" ht="15.95" customHeight="1" x14ac:dyDescent="0.25">
      <c r="A174" s="4" t="s">
        <v>248</v>
      </c>
      <c r="B174" s="4" t="s">
        <v>83</v>
      </c>
      <c r="C174" s="62" t="s">
        <v>84</v>
      </c>
      <c r="D174" s="16">
        <v>325.95</v>
      </c>
      <c r="E174" s="15">
        <v>17.828727918400006</v>
      </c>
      <c r="F174" s="20">
        <v>16.157284676050004</v>
      </c>
      <c r="G174" s="15">
        <v>11.142954949000002</v>
      </c>
      <c r="H174" s="20">
        <v>7.2429207168500014</v>
      </c>
      <c r="I174" s="15">
        <v>4.7357558533250002</v>
      </c>
      <c r="J174" s="46">
        <v>3.68972018178808</v>
      </c>
      <c r="K174" s="15">
        <v>2.7857387372500004</v>
      </c>
      <c r="L174" s="42">
        <v>1114.2954949</v>
      </c>
      <c r="M174" s="48"/>
    </row>
    <row r="175" spans="1:13" ht="15.95" customHeight="1" x14ac:dyDescent="0.25">
      <c r="A175" s="4" t="s">
        <v>729</v>
      </c>
      <c r="B175" s="4" t="s">
        <v>83</v>
      </c>
      <c r="C175" s="62"/>
      <c r="D175" s="16">
        <v>325.95</v>
      </c>
      <c r="E175" s="15">
        <v>18.173249999999999</v>
      </c>
      <c r="F175" s="20">
        <v>16.47175</v>
      </c>
      <c r="G175" s="15">
        <v>11.356999999999999</v>
      </c>
      <c r="H175" s="20">
        <v>7.38</v>
      </c>
      <c r="I175" s="15">
        <v>4.82775</v>
      </c>
      <c r="J175" s="46">
        <v>3.7617499999999997</v>
      </c>
      <c r="K175" s="15">
        <v>2.8392499999999998</v>
      </c>
      <c r="L175" s="42">
        <v>1136.14075</v>
      </c>
      <c r="M175" s="48"/>
    </row>
    <row r="176" spans="1:13" ht="15.95" customHeight="1" x14ac:dyDescent="0.2">
      <c r="A176" s="4" t="s">
        <v>249</v>
      </c>
      <c r="B176" s="4" t="s">
        <v>83</v>
      </c>
      <c r="C176" s="5" t="s">
        <v>84</v>
      </c>
      <c r="D176" s="16">
        <v>325.95</v>
      </c>
      <c r="E176" s="15">
        <v>17.720820215200003</v>
      </c>
      <c r="F176" s="20">
        <v>16.059493320024998</v>
      </c>
      <c r="G176" s="15">
        <v>11.075512634500001</v>
      </c>
      <c r="H176" s="20">
        <v>7.1990832124250002</v>
      </c>
      <c r="I176" s="15">
        <v>4.7070928696625005</v>
      </c>
      <c r="J176" s="46">
        <v>3.6673882895695358</v>
      </c>
      <c r="K176" s="15">
        <v>2.7688781586250002</v>
      </c>
      <c r="L176" s="42">
        <v>1107.5512634499999</v>
      </c>
      <c r="M176" s="48"/>
    </row>
    <row r="177" spans="1:13" ht="15.95" customHeight="1" x14ac:dyDescent="0.2">
      <c r="A177" s="4" t="s">
        <v>250</v>
      </c>
      <c r="B177" s="4" t="s">
        <v>83</v>
      </c>
      <c r="C177" s="5" t="s">
        <v>84</v>
      </c>
      <c r="D177" s="16">
        <v>325.95</v>
      </c>
      <c r="E177" s="15">
        <v>8.1704799999999995</v>
      </c>
      <c r="F177" s="20">
        <v>7.4044974999999988</v>
      </c>
      <c r="G177" s="15">
        <v>5.1065499999999995</v>
      </c>
      <c r="H177" s="20">
        <v>3.3192575</v>
      </c>
      <c r="I177" s="15">
        <v>2.1702837499999998</v>
      </c>
      <c r="J177" s="46">
        <v>1.6909105960264899</v>
      </c>
      <c r="K177" s="15">
        <v>1.2766374999999999</v>
      </c>
      <c r="L177" s="42">
        <v>510.65500000000003</v>
      </c>
      <c r="M177" s="48"/>
    </row>
    <row r="178" spans="1:13" ht="15.95" customHeight="1" x14ac:dyDescent="0.2">
      <c r="A178" s="4" t="s">
        <v>251</v>
      </c>
      <c r="B178" s="4" t="s">
        <v>83</v>
      </c>
      <c r="C178" s="5" t="s">
        <v>84</v>
      </c>
      <c r="D178" s="16">
        <v>325.95</v>
      </c>
      <c r="E178" s="15">
        <v>17.505004808799999</v>
      </c>
      <c r="F178" s="20">
        <v>15.863910607974999</v>
      </c>
      <c r="G178" s="15">
        <v>10.940628005500001</v>
      </c>
      <c r="H178" s="20">
        <v>7.1114082035750013</v>
      </c>
      <c r="I178" s="15">
        <v>4.6497669023375003</v>
      </c>
      <c r="J178" s="46">
        <v>3.6227245051324504</v>
      </c>
      <c r="K178" s="15">
        <v>2.7351570013750002</v>
      </c>
      <c r="L178" s="42">
        <v>1094.06280055</v>
      </c>
      <c r="M178" s="48"/>
    </row>
    <row r="179" spans="1:13" ht="15.95" customHeight="1" x14ac:dyDescent="0.2">
      <c r="A179" s="4" t="s">
        <v>252</v>
      </c>
      <c r="B179" s="4" t="s">
        <v>83</v>
      </c>
      <c r="C179" s="5" t="s">
        <v>84</v>
      </c>
      <c r="D179" s="16">
        <v>217.29999999999998</v>
      </c>
      <c r="E179" s="15">
        <v>12.397373524000001</v>
      </c>
      <c r="F179" s="20">
        <v>11.235119756125</v>
      </c>
      <c r="G179" s="15">
        <v>7.7483584525000007</v>
      </c>
      <c r="H179" s="20">
        <v>5.0364329941250006</v>
      </c>
      <c r="I179" s="15">
        <v>3.2930523423124995</v>
      </c>
      <c r="J179" s="46">
        <v>2.5656816067880794</v>
      </c>
      <c r="K179" s="15">
        <v>1.9370896131250002</v>
      </c>
      <c r="L179" s="42">
        <v>774.83584524999992</v>
      </c>
      <c r="M179" s="48"/>
    </row>
    <row r="180" spans="1:13" ht="15.95" customHeight="1" x14ac:dyDescent="0.2">
      <c r="A180" s="4" t="s">
        <v>253</v>
      </c>
      <c r="B180" s="4" t="s">
        <v>83</v>
      </c>
      <c r="C180" s="5" t="s">
        <v>84</v>
      </c>
      <c r="D180" s="16">
        <v>325.95</v>
      </c>
      <c r="E180" s="15">
        <v>20.418512795200002</v>
      </c>
      <c r="F180" s="20">
        <v>18.504277220649996</v>
      </c>
      <c r="G180" s="15">
        <v>12.761570497000001</v>
      </c>
      <c r="H180" s="20">
        <v>8.2950208230500007</v>
      </c>
      <c r="I180" s="15">
        <v>5.4236674612249995</v>
      </c>
      <c r="J180" s="46">
        <v>4.2256855950331129</v>
      </c>
      <c r="K180" s="15">
        <v>3.1903926242500003</v>
      </c>
      <c r="L180" s="42">
        <v>1276.1570497</v>
      </c>
      <c r="M180" s="48"/>
    </row>
    <row r="181" spans="1:13" ht="15.95" customHeight="1" x14ac:dyDescent="0.2">
      <c r="A181" s="4" t="s">
        <v>254</v>
      </c>
      <c r="B181" s="4" t="s">
        <v>83</v>
      </c>
      <c r="C181" s="5" t="s">
        <v>84</v>
      </c>
      <c r="D181" s="16">
        <v>325.95</v>
      </c>
      <c r="E181" s="15">
        <v>14.1238967752</v>
      </c>
      <c r="F181" s="20">
        <v>12.799781452524998</v>
      </c>
      <c r="G181" s="15">
        <v>8.8274354845000005</v>
      </c>
      <c r="H181" s="20">
        <v>5.7378330649250016</v>
      </c>
      <c r="I181" s="15">
        <v>3.7516600809125</v>
      </c>
      <c r="J181" s="46">
        <v>2.9229918822847685</v>
      </c>
      <c r="K181" s="15">
        <v>2.2068588711250001</v>
      </c>
      <c r="L181" s="42">
        <v>882.74354845000005</v>
      </c>
      <c r="M181" s="48"/>
    </row>
    <row r="182" spans="1:13" ht="15.95" customHeight="1" x14ac:dyDescent="0.2">
      <c r="A182" s="4" t="s">
        <v>255</v>
      </c>
      <c r="B182" s="4" t="s">
        <v>83</v>
      </c>
      <c r="C182" s="5" t="s">
        <v>84</v>
      </c>
      <c r="D182" s="16">
        <v>325.95</v>
      </c>
      <c r="E182" s="15">
        <v>8.1704799999999995</v>
      </c>
      <c r="F182" s="20">
        <v>7.4044974999999988</v>
      </c>
      <c r="G182" s="15">
        <v>5.1065499999999995</v>
      </c>
      <c r="H182" s="20">
        <v>3.3192575</v>
      </c>
      <c r="I182" s="15">
        <v>2.1702837499999998</v>
      </c>
      <c r="J182" s="46">
        <v>1.6909105960264899</v>
      </c>
      <c r="K182" s="15">
        <v>1.2766374999999999</v>
      </c>
      <c r="L182" s="42">
        <v>510.65500000000003</v>
      </c>
      <c r="M182" s="48"/>
    </row>
    <row r="183" spans="1:13" ht="15.95" customHeight="1" x14ac:dyDescent="0.2">
      <c r="A183" s="4" t="s">
        <v>256</v>
      </c>
      <c r="B183" s="4" t="s">
        <v>83</v>
      </c>
      <c r="C183" s="5" t="s">
        <v>84</v>
      </c>
      <c r="D183" s="16">
        <v>325.95</v>
      </c>
      <c r="E183" s="15">
        <v>14.483589119200001</v>
      </c>
      <c r="F183" s="20">
        <v>13.125752639275001</v>
      </c>
      <c r="G183" s="15">
        <v>9.0522431995000012</v>
      </c>
      <c r="H183" s="20">
        <v>5.8839580796750015</v>
      </c>
      <c r="I183" s="15">
        <v>3.8472033597875002</v>
      </c>
      <c r="J183" s="46">
        <v>2.9974315230132453</v>
      </c>
      <c r="K183" s="15">
        <v>2.2630607998750003</v>
      </c>
      <c r="L183" s="42">
        <v>905.22431995000011</v>
      </c>
      <c r="M183" s="48"/>
    </row>
    <row r="184" spans="1:13" ht="15.95" customHeight="1" x14ac:dyDescent="0.2">
      <c r="A184" s="4" t="s">
        <v>257</v>
      </c>
      <c r="B184" s="4" t="s">
        <v>83</v>
      </c>
      <c r="C184" s="5" t="s">
        <v>84</v>
      </c>
      <c r="D184" s="16">
        <v>325.95</v>
      </c>
      <c r="E184" s="15">
        <v>14.663435291200001</v>
      </c>
      <c r="F184" s="20">
        <v>13.288738232650001</v>
      </c>
      <c r="G184" s="15">
        <v>9.1646470570000016</v>
      </c>
      <c r="H184" s="20">
        <v>5.9570205870500015</v>
      </c>
      <c r="I184" s="15">
        <v>3.8949749992249996</v>
      </c>
      <c r="J184" s="46">
        <v>3.0346513433774835</v>
      </c>
      <c r="K184" s="15">
        <v>2.2911617642500004</v>
      </c>
      <c r="L184" s="42">
        <v>916.46470570000008</v>
      </c>
      <c r="M184" s="48"/>
    </row>
    <row r="185" spans="1:13" ht="15.95" customHeight="1" x14ac:dyDescent="0.2">
      <c r="A185" s="4" t="s">
        <v>258</v>
      </c>
      <c r="B185" s="4" t="s">
        <v>83</v>
      </c>
      <c r="C185" s="5" t="s">
        <v>84</v>
      </c>
      <c r="D185" s="16">
        <v>325.95</v>
      </c>
      <c r="E185" s="15">
        <v>11.390234960800001</v>
      </c>
      <c r="F185" s="20">
        <v>10.322400433224999</v>
      </c>
      <c r="G185" s="15">
        <v>7.1188968504999997</v>
      </c>
      <c r="H185" s="20">
        <v>4.6272829528250004</v>
      </c>
      <c r="I185" s="15">
        <v>3.0255311614624998</v>
      </c>
      <c r="J185" s="46">
        <v>2.3572506127483441</v>
      </c>
      <c r="K185" s="15">
        <v>1.7797242126249999</v>
      </c>
      <c r="L185" s="42">
        <v>711.88968504999991</v>
      </c>
      <c r="M185" s="48"/>
    </row>
    <row r="186" spans="1:13" ht="15.95" customHeight="1" x14ac:dyDescent="0.2">
      <c r="A186" s="4" t="s">
        <v>259</v>
      </c>
      <c r="B186" s="4" t="s">
        <v>83</v>
      </c>
      <c r="C186" s="47" t="s">
        <v>84</v>
      </c>
      <c r="D186" s="16">
        <v>325.95</v>
      </c>
      <c r="E186" s="15">
        <v>19.663158872800004</v>
      </c>
      <c r="F186" s="20">
        <v>17.819737728475001</v>
      </c>
      <c r="G186" s="15">
        <v>12.289474295500002</v>
      </c>
      <c r="H186" s="20">
        <v>7.9881582920750009</v>
      </c>
      <c r="I186" s="15">
        <v>5.2230265755875003</v>
      </c>
      <c r="J186" s="46">
        <v>4.0693623495033115</v>
      </c>
      <c r="K186" s="15">
        <v>3.0723685738750004</v>
      </c>
      <c r="L186" s="42">
        <v>1228.9474295500002</v>
      </c>
      <c r="M186" s="48"/>
    </row>
    <row r="187" spans="1:13" ht="15.95" customHeight="1" x14ac:dyDescent="0.2">
      <c r="A187" s="4" t="s">
        <v>260</v>
      </c>
      <c r="B187" s="4" t="s">
        <v>83</v>
      </c>
      <c r="C187" s="5" t="s">
        <v>84</v>
      </c>
      <c r="D187" s="16">
        <v>386.24031960000008</v>
      </c>
      <c r="E187" s="15">
        <v>38.624031960000003</v>
      </c>
      <c r="F187" s="20">
        <v>35.003028963749998</v>
      </c>
      <c r="G187" s="15">
        <v>24.140019975000005</v>
      </c>
      <c r="H187" s="20">
        <v>15.691012983750005</v>
      </c>
      <c r="I187" s="15">
        <v>10.259508489374999</v>
      </c>
      <c r="J187" s="46">
        <v>7.9933840976821209</v>
      </c>
      <c r="K187" s="15">
        <v>6.0350049937500012</v>
      </c>
      <c r="L187" s="42">
        <v>2414.0019975000005</v>
      </c>
      <c r="M187" s="48"/>
    </row>
    <row r="188" spans="1:13" ht="15.95" customHeight="1" x14ac:dyDescent="0.2">
      <c r="A188" s="4" t="s">
        <v>261</v>
      </c>
      <c r="B188" s="4" t="s">
        <v>83</v>
      </c>
      <c r="C188" s="5" t="s">
        <v>84</v>
      </c>
      <c r="D188" s="16">
        <v>217.29999999999998</v>
      </c>
      <c r="E188" s="15">
        <v>12.433342758400002</v>
      </c>
      <c r="F188" s="20">
        <v>11.2677168748</v>
      </c>
      <c r="G188" s="15">
        <v>7.7708392240000013</v>
      </c>
      <c r="H188" s="20">
        <v>5.0510454956000004</v>
      </c>
      <c r="I188" s="15">
        <v>3.3026066702000003</v>
      </c>
      <c r="J188" s="46">
        <v>2.5731255708609271</v>
      </c>
      <c r="K188" s="15">
        <v>1.9427098060000003</v>
      </c>
      <c r="L188" s="42">
        <v>777.08392240000012</v>
      </c>
      <c r="M188" s="48"/>
    </row>
    <row r="189" spans="1:13" ht="15.95" customHeight="1" x14ac:dyDescent="0.2">
      <c r="A189" s="4" t="s">
        <v>262</v>
      </c>
      <c r="B189" s="4" t="s">
        <v>83</v>
      </c>
      <c r="C189" s="5" t="s">
        <v>84</v>
      </c>
      <c r="D189" s="16">
        <v>325.95</v>
      </c>
      <c r="E189" s="15">
        <v>18.404235668800002</v>
      </c>
      <c r="F189" s="20">
        <v>16.678838574849994</v>
      </c>
      <c r="G189" s="15">
        <v>11.502647293000001</v>
      </c>
      <c r="H189" s="20">
        <v>7.4767207404499993</v>
      </c>
      <c r="I189" s="15">
        <v>4.8886250995250009</v>
      </c>
      <c r="J189" s="46">
        <v>3.8088236069536419</v>
      </c>
      <c r="K189" s="15">
        <v>2.8756618232500002</v>
      </c>
      <c r="L189" s="42">
        <v>1150.2647293</v>
      </c>
      <c r="M189" s="48"/>
    </row>
    <row r="190" spans="1:13" ht="15.95" customHeight="1" x14ac:dyDescent="0.2">
      <c r="A190" s="4" t="s">
        <v>263</v>
      </c>
      <c r="B190" s="4" t="s">
        <v>83</v>
      </c>
      <c r="C190" s="5" t="s">
        <v>84</v>
      </c>
      <c r="D190" s="16">
        <v>325.95</v>
      </c>
      <c r="E190" s="15">
        <v>21.533559061600002</v>
      </c>
      <c r="F190" s="20">
        <v>19.514787899574994</v>
      </c>
      <c r="G190" s="15">
        <v>13.458474413500001</v>
      </c>
      <c r="H190" s="20">
        <v>8.7480083687750003</v>
      </c>
      <c r="I190" s="15">
        <v>5.7198516257375003</v>
      </c>
      <c r="J190" s="46">
        <v>4.4564484812913907</v>
      </c>
      <c r="K190" s="15">
        <v>3.3646186033750003</v>
      </c>
      <c r="L190" s="42">
        <v>1345.8474413500001</v>
      </c>
      <c r="M190" s="48"/>
    </row>
    <row r="191" spans="1:13" ht="15.95" customHeight="1" x14ac:dyDescent="0.2">
      <c r="A191" s="4" t="s">
        <v>264</v>
      </c>
      <c r="B191" s="4" t="s">
        <v>83</v>
      </c>
      <c r="C191" s="5" t="s">
        <v>84</v>
      </c>
      <c r="D191" s="16">
        <v>325.95</v>
      </c>
      <c r="E191" s="15">
        <v>19.663158872800004</v>
      </c>
      <c r="F191" s="20">
        <v>17.819737728475001</v>
      </c>
      <c r="G191" s="15">
        <v>12.289474295500002</v>
      </c>
      <c r="H191" s="20">
        <v>7.9881582920750009</v>
      </c>
      <c r="I191" s="15">
        <v>5.2230265755875003</v>
      </c>
      <c r="J191" s="46">
        <v>4.0693623495033115</v>
      </c>
      <c r="K191" s="15">
        <v>3.0723685738750004</v>
      </c>
      <c r="L191" s="42">
        <v>1228.9474295500002</v>
      </c>
      <c r="M191" s="48"/>
    </row>
    <row r="192" spans="1:13" ht="15.95" customHeight="1" x14ac:dyDescent="0.2">
      <c r="A192" s="4" t="s">
        <v>265</v>
      </c>
      <c r="B192" s="4" t="s">
        <v>83</v>
      </c>
      <c r="C192" s="5" t="s">
        <v>84</v>
      </c>
      <c r="D192" s="16">
        <v>325.95</v>
      </c>
      <c r="E192" s="15">
        <v>18.368266434400002</v>
      </c>
      <c r="F192" s="20">
        <v>16.646241456174998</v>
      </c>
      <c r="G192" s="15">
        <v>11.480166521500003</v>
      </c>
      <c r="H192" s="20">
        <v>7.4621082389750004</v>
      </c>
      <c r="I192" s="15">
        <v>4.8790707716375001</v>
      </c>
      <c r="J192" s="46">
        <v>3.8013796428807947</v>
      </c>
      <c r="K192" s="15">
        <v>2.8700416303750007</v>
      </c>
      <c r="L192" s="42">
        <v>1148.01665215</v>
      </c>
      <c r="M192" s="48"/>
    </row>
    <row r="193" spans="1:13" ht="15.95" customHeight="1" x14ac:dyDescent="0.2">
      <c r="A193" s="4" t="s">
        <v>266</v>
      </c>
      <c r="B193" s="4" t="s">
        <v>83</v>
      </c>
      <c r="C193" s="5" t="s">
        <v>84</v>
      </c>
      <c r="D193" s="16">
        <v>217.29999999999998</v>
      </c>
      <c r="E193" s="15">
        <v>10.2032502256</v>
      </c>
      <c r="F193" s="20">
        <v>9.24669551695</v>
      </c>
      <c r="G193" s="15">
        <v>6.377031391</v>
      </c>
      <c r="H193" s="20">
        <v>4.1450704041499993</v>
      </c>
      <c r="I193" s="15">
        <v>2.7102383411750002</v>
      </c>
      <c r="J193" s="46">
        <v>2.1115997983443711</v>
      </c>
      <c r="K193" s="15">
        <v>1.59425784775</v>
      </c>
      <c r="L193" s="42">
        <v>637.70313909999993</v>
      </c>
      <c r="M193" s="48"/>
    </row>
    <row r="194" spans="1:13" ht="15.95" customHeight="1" x14ac:dyDescent="0.2">
      <c r="A194" s="4" t="s">
        <v>267</v>
      </c>
      <c r="B194" s="4" t="s">
        <v>83</v>
      </c>
      <c r="C194" s="5" t="s">
        <v>84</v>
      </c>
      <c r="D194" s="16">
        <v>325.95</v>
      </c>
      <c r="E194" s="15">
        <v>21.805620399999999</v>
      </c>
      <c r="F194" s="20">
        <v>19.761343487499996</v>
      </c>
      <c r="G194" s="15">
        <v>13.628512749999999</v>
      </c>
      <c r="H194" s="20">
        <v>8.8585332875000002</v>
      </c>
      <c r="I194" s="15">
        <v>5.7921179187499998</v>
      </c>
      <c r="J194" s="46">
        <v>4.5127525662251653</v>
      </c>
      <c r="K194" s="15">
        <v>3.4071281874999997</v>
      </c>
      <c r="L194" s="42">
        <v>1362.8512749999998</v>
      </c>
      <c r="M194" s="48"/>
    </row>
    <row r="195" spans="1:13" ht="15.95" customHeight="1" x14ac:dyDescent="0.2">
      <c r="A195" s="4" t="s">
        <v>268</v>
      </c>
      <c r="B195" s="4" t="s">
        <v>83</v>
      </c>
      <c r="C195" s="5" t="s">
        <v>84</v>
      </c>
      <c r="D195" s="16">
        <v>480.15090406000007</v>
      </c>
      <c r="E195" s="15">
        <v>48.015090406000006</v>
      </c>
      <c r="F195" s="20">
        <v>43.513675680437501</v>
      </c>
      <c r="G195" s="15">
        <v>30.009431503750001</v>
      </c>
      <c r="H195" s="20">
        <v>19.506130477437502</v>
      </c>
      <c r="I195" s="15">
        <v>12.754008389093752</v>
      </c>
      <c r="J195" s="46">
        <v>9.9368978489238415</v>
      </c>
      <c r="K195" s="15">
        <v>7.5023578759375003</v>
      </c>
      <c r="L195" s="42">
        <v>3000.9431503750002</v>
      </c>
      <c r="M195" s="48"/>
    </row>
    <row r="196" spans="1:13" ht="15.95" customHeight="1" x14ac:dyDescent="0.2">
      <c r="A196" s="4" t="s">
        <v>269</v>
      </c>
      <c r="B196" s="4" t="s">
        <v>83</v>
      </c>
      <c r="C196" s="5" t="s">
        <v>84</v>
      </c>
      <c r="D196" s="16">
        <v>325.95</v>
      </c>
      <c r="E196" s="15">
        <v>17.756789449599999</v>
      </c>
      <c r="F196" s="20">
        <v>16.092090438700001</v>
      </c>
      <c r="G196" s="15">
        <v>11.097993405999999</v>
      </c>
      <c r="H196" s="20">
        <v>7.2136957139000009</v>
      </c>
      <c r="I196" s="15">
        <v>4.7166471975500004</v>
      </c>
      <c r="J196" s="46">
        <v>3.6748322536423843</v>
      </c>
      <c r="K196" s="15">
        <v>2.7744983514999997</v>
      </c>
      <c r="L196" s="42">
        <v>1109.7993406000001</v>
      </c>
      <c r="M196" s="48"/>
    </row>
    <row r="197" spans="1:13" ht="15.95" customHeight="1" x14ac:dyDescent="0.2">
      <c r="A197" s="4" t="s">
        <v>270</v>
      </c>
      <c r="B197" s="4" t="s">
        <v>83</v>
      </c>
      <c r="C197" s="5" t="s">
        <v>84</v>
      </c>
      <c r="D197" s="16">
        <v>217.29999999999998</v>
      </c>
      <c r="E197" s="15">
        <v>12.7210966336</v>
      </c>
      <c r="F197" s="20">
        <v>11.528493824200002</v>
      </c>
      <c r="G197" s="15">
        <v>7.9506853960000008</v>
      </c>
      <c r="H197" s="20">
        <v>5.1679455074000007</v>
      </c>
      <c r="I197" s="15">
        <v>3.3790412933000002</v>
      </c>
      <c r="J197" s="46">
        <v>2.6326772834437091</v>
      </c>
      <c r="K197" s="15">
        <v>1.9876713490000002</v>
      </c>
      <c r="L197" s="42">
        <v>795.06853960000012</v>
      </c>
      <c r="M197" s="48"/>
    </row>
    <row r="198" spans="1:13" ht="15.95" customHeight="1" x14ac:dyDescent="0.2">
      <c r="A198" s="4" t="s">
        <v>271</v>
      </c>
      <c r="B198" s="4" t="s">
        <v>83</v>
      </c>
      <c r="C198" s="5" t="s">
        <v>84</v>
      </c>
      <c r="D198" s="16">
        <v>325.95</v>
      </c>
      <c r="E198" s="15">
        <v>21.328777279999997</v>
      </c>
      <c r="F198" s="20">
        <v>19.329204409999996</v>
      </c>
      <c r="G198" s="15">
        <v>13.330485799999996</v>
      </c>
      <c r="H198" s="20">
        <v>8.6648157699999988</v>
      </c>
      <c r="I198" s="15">
        <v>5.6654564649999983</v>
      </c>
      <c r="J198" s="46">
        <v>4.4140681456953637</v>
      </c>
      <c r="K198" s="15">
        <v>3.3326214499999991</v>
      </c>
      <c r="L198" s="42">
        <v>1333.0485799999997</v>
      </c>
      <c r="M198" s="48"/>
    </row>
    <row r="199" spans="1:13" ht="15.95" customHeight="1" x14ac:dyDescent="0.2">
      <c r="A199" s="4" t="s">
        <v>272</v>
      </c>
      <c r="B199" s="4" t="s">
        <v>83</v>
      </c>
      <c r="C199" s="5" t="s">
        <v>84</v>
      </c>
      <c r="D199" s="16">
        <v>325.95</v>
      </c>
      <c r="E199" s="15">
        <v>20.526420498400004</v>
      </c>
      <c r="F199" s="20">
        <v>18.602068576674995</v>
      </c>
      <c r="G199" s="15">
        <v>12.8290128115</v>
      </c>
      <c r="H199" s="20">
        <v>8.3388583274750001</v>
      </c>
      <c r="I199" s="15">
        <v>5.4523304448875001</v>
      </c>
      <c r="J199" s="46">
        <v>4.2480174872516558</v>
      </c>
      <c r="K199" s="15">
        <v>3.207253202875</v>
      </c>
      <c r="L199" s="42">
        <v>1282.9012811499999</v>
      </c>
      <c r="M199" s="48"/>
    </row>
    <row r="200" spans="1:13" ht="15.95" customHeight="1" x14ac:dyDescent="0.2">
      <c r="A200" s="4" t="s">
        <v>273</v>
      </c>
      <c r="B200" s="4" t="s">
        <v>83</v>
      </c>
      <c r="C200" s="5" t="s">
        <v>84</v>
      </c>
      <c r="D200" s="16">
        <v>325.95</v>
      </c>
      <c r="E200" s="15">
        <v>16.965466292800002</v>
      </c>
      <c r="F200" s="20">
        <v>15.37495382785</v>
      </c>
      <c r="G200" s="15">
        <v>10.603416433</v>
      </c>
      <c r="H200" s="20">
        <v>6.8922206814499996</v>
      </c>
      <c r="I200" s="15">
        <v>4.5064519840249995</v>
      </c>
      <c r="J200" s="46">
        <v>3.5110650440397353</v>
      </c>
      <c r="K200" s="15">
        <v>2.6508541082499999</v>
      </c>
      <c r="L200" s="42">
        <v>1060.3416433</v>
      </c>
      <c r="M200" s="48"/>
    </row>
    <row r="201" spans="1:13" ht="15.95" customHeight="1" x14ac:dyDescent="0.2">
      <c r="A201" s="4" t="s">
        <v>274</v>
      </c>
      <c r="B201" s="4" t="s">
        <v>83</v>
      </c>
      <c r="C201" s="5" t="s">
        <v>84</v>
      </c>
      <c r="D201" s="16">
        <v>325.95</v>
      </c>
      <c r="E201" s="15">
        <v>9.4478963032000021</v>
      </c>
      <c r="F201" s="20">
        <v>8.5621560247749979</v>
      </c>
      <c r="G201" s="15">
        <v>5.9049351894999988</v>
      </c>
      <c r="H201" s="20">
        <v>3.838207873175</v>
      </c>
      <c r="I201" s="15">
        <v>2.5095974555375</v>
      </c>
      <c r="J201" s="46">
        <v>1.9552765528145695</v>
      </c>
      <c r="K201" s="15">
        <v>1.4762337973749997</v>
      </c>
      <c r="L201" s="42">
        <v>590.49351895000007</v>
      </c>
      <c r="M201" s="48"/>
    </row>
    <row r="202" spans="1:13" ht="15.95" customHeight="1" x14ac:dyDescent="0.2">
      <c r="A202" s="4" t="s">
        <v>275</v>
      </c>
      <c r="B202" s="4" t="s">
        <v>83</v>
      </c>
      <c r="C202" s="5" t="s">
        <v>84</v>
      </c>
      <c r="D202" s="16">
        <v>325.95</v>
      </c>
      <c r="E202" s="15">
        <v>8.1704799999999995</v>
      </c>
      <c r="F202" s="20">
        <v>7.4044974999999988</v>
      </c>
      <c r="G202" s="15">
        <v>5.1065499999999995</v>
      </c>
      <c r="H202" s="20">
        <v>3.3192575</v>
      </c>
      <c r="I202" s="15">
        <v>2.1702837499999998</v>
      </c>
      <c r="J202" s="46">
        <v>1.6909105960264899</v>
      </c>
      <c r="K202" s="15">
        <v>1.2766374999999999</v>
      </c>
      <c r="L202" s="42">
        <v>510.65500000000003</v>
      </c>
      <c r="M202" s="48"/>
    </row>
    <row r="203" spans="1:13" ht="15.95" customHeight="1" x14ac:dyDescent="0.2">
      <c r="A203" s="4" t="s">
        <v>276</v>
      </c>
      <c r="B203" s="4" t="s">
        <v>277</v>
      </c>
      <c r="C203" s="5" t="s">
        <v>84</v>
      </c>
      <c r="D203" s="16">
        <v>543.67077972000004</v>
      </c>
      <c r="E203" s="15">
        <v>58.713077972000008</v>
      </c>
      <c r="F203" s="20">
        <v>50.573964412125008</v>
      </c>
      <c r="G203" s="15">
        <v>34.642188732500003</v>
      </c>
      <c r="H203" s="20">
        <v>22.434305426125004</v>
      </c>
      <c r="I203" s="15">
        <v>14.625960086312501</v>
      </c>
      <c r="J203" s="46">
        <v>11.403574812086095</v>
      </c>
      <c r="K203" s="15">
        <v>8.636100933125002</v>
      </c>
      <c r="L203" s="42">
        <v>3397.9423732500004</v>
      </c>
      <c r="M203" s="48"/>
    </row>
    <row r="204" spans="1:13" ht="15.95" customHeight="1" x14ac:dyDescent="0.2">
      <c r="A204" s="4" t="s">
        <v>278</v>
      </c>
      <c r="B204" s="4" t="s">
        <v>277</v>
      </c>
      <c r="C204" s="5" t="s">
        <v>84</v>
      </c>
      <c r="D204" s="16">
        <v>672.74219912000012</v>
      </c>
      <c r="E204" s="15">
        <v>71.620219911999996</v>
      </c>
      <c r="F204" s="20">
        <v>62.271061795250006</v>
      </c>
      <c r="G204" s="15">
        <v>42.709152445000008</v>
      </c>
      <c r="H204" s="20">
        <v>27.67783183925</v>
      </c>
      <c r="I204" s="15">
        <v>18.054419664125003</v>
      </c>
      <c r="J204" s="46">
        <v>14.074754849337749</v>
      </c>
      <c r="K204" s="15">
        <v>10.652841861250002</v>
      </c>
      <c r="L204" s="42">
        <v>4204.6387445000009</v>
      </c>
      <c r="M204" s="48"/>
    </row>
    <row r="205" spans="1:13" ht="15.95" customHeight="1" x14ac:dyDescent="0.2">
      <c r="A205" s="4" t="s">
        <v>279</v>
      </c>
      <c r="B205" s="4" t="s">
        <v>277</v>
      </c>
      <c r="C205" s="5" t="s">
        <v>84</v>
      </c>
      <c r="D205" s="16">
        <v>588.17816572000004</v>
      </c>
      <c r="E205" s="15">
        <v>63.163816572000009</v>
      </c>
      <c r="F205" s="20">
        <v>54.607446268375007</v>
      </c>
      <c r="G205" s="15">
        <v>37.423900357500003</v>
      </c>
      <c r="H205" s="20">
        <v>24.242417982374999</v>
      </c>
      <c r="I205" s="15">
        <v>15.808187526937498</v>
      </c>
      <c r="J205" s="46">
        <v>12.32467137665563</v>
      </c>
      <c r="K205" s="15">
        <v>9.331528839375002</v>
      </c>
      <c r="L205" s="42">
        <v>3676.1135357500002</v>
      </c>
      <c r="M205" s="48"/>
    </row>
    <row r="206" spans="1:13" ht="15.95" customHeight="1" x14ac:dyDescent="0.2">
      <c r="A206" s="4" t="s">
        <v>280</v>
      </c>
      <c r="B206" s="4" t="s">
        <v>277</v>
      </c>
      <c r="C206" s="5" t="s">
        <v>84</v>
      </c>
      <c r="D206" s="16">
        <v>414.59936032000007</v>
      </c>
      <c r="E206" s="15">
        <v>45.805936032000005</v>
      </c>
      <c r="F206" s="20">
        <v>38.87686702900001</v>
      </c>
      <c r="G206" s="15">
        <v>26.575225020000001</v>
      </c>
      <c r="H206" s="20">
        <v>17.190779013000004</v>
      </c>
      <c r="I206" s="15">
        <v>11.197500508500001</v>
      </c>
      <c r="J206" s="46">
        <v>8.7323947748344377</v>
      </c>
      <c r="K206" s="15">
        <v>6.6193600050000008</v>
      </c>
      <c r="L206" s="42">
        <v>2591.2460020000003</v>
      </c>
      <c r="M206" s="48"/>
    </row>
    <row r="207" spans="1:13" ht="15.95" customHeight="1" x14ac:dyDescent="0.2">
      <c r="A207" s="4" t="s">
        <v>281</v>
      </c>
      <c r="B207" s="4" t="s">
        <v>277</v>
      </c>
      <c r="C207" s="5" t="s">
        <v>84</v>
      </c>
      <c r="D207" s="16">
        <v>478.68999616000008</v>
      </c>
      <c r="E207" s="15">
        <v>52.214999616000007</v>
      </c>
      <c r="F207" s="20">
        <v>44.685080902000003</v>
      </c>
      <c r="G207" s="15">
        <v>30.580889760000002</v>
      </c>
      <c r="H207" s="20">
        <v>19.794461094000003</v>
      </c>
      <c r="I207" s="15">
        <v>12.899908023000002</v>
      </c>
      <c r="J207" s="46">
        <v>10.058773827814569</v>
      </c>
      <c r="K207" s="15">
        <v>7.6207761900000008</v>
      </c>
      <c r="L207" s="42">
        <v>2991.8124760000005</v>
      </c>
      <c r="M207" s="48"/>
    </row>
    <row r="208" spans="1:13" ht="15.95" customHeight="1" x14ac:dyDescent="0.2">
      <c r="A208" s="4" t="s">
        <v>282</v>
      </c>
      <c r="B208" s="4" t="s">
        <v>277</v>
      </c>
      <c r="C208" s="5" t="s">
        <v>84</v>
      </c>
      <c r="D208" s="16">
        <v>469.78851896000003</v>
      </c>
      <c r="E208" s="15">
        <v>51.324851896000006</v>
      </c>
      <c r="F208" s="20">
        <v>43.878384530749997</v>
      </c>
      <c r="G208" s="15">
        <v>30.024547435000002</v>
      </c>
      <c r="H208" s="20">
        <v>19.432838582750001</v>
      </c>
      <c r="I208" s="15">
        <v>12.663462534875</v>
      </c>
      <c r="J208" s="46">
        <v>9.8745545149006624</v>
      </c>
      <c r="K208" s="15">
        <v>7.481690608750001</v>
      </c>
      <c r="L208" s="42">
        <v>2936.1782435</v>
      </c>
      <c r="M208" s="48"/>
    </row>
    <row r="209" spans="1:13" ht="15.95" customHeight="1" x14ac:dyDescent="0.2">
      <c r="A209" s="4" t="s">
        <v>283</v>
      </c>
      <c r="B209" s="4" t="s">
        <v>277</v>
      </c>
      <c r="C209" s="5" t="s">
        <v>84</v>
      </c>
      <c r="D209" s="16">
        <v>533.87915480000004</v>
      </c>
      <c r="E209" s="15">
        <v>57.733915480000007</v>
      </c>
      <c r="F209" s="20">
        <v>49.686598403750004</v>
      </c>
      <c r="G209" s="15">
        <v>34.030212175000003</v>
      </c>
      <c r="H209" s="20">
        <v>22.036520663750004</v>
      </c>
      <c r="I209" s="15">
        <v>14.365870049374999</v>
      </c>
      <c r="J209" s="46">
        <v>11.200933567880796</v>
      </c>
      <c r="K209" s="15">
        <v>8.483106793750002</v>
      </c>
      <c r="L209" s="42">
        <v>3336.7447175000002</v>
      </c>
      <c r="M209" s="48"/>
    </row>
    <row r="210" spans="1:13" ht="15.95" customHeight="1" x14ac:dyDescent="0.2">
      <c r="A210" s="4" t="s">
        <v>284</v>
      </c>
      <c r="B210" s="4" t="s">
        <v>277</v>
      </c>
      <c r="C210" s="5" t="s">
        <v>84</v>
      </c>
      <c r="D210" s="16">
        <v>491.15206424000013</v>
      </c>
      <c r="E210" s="15">
        <v>53.461206424000011</v>
      </c>
      <c r="F210" s="20">
        <v>45.814455821750009</v>
      </c>
      <c r="G210" s="15">
        <v>31.359769015000008</v>
      </c>
      <c r="H210" s="20">
        <v>20.300732609750003</v>
      </c>
      <c r="I210" s="15">
        <v>13.230931706375003</v>
      </c>
      <c r="J210" s="46">
        <v>10.316680865894043</v>
      </c>
      <c r="K210" s="15">
        <v>7.8154960037500016</v>
      </c>
      <c r="L210" s="42">
        <v>3069.7004015000007</v>
      </c>
      <c r="M210" s="48"/>
    </row>
    <row r="211" spans="1:13" ht="15.95" customHeight="1" x14ac:dyDescent="0.2">
      <c r="A211" s="4" t="s">
        <v>285</v>
      </c>
      <c r="B211" s="4" t="s">
        <v>277</v>
      </c>
      <c r="C211" s="5" t="s">
        <v>84</v>
      </c>
      <c r="D211" s="16">
        <v>528.53826848000006</v>
      </c>
      <c r="E211" s="15">
        <v>57.199826848000008</v>
      </c>
      <c r="F211" s="20">
        <v>49.202580581000007</v>
      </c>
      <c r="G211" s="15">
        <v>33.696406780000004</v>
      </c>
      <c r="H211" s="20">
        <v>21.819547157000002</v>
      </c>
      <c r="I211" s="15">
        <v>14.224002756500001</v>
      </c>
      <c r="J211" s="46">
        <v>11.090401980132452</v>
      </c>
      <c r="K211" s="15">
        <v>8.3996554450000005</v>
      </c>
      <c r="L211" s="42">
        <v>3303.3641780000003</v>
      </c>
      <c r="M211" s="48"/>
    </row>
    <row r="212" spans="1:13" ht="15.95" customHeight="1" x14ac:dyDescent="0.2">
      <c r="A212" s="4" t="s">
        <v>286</v>
      </c>
      <c r="B212" s="4" t="s">
        <v>277</v>
      </c>
      <c r="C212" s="5" t="s">
        <v>84</v>
      </c>
      <c r="D212" s="16">
        <v>508.06487092000003</v>
      </c>
      <c r="E212" s="15">
        <v>55.152487092000008</v>
      </c>
      <c r="F212" s="20">
        <v>47.347178927125</v>
      </c>
      <c r="G212" s="15">
        <v>32.416819432499999</v>
      </c>
      <c r="H212" s="20">
        <v>20.987815381125003</v>
      </c>
      <c r="I212" s="15">
        <v>13.6801781338125</v>
      </c>
      <c r="J212" s="46">
        <v>10.666697560430466</v>
      </c>
      <c r="K212" s="15">
        <v>8.079758608125001</v>
      </c>
      <c r="L212" s="42">
        <v>3175.4054432500006</v>
      </c>
      <c r="M212" s="48"/>
    </row>
    <row r="213" spans="1:13" ht="15.95" customHeight="1" x14ac:dyDescent="0.2">
      <c r="A213" s="4" t="s">
        <v>287</v>
      </c>
      <c r="B213" s="4" t="s">
        <v>277</v>
      </c>
      <c r="C213" s="5" t="s">
        <v>84</v>
      </c>
      <c r="D213" s="16">
        <v>627.78973926000003</v>
      </c>
      <c r="E213" s="15">
        <v>67.12497392600001</v>
      </c>
      <c r="F213" s="20">
        <v>58.197245120437508</v>
      </c>
      <c r="G213" s="15">
        <v>39.899623703750002</v>
      </c>
      <c r="H213" s="20">
        <v>25.851638157437502</v>
      </c>
      <c r="I213" s="15">
        <v>16.860369949093752</v>
      </c>
      <c r="J213" s="46">
        <v>13.144447319122518</v>
      </c>
      <c r="K213" s="15">
        <v>9.9504596759375019</v>
      </c>
      <c r="L213" s="42">
        <v>3923.6858703750004</v>
      </c>
      <c r="M213" s="48"/>
    </row>
    <row r="214" spans="1:13" ht="15.95" customHeight="1" x14ac:dyDescent="0.2">
      <c r="A214" s="4" t="s">
        <v>288</v>
      </c>
      <c r="B214" s="4" t="s">
        <v>277</v>
      </c>
      <c r="C214" s="5" t="s">
        <v>84</v>
      </c>
      <c r="D214" s="16">
        <v>548.56659218000016</v>
      </c>
      <c r="E214" s="15">
        <v>59.202659218000015</v>
      </c>
      <c r="F214" s="20">
        <v>51.017647416312499</v>
      </c>
      <c r="G214" s="15">
        <v>34.948177011250003</v>
      </c>
      <c r="H214" s="20">
        <v>22.633197807312506</v>
      </c>
      <c r="I214" s="15">
        <v>14.756005104781252</v>
      </c>
      <c r="J214" s="46">
        <v>11.504895434188745</v>
      </c>
      <c r="K214" s="15">
        <v>8.7125980028125003</v>
      </c>
      <c r="L214" s="42">
        <v>3428.5412011250005</v>
      </c>
      <c r="M214" s="48"/>
    </row>
    <row r="215" spans="1:13" ht="15.95" customHeight="1" x14ac:dyDescent="0.2">
      <c r="A215" s="4" t="s">
        <v>289</v>
      </c>
      <c r="B215" s="4" t="s">
        <v>277</v>
      </c>
      <c r="C215" s="5" t="s">
        <v>84</v>
      </c>
      <c r="D215" s="16">
        <v>444.86438280000004</v>
      </c>
      <c r="E215" s="15">
        <v>48.832438280000005</v>
      </c>
      <c r="F215" s="20">
        <v>41.619634691250006</v>
      </c>
      <c r="G215" s="15">
        <v>28.466788925000003</v>
      </c>
      <c r="H215" s="20">
        <v>18.420295551250007</v>
      </c>
      <c r="I215" s="15">
        <v>12.001415168125003</v>
      </c>
      <c r="J215" s="46">
        <v>9.3587404387417248</v>
      </c>
      <c r="K215" s="15">
        <v>7.0922509812500003</v>
      </c>
      <c r="L215" s="42">
        <v>2780.4023925000001</v>
      </c>
      <c r="M215" s="48"/>
    </row>
    <row r="216" spans="1:13" ht="15.95" customHeight="1" x14ac:dyDescent="0.2">
      <c r="A216" s="4" t="s">
        <v>290</v>
      </c>
      <c r="B216" s="4" t="s">
        <v>291</v>
      </c>
      <c r="C216" s="5" t="s">
        <v>84</v>
      </c>
      <c r="D216" s="16">
        <v>388.86269599999997</v>
      </c>
      <c r="E216" s="15">
        <v>43.232269599999995</v>
      </c>
      <c r="F216" s="20">
        <v>36.544481825000005</v>
      </c>
      <c r="G216" s="15">
        <v>24.966683499999998</v>
      </c>
      <c r="H216" s="20">
        <v>16.145227025000001</v>
      </c>
      <c r="I216" s="15">
        <v>10.513870362499999</v>
      </c>
      <c r="J216" s="46">
        <v>8.1997651324503309</v>
      </c>
      <c r="K216" s="15">
        <v>6.2172246250000001</v>
      </c>
      <c r="L216" s="42">
        <v>2430.39185</v>
      </c>
      <c r="M216" s="48"/>
    </row>
    <row r="217" spans="1:13" ht="15.95" customHeight="1" x14ac:dyDescent="0.2">
      <c r="A217" s="4" t="s">
        <v>292</v>
      </c>
      <c r="B217" s="4" t="s">
        <v>291</v>
      </c>
      <c r="C217" s="5" t="s">
        <v>84</v>
      </c>
      <c r="D217" s="16">
        <v>404.05631199999993</v>
      </c>
      <c r="E217" s="15">
        <v>44.751631199999999</v>
      </c>
      <c r="F217" s="20">
        <v>37.921403274999996</v>
      </c>
      <c r="G217" s="15">
        <v>25.916284499999996</v>
      </c>
      <c r="H217" s="20">
        <v>16.762467674999996</v>
      </c>
      <c r="I217" s="15">
        <v>10.917450787499998</v>
      </c>
      <c r="J217" s="46">
        <v>8.5142025496688714</v>
      </c>
      <c r="K217" s="15">
        <v>6.4546248749999986</v>
      </c>
      <c r="L217" s="42">
        <v>2525.3519499999998</v>
      </c>
      <c r="M217" s="48"/>
    </row>
    <row r="218" spans="1:13" ht="15.95" customHeight="1" x14ac:dyDescent="0.2">
      <c r="A218" s="4" t="s">
        <v>293</v>
      </c>
      <c r="B218" s="4" t="s">
        <v>291</v>
      </c>
      <c r="C218" s="5" t="s">
        <v>84</v>
      </c>
      <c r="D218" s="16">
        <v>374.27056640000006</v>
      </c>
      <c r="E218" s="15">
        <v>41.773056640000007</v>
      </c>
      <c r="F218" s="20">
        <v>35.222070080000002</v>
      </c>
      <c r="G218" s="15">
        <v>24.054675400000001</v>
      </c>
      <c r="H218" s="20">
        <v>15.552421759999998</v>
      </c>
      <c r="I218" s="15">
        <v>10.126266919999999</v>
      </c>
      <c r="J218" s="46">
        <v>7.8977756953642375</v>
      </c>
      <c r="K218" s="15">
        <v>5.9892225999999997</v>
      </c>
      <c r="L218" s="42">
        <v>2339.1910399999997</v>
      </c>
      <c r="M218" s="48"/>
    </row>
    <row r="219" spans="1:13" ht="15.95" customHeight="1" x14ac:dyDescent="0.2">
      <c r="A219" s="4" t="s">
        <v>294</v>
      </c>
      <c r="B219" s="4" t="s">
        <v>291</v>
      </c>
      <c r="C219" s="5" t="s">
        <v>84</v>
      </c>
      <c r="D219" s="16">
        <v>425.19525600000009</v>
      </c>
      <c r="E219" s="15">
        <v>46.865525600000005</v>
      </c>
      <c r="F219" s="20">
        <v>39.837120074999994</v>
      </c>
      <c r="G219" s="15">
        <v>27.237468499999995</v>
      </c>
      <c r="H219" s="20">
        <v>17.621237274999999</v>
      </c>
      <c r="I219" s="15">
        <v>11.478953987499997</v>
      </c>
      <c r="J219" s="46">
        <v>8.9516806953642387</v>
      </c>
      <c r="K219" s="15">
        <v>6.7849208749999992</v>
      </c>
      <c r="L219" s="42">
        <v>2657.4703500000001</v>
      </c>
      <c r="M219" s="48"/>
    </row>
    <row r="220" spans="1:13" ht="15.95" customHeight="1" x14ac:dyDescent="0.2">
      <c r="A220" s="4" t="s">
        <v>295</v>
      </c>
      <c r="B220" s="4" t="s">
        <v>291</v>
      </c>
      <c r="C220" s="5" t="s">
        <v>84</v>
      </c>
      <c r="D220" s="16">
        <v>403.39572000000004</v>
      </c>
      <c r="E220" s="15">
        <v>44.685572000000001</v>
      </c>
      <c r="F220" s="20">
        <v>37.861537125000005</v>
      </c>
      <c r="G220" s="15">
        <v>25.874997499999999</v>
      </c>
      <c r="H220" s="20">
        <v>16.735631125000001</v>
      </c>
      <c r="I220" s="15">
        <v>10.899903812499998</v>
      </c>
      <c r="J220" s="46">
        <v>8.500531357615893</v>
      </c>
      <c r="K220" s="15">
        <v>6.4443031249999994</v>
      </c>
      <c r="L220" s="42">
        <v>2521.22325</v>
      </c>
      <c r="M220" s="48"/>
    </row>
    <row r="221" spans="1:13" ht="15.95" customHeight="1" x14ac:dyDescent="0.2">
      <c r="A221" s="4" t="s">
        <v>297</v>
      </c>
      <c r="B221" s="4" t="s">
        <v>291</v>
      </c>
      <c r="C221" s="5" t="s">
        <v>84</v>
      </c>
      <c r="D221" s="16">
        <v>393.156544</v>
      </c>
      <c r="E221" s="15">
        <v>43.661654399999996</v>
      </c>
      <c r="F221" s="20">
        <v>36.933611799999994</v>
      </c>
      <c r="G221" s="15">
        <v>25.235048999999997</v>
      </c>
      <c r="H221" s="20">
        <v>16.319664599999999</v>
      </c>
      <c r="I221" s="15">
        <v>10.627925699999999</v>
      </c>
      <c r="J221" s="46">
        <v>8.2886278807947011</v>
      </c>
      <c r="K221" s="15">
        <v>6.2843159999999996</v>
      </c>
      <c r="L221" s="42">
        <v>2457.2283999999995</v>
      </c>
      <c r="M221" s="48"/>
    </row>
    <row r="222" spans="1:13" ht="15.95" customHeight="1" x14ac:dyDescent="0.2">
      <c r="A222" s="4" t="s">
        <v>299</v>
      </c>
      <c r="B222" s="4" t="s">
        <v>291</v>
      </c>
      <c r="C222" s="5" t="s">
        <v>84</v>
      </c>
      <c r="D222" s="16">
        <v>395.468616</v>
      </c>
      <c r="E222" s="15">
        <v>43.892861599999996</v>
      </c>
      <c r="F222" s="20">
        <v>37.143143325000004</v>
      </c>
      <c r="G222" s="15">
        <v>25.3795535</v>
      </c>
      <c r="H222" s="20">
        <v>16.413592525000002</v>
      </c>
      <c r="I222" s="15">
        <v>10.689340112499998</v>
      </c>
      <c r="J222" s="46">
        <v>8.3364770529801326</v>
      </c>
      <c r="K222" s="15">
        <v>6.3204421250000005</v>
      </c>
      <c r="L222" s="42">
        <v>2471.6788500000002</v>
      </c>
      <c r="M222" s="48"/>
    </row>
    <row r="223" spans="1:13" ht="15.95" customHeight="1" x14ac:dyDescent="0.2">
      <c r="A223" s="34" t="s">
        <v>300</v>
      </c>
      <c r="B223" s="4" t="s">
        <v>291</v>
      </c>
      <c r="C223" s="5" t="s">
        <v>84</v>
      </c>
      <c r="D223" s="16">
        <v>391.47029600000002</v>
      </c>
      <c r="E223" s="15">
        <v>43.4930296</v>
      </c>
      <c r="F223" s="20">
        <v>36.780795574999999</v>
      </c>
      <c r="G223" s="15">
        <v>25.129658500000001</v>
      </c>
      <c r="H223" s="20">
        <v>16.251160775000002</v>
      </c>
      <c r="I223" s="15">
        <v>10.5831347375</v>
      </c>
      <c r="J223" s="46">
        <v>8.2537303642384092</v>
      </c>
      <c r="K223" s="15">
        <v>6.2579683750000008</v>
      </c>
      <c r="L223" s="42">
        <v>2446.6893500000001</v>
      </c>
      <c r="M223" s="48"/>
    </row>
    <row r="224" spans="1:13" ht="15.95" customHeight="1" x14ac:dyDescent="0.2">
      <c r="A224" s="4" t="s">
        <v>301</v>
      </c>
      <c r="B224" s="4" t="s">
        <v>291</v>
      </c>
      <c r="C224" s="5" t="s">
        <v>84</v>
      </c>
      <c r="D224" s="16">
        <v>374.60781600000007</v>
      </c>
      <c r="E224" s="15">
        <v>41.806781600000008</v>
      </c>
      <c r="F224" s="20">
        <v>35.252633324999998</v>
      </c>
      <c r="G224" s="15">
        <v>24.075753499999998</v>
      </c>
      <c r="H224" s="20">
        <v>15.566122525000003</v>
      </c>
      <c r="I224" s="15">
        <v>10.135225112499999</v>
      </c>
      <c r="J224" s="46">
        <v>7.9047551986754963</v>
      </c>
      <c r="K224" s="15">
        <v>5.9944921249999989</v>
      </c>
      <c r="L224" s="42">
        <v>2341.2988500000001</v>
      </c>
      <c r="M224" s="48"/>
    </row>
    <row r="225" spans="1:13" ht="15.95" customHeight="1" x14ac:dyDescent="0.2">
      <c r="A225" s="4" t="s">
        <v>302</v>
      </c>
      <c r="B225" s="4" t="s">
        <v>291</v>
      </c>
      <c r="C225" s="5" t="s">
        <v>84</v>
      </c>
      <c r="D225" s="16">
        <v>421.82275999999996</v>
      </c>
      <c r="E225" s="15">
        <v>46.528275999999991</v>
      </c>
      <c r="F225" s="20">
        <v>39.531487625000004</v>
      </c>
      <c r="G225" s="15">
        <v>27.026687499999998</v>
      </c>
      <c r="H225" s="20">
        <v>17.484229624999998</v>
      </c>
      <c r="I225" s="15">
        <v>11.3893720625</v>
      </c>
      <c r="J225" s="46">
        <v>8.8818856622516567</v>
      </c>
      <c r="K225" s="15">
        <v>6.7322256249999999</v>
      </c>
      <c r="L225" s="42">
        <v>2636.3922499999999</v>
      </c>
      <c r="M225" s="48"/>
    </row>
    <row r="226" spans="1:13" ht="15.95" customHeight="1" x14ac:dyDescent="0.2">
      <c r="A226" s="4" t="s">
        <v>303</v>
      </c>
      <c r="B226" s="4" t="s">
        <v>291</v>
      </c>
      <c r="C226" s="5" t="s">
        <v>84</v>
      </c>
      <c r="D226" s="16">
        <v>380.00380960000001</v>
      </c>
      <c r="E226" s="15">
        <v>42.346380959999998</v>
      </c>
      <c r="F226" s="20">
        <v>35.741645245000001</v>
      </c>
      <c r="G226" s="15">
        <v>24.413003099999997</v>
      </c>
      <c r="H226" s="20">
        <v>15.785334765</v>
      </c>
      <c r="I226" s="15">
        <v>10.2785561925</v>
      </c>
      <c r="J226" s="46">
        <v>8.0164272516556281</v>
      </c>
      <c r="K226" s="15">
        <v>6.0788045249999998</v>
      </c>
      <c r="L226" s="42">
        <v>2375.0238100000001</v>
      </c>
      <c r="M226" s="48"/>
    </row>
    <row r="227" spans="1:13" ht="15.95" customHeight="1" x14ac:dyDescent="0.2">
      <c r="A227" s="4" t="s">
        <v>304</v>
      </c>
      <c r="B227" s="4" t="s">
        <v>291</v>
      </c>
      <c r="C227" s="5" t="s">
        <v>84</v>
      </c>
      <c r="D227" s="16">
        <v>404.2857808</v>
      </c>
      <c r="E227" s="15">
        <v>44.774578079999991</v>
      </c>
      <c r="F227" s="20">
        <v>37.942198884999996</v>
      </c>
      <c r="G227" s="15">
        <v>25.9306263</v>
      </c>
      <c r="H227" s="20">
        <v>16.771789845000001</v>
      </c>
      <c r="I227" s="15">
        <v>10.923546052499999</v>
      </c>
      <c r="J227" s="46">
        <v>8.5189514900662235</v>
      </c>
      <c r="K227" s="15">
        <v>6.4582103249999996</v>
      </c>
      <c r="L227" s="42">
        <v>2526.78613</v>
      </c>
      <c r="M227" s="48"/>
    </row>
    <row r="228" spans="1:13" ht="15.95" customHeight="1" x14ac:dyDescent="0.2">
      <c r="A228" s="4" t="s">
        <v>305</v>
      </c>
      <c r="B228" s="4" t="s">
        <v>291</v>
      </c>
      <c r="C228" s="5" t="s">
        <v>84</v>
      </c>
      <c r="D228" s="16">
        <v>371.68730399999998</v>
      </c>
      <c r="E228" s="15">
        <v>41.514730400000005</v>
      </c>
      <c r="F228" s="20">
        <v>34.987961924999993</v>
      </c>
      <c r="G228" s="15">
        <v>23.893221499999996</v>
      </c>
      <c r="H228" s="20">
        <v>15.447476725</v>
      </c>
      <c r="I228" s="15">
        <v>10.057649012499999</v>
      </c>
      <c r="J228" s="46">
        <v>7.8443141390728464</v>
      </c>
      <c r="K228" s="15">
        <v>5.9488591249999994</v>
      </c>
      <c r="L228" s="42">
        <v>2323.0456499999996</v>
      </c>
      <c r="M228" s="48"/>
    </row>
    <row r="229" spans="1:13" ht="15.95" customHeight="1" x14ac:dyDescent="0.2">
      <c r="A229" s="4" t="s">
        <v>306</v>
      </c>
      <c r="B229" s="4" t="s">
        <v>291</v>
      </c>
      <c r="C229" s="5" t="s">
        <v>84</v>
      </c>
      <c r="D229" s="16">
        <v>385.89003199999996</v>
      </c>
      <c r="E229" s="15">
        <v>42.935003199999997</v>
      </c>
      <c r="F229" s="20">
        <v>36.275084149999998</v>
      </c>
      <c r="G229" s="15">
        <v>24.780891999999994</v>
      </c>
      <c r="H229" s="20">
        <v>16.024462549999999</v>
      </c>
      <c r="I229" s="15">
        <v>10.434908974999999</v>
      </c>
      <c r="J229" s="46">
        <v>8.1382447682119192</v>
      </c>
      <c r="K229" s="15">
        <v>6.1707767499999981</v>
      </c>
      <c r="L229" s="42">
        <v>2411.8126999999995</v>
      </c>
      <c r="M229" s="48"/>
    </row>
    <row r="230" spans="1:13" ht="15.95" customHeight="1" x14ac:dyDescent="0.2">
      <c r="A230" s="4" t="s">
        <v>308</v>
      </c>
      <c r="B230" s="4" t="s">
        <v>291</v>
      </c>
      <c r="C230" s="5" t="s">
        <v>84</v>
      </c>
      <c r="D230" s="16">
        <v>371.35700799999995</v>
      </c>
      <c r="E230" s="15">
        <v>41.481700799999999</v>
      </c>
      <c r="F230" s="20">
        <v>34.958028849999998</v>
      </c>
      <c r="G230" s="15">
        <v>23.872577999999997</v>
      </c>
      <c r="H230" s="20">
        <v>15.434058449999998</v>
      </c>
      <c r="I230" s="15">
        <v>10.048875524999998</v>
      </c>
      <c r="J230" s="46">
        <v>7.8374785430463563</v>
      </c>
      <c r="K230" s="15">
        <v>5.9436982499999997</v>
      </c>
      <c r="L230" s="42">
        <v>2320.9812999999995</v>
      </c>
      <c r="M230" s="48"/>
    </row>
    <row r="231" spans="1:13" ht="15.95" customHeight="1" x14ac:dyDescent="0.2">
      <c r="A231" s="4" t="s">
        <v>309</v>
      </c>
      <c r="B231" s="4" t="s">
        <v>291</v>
      </c>
      <c r="C231" s="5" t="s">
        <v>84</v>
      </c>
      <c r="D231" s="16">
        <v>384.56884799999995</v>
      </c>
      <c r="E231" s="15">
        <v>42.802884800000001</v>
      </c>
      <c r="F231" s="20">
        <v>36.155351849999995</v>
      </c>
      <c r="G231" s="15">
        <v>24.698317999999997</v>
      </c>
      <c r="H231" s="20">
        <v>15.970789449999998</v>
      </c>
      <c r="I231" s="15">
        <v>10.399815024999999</v>
      </c>
      <c r="J231" s="46">
        <v>8.1109023841059589</v>
      </c>
      <c r="K231" s="15">
        <v>6.1501332499999997</v>
      </c>
      <c r="L231" s="42">
        <v>2403.5552999999995</v>
      </c>
      <c r="M231" s="48"/>
    </row>
    <row r="232" spans="1:13" ht="15.95" customHeight="1" x14ac:dyDescent="0.2">
      <c r="A232" s="4" t="s">
        <v>310</v>
      </c>
      <c r="B232" s="4" t="s">
        <v>291</v>
      </c>
      <c r="C232" s="5" t="s">
        <v>84</v>
      </c>
      <c r="D232" s="16">
        <v>404.2857808</v>
      </c>
      <c r="E232" s="15">
        <v>44.774578079999991</v>
      </c>
      <c r="F232" s="20">
        <v>37.942198884999996</v>
      </c>
      <c r="G232" s="15">
        <v>25.9306263</v>
      </c>
      <c r="H232" s="20">
        <v>16.771789845000001</v>
      </c>
      <c r="I232" s="15">
        <v>10.923546052499999</v>
      </c>
      <c r="J232" s="46">
        <v>8.5189514900662235</v>
      </c>
      <c r="K232" s="15">
        <v>6.4582103249999996</v>
      </c>
      <c r="L232" s="42">
        <v>2526.78613</v>
      </c>
      <c r="M232" s="48"/>
    </row>
    <row r="233" spans="1:13" ht="15.95" customHeight="1" x14ac:dyDescent="0.2">
      <c r="A233" s="4" t="s">
        <v>311</v>
      </c>
      <c r="B233" s="4" t="s">
        <v>291</v>
      </c>
      <c r="C233" s="5" t="s">
        <v>84</v>
      </c>
      <c r="D233" s="16">
        <v>410.01902399999994</v>
      </c>
      <c r="E233" s="15">
        <v>45.347902400000002</v>
      </c>
      <c r="F233" s="20">
        <v>38.461774049999995</v>
      </c>
      <c r="G233" s="15">
        <v>26.288953999999997</v>
      </c>
      <c r="H233" s="20">
        <v>17.004702850000001</v>
      </c>
      <c r="I233" s="15">
        <v>11.075835324999998</v>
      </c>
      <c r="J233" s="46">
        <v>8.637603046357615</v>
      </c>
      <c r="K233" s="15">
        <v>6.5477922499999996</v>
      </c>
      <c r="L233" s="42">
        <v>2562.6188999999999</v>
      </c>
      <c r="M233" s="48"/>
    </row>
    <row r="234" spans="1:13" ht="15.95" customHeight="1" x14ac:dyDescent="0.2">
      <c r="A234" s="4" t="s">
        <v>312</v>
      </c>
      <c r="B234" s="4" t="s">
        <v>291</v>
      </c>
      <c r="C234" s="5" t="s">
        <v>84</v>
      </c>
      <c r="D234" s="16">
        <v>379.61440799999997</v>
      </c>
      <c r="E234" s="15">
        <v>42.307440800000002</v>
      </c>
      <c r="F234" s="20">
        <v>35.706355725000002</v>
      </c>
      <c r="G234" s="15">
        <v>24.388665499999998</v>
      </c>
      <c r="H234" s="20">
        <v>15.769515324999999</v>
      </c>
      <c r="I234" s="15">
        <v>10.268212712499999</v>
      </c>
      <c r="J234" s="46">
        <v>8.0083684437086085</v>
      </c>
      <c r="K234" s="15">
        <v>6.0727201249999991</v>
      </c>
      <c r="L234" s="42">
        <v>2372.5900499999993</v>
      </c>
      <c r="M234" s="48"/>
    </row>
    <row r="235" spans="1:13" ht="15.95" customHeight="1" x14ac:dyDescent="0.2">
      <c r="A235" s="4" t="s">
        <v>313</v>
      </c>
      <c r="B235" s="4" t="s">
        <v>291</v>
      </c>
      <c r="C235" s="5" t="s">
        <v>84</v>
      </c>
      <c r="D235" s="16">
        <v>396.78980000000001</v>
      </c>
      <c r="E235" s="15">
        <v>44.024979999999999</v>
      </c>
      <c r="F235" s="20">
        <v>37.262875625</v>
      </c>
      <c r="G235" s="15">
        <v>25.462127499999998</v>
      </c>
      <c r="H235" s="20">
        <v>16.467265625</v>
      </c>
      <c r="I235" s="15">
        <v>10.7244340625</v>
      </c>
      <c r="J235" s="46">
        <v>8.363819437086093</v>
      </c>
      <c r="K235" s="15">
        <v>6.3410856249999989</v>
      </c>
      <c r="L235" s="42">
        <v>2479.9362500000002</v>
      </c>
      <c r="M235" s="48"/>
    </row>
    <row r="236" spans="1:13" ht="15.95" customHeight="1" x14ac:dyDescent="0.2">
      <c r="A236" s="4" t="s">
        <v>314</v>
      </c>
      <c r="B236" s="4" t="s">
        <v>291</v>
      </c>
      <c r="C236" s="5" t="s">
        <v>84</v>
      </c>
      <c r="D236" s="16">
        <v>398.8897872</v>
      </c>
      <c r="E236" s="15">
        <v>44.234978719999994</v>
      </c>
      <c r="F236" s="20">
        <v>37.453186964999993</v>
      </c>
      <c r="G236" s="15">
        <v>25.593376699999997</v>
      </c>
      <c r="H236" s="20">
        <v>16.552577605</v>
      </c>
      <c r="I236" s="15">
        <v>10.780214972499998</v>
      </c>
      <c r="J236" s="46">
        <v>8.4072794370860926</v>
      </c>
      <c r="K236" s="15">
        <v>6.3738979249999996</v>
      </c>
      <c r="L236" s="42">
        <v>2493.0611699999999</v>
      </c>
      <c r="M236" s="48"/>
    </row>
    <row r="237" spans="1:13" ht="15.95" customHeight="1" x14ac:dyDescent="0.2">
      <c r="A237" s="4" t="s">
        <v>315</v>
      </c>
      <c r="B237" s="4" t="s">
        <v>291</v>
      </c>
      <c r="C237" s="5" t="s">
        <v>84</v>
      </c>
      <c r="D237" s="16">
        <v>407.99552639999996</v>
      </c>
      <c r="E237" s="15">
        <v>45.145552640000005</v>
      </c>
      <c r="F237" s="20">
        <v>38.278394579999997</v>
      </c>
      <c r="G237" s="15">
        <v>26.162485399999998</v>
      </c>
      <c r="H237" s="20">
        <v>16.922498260000001</v>
      </c>
      <c r="I237" s="15">
        <v>11.02208617</v>
      </c>
      <c r="J237" s="46">
        <v>8.5957260264900661</v>
      </c>
      <c r="K237" s="15">
        <v>6.5161750999999999</v>
      </c>
      <c r="L237" s="42">
        <v>2549.9720400000001</v>
      </c>
      <c r="M237" s="48"/>
    </row>
    <row r="238" spans="1:13" ht="15.95" customHeight="1" x14ac:dyDescent="0.2">
      <c r="A238" s="4" t="s">
        <v>317</v>
      </c>
      <c r="B238" s="4" t="s">
        <v>291</v>
      </c>
      <c r="C238" s="5" t="s">
        <v>84</v>
      </c>
      <c r="D238" s="16">
        <v>382.256776</v>
      </c>
      <c r="E238" s="15">
        <v>42.571677600000001</v>
      </c>
      <c r="F238" s="20">
        <v>35.945820325</v>
      </c>
      <c r="G238" s="15">
        <v>24.553813499999997</v>
      </c>
      <c r="H238" s="20">
        <v>15.876861525000002</v>
      </c>
      <c r="I238" s="15">
        <v>10.338400612500001</v>
      </c>
      <c r="J238" s="46">
        <v>8.0630532119205292</v>
      </c>
      <c r="K238" s="15">
        <v>6.1140071250000005</v>
      </c>
      <c r="L238" s="42">
        <v>2389.1048500000002</v>
      </c>
      <c r="M238" s="48"/>
    </row>
    <row r="239" spans="1:13" ht="15.95" customHeight="1" x14ac:dyDescent="0.2">
      <c r="A239" s="4" t="s">
        <v>318</v>
      </c>
      <c r="B239" s="4" t="s">
        <v>291</v>
      </c>
      <c r="C239" s="5" t="s">
        <v>84</v>
      </c>
      <c r="D239" s="16">
        <v>407.35927199999992</v>
      </c>
      <c r="E239" s="15">
        <v>45.081927199999988</v>
      </c>
      <c r="F239" s="20">
        <v>38.220734024999999</v>
      </c>
      <c r="G239" s="15">
        <v>26.122719499999992</v>
      </c>
      <c r="H239" s="20">
        <v>16.896650425000001</v>
      </c>
      <c r="I239" s="15">
        <v>11.005185662499999</v>
      </c>
      <c r="J239" s="46">
        <v>8.5825585099337722</v>
      </c>
      <c r="K239" s="15">
        <v>6.5062336249999984</v>
      </c>
      <c r="L239" s="42">
        <v>2545.9954499999994</v>
      </c>
      <c r="M239" s="48"/>
    </row>
    <row r="240" spans="1:13" ht="15.95" customHeight="1" x14ac:dyDescent="0.2">
      <c r="A240" s="4" t="s">
        <v>319</v>
      </c>
      <c r="B240" s="4" t="s">
        <v>291</v>
      </c>
      <c r="C240" s="5" t="s">
        <v>84</v>
      </c>
      <c r="D240" s="16">
        <v>370.03582399999999</v>
      </c>
      <c r="E240" s="15">
        <v>41.349582399999989</v>
      </c>
      <c r="F240" s="20">
        <v>34.838296549999995</v>
      </c>
      <c r="G240" s="15">
        <v>23.790003999999996</v>
      </c>
      <c r="H240" s="20">
        <v>15.380385349999997</v>
      </c>
      <c r="I240" s="15">
        <v>10.013781574999999</v>
      </c>
      <c r="J240" s="46">
        <v>7.8101361589403968</v>
      </c>
      <c r="K240" s="15">
        <v>5.9230547499999986</v>
      </c>
      <c r="L240" s="42">
        <v>2312.7238999999995</v>
      </c>
      <c r="M240" s="48"/>
    </row>
    <row r="241" spans="1:13" ht="15.95" customHeight="1" x14ac:dyDescent="0.2">
      <c r="A241" s="4" t="s">
        <v>320</v>
      </c>
      <c r="B241" s="4" t="s">
        <v>291</v>
      </c>
      <c r="C241" s="5" t="s">
        <v>84</v>
      </c>
      <c r="D241" s="16">
        <v>399.43216799999999</v>
      </c>
      <c r="E241" s="15">
        <v>44.289216799999998</v>
      </c>
      <c r="F241" s="20">
        <v>37.502340224999998</v>
      </c>
      <c r="G241" s="15">
        <v>25.627275499999996</v>
      </c>
      <c r="H241" s="20">
        <v>16.574611824999998</v>
      </c>
      <c r="I241" s="15">
        <v>10.794621962499999</v>
      </c>
      <c r="J241" s="46">
        <v>8.4185042052980119</v>
      </c>
      <c r="K241" s="15">
        <v>6.3823726249999986</v>
      </c>
      <c r="L241" s="42">
        <v>2496.4510499999997</v>
      </c>
      <c r="M241" s="48"/>
    </row>
    <row r="242" spans="1:13" ht="15.95" customHeight="1" x14ac:dyDescent="0.2">
      <c r="A242" s="4" t="s">
        <v>321</v>
      </c>
      <c r="B242" s="4" t="s">
        <v>291</v>
      </c>
      <c r="C242" s="5" t="s">
        <v>84</v>
      </c>
      <c r="D242" s="16">
        <v>378.62352000000004</v>
      </c>
      <c r="E242" s="15">
        <v>42.208351999999998</v>
      </c>
      <c r="F242" s="20">
        <v>35.616556500000002</v>
      </c>
      <c r="G242" s="15">
        <v>24.326735000000003</v>
      </c>
      <c r="H242" s="20">
        <v>15.729260499999999</v>
      </c>
      <c r="I242" s="15">
        <v>10.241892249999998</v>
      </c>
      <c r="J242" s="46">
        <v>7.9878616556291391</v>
      </c>
      <c r="K242" s="15">
        <v>6.0572375000000003</v>
      </c>
      <c r="L242" s="42">
        <v>2366.3969999999999</v>
      </c>
      <c r="M242" s="48"/>
    </row>
    <row r="243" spans="1:13" ht="15.95" customHeight="1" x14ac:dyDescent="0.2">
      <c r="A243" s="4" t="s">
        <v>322</v>
      </c>
      <c r="B243" s="4" t="s">
        <v>291</v>
      </c>
      <c r="C243" s="5" t="s">
        <v>84</v>
      </c>
      <c r="D243" s="16">
        <v>397.87803839999998</v>
      </c>
      <c r="E243" s="15">
        <v>44.133803839999999</v>
      </c>
      <c r="F243" s="20">
        <v>37.361497229999998</v>
      </c>
      <c r="G243" s="15">
        <v>25.530142399999999</v>
      </c>
      <c r="H243" s="20">
        <v>16.511475309999998</v>
      </c>
      <c r="I243" s="15">
        <v>10.753340394999999</v>
      </c>
      <c r="J243" s="46">
        <v>8.3863409271523164</v>
      </c>
      <c r="K243" s="15">
        <v>6.3580893499999993</v>
      </c>
      <c r="L243" s="42">
        <v>2486.7377399999996</v>
      </c>
      <c r="M243" s="48"/>
    </row>
    <row r="244" spans="1:13" ht="15.95" customHeight="1" x14ac:dyDescent="0.2">
      <c r="A244" s="4" t="s">
        <v>323</v>
      </c>
      <c r="B244" s="4" t="s">
        <v>291</v>
      </c>
      <c r="C244" s="5" t="s">
        <v>84</v>
      </c>
      <c r="D244" s="16">
        <v>394.50554239999997</v>
      </c>
      <c r="E244" s="15">
        <v>43.796554239999992</v>
      </c>
      <c r="F244" s="20">
        <v>37.055864780000007</v>
      </c>
      <c r="G244" s="15">
        <v>25.319361399999998</v>
      </c>
      <c r="H244" s="20">
        <v>16.374467660000001</v>
      </c>
      <c r="I244" s="15">
        <v>10.663758470000001</v>
      </c>
      <c r="J244" s="46">
        <v>8.3165458940397343</v>
      </c>
      <c r="K244" s="15">
        <v>6.3053940999999991</v>
      </c>
      <c r="L244" s="42">
        <v>2465.6596399999999</v>
      </c>
      <c r="M244" s="48"/>
    </row>
    <row r="245" spans="1:13" ht="15.95" customHeight="1" x14ac:dyDescent="0.2">
      <c r="A245" s="4" t="s">
        <v>324</v>
      </c>
      <c r="B245" s="4" t="s">
        <v>291</v>
      </c>
      <c r="C245" s="5" t="s">
        <v>84</v>
      </c>
      <c r="D245" s="16">
        <v>370.03582399999999</v>
      </c>
      <c r="E245" s="15">
        <v>41.349582399999989</v>
      </c>
      <c r="F245" s="20">
        <v>34.838296549999995</v>
      </c>
      <c r="G245" s="15">
        <v>23.790003999999996</v>
      </c>
      <c r="H245" s="20">
        <v>15.380385349999997</v>
      </c>
      <c r="I245" s="15">
        <v>10.013781574999999</v>
      </c>
      <c r="J245" s="46">
        <v>7.8101361589403968</v>
      </c>
      <c r="K245" s="15">
        <v>5.9230547499999986</v>
      </c>
      <c r="L245" s="42">
        <v>2312.7238999999995</v>
      </c>
      <c r="M245" s="48"/>
    </row>
    <row r="246" spans="1:13" ht="15.95" customHeight="1" x14ac:dyDescent="0.2">
      <c r="A246" s="4" t="s">
        <v>325</v>
      </c>
      <c r="B246" s="4" t="s">
        <v>291</v>
      </c>
      <c r="C246" s="5" t="s">
        <v>84</v>
      </c>
      <c r="D246" s="16">
        <v>364.49032799999998</v>
      </c>
      <c r="E246" s="15">
        <v>40.795032800000001</v>
      </c>
      <c r="F246" s="20">
        <v>34.335735974999992</v>
      </c>
      <c r="G246" s="15">
        <v>23.443410499999999</v>
      </c>
      <c r="H246" s="20">
        <v>15.155099575000001</v>
      </c>
      <c r="I246" s="15">
        <v>9.8664793374999977</v>
      </c>
      <c r="J246" s="46">
        <v>7.6953700993377474</v>
      </c>
      <c r="K246" s="15">
        <v>5.8364063749999993</v>
      </c>
      <c r="L246" s="42">
        <v>2278.0645499999996</v>
      </c>
      <c r="M246" s="48"/>
    </row>
    <row r="247" spans="1:13" ht="15.95" customHeight="1" x14ac:dyDescent="0.2">
      <c r="A247" s="4" t="s">
        <v>326</v>
      </c>
      <c r="B247" s="4" t="s">
        <v>291</v>
      </c>
      <c r="C247" s="5" t="s">
        <v>84</v>
      </c>
      <c r="D247" s="16">
        <v>378.29322399999995</v>
      </c>
      <c r="E247" s="15">
        <v>42.175322399999999</v>
      </c>
      <c r="F247" s="20">
        <v>35.586623424999999</v>
      </c>
      <c r="G247" s="15">
        <v>24.306091499999997</v>
      </c>
      <c r="H247" s="20">
        <v>15.715842224999998</v>
      </c>
      <c r="I247" s="15">
        <v>10.233118762499998</v>
      </c>
      <c r="J247" s="46">
        <v>7.9810260596026481</v>
      </c>
      <c r="K247" s="15">
        <v>6.0520766249999998</v>
      </c>
      <c r="L247" s="42">
        <v>2364.3326499999998</v>
      </c>
      <c r="M247" s="48"/>
    </row>
    <row r="248" spans="1:13" ht="15.95" customHeight="1" x14ac:dyDescent="0.2">
      <c r="A248" s="4" t="s">
        <v>328</v>
      </c>
      <c r="B248" s="4" t="s">
        <v>291</v>
      </c>
      <c r="C248" s="5" t="s">
        <v>84</v>
      </c>
      <c r="D248" s="16">
        <v>413.63489599999997</v>
      </c>
      <c r="E248" s="15">
        <v>45.709489599999998</v>
      </c>
      <c r="F248" s="20">
        <v>38.789462450000002</v>
      </c>
      <c r="G248" s="15">
        <v>26.514945999999998</v>
      </c>
      <c r="H248" s="20">
        <v>17.151597649999999</v>
      </c>
      <c r="I248" s="15">
        <v>11.171881925000001</v>
      </c>
      <c r="J248" s="46">
        <v>8.7124348344370866</v>
      </c>
      <c r="K248" s="15">
        <v>6.60429025</v>
      </c>
      <c r="L248" s="42">
        <v>2585.2181</v>
      </c>
      <c r="M248" s="48"/>
    </row>
    <row r="249" spans="1:13" ht="15.95" customHeight="1" x14ac:dyDescent="0.2">
      <c r="A249" s="4" t="s">
        <v>329</v>
      </c>
      <c r="B249" s="4" t="s">
        <v>291</v>
      </c>
      <c r="C249" s="5" t="s">
        <v>84</v>
      </c>
      <c r="D249" s="16">
        <v>376.64174400000002</v>
      </c>
      <c r="E249" s="15">
        <v>42.01017439999999</v>
      </c>
      <c r="F249" s="20">
        <v>35.436958050000001</v>
      </c>
      <c r="G249" s="15">
        <v>24.202874000000001</v>
      </c>
      <c r="H249" s="20">
        <v>15.648750849999999</v>
      </c>
      <c r="I249" s="15">
        <v>10.189251324999999</v>
      </c>
      <c r="J249" s="46">
        <v>7.9468480794701986</v>
      </c>
      <c r="K249" s="15">
        <v>6.0262722499999999</v>
      </c>
      <c r="L249" s="42">
        <v>2354.0108999999998</v>
      </c>
      <c r="M249" s="48"/>
    </row>
    <row r="250" spans="1:13" ht="15.95" customHeight="1" x14ac:dyDescent="0.2">
      <c r="A250" s="4" t="s">
        <v>330</v>
      </c>
      <c r="B250" s="4" t="s">
        <v>291</v>
      </c>
      <c r="C250" s="5" t="s">
        <v>84</v>
      </c>
      <c r="D250" s="16">
        <v>440.03423839999994</v>
      </c>
      <c r="E250" s="15">
        <v>48.34942384</v>
      </c>
      <c r="F250" s="20">
        <v>41.18190285499999</v>
      </c>
      <c r="G250" s="15">
        <v>28.164904899999993</v>
      </c>
      <c r="H250" s="20">
        <v>18.224070935</v>
      </c>
      <c r="I250" s="15">
        <v>11.873114457499998</v>
      </c>
      <c r="J250" s="46">
        <v>9.2587788410596019</v>
      </c>
      <c r="K250" s="15">
        <v>7.0167799749999986</v>
      </c>
      <c r="L250" s="42">
        <v>2750.2139899999997</v>
      </c>
      <c r="M250" s="48"/>
    </row>
    <row r="251" spans="1:13" ht="15.95" customHeight="1" x14ac:dyDescent="0.2">
      <c r="A251" s="4" t="s">
        <v>331</v>
      </c>
      <c r="B251" s="4" t="s">
        <v>291</v>
      </c>
      <c r="C251" s="5" t="s">
        <v>84</v>
      </c>
      <c r="D251" s="16">
        <v>417.43851519999998</v>
      </c>
      <c r="E251" s="15">
        <v>46.089851519999996</v>
      </c>
      <c r="F251" s="20">
        <v>39.134165439999997</v>
      </c>
      <c r="G251" s="15">
        <v>26.752672199999999</v>
      </c>
      <c r="H251" s="20">
        <v>17.306119679999998</v>
      </c>
      <c r="I251" s="15">
        <v>11.272915559999998</v>
      </c>
      <c r="J251" s="46">
        <v>8.7911521192052984</v>
      </c>
      <c r="K251" s="15">
        <v>6.6637217999999994</v>
      </c>
      <c r="L251" s="42">
        <v>2608.9907199999998</v>
      </c>
      <c r="M251" s="48"/>
    </row>
    <row r="252" spans="1:13" ht="15.95" customHeight="1" x14ac:dyDescent="0.2">
      <c r="A252" s="4" t="s">
        <v>332</v>
      </c>
      <c r="B252" s="4" t="s">
        <v>291</v>
      </c>
      <c r="C252" s="5" t="s">
        <v>84</v>
      </c>
      <c r="D252" s="16">
        <v>373.00848799999994</v>
      </c>
      <c r="E252" s="15">
        <v>41.646848799999994</v>
      </c>
      <c r="F252" s="20">
        <v>35.107694224999996</v>
      </c>
      <c r="G252" s="15">
        <v>23.975795499999997</v>
      </c>
      <c r="H252" s="20">
        <v>15.501149824999999</v>
      </c>
      <c r="I252" s="15">
        <v>10.092742962499997</v>
      </c>
      <c r="J252" s="46">
        <v>7.8716565231788067</v>
      </c>
      <c r="K252" s="15">
        <v>5.9695026249999987</v>
      </c>
      <c r="L252" s="42">
        <v>2331.30305</v>
      </c>
      <c r="M252" s="48"/>
    </row>
    <row r="253" spans="1:13" ht="15.95" customHeight="1" x14ac:dyDescent="0.2">
      <c r="A253" s="4" t="s">
        <v>333</v>
      </c>
      <c r="B253" s="4" t="s">
        <v>291</v>
      </c>
      <c r="C253" s="5" t="s">
        <v>84</v>
      </c>
      <c r="D253" s="16">
        <v>371.68730399999998</v>
      </c>
      <c r="E253" s="15">
        <v>41.514730400000005</v>
      </c>
      <c r="F253" s="20">
        <v>34.987961924999993</v>
      </c>
      <c r="G253" s="15">
        <v>23.893221499999996</v>
      </c>
      <c r="H253" s="20">
        <v>15.447476725</v>
      </c>
      <c r="I253" s="15">
        <v>10.057649012499999</v>
      </c>
      <c r="J253" s="46">
        <v>7.8443141390728464</v>
      </c>
      <c r="K253" s="15">
        <v>5.9488591249999994</v>
      </c>
      <c r="L253" s="42">
        <v>2323.0456499999996</v>
      </c>
      <c r="M253" s="48"/>
    </row>
    <row r="254" spans="1:13" ht="15.95" customHeight="1" x14ac:dyDescent="0.2">
      <c r="A254" s="4" t="s">
        <v>334</v>
      </c>
      <c r="B254" s="4" t="s">
        <v>291</v>
      </c>
      <c r="C254" s="5" t="s">
        <v>84</v>
      </c>
      <c r="D254" s="16">
        <v>379.61440799999997</v>
      </c>
      <c r="E254" s="15">
        <v>42.307440800000002</v>
      </c>
      <c r="F254" s="20">
        <v>35.706355725000002</v>
      </c>
      <c r="G254" s="15">
        <v>24.388665499999998</v>
      </c>
      <c r="H254" s="20">
        <v>15.769515324999999</v>
      </c>
      <c r="I254" s="15">
        <v>10.268212712499999</v>
      </c>
      <c r="J254" s="46">
        <v>8.0083684437086085</v>
      </c>
      <c r="K254" s="15">
        <v>6.0727201249999991</v>
      </c>
      <c r="L254" s="42">
        <v>2372.5900499999993</v>
      </c>
      <c r="M254" s="48"/>
    </row>
    <row r="255" spans="1:13" ht="15.95" customHeight="1" x14ac:dyDescent="0.2">
      <c r="A255" s="4" t="s">
        <v>335</v>
      </c>
      <c r="B255" s="9" t="s">
        <v>291</v>
      </c>
      <c r="C255" s="5" t="s">
        <v>84</v>
      </c>
      <c r="D255" s="16">
        <v>392.81929439999999</v>
      </c>
      <c r="E255" s="15">
        <v>43.627929439999988</v>
      </c>
      <c r="F255" s="20">
        <v>36.903048554999991</v>
      </c>
      <c r="G255" s="15">
        <v>25.213970899999996</v>
      </c>
      <c r="H255" s="20">
        <v>16.305963835</v>
      </c>
      <c r="I255" s="15">
        <v>10.618967507499997</v>
      </c>
      <c r="J255" s="46">
        <v>8.2816483774834424</v>
      </c>
      <c r="K255" s="15">
        <v>6.2790464749999986</v>
      </c>
      <c r="L255" s="42">
        <v>2455.1205899999995</v>
      </c>
      <c r="M255" s="48"/>
    </row>
    <row r="256" spans="1:13" ht="15.95" customHeight="1" x14ac:dyDescent="0.2">
      <c r="A256" s="34" t="s">
        <v>336</v>
      </c>
      <c r="B256" s="4" t="s">
        <v>291</v>
      </c>
      <c r="C256" s="5" t="s">
        <v>84</v>
      </c>
      <c r="D256" s="16">
        <v>406.36838399999999</v>
      </c>
      <c r="E256" s="15">
        <v>44.982838399999999</v>
      </c>
      <c r="F256" s="20">
        <v>38.130934799999999</v>
      </c>
      <c r="G256" s="15">
        <v>26.060788999999996</v>
      </c>
      <c r="H256" s="20">
        <v>16.856395599999999</v>
      </c>
      <c r="I256" s="15">
        <v>10.9788652</v>
      </c>
      <c r="J256" s="46">
        <v>8.5620517218543029</v>
      </c>
      <c r="K256" s="15">
        <v>6.4907509999999986</v>
      </c>
      <c r="L256" s="42">
        <v>2539.8024</v>
      </c>
      <c r="M256" s="48"/>
    </row>
    <row r="257" spans="1:13" ht="15.95" customHeight="1" x14ac:dyDescent="0.2">
      <c r="A257" s="4" t="s">
        <v>337</v>
      </c>
      <c r="B257" s="4" t="s">
        <v>291</v>
      </c>
      <c r="C257" s="5" t="s">
        <v>84</v>
      </c>
      <c r="D257" s="16">
        <v>378.62352000000004</v>
      </c>
      <c r="E257" s="15">
        <v>42.208351999999998</v>
      </c>
      <c r="F257" s="20">
        <v>35.616556500000002</v>
      </c>
      <c r="G257" s="15">
        <v>24.326735000000003</v>
      </c>
      <c r="H257" s="20">
        <v>15.729260499999999</v>
      </c>
      <c r="I257" s="15">
        <v>10.241892249999998</v>
      </c>
      <c r="J257" s="46">
        <v>7.9878616556291391</v>
      </c>
      <c r="K257" s="15">
        <v>6.0572375000000003</v>
      </c>
      <c r="L257" s="42">
        <v>2366.3969999999999</v>
      </c>
      <c r="M257" s="48"/>
    </row>
    <row r="258" spans="1:13" ht="15.95" customHeight="1" x14ac:dyDescent="0.2">
      <c r="A258" s="4" t="s">
        <v>338</v>
      </c>
      <c r="B258" s="4" t="s">
        <v>291</v>
      </c>
      <c r="C258" s="5" t="s">
        <v>84</v>
      </c>
      <c r="D258" s="16">
        <v>387.21121599999998</v>
      </c>
      <c r="E258" s="15">
        <v>43.0671216</v>
      </c>
      <c r="F258" s="20">
        <v>36.39481645</v>
      </c>
      <c r="G258" s="15">
        <v>24.863465999999999</v>
      </c>
      <c r="H258" s="20">
        <v>16.078135650000004</v>
      </c>
      <c r="I258" s="15">
        <v>10.470002924999999</v>
      </c>
      <c r="J258" s="46">
        <v>8.1655871523178813</v>
      </c>
      <c r="K258" s="15">
        <v>6.1914202500000002</v>
      </c>
      <c r="L258" s="42">
        <v>2420.0700999999999</v>
      </c>
      <c r="M258" s="48"/>
    </row>
    <row r="259" spans="1:13" ht="15.95" customHeight="1" x14ac:dyDescent="0.2">
      <c r="A259" s="4" t="s">
        <v>339</v>
      </c>
      <c r="B259" s="4" t="s">
        <v>291</v>
      </c>
      <c r="C259" s="5" t="s">
        <v>84</v>
      </c>
      <c r="D259" s="16">
        <v>376.64174400000002</v>
      </c>
      <c r="E259" s="15">
        <v>42.01017439999999</v>
      </c>
      <c r="F259" s="20">
        <v>35.436958050000001</v>
      </c>
      <c r="G259" s="15">
        <v>24.202874000000001</v>
      </c>
      <c r="H259" s="20">
        <v>15.648750849999999</v>
      </c>
      <c r="I259" s="15">
        <v>10.189251324999999</v>
      </c>
      <c r="J259" s="46">
        <v>7.9468480794701986</v>
      </c>
      <c r="K259" s="15">
        <v>6.0262722499999999</v>
      </c>
      <c r="L259" s="42">
        <v>2354.0108999999998</v>
      </c>
      <c r="M259" s="48"/>
    </row>
    <row r="260" spans="1:13" ht="15.95" customHeight="1" x14ac:dyDescent="0.2">
      <c r="A260" s="4" t="s">
        <v>340</v>
      </c>
      <c r="B260" s="4" t="s">
        <v>291</v>
      </c>
      <c r="C260" s="5" t="s">
        <v>84</v>
      </c>
      <c r="D260" s="16">
        <v>412.37977119999999</v>
      </c>
      <c r="E260" s="15">
        <v>45.583977119999993</v>
      </c>
      <c r="F260" s="20">
        <v>38.675716764999997</v>
      </c>
      <c r="G260" s="15">
        <v>26.436500699999996</v>
      </c>
      <c r="H260" s="20">
        <v>17.100608205</v>
      </c>
      <c r="I260" s="15">
        <v>11.138542672499998</v>
      </c>
      <c r="J260" s="46">
        <v>8.6864595695364226</v>
      </c>
      <c r="K260" s="15">
        <v>6.5846789249999986</v>
      </c>
      <c r="L260" s="42">
        <v>2577.3735699999997</v>
      </c>
      <c r="M260" s="48"/>
    </row>
    <row r="261" spans="1:13" ht="15.95" customHeight="1" x14ac:dyDescent="0.2">
      <c r="A261" s="4" t="s">
        <v>341</v>
      </c>
      <c r="B261" s="4" t="s">
        <v>291</v>
      </c>
      <c r="C261" s="5" t="s">
        <v>84</v>
      </c>
      <c r="D261" s="16">
        <v>386.41155199999997</v>
      </c>
      <c r="E261" s="15">
        <v>42.987155199999997</v>
      </c>
      <c r="F261" s="20">
        <v>36.322346899999999</v>
      </c>
      <c r="G261" s="15">
        <v>24.813486999999995</v>
      </c>
      <c r="H261" s="20">
        <v>16.045649300000001</v>
      </c>
      <c r="I261" s="15">
        <v>10.448761849999997</v>
      </c>
      <c r="J261" s="46">
        <v>8.1490378145695335</v>
      </c>
      <c r="K261" s="15">
        <v>6.1789254999999983</v>
      </c>
      <c r="L261" s="42">
        <v>2415.0721999999996</v>
      </c>
      <c r="M261" s="48"/>
    </row>
    <row r="262" spans="1:13" ht="15.95" customHeight="1" x14ac:dyDescent="0.2">
      <c r="A262" s="4" t="s">
        <v>342</v>
      </c>
      <c r="B262" s="4" t="s">
        <v>291</v>
      </c>
      <c r="C262" s="5" t="s">
        <v>84</v>
      </c>
      <c r="D262" s="16">
        <v>407.028976</v>
      </c>
      <c r="E262" s="15">
        <v>45.048897599999997</v>
      </c>
      <c r="F262" s="20">
        <v>38.190800949999996</v>
      </c>
      <c r="G262" s="15">
        <v>26.102076</v>
      </c>
      <c r="H262" s="20">
        <v>16.883232150000001</v>
      </c>
      <c r="I262" s="15">
        <v>10.996412175</v>
      </c>
      <c r="J262" s="46">
        <v>8.5757229139072848</v>
      </c>
      <c r="K262" s="15">
        <v>6.5010727500000005</v>
      </c>
      <c r="L262" s="42">
        <v>2543.9310999999998</v>
      </c>
      <c r="M262" s="48"/>
    </row>
    <row r="263" spans="1:13" ht="15.95" customHeight="1" x14ac:dyDescent="0.2">
      <c r="A263" s="4" t="s">
        <v>343</v>
      </c>
      <c r="B263" s="4" t="s">
        <v>291</v>
      </c>
      <c r="C263" s="5" t="s">
        <v>84</v>
      </c>
      <c r="D263" s="16">
        <v>370.03582399999999</v>
      </c>
      <c r="E263" s="15">
        <v>41.349582399999989</v>
      </c>
      <c r="F263" s="20">
        <v>34.838296549999995</v>
      </c>
      <c r="G263" s="15">
        <v>23.790003999999996</v>
      </c>
      <c r="H263" s="20">
        <v>15.380385349999997</v>
      </c>
      <c r="I263" s="15">
        <v>10.013781574999999</v>
      </c>
      <c r="J263" s="46">
        <v>7.8101361589403968</v>
      </c>
      <c r="K263" s="15">
        <v>5.9230547499999986</v>
      </c>
      <c r="L263" s="42">
        <v>2312.7238999999995</v>
      </c>
      <c r="M263" s="48"/>
    </row>
    <row r="264" spans="1:13" ht="15.95" customHeight="1" x14ac:dyDescent="0.2">
      <c r="A264" s="4" t="s">
        <v>344</v>
      </c>
      <c r="B264" s="9" t="s">
        <v>291</v>
      </c>
      <c r="C264" s="5" t="s">
        <v>84</v>
      </c>
      <c r="D264" s="16">
        <v>379.28411199999994</v>
      </c>
      <c r="E264" s="15">
        <v>42.274411199999996</v>
      </c>
      <c r="F264" s="20">
        <v>35.676422649999992</v>
      </c>
      <c r="G264" s="15">
        <v>24.368021999999996</v>
      </c>
      <c r="H264" s="20">
        <v>15.756097049999999</v>
      </c>
      <c r="I264" s="15">
        <v>10.259439224999998</v>
      </c>
      <c r="J264" s="46">
        <v>8.0015328476821175</v>
      </c>
      <c r="K264" s="15">
        <v>6.0675592499999986</v>
      </c>
      <c r="L264" s="42">
        <v>2370.5256999999992</v>
      </c>
      <c r="M264" s="48"/>
    </row>
    <row r="265" spans="1:13" ht="15.95" customHeight="1" x14ac:dyDescent="0.2">
      <c r="A265" s="4" t="s">
        <v>345</v>
      </c>
      <c r="B265" s="4" t="s">
        <v>291</v>
      </c>
      <c r="C265" s="5" t="s">
        <v>84</v>
      </c>
      <c r="D265" s="16">
        <v>388.86269599999997</v>
      </c>
      <c r="E265" s="15">
        <v>43.232269599999995</v>
      </c>
      <c r="F265" s="20">
        <v>36.544481825000005</v>
      </c>
      <c r="G265" s="15">
        <v>24.966683499999998</v>
      </c>
      <c r="H265" s="20">
        <v>16.145227025000001</v>
      </c>
      <c r="I265" s="15">
        <v>10.513870362499999</v>
      </c>
      <c r="J265" s="46">
        <v>8.1997651324503309</v>
      </c>
      <c r="K265" s="15">
        <v>6.2172246250000001</v>
      </c>
      <c r="L265" s="42">
        <v>2430.39185</v>
      </c>
      <c r="M265" s="48"/>
    </row>
    <row r="266" spans="1:13" ht="15.95" customHeight="1" x14ac:dyDescent="0.2">
      <c r="A266" s="4" t="s">
        <v>346</v>
      </c>
      <c r="B266" s="4" t="s">
        <v>291</v>
      </c>
      <c r="C266" s="5" t="s">
        <v>84</v>
      </c>
      <c r="D266" s="16">
        <v>377.63263199999994</v>
      </c>
      <c r="E266" s="15">
        <v>42.109263200000001</v>
      </c>
      <c r="F266" s="20">
        <v>35.526757275000001</v>
      </c>
      <c r="G266" s="15">
        <v>24.264804499999997</v>
      </c>
      <c r="H266" s="20">
        <v>15.689005674999999</v>
      </c>
      <c r="I266" s="15">
        <v>10.215571787499997</v>
      </c>
      <c r="J266" s="46">
        <v>7.967354867549667</v>
      </c>
      <c r="K266" s="15">
        <v>6.0417548749999996</v>
      </c>
      <c r="L266" s="42">
        <v>2360.2039499999996</v>
      </c>
      <c r="M266" s="48"/>
    </row>
    <row r="267" spans="1:13" ht="15.95" customHeight="1" x14ac:dyDescent="0.2">
      <c r="A267" s="4" t="s">
        <v>347</v>
      </c>
      <c r="B267" s="4" t="s">
        <v>291</v>
      </c>
      <c r="C267" s="5" t="s">
        <v>84</v>
      </c>
      <c r="D267" s="16">
        <v>363.09960799999993</v>
      </c>
      <c r="E267" s="15">
        <v>40.655960799999995</v>
      </c>
      <c r="F267" s="20">
        <v>34.209701974999994</v>
      </c>
      <c r="G267" s="15">
        <v>23.356490499999996</v>
      </c>
      <c r="H267" s="20">
        <v>15.098601574999998</v>
      </c>
      <c r="I267" s="15">
        <v>9.8295383374999989</v>
      </c>
      <c r="J267" s="46">
        <v>7.666588642384105</v>
      </c>
      <c r="K267" s="15">
        <v>5.8146763749999986</v>
      </c>
      <c r="L267" s="42">
        <v>2269.3725499999996</v>
      </c>
      <c r="M267" s="48"/>
    </row>
    <row r="268" spans="1:13" ht="15.95" customHeight="1" x14ac:dyDescent="0.2">
      <c r="A268" s="4" t="s">
        <v>348</v>
      </c>
      <c r="B268" s="4" t="s">
        <v>291</v>
      </c>
      <c r="C268" s="5" t="s">
        <v>84</v>
      </c>
      <c r="D268" s="16">
        <v>392.81929439999999</v>
      </c>
      <c r="E268" s="15">
        <v>43.627929439999988</v>
      </c>
      <c r="F268" s="20">
        <v>36.903048554999991</v>
      </c>
      <c r="G268" s="15">
        <v>25.213970899999996</v>
      </c>
      <c r="H268" s="20">
        <v>16.305963835</v>
      </c>
      <c r="I268" s="15">
        <v>10.618967507499997</v>
      </c>
      <c r="J268" s="46">
        <v>8.2816483774834424</v>
      </c>
      <c r="K268" s="15">
        <v>6.2790464749999986</v>
      </c>
      <c r="L268" s="42">
        <v>2455.1205899999995</v>
      </c>
      <c r="M268" s="48"/>
    </row>
    <row r="269" spans="1:13" ht="15.95" customHeight="1" x14ac:dyDescent="0.2">
      <c r="A269" s="4" t="s">
        <v>349</v>
      </c>
      <c r="B269" s="4" t="s">
        <v>291</v>
      </c>
      <c r="C269" s="5" t="s">
        <v>84</v>
      </c>
      <c r="D269" s="16">
        <v>375.32056</v>
      </c>
      <c r="E269" s="15">
        <v>41.878055999999994</v>
      </c>
      <c r="F269" s="20">
        <v>35.317225750000006</v>
      </c>
      <c r="G269" s="15">
        <v>24.120299999999997</v>
      </c>
      <c r="H269" s="20">
        <v>15.595077750000003</v>
      </c>
      <c r="I269" s="15">
        <v>10.154157374999999</v>
      </c>
      <c r="J269" s="46">
        <v>7.9195056953642382</v>
      </c>
      <c r="K269" s="15">
        <v>6.0056287499999996</v>
      </c>
      <c r="L269" s="42">
        <v>2345.7534999999998</v>
      </c>
      <c r="M269" s="48"/>
    </row>
    <row r="270" spans="1:13" ht="15.95" customHeight="1" x14ac:dyDescent="0.2">
      <c r="A270" s="4" t="s">
        <v>350</v>
      </c>
      <c r="B270" s="4" t="s">
        <v>291</v>
      </c>
      <c r="C270" s="5" t="s">
        <v>84</v>
      </c>
      <c r="D270" s="16">
        <v>379.61440799999997</v>
      </c>
      <c r="E270" s="15">
        <v>42.307440800000002</v>
      </c>
      <c r="F270" s="20">
        <v>35.706355725000002</v>
      </c>
      <c r="G270" s="15">
        <v>24.388665499999998</v>
      </c>
      <c r="H270" s="20">
        <v>15.769515324999999</v>
      </c>
      <c r="I270" s="15">
        <v>10.268212712499999</v>
      </c>
      <c r="J270" s="46">
        <v>8.0083684437086085</v>
      </c>
      <c r="K270" s="15">
        <v>6.0727201249999991</v>
      </c>
      <c r="L270" s="42">
        <v>2372.5900499999993</v>
      </c>
      <c r="M270" s="48"/>
    </row>
    <row r="271" spans="1:13" ht="15.95" customHeight="1" x14ac:dyDescent="0.2">
      <c r="A271" s="4" t="s">
        <v>351</v>
      </c>
      <c r="B271" s="4" t="s">
        <v>291</v>
      </c>
      <c r="C271" s="5" t="s">
        <v>84</v>
      </c>
      <c r="D271" s="16">
        <v>384.23855199999997</v>
      </c>
      <c r="E271" s="15">
        <v>42.769855199999995</v>
      </c>
      <c r="F271" s="20">
        <v>36.125418774999993</v>
      </c>
      <c r="G271" s="15">
        <v>24.677674499999995</v>
      </c>
      <c r="H271" s="20">
        <v>15.957371174999999</v>
      </c>
      <c r="I271" s="15">
        <v>10.391041537499998</v>
      </c>
      <c r="J271" s="46">
        <v>8.1040667880794679</v>
      </c>
      <c r="K271" s="15">
        <v>6.1449723749999992</v>
      </c>
      <c r="L271" s="42">
        <v>2401.4909499999994</v>
      </c>
      <c r="M271" s="48"/>
    </row>
    <row r="272" spans="1:13" ht="15.95" customHeight="1" x14ac:dyDescent="0.2">
      <c r="A272" s="4" t="s">
        <v>767</v>
      </c>
      <c r="B272" s="4" t="s">
        <v>291</v>
      </c>
      <c r="C272" s="5" t="s">
        <v>84</v>
      </c>
      <c r="D272" s="16">
        <v>374.99026399999997</v>
      </c>
      <c r="E272" s="15">
        <v>41.845026399999995</v>
      </c>
      <c r="F272" s="20">
        <v>35.287292675000003</v>
      </c>
      <c r="G272" s="15">
        <v>24.099656499999998</v>
      </c>
      <c r="H272" s="20">
        <v>15.581659475</v>
      </c>
      <c r="I272" s="15">
        <v>10.145383887499998</v>
      </c>
      <c r="J272" s="46">
        <v>7.9126700993377481</v>
      </c>
      <c r="K272" s="15">
        <v>6.0004678749999991</v>
      </c>
      <c r="L272" s="42">
        <v>2343.6891499999997</v>
      </c>
      <c r="M272" s="48"/>
    </row>
    <row r="273" spans="1:13" ht="15.95" customHeight="1" x14ac:dyDescent="0.2">
      <c r="A273" s="4" t="s">
        <v>353</v>
      </c>
      <c r="B273" s="4" t="s">
        <v>291</v>
      </c>
      <c r="C273" s="5" t="s">
        <v>84</v>
      </c>
      <c r="D273" s="16">
        <v>368.38434399999994</v>
      </c>
      <c r="E273" s="15">
        <v>41.184434400000001</v>
      </c>
      <c r="F273" s="20">
        <v>34.688631174999998</v>
      </c>
      <c r="G273" s="15">
        <v>23.686786499999997</v>
      </c>
      <c r="H273" s="20">
        <v>15.313293974999997</v>
      </c>
      <c r="I273" s="15">
        <v>9.9699141374999982</v>
      </c>
      <c r="J273" s="46">
        <v>7.7759581788079464</v>
      </c>
      <c r="K273" s="15">
        <v>5.8972503749999987</v>
      </c>
      <c r="L273" s="42">
        <v>2302.4021499999999</v>
      </c>
      <c r="M273" s="48"/>
    </row>
    <row r="274" spans="1:13" ht="15.95" customHeight="1" x14ac:dyDescent="0.2">
      <c r="A274" s="4" t="s">
        <v>354</v>
      </c>
      <c r="B274" s="4" t="s">
        <v>291</v>
      </c>
      <c r="C274" s="5" t="s">
        <v>84</v>
      </c>
      <c r="D274" s="16">
        <v>392.49595199999999</v>
      </c>
      <c r="E274" s="15">
        <v>43.595595199999998</v>
      </c>
      <c r="F274" s="20">
        <v>36.873745649999989</v>
      </c>
      <c r="G274" s="15">
        <v>25.193761999999996</v>
      </c>
      <c r="H274" s="20">
        <v>16.292828050000001</v>
      </c>
      <c r="I274" s="15">
        <v>10.610378724999999</v>
      </c>
      <c r="J274" s="46">
        <v>8.274956688741721</v>
      </c>
      <c r="K274" s="15">
        <v>6.2739942499999986</v>
      </c>
      <c r="L274" s="42">
        <v>2453.0996999999998</v>
      </c>
      <c r="M274" s="48"/>
    </row>
    <row r="275" spans="1:13" ht="15.95" customHeight="1" x14ac:dyDescent="0.2">
      <c r="A275" s="4" t="s">
        <v>355</v>
      </c>
      <c r="B275" s="4" t="s">
        <v>291</v>
      </c>
      <c r="C275" s="5" t="s">
        <v>84</v>
      </c>
      <c r="D275" s="16">
        <v>369.70552800000002</v>
      </c>
      <c r="E275" s="15">
        <v>41.316552799999997</v>
      </c>
      <c r="F275" s="20">
        <v>34.808363474999993</v>
      </c>
      <c r="G275" s="15">
        <v>23.769360499999998</v>
      </c>
      <c r="H275" s="20">
        <v>15.366967075</v>
      </c>
      <c r="I275" s="15">
        <v>10.005008087499997</v>
      </c>
      <c r="J275" s="46">
        <v>7.8033005629139058</v>
      </c>
      <c r="K275" s="15">
        <v>5.9178938749999999</v>
      </c>
      <c r="L275" s="42">
        <v>2310.6595499999999</v>
      </c>
      <c r="M275" s="48"/>
    </row>
    <row r="276" spans="1:13" ht="15.95" customHeight="1" x14ac:dyDescent="0.2">
      <c r="A276" s="4" t="s">
        <v>356</v>
      </c>
      <c r="B276" s="4" t="s">
        <v>291</v>
      </c>
      <c r="C276" s="5" t="s">
        <v>84</v>
      </c>
      <c r="D276" s="16">
        <v>374.65996799999999</v>
      </c>
      <c r="E276" s="15">
        <v>41.811996799999996</v>
      </c>
      <c r="F276" s="20">
        <v>35.257359599999994</v>
      </c>
      <c r="G276" s="15">
        <v>24.079013</v>
      </c>
      <c r="H276" s="20">
        <v>15.568241199999999</v>
      </c>
      <c r="I276" s="15">
        <v>10.1366104</v>
      </c>
      <c r="J276" s="46">
        <v>7.9058345033112571</v>
      </c>
      <c r="K276" s="15">
        <v>5.9953069999999995</v>
      </c>
      <c r="L276" s="42">
        <v>2341.6247999999996</v>
      </c>
      <c r="M276" s="48"/>
    </row>
    <row r="277" spans="1:13" ht="15.95" customHeight="1" x14ac:dyDescent="0.2">
      <c r="A277" s="4" t="s">
        <v>357</v>
      </c>
      <c r="B277" s="4" t="s">
        <v>291</v>
      </c>
      <c r="C277" s="5" t="s">
        <v>84</v>
      </c>
      <c r="D277" s="16">
        <v>392.16565600000001</v>
      </c>
      <c r="E277" s="15">
        <v>43.562565599999999</v>
      </c>
      <c r="F277" s="20">
        <v>36.843812574999994</v>
      </c>
      <c r="G277" s="15">
        <v>25.173118500000001</v>
      </c>
      <c r="H277" s="20">
        <v>16.279409775000001</v>
      </c>
      <c r="I277" s="15">
        <v>10.601605237500001</v>
      </c>
      <c r="J277" s="46">
        <v>8.2681210927152318</v>
      </c>
      <c r="K277" s="15">
        <v>6.2688333749999998</v>
      </c>
      <c r="L277" s="42">
        <v>2451.0353500000001</v>
      </c>
      <c r="M277" s="48"/>
    </row>
    <row r="278" spans="1:13" ht="15.95" customHeight="1" x14ac:dyDescent="0.2">
      <c r="A278" s="4" t="s">
        <v>358</v>
      </c>
      <c r="B278" s="4" t="s">
        <v>291</v>
      </c>
      <c r="C278" s="5" t="s">
        <v>84</v>
      </c>
      <c r="D278" s="16">
        <v>407.3210272</v>
      </c>
      <c r="E278" s="15">
        <v>45.078102719999997</v>
      </c>
      <c r="F278" s="20">
        <v>38.217268089999997</v>
      </c>
      <c r="G278" s="15">
        <v>26.120329199999997</v>
      </c>
      <c r="H278" s="20">
        <v>16.895096729999999</v>
      </c>
      <c r="I278" s="15">
        <v>11.004169785</v>
      </c>
      <c r="J278" s="46">
        <v>8.5817670198675504</v>
      </c>
      <c r="K278" s="15">
        <v>6.5056360499999988</v>
      </c>
      <c r="L278" s="42">
        <v>2545.7564199999997</v>
      </c>
      <c r="M278" s="48"/>
    </row>
    <row r="279" spans="1:13" ht="15.95" customHeight="1" x14ac:dyDescent="0.2">
      <c r="A279" s="4" t="s">
        <v>359</v>
      </c>
      <c r="B279" s="4" t="s">
        <v>291</v>
      </c>
      <c r="C279" s="5" t="s">
        <v>84</v>
      </c>
      <c r="D279" s="16">
        <v>386.22032799999994</v>
      </c>
      <c r="E279" s="15">
        <v>42.968032799999996</v>
      </c>
      <c r="F279" s="20">
        <v>36.305017224999993</v>
      </c>
      <c r="G279" s="15">
        <v>24.801535499999996</v>
      </c>
      <c r="H279" s="20">
        <v>16.037880825000002</v>
      </c>
      <c r="I279" s="15">
        <v>10.443682462499996</v>
      </c>
      <c r="J279" s="46">
        <v>8.1450803642384084</v>
      </c>
      <c r="K279" s="15">
        <v>6.1759376249999987</v>
      </c>
      <c r="L279" s="42">
        <v>2413.8770499999996</v>
      </c>
      <c r="M279" s="48"/>
    </row>
    <row r="280" spans="1:13" ht="15.95" customHeight="1" x14ac:dyDescent="0.2">
      <c r="A280" s="4" t="s">
        <v>360</v>
      </c>
      <c r="B280" s="4" t="s">
        <v>291</v>
      </c>
      <c r="C280" s="5" t="s">
        <v>84</v>
      </c>
      <c r="D280" s="16">
        <v>410.33193600000004</v>
      </c>
      <c r="E280" s="15">
        <v>45.379193600000008</v>
      </c>
      <c r="F280" s="20">
        <v>38.490131699999999</v>
      </c>
      <c r="G280" s="15">
        <v>26.308510999999999</v>
      </c>
      <c r="H280" s="20">
        <v>17.017414900000002</v>
      </c>
      <c r="I280" s="15">
        <v>11.084147049999999</v>
      </c>
      <c r="J280" s="46">
        <v>8.6440788741721839</v>
      </c>
      <c r="K280" s="15">
        <v>6.5526814999999994</v>
      </c>
      <c r="L280" s="42">
        <v>2564.5745999999999</v>
      </c>
      <c r="M280" s="48"/>
    </row>
    <row r="281" spans="1:13" ht="15.95" customHeight="1" x14ac:dyDescent="0.2">
      <c r="A281" s="4" t="s">
        <v>361</v>
      </c>
      <c r="B281" s="4" t="s">
        <v>291</v>
      </c>
      <c r="C281" s="5" t="s">
        <v>84</v>
      </c>
      <c r="D281" s="16">
        <v>406.36838399999999</v>
      </c>
      <c r="E281" s="15">
        <v>44.982838399999999</v>
      </c>
      <c r="F281" s="20">
        <v>38.130934799999999</v>
      </c>
      <c r="G281" s="15">
        <v>26.060788999999996</v>
      </c>
      <c r="H281" s="20">
        <v>16.856395599999999</v>
      </c>
      <c r="I281" s="15">
        <v>10.9788652</v>
      </c>
      <c r="J281" s="46">
        <v>8.5620517218543029</v>
      </c>
      <c r="K281" s="15">
        <v>6.4907509999999986</v>
      </c>
      <c r="L281" s="42">
        <v>2539.8024</v>
      </c>
      <c r="M281" s="48"/>
    </row>
    <row r="282" spans="1:13" ht="15.95" customHeight="1" x14ac:dyDescent="0.2">
      <c r="A282" s="4" t="s">
        <v>362</v>
      </c>
      <c r="B282" s="4" t="s">
        <v>291</v>
      </c>
      <c r="C282" s="5" t="s">
        <v>84</v>
      </c>
      <c r="D282" s="16">
        <v>392.49595199999999</v>
      </c>
      <c r="E282" s="15">
        <v>43.595595199999998</v>
      </c>
      <c r="F282" s="20">
        <v>36.873745649999989</v>
      </c>
      <c r="G282" s="15">
        <v>25.193761999999996</v>
      </c>
      <c r="H282" s="20">
        <v>16.292828050000001</v>
      </c>
      <c r="I282" s="15">
        <v>10.610378724999999</v>
      </c>
      <c r="J282" s="46">
        <v>8.274956688741721</v>
      </c>
      <c r="K282" s="15">
        <v>6.2739942499999986</v>
      </c>
      <c r="L282" s="42">
        <v>2453.0996999999998</v>
      </c>
      <c r="M282" s="48"/>
    </row>
    <row r="283" spans="1:13" ht="15.95" customHeight="1" x14ac:dyDescent="0.2">
      <c r="A283" s="4" t="s">
        <v>363</v>
      </c>
      <c r="B283" s="4" t="s">
        <v>291</v>
      </c>
      <c r="C283" s="5" t="s">
        <v>84</v>
      </c>
      <c r="D283" s="16">
        <v>406.03808799999996</v>
      </c>
      <c r="E283" s="15">
        <v>44.9498088</v>
      </c>
      <c r="F283" s="20">
        <v>38.101001724999996</v>
      </c>
      <c r="G283" s="15">
        <v>26.040145499999998</v>
      </c>
      <c r="H283" s="20">
        <v>16.842977324999996</v>
      </c>
      <c r="I283" s="15">
        <v>10.970091712499999</v>
      </c>
      <c r="J283" s="46">
        <v>8.5552161258278137</v>
      </c>
      <c r="K283" s="15">
        <v>6.485590124999999</v>
      </c>
      <c r="L283" s="42">
        <v>2537.7380499999999</v>
      </c>
      <c r="M283" s="48"/>
    </row>
    <row r="284" spans="1:13" ht="15.95" customHeight="1" x14ac:dyDescent="0.2">
      <c r="A284" s="4" t="s">
        <v>365</v>
      </c>
      <c r="B284" s="4" t="s">
        <v>291</v>
      </c>
      <c r="C284" s="5" t="s">
        <v>84</v>
      </c>
      <c r="D284" s="16">
        <v>369.70552800000002</v>
      </c>
      <c r="E284" s="15">
        <v>41.316552799999997</v>
      </c>
      <c r="F284" s="20">
        <v>34.808363474999993</v>
      </c>
      <c r="G284" s="15">
        <v>23.769360499999998</v>
      </c>
      <c r="H284" s="20">
        <v>15.366967075</v>
      </c>
      <c r="I284" s="15">
        <v>10.005008087499997</v>
      </c>
      <c r="J284" s="46">
        <v>7.8033005629139058</v>
      </c>
      <c r="K284" s="15">
        <v>5.9178938749999999</v>
      </c>
      <c r="L284" s="42">
        <v>2310.6595499999999</v>
      </c>
      <c r="M284" s="48"/>
    </row>
    <row r="285" spans="1:13" ht="15.95" customHeight="1" x14ac:dyDescent="0.2">
      <c r="A285" s="4" t="s">
        <v>366</v>
      </c>
      <c r="B285" s="4" t="s">
        <v>291</v>
      </c>
      <c r="C285" s="5" t="s">
        <v>84</v>
      </c>
      <c r="D285" s="16">
        <v>395.79891199999992</v>
      </c>
      <c r="E285" s="15">
        <v>43.925891199999988</v>
      </c>
      <c r="F285" s="20">
        <v>37.173076399999992</v>
      </c>
      <c r="G285" s="15">
        <v>25.400196999999995</v>
      </c>
      <c r="H285" s="20">
        <v>16.427010799999998</v>
      </c>
      <c r="I285" s="15">
        <v>10.698113599999999</v>
      </c>
      <c r="J285" s="46">
        <v>8.3433126490066218</v>
      </c>
      <c r="K285" s="15">
        <v>6.3256029999999992</v>
      </c>
      <c r="L285" s="42">
        <v>2473.7431999999999</v>
      </c>
      <c r="M285" s="48"/>
    </row>
    <row r="286" spans="1:13" ht="15.95" customHeight="1" x14ac:dyDescent="0.2">
      <c r="A286" s="4" t="s">
        <v>367</v>
      </c>
      <c r="B286" s="4" t="s">
        <v>291</v>
      </c>
      <c r="C286" s="5" t="s">
        <v>84</v>
      </c>
      <c r="D286" s="16">
        <v>392.48204479999998</v>
      </c>
      <c r="E286" s="15">
        <v>43.594204480000002</v>
      </c>
      <c r="F286" s="20">
        <v>36.872485309999988</v>
      </c>
      <c r="G286" s="15">
        <v>25.192892799999996</v>
      </c>
      <c r="H286" s="20">
        <v>16.292263070000001</v>
      </c>
      <c r="I286" s="15">
        <v>10.610009314999997</v>
      </c>
      <c r="J286" s="46">
        <v>8.2746688741721837</v>
      </c>
      <c r="K286" s="15">
        <v>6.2737769499999994</v>
      </c>
      <c r="L286" s="42">
        <v>2453.0127799999996</v>
      </c>
      <c r="M286" s="48"/>
    </row>
    <row r="287" spans="1:13" ht="15.95" customHeight="1" x14ac:dyDescent="0.2">
      <c r="A287" s="4" t="s">
        <v>743</v>
      </c>
      <c r="B287" s="4" t="s">
        <v>291</v>
      </c>
      <c r="C287" s="5" t="s">
        <v>84</v>
      </c>
      <c r="D287" s="16">
        <v>374.65996799999999</v>
      </c>
      <c r="E287" s="15">
        <v>41.811996799999996</v>
      </c>
      <c r="F287" s="20">
        <v>35.257359599999994</v>
      </c>
      <c r="G287" s="15">
        <v>24.079013</v>
      </c>
      <c r="H287" s="20">
        <v>15.568241199999999</v>
      </c>
      <c r="I287" s="15">
        <v>10.1366104</v>
      </c>
      <c r="J287" s="46">
        <v>7.9058345033112571</v>
      </c>
      <c r="K287" s="15">
        <v>5.9953069999999995</v>
      </c>
      <c r="L287" s="42">
        <v>2341.6247999999996</v>
      </c>
      <c r="M287" s="48"/>
    </row>
    <row r="288" spans="1:13" ht="15.95" customHeight="1" x14ac:dyDescent="0.2">
      <c r="A288" s="4" t="s">
        <v>369</v>
      </c>
      <c r="B288" s="4" t="s">
        <v>291</v>
      </c>
      <c r="C288" s="5" t="s">
        <v>84</v>
      </c>
      <c r="D288" s="16">
        <v>396.12920799999995</v>
      </c>
      <c r="E288" s="15">
        <v>43.958920799999987</v>
      </c>
      <c r="F288" s="20">
        <v>37.203009475000002</v>
      </c>
      <c r="G288" s="15">
        <v>25.420840499999997</v>
      </c>
      <c r="H288" s="20">
        <v>16.440429075000001</v>
      </c>
      <c r="I288" s="15">
        <v>10.706887087499998</v>
      </c>
      <c r="J288" s="46">
        <v>8.350148245033111</v>
      </c>
      <c r="K288" s="15">
        <v>6.3307638749999997</v>
      </c>
      <c r="L288" s="42">
        <v>2475.80755</v>
      </c>
      <c r="M288" s="48"/>
    </row>
    <row r="289" spans="1:13" ht="15.95" customHeight="1" x14ac:dyDescent="0.2">
      <c r="A289" s="4" t="s">
        <v>370</v>
      </c>
      <c r="B289" s="4" t="s">
        <v>291</v>
      </c>
      <c r="C289" s="5" t="s">
        <v>84</v>
      </c>
      <c r="D289" s="16">
        <v>403.72601600000002</v>
      </c>
      <c r="E289" s="15">
        <v>44.7186016</v>
      </c>
      <c r="F289" s="20">
        <v>37.891470200000001</v>
      </c>
      <c r="G289" s="15">
        <v>25.895640999999998</v>
      </c>
      <c r="H289" s="20">
        <v>16.749049400000004</v>
      </c>
      <c r="I289" s="15">
        <v>10.908677300000001</v>
      </c>
      <c r="J289" s="46">
        <v>8.5073669536423839</v>
      </c>
      <c r="K289" s="15">
        <v>6.449463999999999</v>
      </c>
      <c r="L289" s="42">
        <v>2523.2876000000001</v>
      </c>
      <c r="M289" s="48"/>
    </row>
    <row r="290" spans="1:13" ht="15.95" customHeight="1" x14ac:dyDescent="0.2">
      <c r="A290" s="4" t="s">
        <v>371</v>
      </c>
      <c r="B290" s="4" t="s">
        <v>291</v>
      </c>
      <c r="C290" s="47" t="s">
        <v>84</v>
      </c>
      <c r="D290" s="16">
        <v>375.32056</v>
      </c>
      <c r="E290" s="15">
        <v>41.878055999999994</v>
      </c>
      <c r="F290" s="20">
        <v>35.317225750000006</v>
      </c>
      <c r="G290" s="15">
        <v>24.120299999999997</v>
      </c>
      <c r="H290" s="20">
        <v>15.595077750000003</v>
      </c>
      <c r="I290" s="15">
        <v>10.154157374999999</v>
      </c>
      <c r="J290" s="46">
        <v>7.9195056953642382</v>
      </c>
      <c r="K290" s="15">
        <v>6.0056287499999996</v>
      </c>
      <c r="L290" s="42">
        <v>2345.7534999999998</v>
      </c>
      <c r="M290" s="48"/>
    </row>
    <row r="291" spans="1:13" ht="15.95" customHeight="1" x14ac:dyDescent="0.2">
      <c r="A291" s="4" t="s">
        <v>372</v>
      </c>
      <c r="B291" s="4" t="s">
        <v>291</v>
      </c>
      <c r="C291" s="5" t="s">
        <v>84</v>
      </c>
      <c r="D291" s="16">
        <v>395.468616</v>
      </c>
      <c r="E291" s="15">
        <v>43.892861599999996</v>
      </c>
      <c r="F291" s="20">
        <v>37.143143325000004</v>
      </c>
      <c r="G291" s="15">
        <v>25.3795535</v>
      </c>
      <c r="H291" s="20">
        <v>16.413592525000002</v>
      </c>
      <c r="I291" s="15">
        <v>10.689340112499998</v>
      </c>
      <c r="J291" s="46">
        <v>8.3364770529801326</v>
      </c>
      <c r="K291" s="15">
        <v>6.3204421250000005</v>
      </c>
      <c r="L291" s="42">
        <v>2471.6788500000002</v>
      </c>
      <c r="M291" s="48"/>
    </row>
    <row r="292" spans="1:13" ht="15.95" customHeight="1" x14ac:dyDescent="0.2">
      <c r="A292" s="4" t="s">
        <v>373</v>
      </c>
      <c r="B292" s="4" t="s">
        <v>291</v>
      </c>
      <c r="C292" s="5" t="s">
        <v>84</v>
      </c>
      <c r="D292" s="16">
        <v>402.59953280000002</v>
      </c>
      <c r="E292" s="15">
        <v>44.605953280000001</v>
      </c>
      <c r="F292" s="20">
        <v>37.789382660000008</v>
      </c>
      <c r="G292" s="15">
        <v>25.825235800000002</v>
      </c>
      <c r="H292" s="20">
        <v>16.703286020000004</v>
      </c>
      <c r="I292" s="15">
        <v>10.878755089999999</v>
      </c>
      <c r="J292" s="46">
        <v>8.4840539735099334</v>
      </c>
      <c r="K292" s="15">
        <v>6.4318626999999999</v>
      </c>
      <c r="L292" s="42">
        <v>2516.2470800000001</v>
      </c>
      <c r="M292" s="48"/>
    </row>
    <row r="293" spans="1:13" ht="15.95" customHeight="1" x14ac:dyDescent="0.2">
      <c r="A293" s="4" t="s">
        <v>374</v>
      </c>
      <c r="B293" s="4" t="s">
        <v>291</v>
      </c>
      <c r="C293" s="5" t="s">
        <v>84</v>
      </c>
      <c r="D293" s="16">
        <v>389.19299199999995</v>
      </c>
      <c r="E293" s="15">
        <v>43.265299199999994</v>
      </c>
      <c r="F293" s="20">
        <v>36.574414899999994</v>
      </c>
      <c r="G293" s="15">
        <v>24.987326999999997</v>
      </c>
      <c r="H293" s="20">
        <v>16.158645299999996</v>
      </c>
      <c r="I293" s="15">
        <v>10.522643849999998</v>
      </c>
      <c r="J293" s="46">
        <v>8.2066007284768183</v>
      </c>
      <c r="K293" s="15">
        <v>6.2223854999999997</v>
      </c>
      <c r="L293" s="42">
        <v>2432.4561999999996</v>
      </c>
      <c r="M293" s="48"/>
    </row>
    <row r="294" spans="1:13" ht="15.95" customHeight="1" x14ac:dyDescent="0.2">
      <c r="A294" s="4" t="s">
        <v>375</v>
      </c>
      <c r="B294" s="4" t="s">
        <v>291</v>
      </c>
      <c r="C294" s="5" t="s">
        <v>84</v>
      </c>
      <c r="D294" s="16">
        <v>375.32056</v>
      </c>
      <c r="E294" s="15">
        <v>41.878055999999994</v>
      </c>
      <c r="F294" s="20">
        <v>35.317225750000006</v>
      </c>
      <c r="G294" s="15">
        <v>24.120299999999997</v>
      </c>
      <c r="H294" s="20">
        <v>15.595077750000003</v>
      </c>
      <c r="I294" s="15">
        <v>10.154157374999999</v>
      </c>
      <c r="J294" s="46">
        <v>7.9195056953642382</v>
      </c>
      <c r="K294" s="15">
        <v>6.0056287499999996</v>
      </c>
      <c r="L294" s="42">
        <v>2345.7534999999998</v>
      </c>
      <c r="M294" s="48"/>
    </row>
    <row r="295" spans="1:13" ht="15.95" customHeight="1" x14ac:dyDescent="0.2">
      <c r="A295" s="4" t="s">
        <v>376</v>
      </c>
      <c r="B295" s="4" t="s">
        <v>291</v>
      </c>
      <c r="C295" s="5" t="s">
        <v>84</v>
      </c>
      <c r="D295" s="16">
        <v>413.05427040000001</v>
      </c>
      <c r="E295" s="15">
        <v>45.651427039999994</v>
      </c>
      <c r="F295" s="20">
        <v>38.736843255000004</v>
      </c>
      <c r="G295" s="15">
        <v>26.478656899999997</v>
      </c>
      <c r="H295" s="20">
        <v>17.128009735000003</v>
      </c>
      <c r="I295" s="15">
        <v>11.156459057500001</v>
      </c>
      <c r="J295" s="46">
        <v>8.7004185761589383</v>
      </c>
      <c r="K295" s="15">
        <v>6.5952179749999997</v>
      </c>
      <c r="L295" s="42">
        <v>2581.5891899999997</v>
      </c>
      <c r="M295" s="48"/>
    </row>
    <row r="296" spans="1:13" ht="15.95" customHeight="1" x14ac:dyDescent="0.2">
      <c r="A296" s="4" t="s">
        <v>377</v>
      </c>
      <c r="B296" s="4" t="s">
        <v>291</v>
      </c>
      <c r="C296" s="5" t="s">
        <v>84</v>
      </c>
      <c r="D296" s="16">
        <v>379.94470399999994</v>
      </c>
      <c r="E296" s="15">
        <v>42.340470400000001</v>
      </c>
      <c r="F296" s="20">
        <v>35.736288799999997</v>
      </c>
      <c r="G296" s="15">
        <v>24.409308999999997</v>
      </c>
      <c r="H296" s="20">
        <v>15.7829336</v>
      </c>
      <c r="I296" s="15">
        <v>10.276986199999998</v>
      </c>
      <c r="J296" s="46">
        <v>8.0152040397350977</v>
      </c>
      <c r="K296" s="15">
        <v>6.0778809999999996</v>
      </c>
      <c r="L296" s="42">
        <v>2374.6543999999994</v>
      </c>
      <c r="M296" s="48"/>
    </row>
    <row r="297" spans="1:13" ht="15.95" customHeight="1" x14ac:dyDescent="0.2">
      <c r="A297" s="4" t="s">
        <v>378</v>
      </c>
      <c r="B297" s="4" t="s">
        <v>291</v>
      </c>
      <c r="C297" s="5" t="s">
        <v>84</v>
      </c>
      <c r="D297" s="16">
        <v>394.16829280000002</v>
      </c>
      <c r="E297" s="15">
        <v>43.762829280000005</v>
      </c>
      <c r="F297" s="20">
        <v>37.025301535000004</v>
      </c>
      <c r="G297" s="15">
        <v>25.298283299999998</v>
      </c>
      <c r="H297" s="20">
        <v>16.360766895000001</v>
      </c>
      <c r="I297" s="15">
        <v>10.6548002775</v>
      </c>
      <c r="J297" s="46">
        <v>8.3095663907284756</v>
      </c>
      <c r="K297" s="15">
        <v>6.300124574999999</v>
      </c>
      <c r="L297" s="42">
        <v>2463.5518299999999</v>
      </c>
      <c r="M297" s="48"/>
    </row>
    <row r="298" spans="1:13" ht="15.95" customHeight="1" x14ac:dyDescent="0.2">
      <c r="A298" s="4" t="s">
        <v>380</v>
      </c>
      <c r="B298" s="4" t="s">
        <v>291</v>
      </c>
      <c r="C298" s="5" t="s">
        <v>84</v>
      </c>
      <c r="D298" s="16">
        <v>400.42305600000003</v>
      </c>
      <c r="E298" s="15">
        <v>44.388305600000002</v>
      </c>
      <c r="F298" s="20">
        <v>37.592139449999998</v>
      </c>
      <c r="G298" s="15">
        <v>25.689205999999999</v>
      </c>
      <c r="H298" s="20">
        <v>16.614866650000003</v>
      </c>
      <c r="I298" s="15">
        <v>10.820942424999998</v>
      </c>
      <c r="J298" s="46">
        <v>8.4390109933774831</v>
      </c>
      <c r="K298" s="15">
        <v>6.3978552500000001</v>
      </c>
      <c r="L298" s="42">
        <v>2502.6441</v>
      </c>
      <c r="M298" s="48"/>
    </row>
    <row r="299" spans="1:13" ht="15.95" customHeight="1" x14ac:dyDescent="0.2">
      <c r="A299" s="4" t="s">
        <v>381</v>
      </c>
      <c r="B299" s="9" t="s">
        <v>291</v>
      </c>
      <c r="C299" s="5" t="s">
        <v>84</v>
      </c>
      <c r="D299" s="16">
        <v>395.79891199999992</v>
      </c>
      <c r="E299" s="15">
        <v>43.925891199999988</v>
      </c>
      <c r="F299" s="20">
        <v>37.173076399999992</v>
      </c>
      <c r="G299" s="15">
        <v>25.400196999999995</v>
      </c>
      <c r="H299" s="20">
        <v>16.427010799999998</v>
      </c>
      <c r="I299" s="15">
        <v>10.698113599999999</v>
      </c>
      <c r="J299" s="46">
        <v>8.3433126490066218</v>
      </c>
      <c r="K299" s="15">
        <v>6.3256029999999992</v>
      </c>
      <c r="L299" s="42">
        <v>2473.7431999999999</v>
      </c>
      <c r="M299" s="48"/>
    </row>
    <row r="300" spans="1:13" ht="15.95" customHeight="1" x14ac:dyDescent="0.2">
      <c r="A300" s="4" t="s">
        <v>382</v>
      </c>
      <c r="B300" s="4" t="s">
        <v>291</v>
      </c>
      <c r="C300" s="5" t="s">
        <v>84</v>
      </c>
      <c r="D300" s="16">
        <v>378.95381600000007</v>
      </c>
      <c r="E300" s="15">
        <v>42.241381600000004</v>
      </c>
      <c r="F300" s="20">
        <v>35.646489574999997</v>
      </c>
      <c r="G300" s="15">
        <v>24.347378499999998</v>
      </c>
      <c r="H300" s="20">
        <v>15.742678775000002</v>
      </c>
      <c r="I300" s="15">
        <v>10.2506657375</v>
      </c>
      <c r="J300" s="46">
        <v>7.9946972516556292</v>
      </c>
      <c r="K300" s="15">
        <v>6.062398374999999</v>
      </c>
      <c r="L300" s="42">
        <v>2368.46135</v>
      </c>
      <c r="M300" s="48"/>
    </row>
    <row r="301" spans="1:13" ht="15.95" customHeight="1" x14ac:dyDescent="0.2">
      <c r="A301" s="4" t="s">
        <v>383</v>
      </c>
      <c r="B301" s="4" t="s">
        <v>291</v>
      </c>
      <c r="C301" s="5" t="s">
        <v>84</v>
      </c>
      <c r="D301" s="16">
        <v>383.24766399999999</v>
      </c>
      <c r="E301" s="15">
        <v>42.670766399999998</v>
      </c>
      <c r="F301" s="20">
        <v>36.03561955</v>
      </c>
      <c r="G301" s="15">
        <v>24.615743999999999</v>
      </c>
      <c r="H301" s="20">
        <v>15.917116350000001</v>
      </c>
      <c r="I301" s="15">
        <v>10.364721074999999</v>
      </c>
      <c r="J301" s="46">
        <v>8.0835599999999985</v>
      </c>
      <c r="K301" s="15">
        <v>6.1294897499999994</v>
      </c>
      <c r="L301" s="42">
        <v>2395.2979</v>
      </c>
      <c r="M301" s="48"/>
    </row>
    <row r="302" spans="1:13" ht="15.95" customHeight="1" x14ac:dyDescent="0.2">
      <c r="A302" s="4" t="s">
        <v>384</v>
      </c>
      <c r="B302" s="9" t="s">
        <v>291</v>
      </c>
      <c r="C302" s="5" t="s">
        <v>84</v>
      </c>
      <c r="D302" s="16">
        <v>376.97203999999999</v>
      </c>
      <c r="E302" s="15">
        <v>42.043203999999996</v>
      </c>
      <c r="F302" s="20">
        <v>35.466891125000004</v>
      </c>
      <c r="G302" s="15">
        <v>24.223517499999996</v>
      </c>
      <c r="H302" s="20">
        <v>15.662169125</v>
      </c>
      <c r="I302" s="15">
        <v>10.1980248125</v>
      </c>
      <c r="J302" s="46">
        <v>7.9536836754966886</v>
      </c>
      <c r="K302" s="15">
        <v>6.0314331249999986</v>
      </c>
      <c r="L302" s="42">
        <v>2356.0752499999999</v>
      </c>
      <c r="M302" s="48"/>
    </row>
    <row r="303" spans="1:13" ht="15.95" customHeight="1" x14ac:dyDescent="0.2">
      <c r="A303" s="34" t="s">
        <v>385</v>
      </c>
      <c r="B303" s="4" t="s">
        <v>291</v>
      </c>
      <c r="C303" s="5" t="s">
        <v>84</v>
      </c>
      <c r="D303" s="16">
        <v>401.08364799999998</v>
      </c>
      <c r="E303" s="15">
        <v>44.454364799999993</v>
      </c>
      <c r="F303" s="20">
        <v>37.652005599999995</v>
      </c>
      <c r="G303" s="15">
        <v>25.730492999999999</v>
      </c>
      <c r="H303" s="20">
        <v>16.641703199999998</v>
      </c>
      <c r="I303" s="15">
        <v>10.8384894</v>
      </c>
      <c r="J303" s="46">
        <v>8.4526821854304615</v>
      </c>
      <c r="K303" s="15">
        <v>6.4081769999999993</v>
      </c>
      <c r="L303" s="42">
        <v>2506.7727999999997</v>
      </c>
      <c r="M303" s="48"/>
    </row>
    <row r="304" spans="1:13" ht="15.95" customHeight="1" x14ac:dyDescent="0.2">
      <c r="A304" s="4" t="s">
        <v>386</v>
      </c>
      <c r="B304" s="4" t="s">
        <v>291</v>
      </c>
      <c r="C304" s="5" t="s">
        <v>84</v>
      </c>
      <c r="D304" s="16">
        <v>385.22944000000001</v>
      </c>
      <c r="E304" s="15">
        <v>42.868944000000006</v>
      </c>
      <c r="F304" s="20">
        <v>36.215218</v>
      </c>
      <c r="G304" s="15">
        <v>24.739605000000001</v>
      </c>
      <c r="H304" s="20">
        <v>15.997626</v>
      </c>
      <c r="I304" s="15">
        <v>10.417361999999999</v>
      </c>
      <c r="J304" s="46">
        <v>8.1245735761589408</v>
      </c>
      <c r="K304" s="15">
        <v>6.1604549999999998</v>
      </c>
      <c r="L304" s="42">
        <v>2407.6839999999997</v>
      </c>
      <c r="M304" s="48"/>
    </row>
    <row r="305" spans="1:13" ht="15.95" customHeight="1" x14ac:dyDescent="0.2">
      <c r="A305" s="4" t="s">
        <v>744</v>
      </c>
      <c r="B305" s="4" t="s">
        <v>291</v>
      </c>
      <c r="C305" s="5" t="s">
        <v>84</v>
      </c>
      <c r="D305" s="16">
        <v>385.55973600000004</v>
      </c>
      <c r="E305" s="15">
        <v>42.901973600000005</v>
      </c>
      <c r="F305" s="20">
        <v>36.245151075000003</v>
      </c>
      <c r="G305" s="15">
        <v>24.760248500000003</v>
      </c>
      <c r="H305" s="20">
        <v>16.011044275000003</v>
      </c>
      <c r="I305" s="15">
        <v>10.426135487499998</v>
      </c>
      <c r="J305" s="46">
        <v>8.13140917218543</v>
      </c>
      <c r="K305" s="15">
        <v>6.1656158750000003</v>
      </c>
      <c r="L305" s="42">
        <v>2409.7483499999998</v>
      </c>
      <c r="M305" s="48"/>
    </row>
    <row r="306" spans="1:13" ht="15.95" customHeight="1" x14ac:dyDescent="0.2">
      <c r="A306" s="4" t="s">
        <v>388</v>
      </c>
      <c r="B306" s="4" t="s">
        <v>291</v>
      </c>
      <c r="C306" s="5" t="s">
        <v>84</v>
      </c>
      <c r="D306" s="16">
        <v>374.99026399999997</v>
      </c>
      <c r="E306" s="15">
        <v>41.845026399999995</v>
      </c>
      <c r="F306" s="20">
        <v>35.287292675000003</v>
      </c>
      <c r="G306" s="15">
        <v>24.099656499999998</v>
      </c>
      <c r="H306" s="20">
        <v>15.581659475</v>
      </c>
      <c r="I306" s="15">
        <v>10.145383887499998</v>
      </c>
      <c r="J306" s="46">
        <v>7.9126700993377481</v>
      </c>
      <c r="K306" s="15">
        <v>6.0004678749999991</v>
      </c>
      <c r="L306" s="42">
        <v>2343.6891499999997</v>
      </c>
      <c r="M306" s="48"/>
    </row>
    <row r="307" spans="1:13" ht="15.95" customHeight="1" x14ac:dyDescent="0.2">
      <c r="A307" s="4" t="s">
        <v>389</v>
      </c>
      <c r="B307" s="4" t="s">
        <v>291</v>
      </c>
      <c r="C307" s="5" t="s">
        <v>84</v>
      </c>
      <c r="D307" s="16">
        <v>376.97203999999999</v>
      </c>
      <c r="E307" s="15">
        <v>42.043203999999996</v>
      </c>
      <c r="F307" s="20">
        <v>35.466891125000004</v>
      </c>
      <c r="G307" s="15">
        <v>24.223517499999996</v>
      </c>
      <c r="H307" s="20">
        <v>15.662169125</v>
      </c>
      <c r="I307" s="15">
        <v>10.1980248125</v>
      </c>
      <c r="J307" s="46">
        <v>7.9536836754966886</v>
      </c>
      <c r="K307" s="15">
        <v>6.0314331249999986</v>
      </c>
      <c r="L307" s="42">
        <v>2356.0752499999999</v>
      </c>
      <c r="M307" s="48"/>
    </row>
    <row r="308" spans="1:13" ht="15.95" customHeight="1" x14ac:dyDescent="0.2">
      <c r="A308" s="4" t="s">
        <v>390</v>
      </c>
      <c r="B308" s="4" t="s">
        <v>291</v>
      </c>
      <c r="C308" s="5" t="s">
        <v>84</v>
      </c>
      <c r="D308" s="16">
        <v>383.24766399999999</v>
      </c>
      <c r="E308" s="15">
        <v>42.670766399999998</v>
      </c>
      <c r="F308" s="20">
        <v>36.03561955</v>
      </c>
      <c r="G308" s="15">
        <v>24.615743999999999</v>
      </c>
      <c r="H308" s="20">
        <v>15.917116350000001</v>
      </c>
      <c r="I308" s="15">
        <v>10.364721074999999</v>
      </c>
      <c r="J308" s="46">
        <v>8.0835599999999985</v>
      </c>
      <c r="K308" s="15">
        <v>6.1294897499999994</v>
      </c>
      <c r="L308" s="42">
        <v>2395.2979</v>
      </c>
      <c r="M308" s="48"/>
    </row>
    <row r="309" spans="1:13" ht="15.95" customHeight="1" x14ac:dyDescent="0.2">
      <c r="A309" s="4" t="s">
        <v>391</v>
      </c>
      <c r="B309" s="4" t="s">
        <v>291</v>
      </c>
      <c r="C309" s="5"/>
      <c r="D309" s="16">
        <v>379.28628499999996</v>
      </c>
      <c r="E309" s="15">
        <v>42.275714999999998</v>
      </c>
      <c r="F309" s="20">
        <v>35.680660000000003</v>
      </c>
      <c r="G309" s="15">
        <v>24.370194999999999</v>
      </c>
      <c r="H309" s="20">
        <v>15.754249999999999</v>
      </c>
      <c r="I309" s="15">
        <v>10.256559999999999</v>
      </c>
      <c r="J309" s="46">
        <v>7.9966400000000002</v>
      </c>
      <c r="K309" s="15">
        <v>6.0626699999999998</v>
      </c>
      <c r="L309" s="42">
        <v>2370.5256999999997</v>
      </c>
      <c r="M309" s="48"/>
    </row>
    <row r="310" spans="1:13" ht="15.95" customHeight="1" x14ac:dyDescent="0.2">
      <c r="A310" s="4" t="s">
        <v>392</v>
      </c>
      <c r="B310" s="4" t="s">
        <v>291</v>
      </c>
      <c r="C310" s="5" t="s">
        <v>84</v>
      </c>
      <c r="D310" s="16">
        <v>370.696416</v>
      </c>
      <c r="E310" s="15">
        <v>41.415641599999994</v>
      </c>
      <c r="F310" s="20">
        <v>34.898162699999993</v>
      </c>
      <c r="G310" s="15">
        <v>23.831291</v>
      </c>
      <c r="H310" s="20">
        <v>15.407221900000001</v>
      </c>
      <c r="I310" s="15">
        <v>10.03132855</v>
      </c>
      <c r="J310" s="46">
        <v>7.8238073509933779</v>
      </c>
      <c r="K310" s="15">
        <v>5.9333765000000005</v>
      </c>
      <c r="L310" s="42">
        <v>2316.8525999999997</v>
      </c>
      <c r="M310" s="48"/>
    </row>
    <row r="311" spans="1:13" ht="15.95" customHeight="1" x14ac:dyDescent="0.2">
      <c r="A311" s="4" t="s">
        <v>393</v>
      </c>
      <c r="B311" s="4" t="s">
        <v>291</v>
      </c>
      <c r="C311" s="5" t="s">
        <v>364</v>
      </c>
      <c r="D311" s="16">
        <v>402.26228320000001</v>
      </c>
      <c r="E311" s="15">
        <v>44.572228319999994</v>
      </c>
      <c r="F311" s="20">
        <v>37.758819414999998</v>
      </c>
      <c r="G311" s="15">
        <v>25.804157700000001</v>
      </c>
      <c r="H311" s="20">
        <v>16.689585255000001</v>
      </c>
      <c r="I311" s="15">
        <v>10.869796897500001</v>
      </c>
      <c r="J311" s="46">
        <v>8.4770744701986747</v>
      </c>
      <c r="K311" s="15">
        <v>6.4265931749999998</v>
      </c>
      <c r="L311" s="42">
        <v>2514.1392699999997</v>
      </c>
      <c r="M311" s="48"/>
    </row>
    <row r="312" spans="1:13" ht="15.95" customHeight="1" x14ac:dyDescent="0.2">
      <c r="A312" s="4" t="s">
        <v>394</v>
      </c>
      <c r="B312" s="4" t="s">
        <v>291</v>
      </c>
      <c r="C312" s="5" t="s">
        <v>84</v>
      </c>
      <c r="D312" s="16">
        <v>404.96028000000001</v>
      </c>
      <c r="E312" s="15">
        <v>44.842028000000006</v>
      </c>
      <c r="F312" s="20">
        <v>38.003325375000003</v>
      </c>
      <c r="G312" s="15">
        <v>25.972782500000001</v>
      </c>
      <c r="H312" s="20">
        <v>16.799191374999999</v>
      </c>
      <c r="I312" s="15">
        <v>10.9414624375</v>
      </c>
      <c r="J312" s="46">
        <v>8.5329104966887428</v>
      </c>
      <c r="K312" s="15">
        <v>6.4687493750000007</v>
      </c>
      <c r="L312" s="42">
        <v>2531.0017499999999</v>
      </c>
      <c r="M312" s="48"/>
    </row>
    <row r="313" spans="1:13" ht="15.95" customHeight="1" x14ac:dyDescent="0.2">
      <c r="A313" s="4" t="s">
        <v>395</v>
      </c>
      <c r="B313" s="4" t="s">
        <v>291</v>
      </c>
      <c r="C313" s="5" t="s">
        <v>84</v>
      </c>
      <c r="D313" s="16">
        <v>407.3210272</v>
      </c>
      <c r="E313" s="15">
        <v>45.078102719999997</v>
      </c>
      <c r="F313" s="20">
        <v>38.217268089999997</v>
      </c>
      <c r="G313" s="15">
        <v>26.120329199999997</v>
      </c>
      <c r="H313" s="20">
        <v>16.895096729999999</v>
      </c>
      <c r="I313" s="15">
        <v>11.004169785</v>
      </c>
      <c r="J313" s="46">
        <v>8.5817670198675504</v>
      </c>
      <c r="K313" s="15">
        <v>6.5056360499999988</v>
      </c>
      <c r="L313" s="42">
        <v>2545.7564199999997</v>
      </c>
      <c r="M313" s="48"/>
    </row>
    <row r="314" spans="1:13" ht="15.95" customHeight="1" x14ac:dyDescent="0.2">
      <c r="A314" s="4" t="s">
        <v>396</v>
      </c>
      <c r="B314" s="4" t="s">
        <v>291</v>
      </c>
      <c r="C314" s="5" t="s">
        <v>84</v>
      </c>
      <c r="D314" s="16">
        <v>420.57111199999991</v>
      </c>
      <c r="E314" s="15">
        <v>46.403111199999991</v>
      </c>
      <c r="F314" s="20">
        <v>39.418057024999996</v>
      </c>
      <c r="G314" s="15">
        <v>26.948459499999995</v>
      </c>
      <c r="H314" s="20">
        <v>17.433381424999997</v>
      </c>
      <c r="I314" s="15">
        <v>11.3561251625</v>
      </c>
      <c r="J314" s="46">
        <v>8.8559823509933775</v>
      </c>
      <c r="K314" s="15">
        <v>6.7126686249999992</v>
      </c>
      <c r="L314" s="42">
        <v>2628.5694499999995</v>
      </c>
      <c r="M314" s="48"/>
    </row>
    <row r="315" spans="1:13" ht="15.95" customHeight="1" x14ac:dyDescent="0.2">
      <c r="A315" s="4" t="s">
        <v>397</v>
      </c>
      <c r="B315" s="4" t="s">
        <v>291</v>
      </c>
      <c r="C315" s="5" t="s">
        <v>84</v>
      </c>
      <c r="D315" s="16">
        <v>402.07453600000002</v>
      </c>
      <c r="E315" s="15">
        <v>44.553453599999997</v>
      </c>
      <c r="F315" s="20">
        <v>37.741804825000003</v>
      </c>
      <c r="G315" s="15">
        <v>25.792423499999998</v>
      </c>
      <c r="H315" s="20">
        <v>16.681958025000004</v>
      </c>
      <c r="I315" s="15">
        <v>10.8648098625</v>
      </c>
      <c r="J315" s="46">
        <v>8.4731889735099344</v>
      </c>
      <c r="K315" s="15">
        <v>6.423659625</v>
      </c>
      <c r="L315" s="42">
        <v>2512.96585</v>
      </c>
      <c r="M315" s="48"/>
    </row>
    <row r="316" spans="1:13" ht="15.95" customHeight="1" x14ac:dyDescent="0.2">
      <c r="A316" s="4" t="s">
        <v>398</v>
      </c>
      <c r="B316" s="4" t="s">
        <v>291</v>
      </c>
      <c r="C316" s="5" t="s">
        <v>84</v>
      </c>
      <c r="D316" s="16">
        <v>385.89003199999996</v>
      </c>
      <c r="E316" s="15">
        <v>42.935003199999997</v>
      </c>
      <c r="F316" s="20">
        <v>36.275084149999998</v>
      </c>
      <c r="G316" s="15">
        <v>24.780891999999994</v>
      </c>
      <c r="H316" s="20">
        <v>16.024462549999999</v>
      </c>
      <c r="I316" s="15">
        <v>10.434908974999999</v>
      </c>
      <c r="J316" s="46">
        <v>8.1382447682119192</v>
      </c>
      <c r="K316" s="15">
        <v>6.1707767499999981</v>
      </c>
      <c r="L316" s="42">
        <v>2411.8126999999995</v>
      </c>
      <c r="M316" s="48"/>
    </row>
    <row r="317" spans="1:13" ht="15.95" customHeight="1" x14ac:dyDescent="0.2">
      <c r="A317" s="4" t="s">
        <v>399</v>
      </c>
      <c r="B317" s="4" t="s">
        <v>291</v>
      </c>
      <c r="C317" s="5" t="s">
        <v>84</v>
      </c>
      <c r="D317" s="16">
        <v>369.37523199999993</v>
      </c>
      <c r="E317" s="15">
        <v>41.283523199999991</v>
      </c>
      <c r="F317" s="20">
        <v>34.778430399999998</v>
      </c>
      <c r="G317" s="15">
        <v>23.748716999999996</v>
      </c>
      <c r="H317" s="20">
        <v>15.353548799999999</v>
      </c>
      <c r="I317" s="15">
        <v>9.9962345999999993</v>
      </c>
      <c r="J317" s="46">
        <v>7.7964649668874157</v>
      </c>
      <c r="K317" s="15">
        <v>5.9127329999999994</v>
      </c>
      <c r="L317" s="42">
        <v>2308.5951999999997</v>
      </c>
      <c r="M317" s="48"/>
    </row>
    <row r="318" spans="1:13" ht="15.95" customHeight="1" x14ac:dyDescent="0.2">
      <c r="A318" s="4" t="s">
        <v>400</v>
      </c>
      <c r="B318" s="4" t="s">
        <v>291</v>
      </c>
      <c r="C318" s="5" t="s">
        <v>84</v>
      </c>
      <c r="D318" s="16">
        <v>379.61440799999997</v>
      </c>
      <c r="E318" s="15">
        <v>42.307440800000002</v>
      </c>
      <c r="F318" s="20">
        <v>35.706355725000002</v>
      </c>
      <c r="G318" s="15">
        <v>24.388665499999998</v>
      </c>
      <c r="H318" s="20">
        <v>15.769515324999999</v>
      </c>
      <c r="I318" s="15">
        <v>10.268212712499999</v>
      </c>
      <c r="J318" s="46">
        <v>8.0083684437086085</v>
      </c>
      <c r="K318" s="15">
        <v>6.0727201249999991</v>
      </c>
      <c r="L318" s="42">
        <v>2372.5900499999993</v>
      </c>
      <c r="M318" s="48"/>
    </row>
    <row r="319" spans="1:13" ht="15.95" customHeight="1" x14ac:dyDescent="0.2">
      <c r="A319" s="4" t="s">
        <v>401</v>
      </c>
      <c r="B319" s="4" t="s">
        <v>291</v>
      </c>
      <c r="C319" s="5" t="s">
        <v>84</v>
      </c>
      <c r="D319" s="16">
        <v>391.13304640000001</v>
      </c>
      <c r="E319" s="15">
        <v>43.459304640000006</v>
      </c>
      <c r="F319" s="20">
        <v>36.750232330000003</v>
      </c>
      <c r="G319" s="15">
        <v>25.108580400000001</v>
      </c>
      <c r="H319" s="20">
        <v>16.237460010000003</v>
      </c>
      <c r="I319" s="15">
        <v>10.574176545</v>
      </c>
      <c r="J319" s="46">
        <v>8.2467508609271523</v>
      </c>
      <c r="K319" s="15">
        <v>6.2526988499999998</v>
      </c>
      <c r="L319" s="42">
        <v>2444.5815400000001</v>
      </c>
      <c r="M319" s="48"/>
    </row>
    <row r="320" spans="1:13" ht="15.95" customHeight="1" x14ac:dyDescent="0.2">
      <c r="A320" s="4" t="s">
        <v>402</v>
      </c>
      <c r="B320" s="4" t="s">
        <v>291</v>
      </c>
      <c r="C320" s="5" t="s">
        <v>84</v>
      </c>
      <c r="D320" s="16">
        <v>412.64400799999999</v>
      </c>
      <c r="E320" s="15">
        <v>45.610400799999994</v>
      </c>
      <c r="F320" s="20">
        <v>38.699663225000002</v>
      </c>
      <c r="G320" s="15">
        <v>26.453015499999996</v>
      </c>
      <c r="H320" s="20">
        <v>17.111342825000001</v>
      </c>
      <c r="I320" s="15">
        <v>11.1455614625</v>
      </c>
      <c r="J320" s="46">
        <v>8.6919280463576136</v>
      </c>
      <c r="K320" s="15">
        <v>6.5888076249999985</v>
      </c>
      <c r="L320" s="42">
        <v>2579.0250499999997</v>
      </c>
      <c r="M320" s="48"/>
    </row>
    <row r="321" spans="1:13" ht="15.95" customHeight="1" x14ac:dyDescent="0.2">
      <c r="A321" s="4" t="s">
        <v>403</v>
      </c>
      <c r="B321" s="4" t="s">
        <v>291</v>
      </c>
      <c r="C321" s="5" t="s">
        <v>84</v>
      </c>
      <c r="D321" s="16">
        <v>376.64174400000002</v>
      </c>
      <c r="E321" s="15">
        <v>42.01017439999999</v>
      </c>
      <c r="F321" s="20">
        <v>35.436958050000001</v>
      </c>
      <c r="G321" s="15">
        <v>24.202874000000001</v>
      </c>
      <c r="H321" s="20">
        <v>15.648750849999999</v>
      </c>
      <c r="I321" s="15">
        <v>10.189251324999999</v>
      </c>
      <c r="J321" s="46">
        <v>7.9468480794701986</v>
      </c>
      <c r="K321" s="15">
        <v>6.0262722499999999</v>
      </c>
      <c r="L321" s="42">
        <v>2354.0108999999998</v>
      </c>
      <c r="M321" s="48"/>
    </row>
    <row r="322" spans="1:13" ht="15.95" customHeight="1" x14ac:dyDescent="0.2">
      <c r="A322" s="4" t="s">
        <v>404</v>
      </c>
      <c r="B322" s="4" t="s">
        <v>291</v>
      </c>
      <c r="C322" s="5" t="s">
        <v>84</v>
      </c>
      <c r="D322" s="16">
        <v>366.51382560000002</v>
      </c>
      <c r="E322" s="15">
        <v>40.997382559999998</v>
      </c>
      <c r="F322" s="20">
        <v>34.519115444999997</v>
      </c>
      <c r="G322" s="15">
        <v>23.569879099999998</v>
      </c>
      <c r="H322" s="20">
        <v>15.237304164999999</v>
      </c>
      <c r="I322" s="15">
        <v>9.9202284924999997</v>
      </c>
      <c r="J322" s="46">
        <v>7.737247119205299</v>
      </c>
      <c r="K322" s="15">
        <v>5.8680235249999999</v>
      </c>
      <c r="L322" s="42">
        <v>2290.7114099999999</v>
      </c>
      <c r="M322" s="48"/>
    </row>
    <row r="323" spans="1:13" ht="15.95" customHeight="1" x14ac:dyDescent="0.2">
      <c r="A323" s="4" t="s">
        <v>405</v>
      </c>
      <c r="B323" s="4" t="s">
        <v>291</v>
      </c>
      <c r="C323" s="5" t="s">
        <v>84</v>
      </c>
      <c r="D323" s="16">
        <v>391.83535999999992</v>
      </c>
      <c r="E323" s="15">
        <v>43.529536</v>
      </c>
      <c r="F323" s="20">
        <v>36.813879499999999</v>
      </c>
      <c r="G323" s="15">
        <v>25.152474999999999</v>
      </c>
      <c r="H323" s="20">
        <v>16.265991500000002</v>
      </c>
      <c r="I323" s="15">
        <v>10.592831749999998</v>
      </c>
      <c r="J323" s="46">
        <v>8.2612854966887408</v>
      </c>
      <c r="K323" s="15">
        <v>6.2636724999999993</v>
      </c>
      <c r="L323" s="42">
        <v>2448.971</v>
      </c>
      <c r="M323" s="48"/>
    </row>
    <row r="324" spans="1:13" ht="15.95" customHeight="1" x14ac:dyDescent="0.2">
      <c r="A324" s="4" t="s">
        <v>406</v>
      </c>
      <c r="B324" s="4" t="s">
        <v>291</v>
      </c>
      <c r="C324" s="5" t="s">
        <v>84</v>
      </c>
      <c r="D324" s="16">
        <v>393.81713599999995</v>
      </c>
      <c r="E324" s="15">
        <v>43.727713600000001</v>
      </c>
      <c r="F324" s="20">
        <v>36.993477949999999</v>
      </c>
      <c r="G324" s="15">
        <v>25.276335999999997</v>
      </c>
      <c r="H324" s="20">
        <v>16.346501150000002</v>
      </c>
      <c r="I324" s="15">
        <v>10.645472675000001</v>
      </c>
      <c r="J324" s="46">
        <v>8.3022990728476813</v>
      </c>
      <c r="K324" s="15">
        <v>6.2946377499999997</v>
      </c>
      <c r="L324" s="42">
        <v>2461.3570999999997</v>
      </c>
      <c r="M324" s="48"/>
    </row>
    <row r="325" spans="1:13" ht="15.95" customHeight="1" x14ac:dyDescent="0.2">
      <c r="A325" s="4" t="s">
        <v>407</v>
      </c>
      <c r="B325" s="4" t="s">
        <v>291</v>
      </c>
      <c r="C325" s="5" t="s">
        <v>84</v>
      </c>
      <c r="D325" s="16">
        <v>374.32967199999996</v>
      </c>
      <c r="E325" s="15">
        <v>41.778967199999997</v>
      </c>
      <c r="F325" s="20">
        <v>35.227426524999998</v>
      </c>
      <c r="G325" s="15">
        <v>24.058369499999998</v>
      </c>
      <c r="H325" s="20">
        <v>15.554822925</v>
      </c>
      <c r="I325" s="15">
        <v>10.127836912499998</v>
      </c>
      <c r="J325" s="46">
        <v>7.8989989072847662</v>
      </c>
      <c r="K325" s="15">
        <v>5.990146124999999</v>
      </c>
      <c r="L325" s="42">
        <v>2339.5604499999999</v>
      </c>
      <c r="M325" s="48"/>
    </row>
    <row r="326" spans="1:13" ht="15.95" customHeight="1" x14ac:dyDescent="0.2">
      <c r="A326" s="4" t="s">
        <v>408</v>
      </c>
      <c r="B326" s="4" t="s">
        <v>291</v>
      </c>
      <c r="C326" s="5" t="s">
        <v>84</v>
      </c>
      <c r="D326" s="16">
        <v>376.64174400000002</v>
      </c>
      <c r="E326" s="15">
        <v>42.01017439999999</v>
      </c>
      <c r="F326" s="20">
        <v>35.436958050000001</v>
      </c>
      <c r="G326" s="15">
        <v>24.202874000000001</v>
      </c>
      <c r="H326" s="20">
        <v>15.648750849999999</v>
      </c>
      <c r="I326" s="15">
        <v>10.189251324999999</v>
      </c>
      <c r="J326" s="46">
        <v>7.9468480794701986</v>
      </c>
      <c r="K326" s="15">
        <v>6.0262722499999999</v>
      </c>
      <c r="L326" s="42">
        <v>2354.0108999999998</v>
      </c>
      <c r="M326" s="48"/>
    </row>
    <row r="327" spans="1:13" ht="15.95" customHeight="1" x14ac:dyDescent="0.2">
      <c r="A327" s="4" t="s">
        <v>409</v>
      </c>
      <c r="B327" s="4" t="s">
        <v>291</v>
      </c>
      <c r="C327" s="5" t="s">
        <v>84</v>
      </c>
      <c r="D327" s="16">
        <v>365.16482719999999</v>
      </c>
      <c r="E327" s="15">
        <v>40.862482719999996</v>
      </c>
      <c r="F327" s="20">
        <v>34.396862464999991</v>
      </c>
      <c r="G327" s="15">
        <v>23.4855667</v>
      </c>
      <c r="H327" s="20">
        <v>15.182501105</v>
      </c>
      <c r="I327" s="15">
        <v>9.884395722499999</v>
      </c>
      <c r="J327" s="46">
        <v>7.709329105960264</v>
      </c>
      <c r="K327" s="15">
        <v>5.8469454250000004</v>
      </c>
      <c r="L327" s="42">
        <v>2282.2801699999995</v>
      </c>
      <c r="M327" s="48"/>
    </row>
    <row r="328" spans="1:13" ht="15.95" customHeight="1" x14ac:dyDescent="0.2">
      <c r="A328" s="4" t="s">
        <v>410</v>
      </c>
      <c r="B328" s="4" t="s">
        <v>291</v>
      </c>
      <c r="C328" s="5" t="s">
        <v>84</v>
      </c>
      <c r="D328" s="16">
        <v>385.89003199999996</v>
      </c>
      <c r="E328" s="15">
        <v>42.935003199999997</v>
      </c>
      <c r="F328" s="20">
        <v>36.275084149999998</v>
      </c>
      <c r="G328" s="15">
        <v>24.780891999999994</v>
      </c>
      <c r="H328" s="20">
        <v>16.024462549999999</v>
      </c>
      <c r="I328" s="15">
        <v>10.434908974999999</v>
      </c>
      <c r="J328" s="46">
        <v>8.1382447682119192</v>
      </c>
      <c r="K328" s="15">
        <v>6.1707767499999981</v>
      </c>
      <c r="L328" s="42">
        <v>2411.8126999999995</v>
      </c>
      <c r="M328" s="48"/>
    </row>
    <row r="329" spans="1:13" ht="15.95" customHeight="1" x14ac:dyDescent="0.2">
      <c r="A329" s="4" t="s">
        <v>411</v>
      </c>
      <c r="B329" s="4" t="s">
        <v>291</v>
      </c>
      <c r="C329" s="5" t="s">
        <v>84</v>
      </c>
      <c r="D329" s="16">
        <v>377.63263199999994</v>
      </c>
      <c r="E329" s="15">
        <v>42.109263200000001</v>
      </c>
      <c r="F329" s="20">
        <v>35.526757275000001</v>
      </c>
      <c r="G329" s="15">
        <v>24.264804499999997</v>
      </c>
      <c r="H329" s="20">
        <v>15.689005674999999</v>
      </c>
      <c r="I329" s="15">
        <v>10.215571787499997</v>
      </c>
      <c r="J329" s="46">
        <v>7.967354867549667</v>
      </c>
      <c r="K329" s="15">
        <v>6.0417548749999996</v>
      </c>
      <c r="L329" s="42">
        <v>2360.2039499999996</v>
      </c>
      <c r="M329" s="48"/>
    </row>
    <row r="330" spans="1:13" ht="15.95" customHeight="1" x14ac:dyDescent="0.2">
      <c r="A330" s="4" t="s">
        <v>412</v>
      </c>
      <c r="B330" s="4" t="s">
        <v>291</v>
      </c>
      <c r="C330" s="5" t="s">
        <v>84</v>
      </c>
      <c r="D330" s="16">
        <v>400.75335199999989</v>
      </c>
      <c r="E330" s="15">
        <v>44.421335199999994</v>
      </c>
      <c r="F330" s="20">
        <v>37.622072525</v>
      </c>
      <c r="G330" s="15">
        <v>25.709849499999994</v>
      </c>
      <c r="H330" s="20">
        <v>16.628284924999999</v>
      </c>
      <c r="I330" s="15">
        <v>10.829715912499998</v>
      </c>
      <c r="J330" s="46">
        <v>8.4458465894039723</v>
      </c>
      <c r="K330" s="15">
        <v>6.4030161249999988</v>
      </c>
      <c r="L330" s="42">
        <v>2504.7084499999996</v>
      </c>
      <c r="M330" s="48"/>
    </row>
    <row r="331" spans="1:13" ht="15.95" customHeight="1" x14ac:dyDescent="0.2">
      <c r="A331" s="4" t="s">
        <v>413</v>
      </c>
      <c r="B331" s="4" t="s">
        <v>291</v>
      </c>
      <c r="C331" s="5" t="s">
        <v>84</v>
      </c>
      <c r="D331" s="16">
        <v>414.74051839999993</v>
      </c>
      <c r="E331" s="15">
        <v>45.820051839999998</v>
      </c>
      <c r="F331" s="20">
        <v>38.889659479999999</v>
      </c>
      <c r="G331" s="15">
        <v>26.584047399999996</v>
      </c>
      <c r="H331" s="20">
        <v>17.19651356</v>
      </c>
      <c r="I331" s="15">
        <v>11.201250019999998</v>
      </c>
      <c r="J331" s="46">
        <v>8.7353160927152302</v>
      </c>
      <c r="K331" s="15">
        <v>6.6215655999999994</v>
      </c>
      <c r="L331" s="42">
        <v>2592.12824</v>
      </c>
      <c r="M331" s="48"/>
    </row>
    <row r="332" spans="1:13" ht="15.95" customHeight="1" x14ac:dyDescent="0.2">
      <c r="A332" s="4" t="s">
        <v>414</v>
      </c>
      <c r="B332" s="4" t="s">
        <v>291</v>
      </c>
      <c r="C332" s="5" t="s">
        <v>84</v>
      </c>
      <c r="D332" s="16">
        <v>389.19299199999995</v>
      </c>
      <c r="E332" s="15">
        <v>43.265299199999994</v>
      </c>
      <c r="F332" s="20">
        <v>36.574414899999994</v>
      </c>
      <c r="G332" s="15">
        <v>24.987326999999997</v>
      </c>
      <c r="H332" s="20">
        <v>16.158645299999996</v>
      </c>
      <c r="I332" s="15">
        <v>10.522643849999998</v>
      </c>
      <c r="J332" s="46">
        <v>8.2066007284768183</v>
      </c>
      <c r="K332" s="15">
        <v>6.2223854999999997</v>
      </c>
      <c r="L332" s="42">
        <v>2432.4561999999996</v>
      </c>
      <c r="M332" s="48"/>
    </row>
    <row r="333" spans="1:13" ht="15.95" customHeight="1" x14ac:dyDescent="0.2">
      <c r="A333" s="4" t="s">
        <v>415</v>
      </c>
      <c r="B333" s="4" t="s">
        <v>291</v>
      </c>
      <c r="C333" s="5" t="s">
        <v>84</v>
      </c>
      <c r="D333" s="16">
        <v>376.64174400000002</v>
      </c>
      <c r="E333" s="15">
        <v>42.01017439999999</v>
      </c>
      <c r="F333" s="20">
        <v>35.436958050000001</v>
      </c>
      <c r="G333" s="15">
        <v>24.202874000000001</v>
      </c>
      <c r="H333" s="20">
        <v>15.648750849999999</v>
      </c>
      <c r="I333" s="15">
        <v>10.189251324999999</v>
      </c>
      <c r="J333" s="46">
        <v>7.9468480794701986</v>
      </c>
      <c r="K333" s="15">
        <v>6.0262722499999999</v>
      </c>
      <c r="L333" s="42">
        <v>2354.0108999999998</v>
      </c>
      <c r="M333" s="48"/>
    </row>
    <row r="334" spans="1:13" ht="15.95" customHeight="1" x14ac:dyDescent="0.2">
      <c r="A334" s="4" t="s">
        <v>417</v>
      </c>
      <c r="B334" s="4" t="s">
        <v>291</v>
      </c>
      <c r="C334" s="5" t="s">
        <v>84</v>
      </c>
      <c r="D334" s="16">
        <v>378.62352000000004</v>
      </c>
      <c r="E334" s="15">
        <v>42.208351999999998</v>
      </c>
      <c r="F334" s="20">
        <v>35.616556500000002</v>
      </c>
      <c r="G334" s="15">
        <v>24.326735000000003</v>
      </c>
      <c r="H334" s="20">
        <v>15.729260499999999</v>
      </c>
      <c r="I334" s="15">
        <v>10.241892249999998</v>
      </c>
      <c r="J334" s="46">
        <v>7.9878616556291391</v>
      </c>
      <c r="K334" s="15">
        <v>6.0572375000000003</v>
      </c>
      <c r="L334" s="42">
        <v>2366.3969999999999</v>
      </c>
      <c r="M334" s="48"/>
    </row>
    <row r="335" spans="1:13" ht="15.95" customHeight="1" x14ac:dyDescent="0.2">
      <c r="A335" s="4" t="s">
        <v>418</v>
      </c>
      <c r="B335" s="4" t="s">
        <v>291</v>
      </c>
      <c r="C335" s="5" t="s">
        <v>84</v>
      </c>
      <c r="D335" s="16">
        <v>400.42305600000003</v>
      </c>
      <c r="E335" s="15">
        <v>44.388305600000002</v>
      </c>
      <c r="F335" s="20">
        <v>37.592139449999998</v>
      </c>
      <c r="G335" s="15">
        <v>25.689205999999999</v>
      </c>
      <c r="H335" s="20">
        <v>16.614866650000003</v>
      </c>
      <c r="I335" s="15">
        <v>10.820942424999998</v>
      </c>
      <c r="J335" s="46">
        <v>8.4390109933774831</v>
      </c>
      <c r="K335" s="15">
        <v>6.3978552500000001</v>
      </c>
      <c r="L335" s="42">
        <v>2502.6441</v>
      </c>
      <c r="M335" s="48"/>
    </row>
    <row r="336" spans="1:13" ht="15.95" customHeight="1" x14ac:dyDescent="0.2">
      <c r="A336" s="4" t="s">
        <v>419</v>
      </c>
      <c r="B336" s="4" t="s">
        <v>291</v>
      </c>
      <c r="C336" s="5" t="s">
        <v>84</v>
      </c>
      <c r="D336" s="16">
        <v>408.35016000000002</v>
      </c>
      <c r="E336" s="15">
        <v>45.181016</v>
      </c>
      <c r="F336" s="20">
        <v>38.310533249999999</v>
      </c>
      <c r="G336" s="15">
        <v>26.184649999999998</v>
      </c>
      <c r="H336" s="20">
        <v>16.936905249999999</v>
      </c>
      <c r="I336" s="15">
        <v>11.031506124999998</v>
      </c>
      <c r="J336" s="46">
        <v>8.6030652980132452</v>
      </c>
      <c r="K336" s="15">
        <v>6.521716249999999</v>
      </c>
      <c r="L336" s="42">
        <v>2552.1884999999997</v>
      </c>
      <c r="M336" s="48"/>
    </row>
    <row r="337" spans="1:13" ht="15.95" customHeight="1" x14ac:dyDescent="0.2">
      <c r="A337" s="4" t="s">
        <v>420</v>
      </c>
      <c r="B337" s="4" t="s">
        <v>291</v>
      </c>
      <c r="C337" s="5" t="s">
        <v>84</v>
      </c>
      <c r="D337" s="16">
        <v>389.19299199999995</v>
      </c>
      <c r="E337" s="15">
        <v>43.265299199999994</v>
      </c>
      <c r="F337" s="20">
        <v>36.574414899999994</v>
      </c>
      <c r="G337" s="15">
        <v>24.987326999999997</v>
      </c>
      <c r="H337" s="20">
        <v>16.158645299999996</v>
      </c>
      <c r="I337" s="15">
        <v>10.522643849999998</v>
      </c>
      <c r="J337" s="46">
        <v>8.2066007284768183</v>
      </c>
      <c r="K337" s="15">
        <v>6.2223854999999997</v>
      </c>
      <c r="L337" s="42">
        <v>2432.4561999999996</v>
      </c>
      <c r="M337" s="48"/>
    </row>
    <row r="338" spans="1:13" ht="15.95" customHeight="1" x14ac:dyDescent="0.2">
      <c r="A338" s="4" t="s">
        <v>421</v>
      </c>
      <c r="B338" s="4" t="s">
        <v>291</v>
      </c>
      <c r="C338" s="5" t="s">
        <v>84</v>
      </c>
      <c r="D338" s="16">
        <v>376.64174400000002</v>
      </c>
      <c r="E338" s="15">
        <v>42.01017439999999</v>
      </c>
      <c r="F338" s="20">
        <v>35.436958050000001</v>
      </c>
      <c r="G338" s="15">
        <v>24.202874000000001</v>
      </c>
      <c r="H338" s="20">
        <v>15.648750849999999</v>
      </c>
      <c r="I338" s="15">
        <v>10.189251324999999</v>
      </c>
      <c r="J338" s="46">
        <v>7.9468480794701986</v>
      </c>
      <c r="K338" s="15">
        <v>6.0262722499999999</v>
      </c>
      <c r="L338" s="42">
        <v>2354.0108999999998</v>
      </c>
      <c r="M338" s="48"/>
    </row>
    <row r="339" spans="1:13" ht="15.95" customHeight="1" x14ac:dyDescent="0.2">
      <c r="A339" s="4" t="s">
        <v>422</v>
      </c>
      <c r="B339" s="4" t="s">
        <v>291</v>
      </c>
      <c r="C339" s="5" t="s">
        <v>84</v>
      </c>
      <c r="D339" s="16">
        <v>383.90825599999999</v>
      </c>
      <c r="E339" s="15">
        <v>42.736825600000003</v>
      </c>
      <c r="F339" s="20">
        <v>36.095485699999998</v>
      </c>
      <c r="G339" s="15">
        <v>24.657031</v>
      </c>
      <c r="H339" s="20">
        <v>15.943952899999999</v>
      </c>
      <c r="I339" s="15">
        <v>10.382268049999999</v>
      </c>
      <c r="J339" s="46">
        <v>8.0972311920529805</v>
      </c>
      <c r="K339" s="15">
        <v>6.1398114999999995</v>
      </c>
      <c r="L339" s="42">
        <v>2399.4265999999998</v>
      </c>
      <c r="M339" s="48"/>
    </row>
    <row r="340" spans="1:13" ht="15.95" customHeight="1" x14ac:dyDescent="0.2">
      <c r="A340" s="4" t="s">
        <v>423</v>
      </c>
      <c r="B340" s="4" t="s">
        <v>291</v>
      </c>
      <c r="C340" s="5" t="s">
        <v>84</v>
      </c>
      <c r="D340" s="16">
        <v>390.84447199999994</v>
      </c>
      <c r="E340" s="15">
        <v>43.430447199999996</v>
      </c>
      <c r="F340" s="20">
        <v>36.724080274999992</v>
      </c>
      <c r="G340" s="15">
        <v>25.090544499999996</v>
      </c>
      <c r="H340" s="20">
        <v>16.225736675</v>
      </c>
      <c r="I340" s="15">
        <v>10.566511287499997</v>
      </c>
      <c r="J340" s="46">
        <v>8.2407787086092696</v>
      </c>
      <c r="K340" s="15">
        <v>6.2481898749999987</v>
      </c>
      <c r="L340" s="42">
        <v>2442.7779499999997</v>
      </c>
      <c r="M340" s="48"/>
    </row>
    <row r="341" spans="1:13" ht="15.95" customHeight="1" x14ac:dyDescent="0.2">
      <c r="A341" s="4" t="s">
        <v>745</v>
      </c>
      <c r="B341" s="4" t="s">
        <v>291</v>
      </c>
      <c r="C341" s="5" t="s">
        <v>84</v>
      </c>
      <c r="D341" s="16">
        <v>398.8897872</v>
      </c>
      <c r="E341" s="15">
        <v>44.234978719999994</v>
      </c>
      <c r="F341" s="20">
        <v>37.453186964999993</v>
      </c>
      <c r="G341" s="15">
        <v>25.593376699999997</v>
      </c>
      <c r="H341" s="20">
        <v>16.552577605</v>
      </c>
      <c r="I341" s="15">
        <v>10.780214972499998</v>
      </c>
      <c r="J341" s="46">
        <v>8.4072794370860926</v>
      </c>
      <c r="K341" s="15">
        <v>6.3738979249999996</v>
      </c>
      <c r="L341" s="42">
        <v>2493.0611699999999</v>
      </c>
      <c r="M341" s="48"/>
    </row>
    <row r="342" spans="1:13" ht="15.95" customHeight="1" x14ac:dyDescent="0.2">
      <c r="A342" s="4" t="s">
        <v>425</v>
      </c>
      <c r="B342" s="4" t="s">
        <v>291</v>
      </c>
      <c r="C342" s="5" t="s">
        <v>84</v>
      </c>
      <c r="D342" s="16">
        <v>397.45039199999991</v>
      </c>
      <c r="E342" s="15">
        <v>44.091039199999997</v>
      </c>
      <c r="F342" s="20">
        <v>37.322741774999997</v>
      </c>
      <c r="G342" s="15">
        <v>25.503414499999995</v>
      </c>
      <c r="H342" s="20">
        <v>16.494102174999998</v>
      </c>
      <c r="I342" s="15">
        <v>10.741981037499999</v>
      </c>
      <c r="J342" s="46">
        <v>8.3774906291390714</v>
      </c>
      <c r="K342" s="15">
        <v>6.3514073749999982</v>
      </c>
      <c r="L342" s="42">
        <v>2484.0649499999995</v>
      </c>
      <c r="M342" s="48"/>
    </row>
    <row r="343" spans="1:13" ht="15.95" customHeight="1" x14ac:dyDescent="0.2">
      <c r="A343" s="4" t="s">
        <v>426</v>
      </c>
      <c r="B343" s="4" t="s">
        <v>291</v>
      </c>
      <c r="C343" s="5" t="s">
        <v>84</v>
      </c>
      <c r="D343" s="16">
        <v>380.60529600000007</v>
      </c>
      <c r="E343" s="15">
        <v>42.406529599999999</v>
      </c>
      <c r="F343" s="20">
        <v>35.796154950000002</v>
      </c>
      <c r="G343" s="15">
        <v>24.450596000000001</v>
      </c>
      <c r="H343" s="20">
        <v>15.809770150000002</v>
      </c>
      <c r="I343" s="15">
        <v>10.294533175</v>
      </c>
      <c r="J343" s="46">
        <v>8.0288752317880796</v>
      </c>
      <c r="K343" s="15">
        <v>6.0882027499999998</v>
      </c>
      <c r="L343" s="42">
        <v>2378.7831000000001</v>
      </c>
      <c r="M343" s="48"/>
    </row>
    <row r="344" spans="1:13" ht="15.95" customHeight="1" x14ac:dyDescent="0.2">
      <c r="A344" s="4" t="s">
        <v>427</v>
      </c>
      <c r="B344" s="4" t="s">
        <v>291</v>
      </c>
      <c r="C344" s="5" t="s">
        <v>84</v>
      </c>
      <c r="D344" s="16">
        <v>377.63263199999994</v>
      </c>
      <c r="E344" s="15">
        <v>42.109263200000001</v>
      </c>
      <c r="F344" s="20">
        <v>35.526757275000001</v>
      </c>
      <c r="G344" s="15">
        <v>24.264804499999997</v>
      </c>
      <c r="H344" s="20">
        <v>15.689005674999999</v>
      </c>
      <c r="I344" s="15">
        <v>10.215571787499997</v>
      </c>
      <c r="J344" s="46">
        <v>7.967354867549667</v>
      </c>
      <c r="K344" s="15">
        <v>6.0417548749999996</v>
      </c>
      <c r="L344" s="42">
        <v>2360.2039499999996</v>
      </c>
      <c r="M344" s="48"/>
    </row>
    <row r="345" spans="1:13" ht="15.95" customHeight="1" x14ac:dyDescent="0.2">
      <c r="A345" s="4" t="s">
        <v>428</v>
      </c>
      <c r="B345" s="9" t="s">
        <v>291</v>
      </c>
      <c r="C345" s="5" t="s">
        <v>84</v>
      </c>
      <c r="D345" s="16">
        <v>396.1917904</v>
      </c>
      <c r="E345" s="15">
        <v>43.965179040000002</v>
      </c>
      <c r="F345" s="20">
        <v>37.208681004999995</v>
      </c>
      <c r="G345" s="15">
        <v>25.424751899999997</v>
      </c>
      <c r="H345" s="20">
        <v>16.442971485000001</v>
      </c>
      <c r="I345" s="15">
        <v>10.708549432499998</v>
      </c>
      <c r="J345" s="46">
        <v>8.3514434105960245</v>
      </c>
      <c r="K345" s="15">
        <v>6.3317417249999988</v>
      </c>
      <c r="L345" s="42">
        <v>2476.1986900000002</v>
      </c>
      <c r="M345" s="48"/>
    </row>
    <row r="346" spans="1:13" ht="15.95" customHeight="1" x14ac:dyDescent="0.2">
      <c r="A346" s="34" t="s">
        <v>429</v>
      </c>
      <c r="B346" s="4" t="s">
        <v>291</v>
      </c>
      <c r="C346" s="5" t="s">
        <v>84</v>
      </c>
      <c r="D346" s="16">
        <v>406.64652799999999</v>
      </c>
      <c r="E346" s="15">
        <v>45.010652799999995</v>
      </c>
      <c r="F346" s="20">
        <v>38.156141599999998</v>
      </c>
      <c r="G346" s="15">
        <v>26.078172999999996</v>
      </c>
      <c r="H346" s="20">
        <v>16.8676952</v>
      </c>
      <c r="I346" s="15">
        <v>10.986253399999999</v>
      </c>
      <c r="J346" s="46">
        <v>8.5678080132450312</v>
      </c>
      <c r="K346" s="15">
        <v>6.4950969999999995</v>
      </c>
      <c r="L346" s="42">
        <v>2541.5407999999998</v>
      </c>
      <c r="M346" s="48"/>
    </row>
    <row r="347" spans="1:13" ht="15.95" customHeight="1" x14ac:dyDescent="0.2">
      <c r="A347" s="4" t="s">
        <v>430</v>
      </c>
      <c r="B347" s="4" t="s">
        <v>291</v>
      </c>
      <c r="C347" s="5" t="s">
        <v>84</v>
      </c>
      <c r="D347" s="16">
        <v>400.91328479999993</v>
      </c>
      <c r="E347" s="15">
        <v>44.437328479999998</v>
      </c>
      <c r="F347" s="20">
        <v>37.636566434999992</v>
      </c>
      <c r="G347" s="15">
        <v>25.719845299999996</v>
      </c>
      <c r="H347" s="20">
        <v>16.634782194999996</v>
      </c>
      <c r="I347" s="15">
        <v>10.8339641275</v>
      </c>
      <c r="J347" s="46">
        <v>8.4491564569536415</v>
      </c>
      <c r="K347" s="15">
        <v>6.4055150749999985</v>
      </c>
      <c r="L347" s="42">
        <v>2505.7080299999998</v>
      </c>
      <c r="M347" s="48"/>
    </row>
    <row r="348" spans="1:13" ht="15.95" customHeight="1" x14ac:dyDescent="0.2">
      <c r="A348" s="4" t="s">
        <v>431</v>
      </c>
      <c r="B348" s="4" t="s">
        <v>291</v>
      </c>
      <c r="C348" s="5" t="s">
        <v>84</v>
      </c>
      <c r="D348" s="16">
        <v>492.90593600000005</v>
      </c>
      <c r="E348" s="15">
        <v>53.636593600000005</v>
      </c>
      <c r="F348" s="20">
        <v>45.973400449999993</v>
      </c>
      <c r="G348" s="15">
        <v>31.469385999999997</v>
      </c>
      <c r="H348" s="20">
        <v>20.371983650000004</v>
      </c>
      <c r="I348" s="15">
        <v>13.277518925000001</v>
      </c>
      <c r="J348" s="46">
        <v>10.352977880794704</v>
      </c>
      <c r="K348" s="15">
        <v>7.8429002499999987</v>
      </c>
      <c r="L348" s="42">
        <v>3080.6621</v>
      </c>
      <c r="M348" s="48"/>
    </row>
    <row r="349" spans="1:13" ht="15.95" customHeight="1" x14ac:dyDescent="0.2">
      <c r="A349" s="4" t="s">
        <v>432</v>
      </c>
      <c r="B349" s="4" t="s">
        <v>291</v>
      </c>
      <c r="C349" s="5" t="s">
        <v>84</v>
      </c>
      <c r="D349" s="16">
        <v>379.94470399999994</v>
      </c>
      <c r="E349" s="15">
        <v>42.340470400000001</v>
      </c>
      <c r="F349" s="20">
        <v>35.736288799999997</v>
      </c>
      <c r="G349" s="15">
        <v>24.409308999999997</v>
      </c>
      <c r="H349" s="20">
        <v>15.7829336</v>
      </c>
      <c r="I349" s="15">
        <v>10.276986199999998</v>
      </c>
      <c r="J349" s="46">
        <v>8.0152040397350977</v>
      </c>
      <c r="K349" s="15">
        <v>6.0778809999999996</v>
      </c>
      <c r="L349" s="42">
        <v>2374.6543999999994</v>
      </c>
      <c r="M349" s="48"/>
    </row>
    <row r="350" spans="1:13" ht="15.95" customHeight="1" x14ac:dyDescent="0.2">
      <c r="A350" s="4" t="s">
        <v>433</v>
      </c>
      <c r="B350" s="4" t="s">
        <v>291</v>
      </c>
      <c r="C350" s="5" t="s">
        <v>84</v>
      </c>
      <c r="D350" s="16">
        <v>401.74423999999999</v>
      </c>
      <c r="E350" s="15">
        <v>44.520423999999998</v>
      </c>
      <c r="F350" s="20">
        <v>37.71187175</v>
      </c>
      <c r="G350" s="15">
        <v>25.77178</v>
      </c>
      <c r="H350" s="20">
        <v>16.668539750000004</v>
      </c>
      <c r="I350" s="15">
        <v>10.856036374999999</v>
      </c>
      <c r="J350" s="46">
        <v>8.4663533774834434</v>
      </c>
      <c r="K350" s="15">
        <v>6.4184987499999995</v>
      </c>
      <c r="L350" s="42">
        <v>2510.9014999999999</v>
      </c>
      <c r="M350" s="48"/>
    </row>
    <row r="351" spans="1:13" ht="15.95" customHeight="1" x14ac:dyDescent="0.2">
      <c r="A351" s="4" t="s">
        <v>434</v>
      </c>
      <c r="B351" s="4" t="s">
        <v>291</v>
      </c>
      <c r="C351" s="5" t="s">
        <v>84</v>
      </c>
      <c r="D351" s="16">
        <v>368.38434399999994</v>
      </c>
      <c r="E351" s="15">
        <v>41.184434400000001</v>
      </c>
      <c r="F351" s="20">
        <v>34.688631174999998</v>
      </c>
      <c r="G351" s="15">
        <v>23.686786499999997</v>
      </c>
      <c r="H351" s="20">
        <v>15.313293974999997</v>
      </c>
      <c r="I351" s="15">
        <v>9.9699141374999982</v>
      </c>
      <c r="J351" s="46">
        <v>7.7759581788079464</v>
      </c>
      <c r="K351" s="15">
        <v>5.8972503749999987</v>
      </c>
      <c r="L351" s="42">
        <v>2302.4021499999999</v>
      </c>
      <c r="M351" s="48"/>
    </row>
    <row r="352" spans="1:13" ht="15.95" customHeight="1" x14ac:dyDescent="0.2">
      <c r="A352" s="4" t="s">
        <v>435</v>
      </c>
      <c r="B352" s="4" t="s">
        <v>291</v>
      </c>
      <c r="C352" s="5" t="s">
        <v>84</v>
      </c>
      <c r="D352" s="16">
        <v>377.96292799999992</v>
      </c>
      <c r="E352" s="15">
        <v>42.1422928</v>
      </c>
      <c r="F352" s="20">
        <v>35.556690349999997</v>
      </c>
      <c r="G352" s="15">
        <v>24.285447999999995</v>
      </c>
      <c r="H352" s="20">
        <v>15.70242395</v>
      </c>
      <c r="I352" s="15">
        <v>10.224345274999999</v>
      </c>
      <c r="J352" s="46">
        <v>7.9741904635761571</v>
      </c>
      <c r="K352" s="15">
        <v>6.0469157499999993</v>
      </c>
      <c r="L352" s="42">
        <v>2362.2682999999997</v>
      </c>
      <c r="M352" s="48"/>
    </row>
    <row r="353" spans="1:16" ht="15.95" customHeight="1" x14ac:dyDescent="0.2">
      <c r="A353" s="4" t="s">
        <v>436</v>
      </c>
      <c r="B353" s="4" t="s">
        <v>291</v>
      </c>
      <c r="C353" s="5" t="s">
        <v>84</v>
      </c>
      <c r="D353" s="16">
        <v>410.69352320000002</v>
      </c>
      <c r="E353" s="15">
        <v>45.415352320000004</v>
      </c>
      <c r="F353" s="20">
        <v>38.522900540000002</v>
      </c>
      <c r="G353" s="15">
        <v>26.331110200000001</v>
      </c>
      <c r="H353" s="20">
        <v>17.03210438</v>
      </c>
      <c r="I353" s="15">
        <v>11.093751709999999</v>
      </c>
      <c r="J353" s="46">
        <v>8.6515620529801307</v>
      </c>
      <c r="K353" s="15">
        <v>6.5583312999999999</v>
      </c>
      <c r="L353" s="42">
        <v>2566.8345199999999</v>
      </c>
      <c r="M353" s="48"/>
    </row>
    <row r="354" spans="1:16" ht="15.95" customHeight="1" x14ac:dyDescent="0.2">
      <c r="A354" s="4" t="s">
        <v>437</v>
      </c>
      <c r="B354" s="4" t="s">
        <v>291</v>
      </c>
      <c r="C354" s="5" t="s">
        <v>84</v>
      </c>
      <c r="D354" s="16">
        <v>382.9173679999999</v>
      </c>
      <c r="E354" s="15">
        <v>42.637736799999992</v>
      </c>
      <c r="F354" s="20">
        <v>36.00568647499999</v>
      </c>
      <c r="G354" s="15">
        <v>24.595100499999994</v>
      </c>
      <c r="H354" s="20">
        <v>15.903698074999999</v>
      </c>
      <c r="I354" s="15">
        <v>10.355947587499998</v>
      </c>
      <c r="J354" s="46">
        <v>8.0767244039735093</v>
      </c>
      <c r="K354" s="15">
        <v>6.1243288749999989</v>
      </c>
      <c r="L354" s="42">
        <v>2393.2335499999999</v>
      </c>
      <c r="M354" s="48"/>
    </row>
    <row r="355" spans="1:16" ht="15.95" customHeight="1" x14ac:dyDescent="0.2">
      <c r="A355" s="4" t="s">
        <v>438</v>
      </c>
      <c r="B355" s="4" t="s">
        <v>291</v>
      </c>
      <c r="C355" s="5" t="s">
        <v>84</v>
      </c>
      <c r="D355" s="16">
        <v>325.95</v>
      </c>
      <c r="E355" s="15">
        <v>25.429315200000001</v>
      </c>
      <c r="F355" s="20">
        <v>20.410554399999999</v>
      </c>
      <c r="G355" s="15">
        <v>13.839836999999999</v>
      </c>
      <c r="H355" s="20">
        <v>8.9127768000000014</v>
      </c>
      <c r="I355" s="15">
        <v>5.784960599999998</v>
      </c>
      <c r="J355" s="46">
        <v>4.5153788741721845</v>
      </c>
      <c r="K355" s="15">
        <v>3.4355129999999998</v>
      </c>
      <c r="L355" s="42">
        <v>1317.7071999999998</v>
      </c>
      <c r="M355" s="48"/>
    </row>
    <row r="356" spans="1:16" ht="15.95" customHeight="1" x14ac:dyDescent="0.2">
      <c r="A356" s="4" t="s">
        <v>439</v>
      </c>
      <c r="B356" s="4" t="s">
        <v>291</v>
      </c>
      <c r="C356" s="5" t="s">
        <v>84</v>
      </c>
      <c r="D356" s="16">
        <v>378.29322399999995</v>
      </c>
      <c r="E356" s="15">
        <v>42.175322399999999</v>
      </c>
      <c r="F356" s="20">
        <v>35.586623424999999</v>
      </c>
      <c r="G356" s="15">
        <v>24.306091499999997</v>
      </c>
      <c r="H356" s="20">
        <v>15.715842224999998</v>
      </c>
      <c r="I356" s="15">
        <v>10.233118762499998</v>
      </c>
      <c r="J356" s="46">
        <v>7.9810260596026481</v>
      </c>
      <c r="K356" s="15">
        <v>6.0520766249999998</v>
      </c>
      <c r="L356" s="42">
        <v>2364.3326499999998</v>
      </c>
      <c r="M356" s="48"/>
    </row>
    <row r="357" spans="1:16" ht="15.95" customHeight="1" x14ac:dyDescent="0.2">
      <c r="A357" s="4" t="s">
        <v>440</v>
      </c>
      <c r="B357" s="4" t="s">
        <v>291</v>
      </c>
      <c r="C357" s="5" t="s">
        <v>84</v>
      </c>
      <c r="D357" s="16">
        <v>399.76246399999997</v>
      </c>
      <c r="E357" s="15">
        <v>44.322246399999997</v>
      </c>
      <c r="F357" s="20">
        <v>37.5322733</v>
      </c>
      <c r="G357" s="15">
        <v>25.647918999999998</v>
      </c>
      <c r="H357" s="20">
        <v>16.588030100000001</v>
      </c>
      <c r="I357" s="15">
        <v>10.803395449999998</v>
      </c>
      <c r="J357" s="46">
        <v>8.4253398013245029</v>
      </c>
      <c r="K357" s="15">
        <v>6.3875335</v>
      </c>
      <c r="L357" s="42">
        <v>2498.5153999999998</v>
      </c>
      <c r="M357" s="48"/>
    </row>
    <row r="358" spans="1:16" ht="15.95" customHeight="1" x14ac:dyDescent="0.2">
      <c r="A358" s="4" t="s">
        <v>441</v>
      </c>
      <c r="B358" s="4" t="s">
        <v>291</v>
      </c>
      <c r="C358" s="47" t="s">
        <v>84</v>
      </c>
      <c r="D358" s="16">
        <v>325.95</v>
      </c>
      <c r="E358" s="15">
        <v>33.116520000000001</v>
      </c>
      <c r="F358" s="20">
        <v>27.377083749999997</v>
      </c>
      <c r="G358" s="15">
        <v>18.64434</v>
      </c>
      <c r="H358" s="20">
        <v>12.03570375</v>
      </c>
      <c r="I358" s="15">
        <v>7.8268743750000001</v>
      </c>
      <c r="J358" s="46">
        <v>6.106273907284768</v>
      </c>
      <c r="K358" s="15">
        <v>4.6366387499999995</v>
      </c>
      <c r="L358" s="42">
        <v>1798.1575</v>
      </c>
      <c r="M358" s="86">
        <v>2750.1</v>
      </c>
    </row>
    <row r="359" spans="1:16" ht="15.95" customHeight="1" x14ac:dyDescent="0.2">
      <c r="A359" s="4" t="s">
        <v>442</v>
      </c>
      <c r="B359" s="4" t="s">
        <v>443</v>
      </c>
      <c r="C359" s="5" t="s">
        <v>84</v>
      </c>
      <c r="D359" s="16">
        <v>325.95</v>
      </c>
      <c r="E359" s="15">
        <v>32.498692640000002</v>
      </c>
      <c r="F359" s="20">
        <v>26.817177704999995</v>
      </c>
      <c r="G359" s="15">
        <v>18.258197900000003</v>
      </c>
      <c r="H359" s="20">
        <v>11.784711385000001</v>
      </c>
      <c r="I359" s="15">
        <v>7.6627639824999996</v>
      </c>
      <c r="J359" s="46">
        <v>5.9784122847682113</v>
      </c>
      <c r="K359" s="15">
        <v>4.5401032250000002</v>
      </c>
      <c r="L359" s="42">
        <v>1759.5432899999998</v>
      </c>
      <c r="M359" s="48"/>
    </row>
    <row r="360" spans="1:16" ht="15.95" customHeight="1" x14ac:dyDescent="0.2">
      <c r="A360" s="4" t="s">
        <v>444</v>
      </c>
      <c r="B360" s="4" t="s">
        <v>443</v>
      </c>
      <c r="C360" s="5" t="s">
        <v>84</v>
      </c>
      <c r="D360" s="16">
        <v>332.04451748800005</v>
      </c>
      <c r="E360" s="15">
        <v>37.550451748800008</v>
      </c>
      <c r="F360" s="20">
        <v>31.395334397349995</v>
      </c>
      <c r="G360" s="15">
        <v>21.415547343000004</v>
      </c>
      <c r="H360" s="20">
        <v>13.836988522950003</v>
      </c>
      <c r="I360" s="15">
        <v>9.0046374957749986</v>
      </c>
      <c r="J360" s="46">
        <v>7.0238922327814564</v>
      </c>
      <c r="K360" s="15">
        <v>5.3294405857500005</v>
      </c>
      <c r="L360" s="42">
        <v>2075.2782343000003</v>
      </c>
      <c r="M360" s="48"/>
    </row>
    <row r="361" spans="1:16" ht="15.95" customHeight="1" x14ac:dyDescent="0.2">
      <c r="A361" s="4" t="s">
        <v>445</v>
      </c>
      <c r="B361" s="4" t="s">
        <v>443</v>
      </c>
      <c r="C361" s="5" t="s">
        <v>84</v>
      </c>
      <c r="D361" s="16">
        <v>325.95</v>
      </c>
      <c r="E361" s="15">
        <v>33.715186715200005</v>
      </c>
      <c r="F361" s="20">
        <v>27.91962546065</v>
      </c>
      <c r="G361" s="15">
        <v>19.018506696999999</v>
      </c>
      <c r="H361" s="20">
        <v>12.278912103050002</v>
      </c>
      <c r="I361" s="15">
        <v>7.9858952212250003</v>
      </c>
      <c r="J361" s="46">
        <v>6.2301701645695369</v>
      </c>
      <c r="K361" s="15">
        <v>4.7301804242500003</v>
      </c>
      <c r="L361" s="42">
        <v>1835.5741697000001</v>
      </c>
      <c r="M361" s="48"/>
    </row>
    <row r="362" spans="1:16" s="11" customFormat="1" ht="15.95" customHeight="1" x14ac:dyDescent="0.2">
      <c r="A362" s="4" t="s">
        <v>446</v>
      </c>
      <c r="B362" s="4" t="s">
        <v>443</v>
      </c>
      <c r="C362" s="5" t="s">
        <v>84</v>
      </c>
      <c r="D362" s="16">
        <v>354.03559039999999</v>
      </c>
      <c r="E362" s="15">
        <v>39.749559040000001</v>
      </c>
      <c r="F362" s="20">
        <v>33.388275379999996</v>
      </c>
      <c r="G362" s="15">
        <v>22.789989399999996</v>
      </c>
      <c r="H362" s="20">
        <v>14.730375859999999</v>
      </c>
      <c r="I362" s="15">
        <v>9.5887753700000005</v>
      </c>
      <c r="J362" s="46">
        <v>7.4790054966887398</v>
      </c>
      <c r="K362" s="15">
        <v>5.6730510999999995</v>
      </c>
      <c r="L362" s="42">
        <v>2212.72244</v>
      </c>
      <c r="M362" s="48"/>
      <c r="P362"/>
    </row>
    <row r="363" spans="1:16" ht="15.95" customHeight="1" x14ac:dyDescent="0.2">
      <c r="A363" s="4" t="s">
        <v>447</v>
      </c>
      <c r="B363" s="4" t="s">
        <v>443</v>
      </c>
      <c r="C363" s="5" t="s">
        <v>84</v>
      </c>
      <c r="D363" s="16">
        <v>377.64306240000002</v>
      </c>
      <c r="E363" s="15">
        <v>42.11030624</v>
      </c>
      <c r="F363" s="20">
        <v>35.527702529999999</v>
      </c>
      <c r="G363" s="15">
        <v>24.265456400000001</v>
      </c>
      <c r="H363" s="20">
        <v>15.689429410000001</v>
      </c>
      <c r="I363" s="15">
        <v>10.215848845</v>
      </c>
      <c r="J363" s="46">
        <v>7.9675707284768205</v>
      </c>
      <c r="K363" s="15">
        <v>6.0419178499999999</v>
      </c>
      <c r="L363" s="42">
        <v>2360.2691400000003</v>
      </c>
      <c r="M363" s="48"/>
    </row>
    <row r="364" spans="1:16" ht="15.95" customHeight="1" x14ac:dyDescent="0.2">
      <c r="A364" s="4" t="s">
        <v>448</v>
      </c>
      <c r="B364" s="4" t="s">
        <v>443</v>
      </c>
      <c r="C364" s="5" t="s">
        <v>84</v>
      </c>
      <c r="D364" s="16">
        <v>384.05080479999998</v>
      </c>
      <c r="E364" s="15">
        <v>42.751080479999992</v>
      </c>
      <c r="F364" s="20">
        <v>36.108404184999991</v>
      </c>
      <c r="G364" s="15">
        <v>24.665940299999999</v>
      </c>
      <c r="H364" s="20">
        <v>15.949743944999998</v>
      </c>
      <c r="I364" s="15">
        <v>10.3860545025</v>
      </c>
      <c r="J364" s="46">
        <v>8.1001812913907258</v>
      </c>
      <c r="K364" s="15">
        <v>6.1420388249999993</v>
      </c>
      <c r="L364" s="42">
        <v>2400.3175299999998</v>
      </c>
      <c r="M364" s="48"/>
    </row>
    <row r="365" spans="1:16" ht="15.95" customHeight="1" x14ac:dyDescent="0.2">
      <c r="A365" s="4" t="s">
        <v>449</v>
      </c>
      <c r="B365" s="4" t="s">
        <v>443</v>
      </c>
      <c r="C365" s="5" t="s">
        <v>84</v>
      </c>
      <c r="D365" s="16">
        <v>400.91328479999993</v>
      </c>
      <c r="E365" s="15">
        <v>44.437328479999998</v>
      </c>
      <c r="F365" s="20">
        <v>37.636566434999992</v>
      </c>
      <c r="G365" s="15">
        <v>25.719845299999996</v>
      </c>
      <c r="H365" s="20">
        <v>16.634782194999996</v>
      </c>
      <c r="I365" s="15">
        <v>10.8339641275</v>
      </c>
      <c r="J365" s="46">
        <v>8.4491564569536415</v>
      </c>
      <c r="K365" s="15">
        <v>6.4055150749999985</v>
      </c>
      <c r="L365" s="42">
        <v>2505.7080299999998</v>
      </c>
      <c r="M365" s="48"/>
    </row>
    <row r="366" spans="1:16" ht="15.95" customHeight="1" x14ac:dyDescent="0.2">
      <c r="A366" s="4" t="s">
        <v>450</v>
      </c>
      <c r="B366" s="4" t="s">
        <v>443</v>
      </c>
      <c r="C366" s="5" t="s">
        <v>84</v>
      </c>
      <c r="D366" s="16">
        <v>364.82757759999998</v>
      </c>
      <c r="E366" s="15">
        <v>40.828757760000002</v>
      </c>
      <c r="F366" s="20">
        <v>34.366299219999988</v>
      </c>
      <c r="G366" s="15">
        <v>23.464488599999999</v>
      </c>
      <c r="H366" s="20">
        <v>15.168800339999999</v>
      </c>
      <c r="I366" s="15">
        <v>9.8754375299999992</v>
      </c>
      <c r="J366" s="46">
        <v>7.7023496026490053</v>
      </c>
      <c r="K366" s="15">
        <v>5.8416758999999994</v>
      </c>
      <c r="L366" s="42">
        <v>2280.1723599999996</v>
      </c>
      <c r="M366" s="48"/>
    </row>
    <row r="367" spans="1:16" ht="15.95" customHeight="1" x14ac:dyDescent="0.2">
      <c r="A367" s="4" t="s">
        <v>451</v>
      </c>
      <c r="B367" s="4" t="s">
        <v>443</v>
      </c>
      <c r="C367" s="5" t="s">
        <v>84</v>
      </c>
      <c r="D367" s="16">
        <v>325.95</v>
      </c>
      <c r="E367" s="15">
        <v>32.06026816</v>
      </c>
      <c r="F367" s="20">
        <v>26.419855519999995</v>
      </c>
      <c r="G367" s="15">
        <v>17.984182599999997</v>
      </c>
      <c r="H367" s="20">
        <v>11.60660144</v>
      </c>
      <c r="I367" s="15">
        <v>7.5463074799999994</v>
      </c>
      <c r="J367" s="46">
        <v>5.8876787417218539</v>
      </c>
      <c r="K367" s="15">
        <v>4.4715993999999988</v>
      </c>
      <c r="L367" s="42">
        <v>1732.14176</v>
      </c>
      <c r="M367" s="48"/>
    </row>
    <row r="368" spans="1:16" ht="15.95" customHeight="1" x14ac:dyDescent="0.2">
      <c r="A368" s="4" t="s">
        <v>452</v>
      </c>
      <c r="B368" s="4" t="s">
        <v>443</v>
      </c>
      <c r="C368" s="5" t="s">
        <v>84</v>
      </c>
      <c r="D368" s="16">
        <v>325.95</v>
      </c>
      <c r="E368" s="15">
        <v>31.0701763472</v>
      </c>
      <c r="F368" s="20">
        <v>25.522584814649999</v>
      </c>
      <c r="G368" s="15">
        <v>17.365375217</v>
      </c>
      <c r="H368" s="20">
        <v>11.204376641050002</v>
      </c>
      <c r="I368" s="15">
        <v>7.2833143422250011</v>
      </c>
      <c r="J368" s="46">
        <v>5.6827756347682117</v>
      </c>
      <c r="K368" s="15">
        <v>4.3168975542499997</v>
      </c>
      <c r="L368" s="42">
        <v>1670.2610217000001</v>
      </c>
      <c r="M368" s="48"/>
    </row>
    <row r="369" spans="1:13" ht="15.95" customHeight="1" x14ac:dyDescent="0.2">
      <c r="A369" s="4" t="s">
        <v>453</v>
      </c>
      <c r="B369" s="4" t="s">
        <v>443</v>
      </c>
      <c r="C369" s="5" t="s">
        <v>84</v>
      </c>
      <c r="D369" s="16">
        <v>393.87163484000007</v>
      </c>
      <c r="E369" s="15">
        <v>43.733163484000002</v>
      </c>
      <c r="F369" s="20">
        <v>36.998416907375002</v>
      </c>
      <c r="G369" s="15">
        <v>25.279742177500005</v>
      </c>
      <c r="H369" s="20">
        <v>16.348715165375001</v>
      </c>
      <c r="I369" s="15">
        <v>10.6469203004375</v>
      </c>
      <c r="J369" s="46">
        <v>8.3034269461920527</v>
      </c>
      <c r="K369" s="15">
        <v>6.2954892943750007</v>
      </c>
      <c r="L369" s="42">
        <v>2461.6977177500003</v>
      </c>
      <c r="M369" s="48"/>
    </row>
    <row r="370" spans="1:13" ht="15.95" customHeight="1" x14ac:dyDescent="0.2">
      <c r="A370" s="4" t="s">
        <v>454</v>
      </c>
      <c r="B370" s="4" t="s">
        <v>443</v>
      </c>
      <c r="C370" s="5" t="s">
        <v>84</v>
      </c>
      <c r="D370" s="16">
        <v>325.95</v>
      </c>
      <c r="E370" s="15">
        <v>33.153122012000004</v>
      </c>
      <c r="F370" s="20">
        <v>27.410254323374996</v>
      </c>
      <c r="G370" s="15">
        <v>18.667216257499998</v>
      </c>
      <c r="H370" s="20">
        <v>12.050573317375003</v>
      </c>
      <c r="I370" s="15">
        <v>7.8365967844374991</v>
      </c>
      <c r="J370" s="46">
        <v>6.1138488269867546</v>
      </c>
      <c r="K370" s="15">
        <v>4.6423578143749999</v>
      </c>
      <c r="L370" s="42">
        <v>1800.44512575</v>
      </c>
      <c r="M370" s="48"/>
    </row>
    <row r="371" spans="1:13" ht="15.95" customHeight="1" x14ac:dyDescent="0.2">
      <c r="A371" s="4" t="s">
        <v>455</v>
      </c>
      <c r="B371" s="4" t="s">
        <v>443</v>
      </c>
      <c r="C371" s="5" t="s">
        <v>84</v>
      </c>
      <c r="D371" s="16">
        <v>325.95</v>
      </c>
      <c r="E371" s="15">
        <v>30.4750490144</v>
      </c>
      <c r="F371" s="20">
        <v>24.983250669299998</v>
      </c>
      <c r="G371" s="15">
        <v>16.993420634</v>
      </c>
      <c r="H371" s="20">
        <v>10.9626061621</v>
      </c>
      <c r="I371" s="15">
        <v>7.1252336444499997</v>
      </c>
      <c r="J371" s="46">
        <v>5.5596118655629132</v>
      </c>
      <c r="K371" s="15">
        <v>4.2239089085000003</v>
      </c>
      <c r="L371" s="42">
        <v>1633.0655633999997</v>
      </c>
      <c r="M371" s="48"/>
    </row>
    <row r="372" spans="1:13" ht="15.95" customHeight="1" x14ac:dyDescent="0.2">
      <c r="A372" s="4" t="s">
        <v>456</v>
      </c>
      <c r="B372" s="4" t="s">
        <v>443</v>
      </c>
      <c r="C372" s="5" t="s">
        <v>84</v>
      </c>
      <c r="D372" s="16">
        <v>325.95</v>
      </c>
      <c r="E372" s="15">
        <v>35.831195009600002</v>
      </c>
      <c r="F372" s="20">
        <v>29.837257977449994</v>
      </c>
      <c r="G372" s="15">
        <v>20.341011881000004</v>
      </c>
      <c r="H372" s="20">
        <v>13.138540472650002</v>
      </c>
      <c r="I372" s="15">
        <v>8.5479599244249993</v>
      </c>
      <c r="J372" s="46">
        <v>6.6680857884105968</v>
      </c>
      <c r="K372" s="15">
        <v>5.0608067202500004</v>
      </c>
      <c r="L372" s="42">
        <v>1967.8246881</v>
      </c>
      <c r="M372" s="48"/>
    </row>
    <row r="373" spans="1:13" ht="15.95" customHeight="1" x14ac:dyDescent="0.2">
      <c r="A373" s="4" t="s">
        <v>457</v>
      </c>
      <c r="B373" s="4" t="s">
        <v>443</v>
      </c>
      <c r="C373" s="5" t="s">
        <v>84</v>
      </c>
      <c r="D373" s="16">
        <v>325.95</v>
      </c>
      <c r="E373" s="15">
        <v>35.996508157600005</v>
      </c>
      <c r="F373" s="20">
        <v>29.987073017824997</v>
      </c>
      <c r="G373" s="15">
        <v>20.444332598500001</v>
      </c>
      <c r="H373" s="20">
        <v>13.205698939025002</v>
      </c>
      <c r="I373" s="15">
        <v>8.5918712293624999</v>
      </c>
      <c r="J373" s="46">
        <v>6.7022979465231787</v>
      </c>
      <c r="K373" s="15">
        <v>5.0866368996249998</v>
      </c>
      <c r="L373" s="42">
        <v>1978.1567598500001</v>
      </c>
      <c r="M373" s="48"/>
    </row>
    <row r="374" spans="1:13" ht="15.95" customHeight="1" x14ac:dyDescent="0.2">
      <c r="A374" s="4" t="s">
        <v>458</v>
      </c>
      <c r="B374" s="4" t="s">
        <v>443</v>
      </c>
      <c r="C374" s="5" t="s">
        <v>84</v>
      </c>
      <c r="D374" s="16">
        <v>325.95</v>
      </c>
      <c r="E374" s="15">
        <v>33.577891359999995</v>
      </c>
      <c r="F374" s="20">
        <v>27.795201544999998</v>
      </c>
      <c r="G374" s="15">
        <v>18.932697099999999</v>
      </c>
      <c r="H374" s="20">
        <v>12.223135865</v>
      </c>
      <c r="I374" s="15">
        <v>7.9494261424999992</v>
      </c>
      <c r="J374" s="46">
        <v>6.2017563907284758</v>
      </c>
      <c r="K374" s="15">
        <v>4.7087280250000001</v>
      </c>
      <c r="L374" s="42">
        <v>1826.9932100000001</v>
      </c>
      <c r="M374" s="48"/>
    </row>
    <row r="375" spans="1:13" ht="15.95" customHeight="1" x14ac:dyDescent="0.2">
      <c r="A375" s="4" t="s">
        <v>459</v>
      </c>
      <c r="B375" s="4" t="s">
        <v>443</v>
      </c>
      <c r="C375" s="5" t="s">
        <v>84</v>
      </c>
      <c r="D375" s="16">
        <v>325.95</v>
      </c>
      <c r="E375" s="15">
        <v>32.723307827200003</v>
      </c>
      <c r="F375" s="20">
        <v>27.020735218400002</v>
      </c>
      <c r="G375" s="15">
        <v>18.398582391999998</v>
      </c>
      <c r="H375" s="20">
        <v>11.875961304800002</v>
      </c>
      <c r="I375" s="15">
        <v>7.7224273916000001</v>
      </c>
      <c r="J375" s="46">
        <v>6.0248972158940397</v>
      </c>
      <c r="K375" s="15">
        <v>4.5751993479999999</v>
      </c>
      <c r="L375" s="42">
        <v>1773.5817392000001</v>
      </c>
      <c r="M375" s="48"/>
    </row>
    <row r="376" spans="1:13" ht="15.95" customHeight="1" x14ac:dyDescent="0.2">
      <c r="A376" s="4" t="s">
        <v>460</v>
      </c>
      <c r="B376" s="4" t="s">
        <v>443</v>
      </c>
      <c r="C376" s="5" t="s">
        <v>84</v>
      </c>
      <c r="D376" s="16">
        <v>325.95</v>
      </c>
      <c r="E376" s="15">
        <v>32.723307827200003</v>
      </c>
      <c r="F376" s="20">
        <v>27.020735218400002</v>
      </c>
      <c r="G376" s="15">
        <v>18.398582391999998</v>
      </c>
      <c r="H376" s="20">
        <v>11.875961304800002</v>
      </c>
      <c r="I376" s="15">
        <v>7.7224273916000001</v>
      </c>
      <c r="J376" s="46">
        <v>6.0248972158940397</v>
      </c>
      <c r="K376" s="15">
        <v>4.5751993479999999</v>
      </c>
      <c r="L376" s="42">
        <v>1773.5817392000001</v>
      </c>
      <c r="M376" s="48"/>
    </row>
    <row r="377" spans="1:13" ht="15.95" customHeight="1" x14ac:dyDescent="0.2">
      <c r="A377" s="4" t="s">
        <v>461</v>
      </c>
      <c r="B377" s="4" t="s">
        <v>443</v>
      </c>
      <c r="C377" s="5" t="s">
        <v>84</v>
      </c>
      <c r="D377" s="16">
        <v>361.45508159999991</v>
      </c>
      <c r="E377" s="15">
        <v>40.491508159999995</v>
      </c>
      <c r="F377" s="20">
        <v>34.06066676999999</v>
      </c>
      <c r="G377" s="15">
        <v>23.253707599999995</v>
      </c>
      <c r="H377" s="20">
        <v>15.031792689999998</v>
      </c>
      <c r="I377" s="15">
        <v>9.7858556049999983</v>
      </c>
      <c r="J377" s="46">
        <v>7.6325545695364232</v>
      </c>
      <c r="K377" s="15">
        <v>5.7889806499999983</v>
      </c>
      <c r="L377" s="42">
        <v>2259.0942599999998</v>
      </c>
      <c r="M377" s="48"/>
    </row>
    <row r="378" spans="1:13" ht="15.95" customHeight="1" x14ac:dyDescent="0.2">
      <c r="A378" s="4" t="s">
        <v>462</v>
      </c>
      <c r="B378" s="4" t="s">
        <v>443</v>
      </c>
      <c r="C378" s="5" t="s">
        <v>84</v>
      </c>
      <c r="D378" s="16">
        <v>383.95284595999999</v>
      </c>
      <c r="E378" s="15">
        <v>42.741284596</v>
      </c>
      <c r="F378" s="20">
        <v>36.099526665124991</v>
      </c>
      <c r="G378" s="15">
        <v>24.6598178725</v>
      </c>
      <c r="H378" s="20">
        <v>15.945764367124999</v>
      </c>
      <c r="I378" s="15">
        <v>10.3834524708125</v>
      </c>
      <c r="J378" s="46">
        <v>8.0981539975165546</v>
      </c>
      <c r="K378" s="15">
        <v>6.1405082181249995</v>
      </c>
      <c r="L378" s="42">
        <v>2399.7052872499999</v>
      </c>
      <c r="M378" s="48"/>
    </row>
    <row r="379" spans="1:13" ht="15.95" customHeight="1" x14ac:dyDescent="0.2">
      <c r="A379" s="4" t="s">
        <v>463</v>
      </c>
      <c r="B379" s="4" t="s">
        <v>443</v>
      </c>
      <c r="C379" s="5" t="s">
        <v>84</v>
      </c>
      <c r="D379" s="16">
        <v>328.73825452800003</v>
      </c>
      <c r="E379" s="15">
        <v>37.219825452800002</v>
      </c>
      <c r="F379" s="20">
        <v>31.095704316599999</v>
      </c>
      <c r="G379" s="15">
        <v>21.208905908000002</v>
      </c>
      <c r="H379" s="20">
        <v>13.702671590200001</v>
      </c>
      <c r="I379" s="15">
        <v>8.9168148859000009</v>
      </c>
      <c r="J379" s="46">
        <v>6.9554679165562918</v>
      </c>
      <c r="K379" s="15">
        <v>5.277780227</v>
      </c>
      <c r="L379" s="42">
        <v>2054.6140908000002</v>
      </c>
      <c r="M379" s="48"/>
    </row>
    <row r="380" spans="1:13" ht="15.95" customHeight="1" x14ac:dyDescent="0.2">
      <c r="A380" s="4" t="s">
        <v>464</v>
      </c>
      <c r="B380" s="4" t="s">
        <v>443</v>
      </c>
      <c r="C380" s="5" t="s">
        <v>84</v>
      </c>
      <c r="D380" s="16">
        <v>325.95</v>
      </c>
      <c r="E380" s="15">
        <v>34.0788756408</v>
      </c>
      <c r="F380" s="20">
        <v>28.249218549475</v>
      </c>
      <c r="G380" s="15">
        <v>19.245812275500001</v>
      </c>
      <c r="H380" s="20">
        <v>12.426660729075001</v>
      </c>
      <c r="I380" s="15">
        <v>8.0825000920875016</v>
      </c>
      <c r="J380" s="46">
        <v>6.3054369124172194</v>
      </c>
      <c r="K380" s="15">
        <v>4.7870068188749997</v>
      </c>
      <c r="L380" s="42">
        <v>1858.3047275500003</v>
      </c>
      <c r="M380" s="48"/>
    </row>
    <row r="381" spans="1:13" ht="15.95" customHeight="1" x14ac:dyDescent="0.2">
      <c r="A381" s="4" t="s">
        <v>465</v>
      </c>
      <c r="B381" s="4" t="s">
        <v>443</v>
      </c>
      <c r="C381" s="5" t="s">
        <v>84</v>
      </c>
      <c r="D381" s="16">
        <v>335.35078044800002</v>
      </c>
      <c r="E381" s="15">
        <v>37.881078044800006</v>
      </c>
      <c r="F381" s="20">
        <v>31.694964478100001</v>
      </c>
      <c r="G381" s="15">
        <v>21.622188777999998</v>
      </c>
      <c r="H381" s="20">
        <v>13.9713054557</v>
      </c>
      <c r="I381" s="15">
        <v>9.0924601056499998</v>
      </c>
      <c r="J381" s="46">
        <v>7.0923165490066227</v>
      </c>
      <c r="K381" s="15">
        <v>5.3811009445</v>
      </c>
      <c r="L381" s="42">
        <v>2095.9423778</v>
      </c>
      <c r="M381" s="48"/>
    </row>
    <row r="382" spans="1:13" ht="15.95" customHeight="1" x14ac:dyDescent="0.2">
      <c r="A382" s="4" t="s">
        <v>466</v>
      </c>
      <c r="B382" s="4" t="s">
        <v>443</v>
      </c>
      <c r="C382" s="5" t="s">
        <v>84</v>
      </c>
      <c r="D382" s="16">
        <v>325.95</v>
      </c>
      <c r="E382" s="15">
        <v>30.739550051200002</v>
      </c>
      <c r="F382" s="20">
        <v>25.2229547339</v>
      </c>
      <c r="G382" s="15">
        <v>17.158733781999999</v>
      </c>
      <c r="H382" s="20">
        <v>11.070059708300001</v>
      </c>
      <c r="I382" s="15">
        <v>7.1954917323500007</v>
      </c>
      <c r="J382" s="46">
        <v>5.6143513185430463</v>
      </c>
      <c r="K382" s="15">
        <v>4.2652371955000001</v>
      </c>
      <c r="L382" s="42">
        <v>1649.5968782</v>
      </c>
      <c r="M382" s="48"/>
    </row>
    <row r="383" spans="1:13" ht="15.95" customHeight="1" x14ac:dyDescent="0.2">
      <c r="A383" s="4" t="s">
        <v>467</v>
      </c>
      <c r="B383" s="4" t="s">
        <v>443</v>
      </c>
      <c r="C383" s="5" t="s">
        <v>84</v>
      </c>
      <c r="D383" s="16">
        <v>325.95</v>
      </c>
      <c r="E383" s="15">
        <v>35.599756602399999</v>
      </c>
      <c r="F383" s="20">
        <v>29.627516920925</v>
      </c>
      <c r="G383" s="15">
        <v>20.196362876500004</v>
      </c>
      <c r="H383" s="20">
        <v>13.044518619725002</v>
      </c>
      <c r="I383" s="15">
        <v>8.4864840975125002</v>
      </c>
      <c r="J383" s="46">
        <v>6.6201887670529809</v>
      </c>
      <c r="K383" s="15">
        <v>5.0246444691250005</v>
      </c>
      <c r="L383" s="42">
        <v>1953.35978765</v>
      </c>
      <c r="M383" s="48"/>
    </row>
    <row r="384" spans="1:13" ht="15.95" customHeight="1" x14ac:dyDescent="0.2">
      <c r="A384" s="4" t="s">
        <v>468</v>
      </c>
      <c r="B384" s="4" t="s">
        <v>443</v>
      </c>
      <c r="C384" s="5" t="s">
        <v>84</v>
      </c>
      <c r="D384" s="16">
        <v>325.95</v>
      </c>
      <c r="E384" s="15">
        <v>30.574236903200006</v>
      </c>
      <c r="F384" s="20">
        <v>25.073139693525004</v>
      </c>
      <c r="G384" s="15">
        <v>17.055413064500001</v>
      </c>
      <c r="H384" s="20">
        <v>11.002901241925002</v>
      </c>
      <c r="I384" s="15">
        <v>7.151580427412501</v>
      </c>
      <c r="J384" s="46">
        <v>5.5801391604304635</v>
      </c>
      <c r="K384" s="15">
        <v>4.2394070161249999</v>
      </c>
      <c r="L384" s="42">
        <v>1639.2648064500002</v>
      </c>
      <c r="M384" s="48"/>
    </row>
    <row r="385" spans="1:13" ht="15.95" customHeight="1" x14ac:dyDescent="0.2">
      <c r="A385" s="4" t="s">
        <v>469</v>
      </c>
      <c r="B385" s="4" t="s">
        <v>443</v>
      </c>
      <c r="C385" s="4" t="s">
        <v>84</v>
      </c>
      <c r="D385" s="16">
        <v>383.71355519999992</v>
      </c>
      <c r="E385" s="15">
        <v>42.717355519999991</v>
      </c>
      <c r="F385" s="20">
        <v>36.077840939999987</v>
      </c>
      <c r="G385" s="15">
        <v>24.644862199999995</v>
      </c>
      <c r="H385" s="20">
        <v>15.936043179999999</v>
      </c>
      <c r="I385" s="15">
        <v>10.377096309999999</v>
      </c>
      <c r="J385" s="46">
        <v>8.0932017880794689</v>
      </c>
      <c r="K385" s="15">
        <v>6.1367692999999992</v>
      </c>
      <c r="L385" s="42">
        <v>2398.2097199999994</v>
      </c>
      <c r="M385" s="48"/>
    </row>
    <row r="386" spans="1:13" ht="15.95" customHeight="1" x14ac:dyDescent="0.2">
      <c r="A386" s="4" t="s">
        <v>470</v>
      </c>
      <c r="B386" s="4" t="s">
        <v>443</v>
      </c>
      <c r="C386" s="5" t="s">
        <v>84</v>
      </c>
      <c r="D386" s="16">
        <v>335.02015415199998</v>
      </c>
      <c r="E386" s="15">
        <v>37.848015415200003</v>
      </c>
      <c r="F386" s="20">
        <v>31.665001470024997</v>
      </c>
      <c r="G386" s="15">
        <v>21.601524634499999</v>
      </c>
      <c r="H386" s="20">
        <v>13.957873762424999</v>
      </c>
      <c r="I386" s="15">
        <v>9.0836778446624997</v>
      </c>
      <c r="J386" s="46">
        <v>7.0854741173841056</v>
      </c>
      <c r="K386" s="15">
        <v>5.3759349086250001</v>
      </c>
      <c r="L386" s="42">
        <v>2093.8759634500002</v>
      </c>
      <c r="M386" s="48"/>
    </row>
    <row r="387" spans="1:13" ht="15.95" customHeight="1" x14ac:dyDescent="0.2">
      <c r="A387" s="4" t="s">
        <v>471</v>
      </c>
      <c r="B387" s="9" t="s">
        <v>443</v>
      </c>
      <c r="C387" s="5" t="s">
        <v>84</v>
      </c>
      <c r="D387" s="16">
        <v>355.72183840000002</v>
      </c>
      <c r="E387" s="15">
        <v>39.918183840000005</v>
      </c>
      <c r="F387" s="20">
        <v>33.541091604999991</v>
      </c>
      <c r="G387" s="15">
        <v>22.895379899999995</v>
      </c>
      <c r="H387" s="20">
        <v>14.798879684999999</v>
      </c>
      <c r="I387" s="15">
        <v>9.6335663325000009</v>
      </c>
      <c r="J387" s="46">
        <v>7.5139030132450326</v>
      </c>
      <c r="K387" s="15">
        <v>5.6993987249999991</v>
      </c>
      <c r="L387" s="42">
        <v>2223.2614899999999</v>
      </c>
      <c r="M387" s="48"/>
    </row>
    <row r="388" spans="1:13" ht="15.95" customHeight="1" x14ac:dyDescent="0.2">
      <c r="A388" s="4" t="s">
        <v>472</v>
      </c>
      <c r="B388" s="4" t="s">
        <v>443</v>
      </c>
      <c r="C388" s="5" t="s">
        <v>84</v>
      </c>
      <c r="D388" s="16">
        <v>325.95</v>
      </c>
      <c r="E388" s="15">
        <v>31.385768960000004</v>
      </c>
      <c r="F388" s="20">
        <v>25.808590619999997</v>
      </c>
      <c r="G388" s="15">
        <v>17.562620599999999</v>
      </c>
      <c r="H388" s="20">
        <v>11.33258614</v>
      </c>
      <c r="I388" s="15">
        <v>7.3671436299999993</v>
      </c>
      <c r="J388" s="46">
        <v>5.748088675496688</v>
      </c>
      <c r="K388" s="15">
        <v>4.3662088999999993</v>
      </c>
      <c r="L388" s="42">
        <v>1689.9855600000001</v>
      </c>
      <c r="M388" s="48"/>
    </row>
    <row r="389" spans="1:13" ht="15.95" customHeight="1" x14ac:dyDescent="0.2">
      <c r="A389" s="4" t="s">
        <v>473</v>
      </c>
      <c r="B389" s="4" t="s">
        <v>443</v>
      </c>
      <c r="C389" s="5" t="s">
        <v>84</v>
      </c>
      <c r="D389" s="16">
        <v>354.71008960000006</v>
      </c>
      <c r="E389" s="15">
        <v>39.817008960000003</v>
      </c>
      <c r="F389" s="20">
        <v>33.449401869999996</v>
      </c>
      <c r="G389" s="15">
        <v>22.832145599999997</v>
      </c>
      <c r="H389" s="20">
        <v>14.757777390000001</v>
      </c>
      <c r="I389" s="15">
        <v>9.6066917549999999</v>
      </c>
      <c r="J389" s="46">
        <v>7.4929645033112582</v>
      </c>
      <c r="K389" s="15">
        <v>5.6835901499999988</v>
      </c>
      <c r="L389" s="42">
        <v>2216.93806</v>
      </c>
      <c r="M389" s="48"/>
    </row>
    <row r="390" spans="1:13" ht="15.95" customHeight="1" x14ac:dyDescent="0.2">
      <c r="A390" s="4" t="s">
        <v>474</v>
      </c>
      <c r="B390" s="4" t="s">
        <v>443</v>
      </c>
      <c r="C390" s="5" t="s">
        <v>84</v>
      </c>
      <c r="D390" s="16">
        <v>363.12338931199997</v>
      </c>
      <c r="E390" s="15">
        <v>40.658338931199999</v>
      </c>
      <c r="F390" s="20">
        <v>34.211857156399994</v>
      </c>
      <c r="G390" s="15">
        <v>23.357976831999999</v>
      </c>
      <c r="H390" s="20">
        <v>15.099567690799999</v>
      </c>
      <c r="I390" s="15">
        <v>9.8301700285999996</v>
      </c>
      <c r="J390" s="46">
        <v>7.6670808052980126</v>
      </c>
      <c r="K390" s="15">
        <v>5.8150479580000001</v>
      </c>
      <c r="L390" s="42">
        <v>2269.5211832</v>
      </c>
      <c r="M390" s="48"/>
    </row>
    <row r="391" spans="1:13" ht="15.95" customHeight="1" x14ac:dyDescent="0.2">
      <c r="A391" s="4" t="s">
        <v>475</v>
      </c>
      <c r="B391" s="4" t="s">
        <v>443</v>
      </c>
      <c r="C391" s="5" t="s">
        <v>84</v>
      </c>
      <c r="D391" s="16">
        <v>395.51729119999999</v>
      </c>
      <c r="E391" s="15">
        <v>43.897729119999994</v>
      </c>
      <c r="F391" s="20">
        <v>37.147554514999996</v>
      </c>
      <c r="G391" s="15">
        <v>25.3825957</v>
      </c>
      <c r="H391" s="20">
        <v>16.415569954999999</v>
      </c>
      <c r="I391" s="15">
        <v>10.690633047499997</v>
      </c>
      <c r="J391" s="46">
        <v>8.3374844039735088</v>
      </c>
      <c r="K391" s="15">
        <v>6.3212026749999994</v>
      </c>
      <c r="L391" s="42">
        <v>2471.9830699999998</v>
      </c>
      <c r="M391" s="48"/>
    </row>
    <row r="392" spans="1:13" ht="15.95" customHeight="1" x14ac:dyDescent="0.2">
      <c r="A392" s="4" t="s">
        <v>476</v>
      </c>
      <c r="B392" s="4" t="s">
        <v>443</v>
      </c>
      <c r="C392" s="5" t="s">
        <v>84</v>
      </c>
      <c r="D392" s="16">
        <v>330.06075971199999</v>
      </c>
      <c r="E392" s="15">
        <v>37.352075971200009</v>
      </c>
      <c r="F392" s="20">
        <v>31.215556348899995</v>
      </c>
      <c r="G392" s="15">
        <v>21.291562482</v>
      </c>
      <c r="H392" s="20">
        <v>13.756398363300002</v>
      </c>
      <c r="I392" s="15">
        <v>8.9519439298500014</v>
      </c>
      <c r="J392" s="46">
        <v>6.9828376430463575</v>
      </c>
      <c r="K392" s="15">
        <v>5.2984443705000004</v>
      </c>
      <c r="L392" s="42">
        <v>2062.8797482</v>
      </c>
      <c r="M392" s="48"/>
    </row>
    <row r="393" spans="1:13" ht="15.95" customHeight="1" x14ac:dyDescent="0.2">
      <c r="A393" s="4" t="s">
        <v>477</v>
      </c>
      <c r="B393" s="4" t="s">
        <v>443</v>
      </c>
      <c r="C393" s="5" t="s">
        <v>84</v>
      </c>
      <c r="D393" s="16">
        <v>367.18832479999998</v>
      </c>
      <c r="E393" s="15">
        <v>41.064832479999993</v>
      </c>
      <c r="F393" s="20">
        <v>34.580241934999997</v>
      </c>
      <c r="G393" s="15">
        <v>23.612035299999995</v>
      </c>
      <c r="H393" s="20">
        <v>15.264705695</v>
      </c>
      <c r="I393" s="15">
        <v>9.9381448774999974</v>
      </c>
      <c r="J393" s="46">
        <v>7.7512061258278129</v>
      </c>
      <c r="K393" s="15">
        <v>5.8785625749999992</v>
      </c>
      <c r="L393" s="42">
        <v>2294.9270299999998</v>
      </c>
      <c r="M393" s="48"/>
    </row>
    <row r="394" spans="1:13" ht="15.95" customHeight="1" x14ac:dyDescent="0.2">
      <c r="A394" s="4" t="s">
        <v>478</v>
      </c>
      <c r="B394" s="4" t="s">
        <v>443</v>
      </c>
      <c r="C394" s="5" t="s">
        <v>84</v>
      </c>
      <c r="D394" s="16">
        <v>411.03077280000002</v>
      </c>
      <c r="E394" s="15">
        <v>45.449077279999997</v>
      </c>
      <c r="F394" s="20">
        <v>38.553463784999998</v>
      </c>
      <c r="G394" s="15">
        <v>26.352188300000002</v>
      </c>
      <c r="H394" s="20">
        <v>17.045805145000003</v>
      </c>
      <c r="I394" s="15">
        <v>11.102709902499999</v>
      </c>
      <c r="J394" s="46">
        <v>8.6585415562913894</v>
      </c>
      <c r="K394" s="15">
        <v>6.563600825</v>
      </c>
      <c r="L394" s="42">
        <v>2568.9423299999999</v>
      </c>
      <c r="M394" s="48"/>
    </row>
    <row r="395" spans="1:13" ht="15.95" customHeight="1" x14ac:dyDescent="0.2">
      <c r="A395" s="4" t="s">
        <v>479</v>
      </c>
      <c r="B395" s="4" t="s">
        <v>443</v>
      </c>
      <c r="C395" s="5" t="s">
        <v>84</v>
      </c>
      <c r="D395" s="16">
        <v>325.95</v>
      </c>
      <c r="E395" s="15">
        <v>31.048519359999997</v>
      </c>
      <c r="F395" s="20">
        <v>25.502958169999996</v>
      </c>
      <c r="G395" s="15">
        <v>17.351839599999998</v>
      </c>
      <c r="H395" s="20">
        <v>11.195578490000001</v>
      </c>
      <c r="I395" s="15">
        <v>7.2775617050000001</v>
      </c>
      <c r="J395" s="46">
        <v>5.6782936423841051</v>
      </c>
      <c r="K395" s="15">
        <v>4.31351365</v>
      </c>
      <c r="L395" s="42">
        <v>1668.9074599999999</v>
      </c>
      <c r="M395" s="48"/>
    </row>
    <row r="396" spans="1:13" ht="15.95" customHeight="1" x14ac:dyDescent="0.2">
      <c r="A396" s="4" t="s">
        <v>480</v>
      </c>
      <c r="B396" s="4" t="s">
        <v>443</v>
      </c>
      <c r="C396" s="5" t="s">
        <v>84</v>
      </c>
      <c r="D396" s="16">
        <v>325.95</v>
      </c>
      <c r="E396" s="15">
        <v>33.219247271200004</v>
      </c>
      <c r="F396" s="20">
        <v>27.470180339524997</v>
      </c>
      <c r="G396" s="15">
        <v>18.708544544499997</v>
      </c>
      <c r="H396" s="20">
        <v>12.077436703925001</v>
      </c>
      <c r="I396" s="15">
        <v>7.8541613064125002</v>
      </c>
      <c r="J396" s="46">
        <v>6.1275336902317878</v>
      </c>
      <c r="K396" s="15">
        <v>4.6526898861250006</v>
      </c>
      <c r="L396" s="42">
        <v>1804.5779544500001</v>
      </c>
      <c r="M396" s="48"/>
    </row>
    <row r="397" spans="1:13" ht="15.95" customHeight="1" x14ac:dyDescent="0.2">
      <c r="A397" s="4" t="s">
        <v>481</v>
      </c>
      <c r="B397" s="4" t="s">
        <v>443</v>
      </c>
      <c r="C397" s="5" t="s">
        <v>84</v>
      </c>
      <c r="D397" s="16">
        <v>374.36468337599996</v>
      </c>
      <c r="E397" s="15">
        <v>41.782468337600001</v>
      </c>
      <c r="F397" s="20">
        <v>35.230599430950008</v>
      </c>
      <c r="G397" s="15">
        <v>24.060557710999998</v>
      </c>
      <c r="H397" s="20">
        <v>15.55624526215</v>
      </c>
      <c r="I397" s="15">
        <v>10.128766902175002</v>
      </c>
      <c r="J397" s="46">
        <v>7.8997234804635754</v>
      </c>
      <c r="K397" s="15">
        <v>5.9906931777499999</v>
      </c>
      <c r="L397" s="42">
        <v>2339.7792711000002</v>
      </c>
      <c r="M397" s="48"/>
    </row>
    <row r="398" spans="1:13" ht="15.95" customHeight="1" x14ac:dyDescent="0.2">
      <c r="A398" s="4" t="s">
        <v>482</v>
      </c>
      <c r="B398" s="4" t="s">
        <v>443</v>
      </c>
      <c r="C398" s="5" t="s">
        <v>84</v>
      </c>
      <c r="D398" s="16">
        <v>345.60435039999999</v>
      </c>
      <c r="E398" s="15">
        <v>38.906435039999998</v>
      </c>
      <c r="F398" s="20">
        <v>32.624194254999992</v>
      </c>
      <c r="G398" s="15">
        <v>22.263036899999999</v>
      </c>
      <c r="H398" s="20">
        <v>14.387856735</v>
      </c>
      <c r="I398" s="15">
        <v>9.3648205574999981</v>
      </c>
      <c r="J398" s="46">
        <v>7.3045179139072838</v>
      </c>
      <c r="K398" s="15">
        <v>5.5413129750000003</v>
      </c>
      <c r="L398" s="42">
        <v>2160.0271899999998</v>
      </c>
      <c r="M398" s="48"/>
    </row>
    <row r="399" spans="1:13" ht="15.95" customHeight="1" x14ac:dyDescent="0.2">
      <c r="A399" s="4" t="s">
        <v>483</v>
      </c>
      <c r="B399" s="4" t="s">
        <v>443</v>
      </c>
      <c r="C399" s="5" t="s">
        <v>84</v>
      </c>
      <c r="D399" s="16">
        <v>327.41574934400001</v>
      </c>
      <c r="E399" s="15">
        <v>37.087574934400003</v>
      </c>
      <c r="F399" s="20">
        <v>30.975852284299993</v>
      </c>
      <c r="G399" s="15">
        <v>21.126249333999997</v>
      </c>
      <c r="H399" s="20">
        <v>13.648944817099999</v>
      </c>
      <c r="I399" s="15">
        <v>8.8816858419500004</v>
      </c>
      <c r="J399" s="46">
        <v>6.9280981900662253</v>
      </c>
      <c r="K399" s="15">
        <v>5.2571160834999997</v>
      </c>
      <c r="L399" s="42">
        <v>2046.3484334</v>
      </c>
      <c r="M399" s="48"/>
    </row>
    <row r="400" spans="1:13" ht="15.95" customHeight="1" x14ac:dyDescent="0.2">
      <c r="A400" s="4" t="s">
        <v>484</v>
      </c>
      <c r="B400" s="4" t="s">
        <v>443</v>
      </c>
      <c r="C400" s="5" t="s">
        <v>84</v>
      </c>
      <c r="D400" s="16">
        <v>391.88787706400001</v>
      </c>
      <c r="E400" s="15">
        <v>43.534787706400003</v>
      </c>
      <c r="F400" s="20">
        <v>36.818638858924999</v>
      </c>
      <c r="G400" s="15">
        <v>25.155757316500001</v>
      </c>
      <c r="H400" s="20">
        <v>16.268125005725004</v>
      </c>
      <c r="I400" s="15">
        <v>10.5942267345125</v>
      </c>
      <c r="J400" s="46">
        <v>8.2623723564569538</v>
      </c>
      <c r="K400" s="15">
        <v>6.2644930791250006</v>
      </c>
      <c r="L400" s="42">
        <v>2449.2992316500004</v>
      </c>
      <c r="M400" s="48"/>
    </row>
    <row r="401" spans="1:13" ht="15.95" customHeight="1" x14ac:dyDescent="0.2">
      <c r="A401" s="4" t="s">
        <v>485</v>
      </c>
      <c r="B401" s="4" t="s">
        <v>443</v>
      </c>
      <c r="C401" s="5" t="s">
        <v>84</v>
      </c>
      <c r="D401" s="16">
        <v>325.95</v>
      </c>
      <c r="E401" s="15">
        <v>35.19668944</v>
      </c>
      <c r="F401" s="20">
        <v>29.262237304999996</v>
      </c>
      <c r="G401" s="15">
        <v>19.944445899999995</v>
      </c>
      <c r="H401" s="20">
        <v>12.880772584999999</v>
      </c>
      <c r="I401" s="15">
        <v>8.3794193824999983</v>
      </c>
      <c r="J401" s="46">
        <v>6.5367725496688731</v>
      </c>
      <c r="K401" s="15">
        <v>4.9616652249999991</v>
      </c>
      <c r="L401" s="42">
        <v>1928.1680899999999</v>
      </c>
      <c r="M401" s="48"/>
    </row>
    <row r="402" spans="1:13" ht="15.95" customHeight="1" x14ac:dyDescent="0.2">
      <c r="A402" s="4" t="s">
        <v>486</v>
      </c>
      <c r="B402" s="4" t="s">
        <v>443</v>
      </c>
      <c r="C402" s="5" t="s">
        <v>84</v>
      </c>
      <c r="D402" s="16">
        <v>327.41574934400001</v>
      </c>
      <c r="E402" s="15">
        <v>37.087574934400003</v>
      </c>
      <c r="F402" s="20">
        <v>30.975852284299993</v>
      </c>
      <c r="G402" s="15">
        <v>21.126249333999997</v>
      </c>
      <c r="H402" s="20">
        <v>13.648944817099999</v>
      </c>
      <c r="I402" s="15">
        <v>8.8816858419500004</v>
      </c>
      <c r="J402" s="46">
        <v>6.9280981900662253</v>
      </c>
      <c r="K402" s="15">
        <v>5.2571160834999997</v>
      </c>
      <c r="L402" s="42">
        <v>2046.3484334</v>
      </c>
      <c r="M402" s="48"/>
    </row>
    <row r="403" spans="1:13" ht="15.95" customHeight="1" x14ac:dyDescent="0.2">
      <c r="A403" s="4" t="s">
        <v>487</v>
      </c>
      <c r="B403" s="4" t="s">
        <v>443</v>
      </c>
      <c r="C403" s="5" t="s">
        <v>84</v>
      </c>
      <c r="D403" s="16">
        <v>325.95</v>
      </c>
      <c r="E403" s="15">
        <v>32.026543199999999</v>
      </c>
      <c r="F403" s="20">
        <v>26.389292274999995</v>
      </c>
      <c r="G403" s="15">
        <v>17.9631045</v>
      </c>
      <c r="H403" s="20">
        <v>11.592900675000001</v>
      </c>
      <c r="I403" s="15">
        <v>7.5373492874999988</v>
      </c>
      <c r="J403" s="46">
        <v>5.8806992384105943</v>
      </c>
      <c r="K403" s="15">
        <v>4.4663298749999996</v>
      </c>
      <c r="L403" s="42">
        <v>1730.0339499999998</v>
      </c>
      <c r="M403" s="48"/>
    </row>
    <row r="404" spans="1:13" ht="15.95" customHeight="1" x14ac:dyDescent="0.2">
      <c r="A404" s="4" t="s">
        <v>488</v>
      </c>
      <c r="B404" s="4" t="s">
        <v>443</v>
      </c>
      <c r="C404" s="5" t="s">
        <v>84</v>
      </c>
      <c r="D404" s="16">
        <v>325.95</v>
      </c>
      <c r="E404" s="15">
        <v>33.020871493599998</v>
      </c>
      <c r="F404" s="20">
        <v>27.290402291074997</v>
      </c>
      <c r="G404" s="15">
        <v>18.5845596835</v>
      </c>
      <c r="H404" s="20">
        <v>11.996846544275</v>
      </c>
      <c r="I404" s="15">
        <v>7.8014677404875004</v>
      </c>
      <c r="J404" s="46">
        <v>6.0864791004966889</v>
      </c>
      <c r="K404" s="15">
        <v>4.6216936708749996</v>
      </c>
      <c r="L404" s="42">
        <v>1792.17946835</v>
      </c>
      <c r="M404" s="48"/>
    </row>
    <row r="405" spans="1:13" ht="15.95" customHeight="1" x14ac:dyDescent="0.2">
      <c r="A405" s="4" t="s">
        <v>489</v>
      </c>
      <c r="B405" s="4" t="s">
        <v>443</v>
      </c>
      <c r="C405" s="5" t="s">
        <v>84</v>
      </c>
      <c r="D405" s="16">
        <v>325.95</v>
      </c>
      <c r="E405" s="15">
        <v>36.26100919440001</v>
      </c>
      <c r="F405" s="20">
        <v>30.226777082424999</v>
      </c>
      <c r="G405" s="15">
        <v>20.609645746500004</v>
      </c>
      <c r="H405" s="20">
        <v>13.313152485225</v>
      </c>
      <c r="I405" s="15">
        <v>8.6621293172625009</v>
      </c>
      <c r="J405" s="46">
        <v>6.7570373995033117</v>
      </c>
      <c r="K405" s="15">
        <v>5.1279651866250004</v>
      </c>
      <c r="L405" s="42">
        <v>1994.6880746500001</v>
      </c>
      <c r="M405" s="48"/>
    </row>
    <row r="406" spans="1:13" ht="15.95" customHeight="1" x14ac:dyDescent="0.2">
      <c r="A406" s="4" t="s">
        <v>490</v>
      </c>
      <c r="B406" s="4" t="s">
        <v>443</v>
      </c>
      <c r="C406" s="5" t="s">
        <v>84</v>
      </c>
      <c r="D406" s="16">
        <v>325.95</v>
      </c>
      <c r="E406" s="15">
        <v>36.525510231200009</v>
      </c>
      <c r="F406" s="20">
        <v>30.466481147025</v>
      </c>
      <c r="G406" s="15">
        <v>20.774958894499996</v>
      </c>
      <c r="H406" s="20">
        <v>13.420606031425001</v>
      </c>
      <c r="I406" s="15">
        <v>8.7323874051625001</v>
      </c>
      <c r="J406" s="46">
        <v>6.811776852483443</v>
      </c>
      <c r="K406" s="15">
        <v>5.1692934736249994</v>
      </c>
      <c r="L406" s="42">
        <v>2011.2193894500001</v>
      </c>
      <c r="M406" s="48"/>
    </row>
    <row r="407" spans="1:13" ht="15.95" customHeight="1" x14ac:dyDescent="0.2">
      <c r="A407" s="4" t="s">
        <v>491</v>
      </c>
      <c r="B407" s="4" t="s">
        <v>443</v>
      </c>
      <c r="C407" s="5" t="s">
        <v>84</v>
      </c>
      <c r="D407" s="16">
        <v>325.95</v>
      </c>
      <c r="E407" s="15">
        <v>34.488465279999993</v>
      </c>
      <c r="F407" s="20">
        <v>28.620409159999994</v>
      </c>
      <c r="G407" s="15">
        <v>19.5018058</v>
      </c>
      <c r="H407" s="20">
        <v>12.593056519999999</v>
      </c>
      <c r="I407" s="15">
        <v>8.1912973399999984</v>
      </c>
      <c r="J407" s="46">
        <v>6.3902029801324485</v>
      </c>
      <c r="K407" s="15">
        <v>4.8510051999999995</v>
      </c>
      <c r="L407" s="42">
        <v>1883.9040799999998</v>
      </c>
      <c r="M407" s="48"/>
    </row>
    <row r="408" spans="1:13" ht="15.95" customHeight="1" x14ac:dyDescent="0.2">
      <c r="A408" s="4" t="s">
        <v>492</v>
      </c>
      <c r="B408" s="4" t="s">
        <v>443</v>
      </c>
      <c r="C408" s="5" t="s">
        <v>84</v>
      </c>
      <c r="D408" s="16">
        <v>325.95</v>
      </c>
      <c r="E408" s="15">
        <v>31.962867346400003</v>
      </c>
      <c r="F408" s="20">
        <v>26.331586032675002</v>
      </c>
      <c r="G408" s="15">
        <v>17.923307091500003</v>
      </c>
      <c r="H408" s="20">
        <v>11.567032359475002</v>
      </c>
      <c r="I408" s="15">
        <v>7.5204353888875</v>
      </c>
      <c r="J408" s="46">
        <v>5.8675212885761585</v>
      </c>
      <c r="K408" s="15">
        <v>4.4563805228750004</v>
      </c>
      <c r="L408" s="42">
        <v>1726.0542091500001</v>
      </c>
      <c r="M408" s="48"/>
    </row>
    <row r="409" spans="1:13" ht="15.95" customHeight="1" x14ac:dyDescent="0.2">
      <c r="A409" s="4" t="s">
        <v>493</v>
      </c>
      <c r="B409" s="4" t="s">
        <v>443</v>
      </c>
      <c r="C409" s="5" t="s">
        <v>84</v>
      </c>
      <c r="D409" s="16">
        <v>325.95</v>
      </c>
      <c r="E409" s="15">
        <v>34.277251418399999</v>
      </c>
      <c r="F409" s="20">
        <v>28.428996597925</v>
      </c>
      <c r="G409" s="15">
        <v>19.369797136500001</v>
      </c>
      <c r="H409" s="20">
        <v>12.507250888725002</v>
      </c>
      <c r="I409" s="15">
        <v>8.1351936580125006</v>
      </c>
      <c r="J409" s="46">
        <v>6.3464915021523183</v>
      </c>
      <c r="K409" s="15">
        <v>4.8180030341249998</v>
      </c>
      <c r="L409" s="42">
        <v>1870.7032136500002</v>
      </c>
      <c r="M409" s="48"/>
    </row>
    <row r="410" spans="1:13" ht="15.95" customHeight="1" x14ac:dyDescent="0.2">
      <c r="A410" s="4" t="s">
        <v>494</v>
      </c>
      <c r="B410" s="4" t="s">
        <v>443</v>
      </c>
      <c r="C410" s="5" t="s">
        <v>84</v>
      </c>
      <c r="D410" s="16">
        <v>386.74880159999998</v>
      </c>
      <c r="E410" s="15">
        <v>43.02088015999999</v>
      </c>
      <c r="F410" s="20">
        <v>36.352910145000003</v>
      </c>
      <c r="G410" s="15">
        <v>24.834565099999995</v>
      </c>
      <c r="H410" s="20">
        <v>16.059350064999997</v>
      </c>
      <c r="I410" s="15">
        <v>10.457720042499998</v>
      </c>
      <c r="J410" s="46">
        <v>8.156017317880794</v>
      </c>
      <c r="K410" s="15">
        <v>6.1841950249999993</v>
      </c>
      <c r="L410" s="42">
        <v>2417.18001</v>
      </c>
      <c r="M410" s="48"/>
    </row>
    <row r="411" spans="1:13" ht="15.95" customHeight="1" x14ac:dyDescent="0.2">
      <c r="A411" s="4" t="s">
        <v>495</v>
      </c>
      <c r="B411" s="4" t="s">
        <v>443</v>
      </c>
      <c r="C411" s="5" t="s">
        <v>84</v>
      </c>
      <c r="D411" s="16">
        <v>343.94706414400002</v>
      </c>
      <c r="E411" s="15">
        <v>38.740706414400002</v>
      </c>
      <c r="F411" s="20">
        <v>32.474002688049993</v>
      </c>
      <c r="G411" s="15">
        <v>22.159456508999998</v>
      </c>
      <c r="H411" s="20">
        <v>14.32052948085</v>
      </c>
      <c r="I411" s="15">
        <v>9.3207988913249995</v>
      </c>
      <c r="J411" s="46">
        <v>7.2702197711920533</v>
      </c>
      <c r="K411" s="15">
        <v>5.51541787725</v>
      </c>
      <c r="L411" s="42">
        <v>2149.6691509000002</v>
      </c>
      <c r="M411" s="48"/>
    </row>
    <row r="412" spans="1:13" ht="15.95" customHeight="1" x14ac:dyDescent="0.2">
      <c r="A412" s="4" t="s">
        <v>496</v>
      </c>
      <c r="B412" s="4" t="s">
        <v>443</v>
      </c>
      <c r="C412" s="5" t="s">
        <v>84</v>
      </c>
      <c r="D412" s="16">
        <v>325.95</v>
      </c>
      <c r="E412" s="15">
        <v>32.65718256800001</v>
      </c>
      <c r="F412" s="20">
        <v>26.960809202250001</v>
      </c>
      <c r="G412" s="15">
        <v>18.357254104999999</v>
      </c>
      <c r="H412" s="20">
        <v>11.849097918250001</v>
      </c>
      <c r="I412" s="15">
        <v>7.7048628696249999</v>
      </c>
      <c r="J412" s="46">
        <v>6.0112123526490064</v>
      </c>
      <c r="K412" s="15">
        <v>4.5648672762500011</v>
      </c>
      <c r="L412" s="42">
        <v>1769.4489105000002</v>
      </c>
      <c r="M412" s="48"/>
    </row>
    <row r="413" spans="1:13" ht="15.95" customHeight="1" x14ac:dyDescent="0.2">
      <c r="A413" s="4" t="s">
        <v>497</v>
      </c>
      <c r="B413" s="4" t="s">
        <v>443</v>
      </c>
      <c r="C413" s="5" t="s">
        <v>84</v>
      </c>
      <c r="D413" s="16">
        <v>325.95</v>
      </c>
      <c r="E413" s="15">
        <v>35.466489119999999</v>
      </c>
      <c r="F413" s="20">
        <v>29.506743264999997</v>
      </c>
      <c r="G413" s="15">
        <v>20.113070700000002</v>
      </c>
      <c r="H413" s="20">
        <v>12.990378705000003</v>
      </c>
      <c r="I413" s="15">
        <v>8.4510849224999998</v>
      </c>
      <c r="J413" s="46">
        <v>6.5926085761589404</v>
      </c>
      <c r="K413" s="15">
        <v>5.0038214249999999</v>
      </c>
      <c r="L413" s="42">
        <v>1945.0305699999999</v>
      </c>
      <c r="M413" s="48"/>
    </row>
    <row r="414" spans="1:13" ht="15.95" customHeight="1" x14ac:dyDescent="0.2">
      <c r="A414" s="4" t="s">
        <v>498</v>
      </c>
      <c r="B414" s="4" t="s">
        <v>443</v>
      </c>
      <c r="C414" s="5" t="s">
        <v>84</v>
      </c>
      <c r="D414" s="16">
        <v>325.95</v>
      </c>
      <c r="E414" s="15">
        <v>32.293493642400001</v>
      </c>
      <c r="F414" s="20">
        <v>26.631216113425001</v>
      </c>
      <c r="G414" s="15">
        <v>18.129948526500002</v>
      </c>
      <c r="H414" s="20">
        <v>11.701349292225002</v>
      </c>
      <c r="I414" s="15">
        <v>7.6082579987624994</v>
      </c>
      <c r="J414" s="46">
        <v>5.9359456048013239</v>
      </c>
      <c r="K414" s="15">
        <v>4.5080408816249999</v>
      </c>
      <c r="L414" s="42">
        <v>1746.71835265</v>
      </c>
      <c r="M414" s="48"/>
    </row>
    <row r="415" spans="1:13" ht="15.95" customHeight="1" x14ac:dyDescent="0.2">
      <c r="A415" s="4" t="s">
        <v>499</v>
      </c>
      <c r="B415" s="4" t="s">
        <v>443</v>
      </c>
      <c r="C415" s="5" t="s">
        <v>84</v>
      </c>
      <c r="D415" s="16">
        <v>373.37280448799999</v>
      </c>
      <c r="E415" s="15">
        <v>41.683280448800005</v>
      </c>
      <c r="F415" s="20">
        <v>35.140710406725006</v>
      </c>
      <c r="G415" s="15">
        <v>23.998565280499999</v>
      </c>
      <c r="H415" s="20">
        <v>15.515950182325</v>
      </c>
      <c r="I415" s="15">
        <v>10.102420119212502</v>
      </c>
      <c r="J415" s="46">
        <v>7.879196185596026</v>
      </c>
      <c r="K415" s="15">
        <v>5.9751950701249994</v>
      </c>
      <c r="L415" s="42">
        <v>2333.5800280499998</v>
      </c>
      <c r="M415" s="48"/>
    </row>
    <row r="416" spans="1:13" ht="15.95" customHeight="1" x14ac:dyDescent="0.2">
      <c r="A416" s="4" t="s">
        <v>500</v>
      </c>
      <c r="B416" s="4" t="s">
        <v>443</v>
      </c>
      <c r="C416" s="5" t="s">
        <v>84</v>
      </c>
      <c r="D416" s="16">
        <v>325.95</v>
      </c>
      <c r="E416" s="15">
        <v>31.830616828</v>
      </c>
      <c r="F416" s="20">
        <v>26.211734000374999</v>
      </c>
      <c r="G416" s="15">
        <v>17.840650517500002</v>
      </c>
      <c r="H416" s="20">
        <v>11.513305586374999</v>
      </c>
      <c r="I416" s="15">
        <v>7.4853063449375012</v>
      </c>
      <c r="J416" s="46">
        <v>5.840151562086092</v>
      </c>
      <c r="K416" s="15">
        <v>4.435716379375001</v>
      </c>
      <c r="L416" s="42">
        <v>1717.7885517499999</v>
      </c>
      <c r="M416" s="48"/>
    </row>
    <row r="417" spans="1:16" ht="15.95" customHeight="1" x14ac:dyDescent="0.2">
      <c r="A417" s="4" t="s">
        <v>501</v>
      </c>
      <c r="B417" s="4" t="s">
        <v>443</v>
      </c>
      <c r="C417" s="5" t="s">
        <v>84</v>
      </c>
      <c r="D417" s="16">
        <v>325.95</v>
      </c>
      <c r="E417" s="15">
        <v>34.674002973599997</v>
      </c>
      <c r="F417" s="20">
        <v>28.788552694825</v>
      </c>
      <c r="G417" s="15">
        <v>19.617766858499998</v>
      </c>
      <c r="H417" s="20">
        <v>12.668431208025003</v>
      </c>
      <c r="I417" s="15">
        <v>8.2405807898625003</v>
      </c>
      <c r="J417" s="46">
        <v>6.4286006816225161</v>
      </c>
      <c r="K417" s="15">
        <v>4.879995464624999</v>
      </c>
      <c r="L417" s="42">
        <v>1895.50018585</v>
      </c>
      <c r="M417" s="48"/>
    </row>
    <row r="418" spans="1:16" ht="15.95" customHeight="1" x14ac:dyDescent="0.2">
      <c r="A418" s="4" t="s">
        <v>502</v>
      </c>
      <c r="B418" s="4" t="s">
        <v>443</v>
      </c>
      <c r="C418" s="5" t="s">
        <v>84</v>
      </c>
      <c r="D418" s="16">
        <v>325.95</v>
      </c>
      <c r="E418" s="15">
        <v>31.632241050399998</v>
      </c>
      <c r="F418" s="20">
        <v>26.031955951924999</v>
      </c>
      <c r="G418" s="15">
        <v>17.716665656500002</v>
      </c>
      <c r="H418" s="20">
        <v>11.432715426725</v>
      </c>
      <c r="I418" s="15">
        <v>7.4326127790124996</v>
      </c>
      <c r="J418" s="46">
        <v>5.7990969723509931</v>
      </c>
      <c r="K418" s="15">
        <v>4.404720164125</v>
      </c>
      <c r="L418" s="42">
        <v>1705.3900656500002</v>
      </c>
      <c r="M418" s="48"/>
    </row>
    <row r="419" spans="1:16" ht="15.95" customHeight="1" x14ac:dyDescent="0.2">
      <c r="A419" s="4" t="s">
        <v>503</v>
      </c>
      <c r="B419" s="4" t="s">
        <v>443</v>
      </c>
      <c r="C419" s="5" t="s">
        <v>84</v>
      </c>
      <c r="D419" s="16">
        <v>325.95</v>
      </c>
      <c r="E419" s="15">
        <v>33.153122012000004</v>
      </c>
      <c r="F419" s="20">
        <v>27.410254323374996</v>
      </c>
      <c r="G419" s="15">
        <v>18.667216257499998</v>
      </c>
      <c r="H419" s="20">
        <v>12.050573317375003</v>
      </c>
      <c r="I419" s="15">
        <v>7.8365967844374991</v>
      </c>
      <c r="J419" s="46">
        <v>6.1138488269867546</v>
      </c>
      <c r="K419" s="15">
        <v>4.6423578143749999</v>
      </c>
      <c r="L419" s="42">
        <v>1800.44512575</v>
      </c>
      <c r="M419" s="48"/>
    </row>
    <row r="420" spans="1:16" ht="15.95" customHeight="1" x14ac:dyDescent="0.2">
      <c r="A420" s="4" t="s">
        <v>504</v>
      </c>
      <c r="B420" s="4" t="s">
        <v>443</v>
      </c>
      <c r="C420" s="5" t="s">
        <v>84</v>
      </c>
      <c r="D420" s="16">
        <v>354.19647932000004</v>
      </c>
      <c r="E420" s="15">
        <v>39.765647932000007</v>
      </c>
      <c r="F420" s="20">
        <v>33.402855938374998</v>
      </c>
      <c r="G420" s="15">
        <v>22.800044957500003</v>
      </c>
      <c r="H420" s="20">
        <v>14.736911972375001</v>
      </c>
      <c r="I420" s="15">
        <v>9.5930489819374998</v>
      </c>
      <c r="J420" s="46">
        <v>7.4823351514900667</v>
      </c>
      <c r="K420" s="15">
        <v>5.6755649893750002</v>
      </c>
      <c r="L420" s="42">
        <v>2213.72799575</v>
      </c>
      <c r="M420" s="48"/>
    </row>
    <row r="421" spans="1:16" ht="15.95" customHeight="1" x14ac:dyDescent="0.2">
      <c r="A421" s="4" t="s">
        <v>505</v>
      </c>
      <c r="B421" s="4" t="s">
        <v>443</v>
      </c>
      <c r="C421" s="5" t="s">
        <v>84</v>
      </c>
      <c r="D421" s="16">
        <v>325.95</v>
      </c>
      <c r="E421" s="15">
        <v>35.302192935999997</v>
      </c>
      <c r="F421" s="20">
        <v>29.357849848249995</v>
      </c>
      <c r="G421" s="15">
        <v>20.010385585000002</v>
      </c>
      <c r="H421" s="20">
        <v>12.923633380250001</v>
      </c>
      <c r="I421" s="15">
        <v>8.4074437486249991</v>
      </c>
      <c r="J421" s="46">
        <v>6.5586068824503307</v>
      </c>
      <c r="K421" s="15">
        <v>4.9781501462500009</v>
      </c>
      <c r="L421" s="42">
        <v>1934.7620585</v>
      </c>
      <c r="M421" s="48"/>
    </row>
    <row r="422" spans="1:16" ht="15.95" customHeight="1" x14ac:dyDescent="0.2">
      <c r="A422" s="34" t="s">
        <v>506</v>
      </c>
      <c r="B422" s="4" t="s">
        <v>443</v>
      </c>
      <c r="C422" s="5" t="s">
        <v>84</v>
      </c>
      <c r="D422" s="16">
        <v>325.95</v>
      </c>
      <c r="E422" s="15">
        <v>32.855558345600009</v>
      </c>
      <c r="F422" s="20">
        <v>27.140587250700005</v>
      </c>
      <c r="G422" s="15">
        <v>18.481238965999999</v>
      </c>
      <c r="H422" s="20">
        <v>11.929688077900002</v>
      </c>
      <c r="I422" s="15">
        <v>7.7575564355500006</v>
      </c>
      <c r="J422" s="46">
        <v>6.0522669423841053</v>
      </c>
      <c r="K422" s="15">
        <v>4.5958634914999994</v>
      </c>
      <c r="L422" s="42">
        <v>1781.8473966000001</v>
      </c>
      <c r="M422" s="48"/>
    </row>
    <row r="423" spans="1:16" ht="15.95" customHeight="1" x14ac:dyDescent="0.2">
      <c r="A423" s="4" t="s">
        <v>507</v>
      </c>
      <c r="B423" s="4" t="s">
        <v>443</v>
      </c>
      <c r="C423" s="5" t="s">
        <v>84</v>
      </c>
      <c r="D423" s="16">
        <v>325.95</v>
      </c>
      <c r="E423" s="15">
        <v>32.260431012799998</v>
      </c>
      <c r="F423" s="20">
        <v>26.601253105350001</v>
      </c>
      <c r="G423" s="15">
        <v>18.109284382999999</v>
      </c>
      <c r="H423" s="20">
        <v>11.687917598949999</v>
      </c>
      <c r="I423" s="15">
        <v>7.5994757377750002</v>
      </c>
      <c r="J423" s="46">
        <v>5.9291031731788069</v>
      </c>
      <c r="K423" s="15">
        <v>4.502874845750001</v>
      </c>
      <c r="L423" s="42">
        <v>1744.6519383</v>
      </c>
      <c r="M423" s="48"/>
    </row>
    <row r="424" spans="1:16" ht="15.95" customHeight="1" x14ac:dyDescent="0.2">
      <c r="A424" s="4" t="s">
        <v>508</v>
      </c>
      <c r="B424" s="4" t="s">
        <v>443</v>
      </c>
      <c r="C424" s="5" t="s">
        <v>84</v>
      </c>
      <c r="D424" s="16">
        <v>325.95</v>
      </c>
      <c r="E424" s="15">
        <v>31.268552124800003</v>
      </c>
      <c r="F424" s="20">
        <v>25.702362863099996</v>
      </c>
      <c r="G424" s="15">
        <v>17.489360078000001</v>
      </c>
      <c r="H424" s="20">
        <v>11.284966800700001</v>
      </c>
      <c r="I424" s="15">
        <v>7.33600790815</v>
      </c>
      <c r="J424" s="46">
        <v>5.7238302245033106</v>
      </c>
      <c r="K424" s="15">
        <v>4.3478937695000006</v>
      </c>
      <c r="L424" s="42">
        <v>1682.6595078</v>
      </c>
      <c r="M424" s="48"/>
    </row>
    <row r="425" spans="1:16" ht="15.95" customHeight="1" x14ac:dyDescent="0.2">
      <c r="A425" s="4" t="s">
        <v>509</v>
      </c>
      <c r="B425" s="4" t="s">
        <v>443</v>
      </c>
      <c r="C425" s="5" t="s">
        <v>84</v>
      </c>
      <c r="D425" s="16">
        <v>342.23185439999992</v>
      </c>
      <c r="E425" s="15">
        <v>38.569185439999998</v>
      </c>
      <c r="F425" s="20">
        <v>32.318561804999995</v>
      </c>
      <c r="G425" s="15">
        <v>22.052255899999995</v>
      </c>
      <c r="H425" s="20">
        <v>14.250849084999999</v>
      </c>
      <c r="I425" s="15">
        <v>9.2752386324999989</v>
      </c>
      <c r="J425" s="46">
        <v>7.2347228807947008</v>
      </c>
      <c r="K425" s="15">
        <v>5.4886177249999992</v>
      </c>
      <c r="L425" s="42">
        <v>2138.9490899999996</v>
      </c>
      <c r="M425" s="48"/>
    </row>
    <row r="426" spans="1:16" ht="15.95" customHeight="1" x14ac:dyDescent="0.2">
      <c r="A426" s="4" t="s">
        <v>510</v>
      </c>
      <c r="B426" s="4" t="s">
        <v>443</v>
      </c>
      <c r="C426" s="5" t="s">
        <v>84</v>
      </c>
      <c r="D426" s="16">
        <v>325.95</v>
      </c>
      <c r="E426" s="15">
        <v>36.062633416800004</v>
      </c>
      <c r="F426" s="20">
        <v>30.046999033974998</v>
      </c>
      <c r="G426" s="15">
        <v>20.4856608855</v>
      </c>
      <c r="H426" s="20">
        <v>13.232562325575</v>
      </c>
      <c r="I426" s="15">
        <v>8.6094357513375002</v>
      </c>
      <c r="J426" s="46">
        <v>6.715982809768211</v>
      </c>
      <c r="K426" s="15">
        <v>5.0969689713749995</v>
      </c>
      <c r="L426" s="42">
        <v>1982.28958855</v>
      </c>
      <c r="M426" s="48"/>
    </row>
    <row r="427" spans="1:16" s="11" customFormat="1" ht="15.95" customHeight="1" x14ac:dyDescent="0.2">
      <c r="A427" s="4" t="s">
        <v>511</v>
      </c>
      <c r="B427" s="4" t="s">
        <v>443</v>
      </c>
      <c r="C427" s="5" t="s">
        <v>84</v>
      </c>
      <c r="D427" s="16">
        <v>325.95</v>
      </c>
      <c r="E427" s="15">
        <v>31.2024268656</v>
      </c>
      <c r="F427" s="20">
        <v>25.642436846950002</v>
      </c>
      <c r="G427" s="15">
        <v>17.448031791000002</v>
      </c>
      <c r="H427" s="20">
        <v>11.258103414150002</v>
      </c>
      <c r="I427" s="15">
        <v>7.3184433861749998</v>
      </c>
      <c r="J427" s="46">
        <v>5.7101453612582782</v>
      </c>
      <c r="K427" s="15">
        <v>4.33756169775</v>
      </c>
      <c r="L427" s="42">
        <v>1678.5266791000001</v>
      </c>
      <c r="M427" s="48"/>
      <c r="P427"/>
    </row>
    <row r="428" spans="1:16" ht="15.95" customHeight="1" x14ac:dyDescent="0.2">
      <c r="A428" s="4" t="s">
        <v>512</v>
      </c>
      <c r="B428" s="4" t="s">
        <v>443</v>
      </c>
      <c r="C428" s="5" t="s">
        <v>84</v>
      </c>
      <c r="D428" s="16">
        <v>325.95</v>
      </c>
      <c r="E428" s="15">
        <v>34.211126159199999</v>
      </c>
      <c r="F428" s="20">
        <v>28.369070581774999</v>
      </c>
      <c r="G428" s="15">
        <v>19.328468849499998</v>
      </c>
      <c r="H428" s="20">
        <v>12.480387502174999</v>
      </c>
      <c r="I428" s="15">
        <v>8.1176291360375004</v>
      </c>
      <c r="J428" s="46">
        <v>6.332806638907285</v>
      </c>
      <c r="K428" s="15">
        <v>4.807670962375</v>
      </c>
      <c r="L428" s="42">
        <v>1866.5703849499998</v>
      </c>
      <c r="M428" s="48"/>
    </row>
    <row r="429" spans="1:16" ht="15.95" customHeight="1" x14ac:dyDescent="0.2">
      <c r="A429" s="4" t="s">
        <v>513</v>
      </c>
      <c r="B429" s="4" t="s">
        <v>443</v>
      </c>
      <c r="C429" s="5" t="s">
        <v>84</v>
      </c>
      <c r="D429" s="16">
        <v>325.95</v>
      </c>
      <c r="E429" s="15">
        <v>34.0127503816</v>
      </c>
      <c r="F429" s="20">
        <v>28.189292533324995</v>
      </c>
      <c r="G429" s="15">
        <v>19.204483988500002</v>
      </c>
      <c r="H429" s="20">
        <v>12.399797342525002</v>
      </c>
      <c r="I429" s="15">
        <v>8.0649355701124996</v>
      </c>
      <c r="J429" s="46">
        <v>6.2917520491721852</v>
      </c>
      <c r="K429" s="15">
        <v>4.776674747125</v>
      </c>
      <c r="L429" s="42">
        <v>1854.1718988500002</v>
      </c>
      <c r="M429" s="48"/>
    </row>
    <row r="430" spans="1:16" ht="15.95" customHeight="1" x14ac:dyDescent="0.2">
      <c r="A430" s="4" t="s">
        <v>514</v>
      </c>
      <c r="B430" s="4" t="s">
        <v>443</v>
      </c>
      <c r="C430" s="5" t="s">
        <v>84</v>
      </c>
      <c r="D430" s="16">
        <v>330.42811839999996</v>
      </c>
      <c r="E430" s="15">
        <v>37.388811839999995</v>
      </c>
      <c r="F430" s="20">
        <v>31.248848229999993</v>
      </c>
      <c r="G430" s="15">
        <v>21.314522399999998</v>
      </c>
      <c r="H430" s="20">
        <v>13.77132231</v>
      </c>
      <c r="I430" s="15">
        <v>8.9617018949999991</v>
      </c>
      <c r="J430" s="46">
        <v>6.9904402649006609</v>
      </c>
      <c r="K430" s="15">
        <v>5.3041843499999999</v>
      </c>
      <c r="L430" s="42">
        <v>2065.1757400000001</v>
      </c>
      <c r="M430" s="48"/>
    </row>
    <row r="431" spans="1:16" ht="15.95" customHeight="1" x14ac:dyDescent="0.2">
      <c r="A431" s="4" t="s">
        <v>515</v>
      </c>
      <c r="B431" s="4" t="s">
        <v>443</v>
      </c>
      <c r="C431" s="5" t="s">
        <v>84</v>
      </c>
      <c r="D431" s="16">
        <v>325.95</v>
      </c>
      <c r="E431" s="15">
        <v>31.830616828</v>
      </c>
      <c r="F431" s="20">
        <v>26.211734000374999</v>
      </c>
      <c r="G431" s="15">
        <v>17.840650517500002</v>
      </c>
      <c r="H431" s="20">
        <v>11.513305586374999</v>
      </c>
      <c r="I431" s="15">
        <v>7.4853063449375012</v>
      </c>
      <c r="J431" s="46">
        <v>5.840151562086092</v>
      </c>
      <c r="K431" s="15">
        <v>4.435716379375001</v>
      </c>
      <c r="L431" s="42">
        <v>1717.7885517499999</v>
      </c>
      <c r="M431" s="48"/>
    </row>
    <row r="432" spans="1:16" ht="15.95" customHeight="1" x14ac:dyDescent="0.2">
      <c r="A432" s="4" t="s">
        <v>516</v>
      </c>
      <c r="B432" s="4" t="s">
        <v>443</v>
      </c>
      <c r="C432" s="5" t="s">
        <v>84</v>
      </c>
      <c r="D432" s="16">
        <v>325.95</v>
      </c>
      <c r="E432" s="15">
        <v>31.048519359999997</v>
      </c>
      <c r="F432" s="20">
        <v>25.502958169999996</v>
      </c>
      <c r="G432" s="15">
        <v>17.351839599999998</v>
      </c>
      <c r="H432" s="20">
        <v>11.195578490000001</v>
      </c>
      <c r="I432" s="15">
        <v>7.2775617050000001</v>
      </c>
      <c r="J432" s="46">
        <v>5.6782936423841051</v>
      </c>
      <c r="K432" s="15">
        <v>4.31351365</v>
      </c>
      <c r="L432" s="42">
        <v>1668.9074599999999</v>
      </c>
      <c r="M432" s="48"/>
    </row>
    <row r="433" spans="1:13" ht="15.95" customHeight="1" x14ac:dyDescent="0.2">
      <c r="A433" s="4" t="s">
        <v>517</v>
      </c>
      <c r="B433" s="4" t="s">
        <v>443</v>
      </c>
      <c r="C433" s="5" t="s">
        <v>84</v>
      </c>
      <c r="D433" s="16">
        <v>354.52710561599997</v>
      </c>
      <c r="E433" s="15">
        <v>39.798710561599997</v>
      </c>
      <c r="F433" s="20">
        <v>33.432818946449999</v>
      </c>
      <c r="G433" s="15">
        <v>22.820709100999998</v>
      </c>
      <c r="H433" s="20">
        <v>14.75034366565</v>
      </c>
      <c r="I433" s="15">
        <v>9.6018312429249981</v>
      </c>
      <c r="J433" s="46">
        <v>7.4891775831125829</v>
      </c>
      <c r="K433" s="15">
        <v>5.6807310252500001</v>
      </c>
      <c r="L433" s="42">
        <v>2215.7944100999998</v>
      </c>
      <c r="M433" s="48"/>
    </row>
    <row r="434" spans="1:13" ht="15.95" customHeight="1" x14ac:dyDescent="0.2">
      <c r="A434" s="4" t="s">
        <v>518</v>
      </c>
      <c r="B434" s="4" t="s">
        <v>443</v>
      </c>
      <c r="C434" s="5" t="s">
        <v>84</v>
      </c>
      <c r="D434" s="16">
        <v>325.95</v>
      </c>
      <c r="E434" s="15">
        <v>36.294071824</v>
      </c>
      <c r="F434" s="20">
        <v>30.256740090499999</v>
      </c>
      <c r="G434" s="15">
        <v>20.630309889999999</v>
      </c>
      <c r="H434" s="20">
        <v>13.326584178500001</v>
      </c>
      <c r="I434" s="15">
        <v>8.6709115782499993</v>
      </c>
      <c r="J434" s="46">
        <v>6.763879831125827</v>
      </c>
      <c r="K434" s="15">
        <v>5.1331312225000003</v>
      </c>
      <c r="L434" s="42">
        <v>1996.7544889999999</v>
      </c>
      <c r="M434" s="48"/>
    </row>
    <row r="435" spans="1:13" ht="15.95" customHeight="1" x14ac:dyDescent="0.2">
      <c r="A435" s="4" t="s">
        <v>519</v>
      </c>
      <c r="B435" s="4" t="s">
        <v>443</v>
      </c>
      <c r="C435" s="5" t="s">
        <v>84</v>
      </c>
      <c r="D435" s="16">
        <v>325.95</v>
      </c>
      <c r="E435" s="15">
        <v>33.450685678400006</v>
      </c>
      <c r="F435" s="20">
        <v>27.679921396049998</v>
      </c>
      <c r="G435" s="15">
        <v>18.853193549000004</v>
      </c>
      <c r="H435" s="20">
        <v>12.17145855685</v>
      </c>
      <c r="I435" s="15">
        <v>7.9156371333249993</v>
      </c>
      <c r="J435" s="46">
        <v>6.1754307115894038</v>
      </c>
      <c r="K435" s="15">
        <v>4.6888521372500005</v>
      </c>
      <c r="L435" s="42">
        <v>1819.0428548999998</v>
      </c>
      <c r="M435" s="48"/>
    </row>
    <row r="436" spans="1:13" ht="15.95" customHeight="1" x14ac:dyDescent="0.2">
      <c r="A436" s="4" t="s">
        <v>520</v>
      </c>
      <c r="B436" s="4" t="s">
        <v>443</v>
      </c>
      <c r="C436" s="5" t="s">
        <v>84</v>
      </c>
      <c r="D436" s="16">
        <v>329.06888082400002</v>
      </c>
      <c r="E436" s="15">
        <v>37.252888082400005</v>
      </c>
      <c r="F436" s="20">
        <v>31.125667324675003</v>
      </c>
      <c r="G436" s="15">
        <v>21.229570051499998</v>
      </c>
      <c r="H436" s="20">
        <v>13.716103283475002</v>
      </c>
      <c r="I436" s="15">
        <v>8.9255971468874993</v>
      </c>
      <c r="J436" s="46">
        <v>6.962310348178808</v>
      </c>
      <c r="K436" s="15">
        <v>5.2829462628749999</v>
      </c>
      <c r="L436" s="42">
        <v>2056.6805051500005</v>
      </c>
      <c r="M436" s="48"/>
    </row>
    <row r="437" spans="1:13" ht="15.95" customHeight="1" x14ac:dyDescent="0.2">
      <c r="A437" s="4" t="s">
        <v>521</v>
      </c>
      <c r="B437" s="4" t="s">
        <v>443</v>
      </c>
      <c r="C437" s="5" t="s">
        <v>84</v>
      </c>
      <c r="D437" s="16">
        <v>325.95</v>
      </c>
      <c r="E437" s="15">
        <v>31.183419199999999</v>
      </c>
      <c r="F437" s="20">
        <v>25.625211149999995</v>
      </c>
      <c r="G437" s="15">
        <v>17.436152</v>
      </c>
      <c r="H437" s="20">
        <v>11.25038155</v>
      </c>
      <c r="I437" s="15">
        <v>7.313394475</v>
      </c>
      <c r="J437" s="46">
        <v>5.7062116556291382</v>
      </c>
      <c r="K437" s="15">
        <v>4.3345917499999995</v>
      </c>
      <c r="L437" s="42">
        <v>1677.3387</v>
      </c>
      <c r="M437" s="48"/>
    </row>
    <row r="438" spans="1:13" ht="15.95" customHeight="1" x14ac:dyDescent="0.2">
      <c r="A438" s="4" t="s">
        <v>522</v>
      </c>
      <c r="B438" s="4" t="s">
        <v>443</v>
      </c>
      <c r="C438" s="5" t="s">
        <v>84</v>
      </c>
      <c r="D438" s="16">
        <v>325.95</v>
      </c>
      <c r="E438" s="15">
        <v>31.8967420872</v>
      </c>
      <c r="F438" s="20">
        <v>26.271660016524997</v>
      </c>
      <c r="G438" s="15">
        <v>17.881978804500001</v>
      </c>
      <c r="H438" s="20">
        <v>11.540168972925002</v>
      </c>
      <c r="I438" s="15">
        <v>7.5028708669124997</v>
      </c>
      <c r="J438" s="46">
        <v>5.8538364253311244</v>
      </c>
      <c r="K438" s="15">
        <v>4.4460484511249998</v>
      </c>
      <c r="L438" s="42">
        <v>1721.92138045</v>
      </c>
      <c r="M438" s="48"/>
    </row>
    <row r="439" spans="1:13" ht="15.95" customHeight="1" x14ac:dyDescent="0.2">
      <c r="A439" s="4" t="s">
        <v>523</v>
      </c>
      <c r="B439" s="4" t="s">
        <v>443</v>
      </c>
      <c r="C439" s="5" t="s">
        <v>84</v>
      </c>
      <c r="D439" s="16">
        <v>325.95</v>
      </c>
      <c r="E439" s="15">
        <v>34.218665599999994</v>
      </c>
      <c r="F439" s="20">
        <v>28.375903199999993</v>
      </c>
      <c r="G439" s="15">
        <v>19.333180999999996</v>
      </c>
      <c r="H439" s="20">
        <v>12.483450400000001</v>
      </c>
      <c r="I439" s="15">
        <v>8.1196317999999987</v>
      </c>
      <c r="J439" s="46">
        <v>6.334366953642383</v>
      </c>
      <c r="K439" s="15">
        <v>4.8088489999999986</v>
      </c>
      <c r="L439" s="42">
        <v>1867.0415999999998</v>
      </c>
      <c r="M439" s="48"/>
    </row>
    <row r="440" spans="1:13" ht="15.95" customHeight="1" x14ac:dyDescent="0.2">
      <c r="A440" s="4" t="s">
        <v>524</v>
      </c>
      <c r="B440" s="4" t="s">
        <v>443</v>
      </c>
      <c r="C440" s="5" t="s">
        <v>84</v>
      </c>
      <c r="D440" s="16">
        <v>360.1060832</v>
      </c>
      <c r="E440" s="15">
        <v>40.356608319999999</v>
      </c>
      <c r="F440" s="20">
        <v>33.938413789999998</v>
      </c>
      <c r="G440" s="15">
        <v>23.169395199999997</v>
      </c>
      <c r="H440" s="20">
        <v>14.97698963</v>
      </c>
      <c r="I440" s="15">
        <v>9.7500228349999976</v>
      </c>
      <c r="J440" s="46">
        <v>7.60463655629139</v>
      </c>
      <c r="K440" s="15">
        <v>5.7679025500000005</v>
      </c>
      <c r="L440" s="42">
        <v>2250.66302</v>
      </c>
      <c r="M440" s="48"/>
    </row>
    <row r="441" spans="1:13" ht="15.95" customHeight="1" x14ac:dyDescent="0.2">
      <c r="A441" s="4" t="s">
        <v>525</v>
      </c>
      <c r="B441" s="4" t="s">
        <v>443</v>
      </c>
      <c r="C441" s="5" t="s">
        <v>84</v>
      </c>
      <c r="D441" s="16">
        <v>331.43986719999998</v>
      </c>
      <c r="E441" s="15">
        <v>37.489986719999997</v>
      </c>
      <c r="F441" s="20">
        <v>31.340537964999996</v>
      </c>
      <c r="G441" s="15">
        <v>21.377756699999999</v>
      </c>
      <c r="H441" s="20">
        <v>13.812424605</v>
      </c>
      <c r="I441" s="15">
        <v>8.9885764724999984</v>
      </c>
      <c r="J441" s="46">
        <v>7.0113787748344354</v>
      </c>
      <c r="K441" s="15">
        <v>5.3199929249999993</v>
      </c>
      <c r="L441" s="42">
        <v>2071.4991699999996</v>
      </c>
      <c r="M441" s="48"/>
    </row>
    <row r="442" spans="1:13" ht="15.95" customHeight="1" x14ac:dyDescent="0.2">
      <c r="A442" s="4" t="s">
        <v>526</v>
      </c>
      <c r="B442" s="4" t="s">
        <v>443</v>
      </c>
      <c r="C442" s="5" t="s">
        <v>84</v>
      </c>
      <c r="D442" s="16">
        <v>325.95</v>
      </c>
      <c r="E442" s="15">
        <v>34.111938270399996</v>
      </c>
      <c r="F442" s="20">
        <v>28.279181557549997</v>
      </c>
      <c r="G442" s="15">
        <v>19.266476419</v>
      </c>
      <c r="H442" s="20">
        <v>12.440092422349998</v>
      </c>
      <c r="I442" s="15">
        <v>8.091282353075</v>
      </c>
      <c r="J442" s="46">
        <v>6.3122793440397347</v>
      </c>
      <c r="K442" s="15">
        <v>4.7921728547499995</v>
      </c>
      <c r="L442" s="42">
        <v>1860.3711419000001</v>
      </c>
      <c r="M442" s="48"/>
    </row>
    <row r="443" spans="1:13" ht="15.95" customHeight="1" x14ac:dyDescent="0.2">
      <c r="A443" s="4" t="s">
        <v>527</v>
      </c>
      <c r="B443" s="4" t="s">
        <v>443</v>
      </c>
      <c r="C443" s="5" t="s">
        <v>84</v>
      </c>
      <c r="D443" s="16">
        <v>325.95</v>
      </c>
      <c r="E443" s="15">
        <v>36.646862720000001</v>
      </c>
      <c r="F443" s="20">
        <v>30.576456839999992</v>
      </c>
      <c r="G443" s="15">
        <v>20.850804199999999</v>
      </c>
      <c r="H443" s="20">
        <v>13.46990548</v>
      </c>
      <c r="I443" s="15">
        <v>8.7646216600000013</v>
      </c>
      <c r="J443" s="46">
        <v>6.8368911920529785</v>
      </c>
      <c r="K443" s="15">
        <v>5.1882547999999993</v>
      </c>
      <c r="L443" s="42">
        <v>2018.8039199999998</v>
      </c>
      <c r="M443" s="48"/>
    </row>
    <row r="444" spans="1:13" ht="15.95" customHeight="1" x14ac:dyDescent="0.2">
      <c r="A444" s="4" t="s">
        <v>528</v>
      </c>
      <c r="B444" s="4" t="s">
        <v>443</v>
      </c>
      <c r="C444" s="5" t="s">
        <v>84</v>
      </c>
      <c r="D444" s="16">
        <v>325.95</v>
      </c>
      <c r="E444" s="15">
        <v>33.748249344800008</v>
      </c>
      <c r="F444" s="20">
        <v>27.949588468725</v>
      </c>
      <c r="G444" s="15">
        <v>19.039170840500002</v>
      </c>
      <c r="H444" s="20">
        <v>12.292343796325003</v>
      </c>
      <c r="I444" s="15">
        <v>7.9946774822125004</v>
      </c>
      <c r="J444" s="46">
        <v>6.2370125961920539</v>
      </c>
      <c r="K444" s="15">
        <v>4.735346460125001</v>
      </c>
      <c r="L444" s="42">
        <v>1837.6405840500004</v>
      </c>
      <c r="M444" s="48"/>
    </row>
    <row r="445" spans="1:13" ht="15.95" customHeight="1" x14ac:dyDescent="0.2">
      <c r="A445" s="4" t="s">
        <v>529</v>
      </c>
      <c r="B445" s="4" t="s">
        <v>443</v>
      </c>
      <c r="C445" s="5" t="s">
        <v>84</v>
      </c>
      <c r="D445" s="16">
        <v>325.95</v>
      </c>
      <c r="E445" s="15">
        <v>29.450107496800001</v>
      </c>
      <c r="F445" s="20">
        <v>24.054397418974997</v>
      </c>
      <c r="G445" s="15">
        <v>16.352832185500002</v>
      </c>
      <c r="H445" s="20">
        <v>10.546223670575001</v>
      </c>
      <c r="I445" s="15">
        <v>6.8529835538374995</v>
      </c>
      <c r="J445" s="46">
        <v>5.3474964852649007</v>
      </c>
      <c r="K445" s="15">
        <v>4.0637617963750001</v>
      </c>
      <c r="L445" s="42">
        <v>1569.0067185500002</v>
      </c>
      <c r="M445" s="48"/>
    </row>
    <row r="446" spans="1:13" ht="15.95" customHeight="1" x14ac:dyDescent="0.2">
      <c r="A446" s="4" t="s">
        <v>530</v>
      </c>
      <c r="B446" s="4" t="s">
        <v>443</v>
      </c>
      <c r="C446" s="5" t="s">
        <v>84</v>
      </c>
      <c r="D446" s="16">
        <v>325.95</v>
      </c>
      <c r="E446" s="15">
        <v>31.453218880000001</v>
      </c>
      <c r="F446" s="20">
        <v>25.869717109999996</v>
      </c>
      <c r="G446" s="15">
        <v>17.604776799999996</v>
      </c>
      <c r="H446" s="20">
        <v>11.359987669999999</v>
      </c>
      <c r="I446" s="15">
        <v>7.3850600149999988</v>
      </c>
      <c r="J446" s="46">
        <v>5.7620476821192046</v>
      </c>
      <c r="K446" s="15">
        <v>4.3767479499999995</v>
      </c>
      <c r="L446" s="42">
        <v>1694.20118</v>
      </c>
      <c r="M446" s="48"/>
    </row>
    <row r="447" spans="1:13" ht="15.95" customHeight="1" x14ac:dyDescent="0.2">
      <c r="A447" s="4" t="s">
        <v>531</v>
      </c>
      <c r="B447" s="4" t="s">
        <v>443</v>
      </c>
      <c r="C447" s="5" t="s">
        <v>84</v>
      </c>
      <c r="D447" s="16">
        <v>325.95</v>
      </c>
      <c r="E447" s="15">
        <v>30.838737940000001</v>
      </c>
      <c r="F447" s="20">
        <v>25.312843758124998</v>
      </c>
      <c r="G447" s="15">
        <v>17.220726212499997</v>
      </c>
      <c r="H447" s="20">
        <v>11.110354788125001</v>
      </c>
      <c r="I447" s="15">
        <v>7.2218385153125002</v>
      </c>
      <c r="J447" s="46">
        <v>5.6348786134105957</v>
      </c>
      <c r="K447" s="15">
        <v>4.2807353031249997</v>
      </c>
      <c r="L447" s="42">
        <v>1655.7961212500002</v>
      </c>
      <c r="M447" s="48"/>
    </row>
    <row r="448" spans="1:13" ht="15.95" customHeight="1" x14ac:dyDescent="0.2">
      <c r="A448" s="4" t="s">
        <v>532</v>
      </c>
      <c r="B448" s="4" t="s">
        <v>443</v>
      </c>
      <c r="C448" s="47" t="s">
        <v>84</v>
      </c>
      <c r="D448" s="16">
        <v>325.95</v>
      </c>
      <c r="E448" s="15">
        <v>34.574815084800001</v>
      </c>
      <c r="F448" s="20">
        <v>28.698663670599998</v>
      </c>
      <c r="G448" s="15">
        <v>19.555774428000003</v>
      </c>
      <c r="H448" s="20">
        <v>12.628136128200003</v>
      </c>
      <c r="I448" s="15">
        <v>8.2142340068999999</v>
      </c>
      <c r="J448" s="46">
        <v>6.4080733867549675</v>
      </c>
      <c r="K448" s="15">
        <v>4.8644973570000003</v>
      </c>
      <c r="L448" s="42">
        <v>1889.3009428000003</v>
      </c>
      <c r="M448" s="48"/>
    </row>
    <row r="449" spans="1:13" ht="15.95" customHeight="1" x14ac:dyDescent="0.2">
      <c r="A449" s="4" t="s">
        <v>533</v>
      </c>
      <c r="B449" s="4" t="s">
        <v>443</v>
      </c>
      <c r="C449" s="5" t="s">
        <v>84</v>
      </c>
      <c r="D449" s="16">
        <v>325.95</v>
      </c>
      <c r="E449" s="15">
        <v>34.541752455200005</v>
      </c>
      <c r="F449" s="20">
        <v>28.668700662524998</v>
      </c>
      <c r="G449" s="15">
        <v>19.535110284499996</v>
      </c>
      <c r="H449" s="20">
        <v>12.614704434925001</v>
      </c>
      <c r="I449" s="15">
        <v>8.2054517459124998</v>
      </c>
      <c r="J449" s="46">
        <v>6.4012309551324496</v>
      </c>
      <c r="K449" s="15">
        <v>4.8593313211249995</v>
      </c>
      <c r="L449" s="42">
        <v>1887.2345284500002</v>
      </c>
      <c r="M449" s="48"/>
    </row>
    <row r="450" spans="1:13" ht="15.95" customHeight="1" x14ac:dyDescent="0.2">
      <c r="A450" s="4" t="s">
        <v>534</v>
      </c>
      <c r="B450" s="4" t="s">
        <v>443</v>
      </c>
      <c r="C450" s="5" t="s">
        <v>84</v>
      </c>
      <c r="D450" s="16">
        <v>325.95</v>
      </c>
      <c r="E450" s="15">
        <v>36.922261786400007</v>
      </c>
      <c r="F450" s="20">
        <v>30.826037243924997</v>
      </c>
      <c r="G450" s="15">
        <v>21.022928616499996</v>
      </c>
      <c r="H450" s="20">
        <v>13.581786350725</v>
      </c>
      <c r="I450" s="15">
        <v>8.8377745370124998</v>
      </c>
      <c r="J450" s="46">
        <v>6.8938860319536426</v>
      </c>
      <c r="K450" s="15">
        <v>5.2312859041249995</v>
      </c>
      <c r="L450" s="42">
        <v>2036.0163616500001</v>
      </c>
      <c r="M450" s="48"/>
    </row>
    <row r="451" spans="1:13" ht="15.95" customHeight="1" x14ac:dyDescent="0.2">
      <c r="A451" s="4" t="s">
        <v>535</v>
      </c>
      <c r="B451" s="4" t="s">
        <v>443</v>
      </c>
      <c r="C451" s="5" t="s">
        <v>84</v>
      </c>
      <c r="D451" s="16">
        <v>325.95</v>
      </c>
      <c r="E451" s="15">
        <v>29.417044867200001</v>
      </c>
      <c r="F451" s="20">
        <v>24.0244344109</v>
      </c>
      <c r="G451" s="15">
        <v>16.332168041999999</v>
      </c>
      <c r="H451" s="20">
        <v>10.5327919773</v>
      </c>
      <c r="I451" s="15">
        <v>6.8442012928500002</v>
      </c>
      <c r="J451" s="46">
        <v>5.3406540536423845</v>
      </c>
      <c r="K451" s="15">
        <v>4.0585957604999994</v>
      </c>
      <c r="L451" s="42">
        <v>1566.9403042000001</v>
      </c>
      <c r="M451" s="48"/>
    </row>
    <row r="452" spans="1:13" ht="15.95" customHeight="1" x14ac:dyDescent="0.2">
      <c r="A452" s="4" t="s">
        <v>536</v>
      </c>
      <c r="B452" s="4" t="s">
        <v>443</v>
      </c>
      <c r="C452" s="5" t="s">
        <v>84</v>
      </c>
      <c r="D452" s="16">
        <v>325.95</v>
      </c>
      <c r="E452" s="15">
        <v>36.8561365272</v>
      </c>
      <c r="F452" s="20">
        <v>30.766111227774999</v>
      </c>
      <c r="G452" s="15">
        <v>20.981600329499997</v>
      </c>
      <c r="H452" s="20">
        <v>13.554922964175001</v>
      </c>
      <c r="I452" s="15">
        <v>8.8202100150374996</v>
      </c>
      <c r="J452" s="46">
        <v>6.8802011687086093</v>
      </c>
      <c r="K452" s="15">
        <v>5.2209538323749998</v>
      </c>
      <c r="L452" s="42">
        <v>2031.88353295</v>
      </c>
      <c r="M452" s="48"/>
    </row>
    <row r="453" spans="1:13" ht="15.95" customHeight="1" x14ac:dyDescent="0.2">
      <c r="A453" s="4" t="s">
        <v>537</v>
      </c>
      <c r="B453" s="4" t="s">
        <v>443</v>
      </c>
      <c r="C453" s="5" t="s">
        <v>84</v>
      </c>
      <c r="D453" s="16">
        <v>332.70577007999998</v>
      </c>
      <c r="E453" s="15">
        <v>37.616577008</v>
      </c>
      <c r="F453" s="20">
        <v>31.4552604135</v>
      </c>
      <c r="G453" s="15">
        <v>21.456875629999999</v>
      </c>
      <c r="H453" s="20">
        <v>13.863851909500001</v>
      </c>
      <c r="I453" s="15">
        <v>9.0222020177499989</v>
      </c>
      <c r="J453" s="46">
        <v>7.0375770960264896</v>
      </c>
      <c r="K453" s="15">
        <v>5.3397726574999993</v>
      </c>
      <c r="L453" s="42">
        <v>2079.411063</v>
      </c>
      <c r="M453" s="48"/>
    </row>
    <row r="454" spans="1:13" ht="15.95" customHeight="1" x14ac:dyDescent="0.2">
      <c r="A454" s="4" t="s">
        <v>538</v>
      </c>
      <c r="B454" s="4" t="s">
        <v>443</v>
      </c>
      <c r="C454" s="5" t="s">
        <v>84</v>
      </c>
      <c r="D454" s="16">
        <v>325.95</v>
      </c>
      <c r="E454" s="15">
        <v>36.525510231200009</v>
      </c>
      <c r="F454" s="20">
        <v>30.466481147025</v>
      </c>
      <c r="G454" s="15">
        <v>20.774958894499996</v>
      </c>
      <c r="H454" s="20">
        <v>13.420606031425001</v>
      </c>
      <c r="I454" s="15">
        <v>8.7323874051625001</v>
      </c>
      <c r="J454" s="46">
        <v>6.811776852483443</v>
      </c>
      <c r="K454" s="15">
        <v>5.1692934736249994</v>
      </c>
      <c r="L454" s="42">
        <v>2011.2193894500001</v>
      </c>
      <c r="M454" s="48"/>
    </row>
    <row r="455" spans="1:13" ht="15.95" customHeight="1" x14ac:dyDescent="0.2">
      <c r="A455" s="4" t="s">
        <v>539</v>
      </c>
      <c r="B455" s="4" t="s">
        <v>443</v>
      </c>
      <c r="C455" s="5" t="s">
        <v>84</v>
      </c>
      <c r="D455" s="16">
        <v>325.95</v>
      </c>
      <c r="E455" s="15">
        <v>33.913562492799997</v>
      </c>
      <c r="F455" s="20">
        <v>28.0994035091</v>
      </c>
      <c r="G455" s="15">
        <v>19.142491558</v>
      </c>
      <c r="H455" s="20">
        <v>12.359502262700003</v>
      </c>
      <c r="I455" s="15">
        <v>8.0385887871499992</v>
      </c>
      <c r="J455" s="46">
        <v>6.2712247543046358</v>
      </c>
      <c r="K455" s="15">
        <v>4.7611766394999995</v>
      </c>
      <c r="L455" s="42">
        <v>1847.9726558</v>
      </c>
      <c r="M455" s="48"/>
    </row>
    <row r="456" spans="1:13" ht="15.95" customHeight="1" x14ac:dyDescent="0.2">
      <c r="A456" s="4" t="s">
        <v>540</v>
      </c>
      <c r="B456" s="4" t="s">
        <v>443</v>
      </c>
      <c r="C456" s="5" t="s">
        <v>84</v>
      </c>
      <c r="D456" s="16">
        <v>325.95</v>
      </c>
      <c r="E456" s="15">
        <v>32.363792800000006</v>
      </c>
      <c r="F456" s="20">
        <v>26.694924725</v>
      </c>
      <c r="G456" s="15">
        <v>18.173885500000001</v>
      </c>
      <c r="H456" s="20">
        <v>11.729908325000002</v>
      </c>
      <c r="I456" s="15">
        <v>7.6269312124999988</v>
      </c>
      <c r="J456" s="46">
        <v>5.950494271523179</v>
      </c>
      <c r="K456" s="15">
        <v>4.5190251249999998</v>
      </c>
      <c r="L456" s="42">
        <v>1751.11205</v>
      </c>
      <c r="M456" s="48"/>
    </row>
    <row r="457" spans="1:13" ht="15.95" customHeight="1" x14ac:dyDescent="0.2">
      <c r="A457" s="4" t="s">
        <v>541</v>
      </c>
      <c r="B457" s="4" t="s">
        <v>443</v>
      </c>
      <c r="C457" s="5" t="s">
        <v>84</v>
      </c>
      <c r="D457" s="16">
        <v>325.95</v>
      </c>
      <c r="E457" s="15">
        <v>30.913619520000001</v>
      </c>
      <c r="F457" s="20">
        <v>25.380705189999997</v>
      </c>
      <c r="G457" s="15">
        <v>17.2675272</v>
      </c>
      <c r="H457" s="20">
        <v>11.14077543</v>
      </c>
      <c r="I457" s="15">
        <v>7.2417289350000003</v>
      </c>
      <c r="J457" s="46">
        <v>5.6503756291390719</v>
      </c>
      <c r="K457" s="15">
        <v>4.2924355499999995</v>
      </c>
      <c r="L457" s="42">
        <v>1660.47622</v>
      </c>
      <c r="M457" s="48"/>
    </row>
    <row r="458" spans="1:13" ht="15.95" customHeight="1" x14ac:dyDescent="0.2">
      <c r="A458" s="4" t="s">
        <v>735</v>
      </c>
      <c r="B458" s="4" t="s">
        <v>443</v>
      </c>
      <c r="C458" s="5"/>
      <c r="D458" s="16">
        <v>325.95</v>
      </c>
      <c r="E458" s="15">
        <v>33.732749999999996</v>
      </c>
      <c r="F458" s="20">
        <v>28.084999999999997</v>
      </c>
      <c r="G458" s="15">
        <v>19.146999999999998</v>
      </c>
      <c r="H458" s="20">
        <v>12.371749999999999</v>
      </c>
      <c r="I458" s="15">
        <v>8.0462499999999988</v>
      </c>
      <c r="J458" s="46">
        <v>6.2729999999999997</v>
      </c>
      <c r="K458" s="15">
        <v>4.7662500000000003</v>
      </c>
      <c r="L458" s="42">
        <v>1852.3594999999998</v>
      </c>
      <c r="M458" s="48"/>
    </row>
    <row r="459" spans="1:13" ht="15.95" customHeight="1" x14ac:dyDescent="0.2">
      <c r="A459" s="4" t="s">
        <v>542</v>
      </c>
      <c r="B459" s="4" t="s">
        <v>443</v>
      </c>
      <c r="C459" s="5" t="s">
        <v>84</v>
      </c>
      <c r="D459" s="16">
        <v>325.95</v>
      </c>
      <c r="E459" s="15">
        <v>29.450107496800001</v>
      </c>
      <c r="F459" s="20">
        <v>24.054397418974997</v>
      </c>
      <c r="G459" s="15">
        <v>16.352832185500002</v>
      </c>
      <c r="H459" s="20">
        <v>10.546223670575001</v>
      </c>
      <c r="I459" s="15">
        <v>6.8529835538374995</v>
      </c>
      <c r="J459" s="46">
        <v>5.3474964852649007</v>
      </c>
      <c r="K459" s="15">
        <v>4.0637617963750001</v>
      </c>
      <c r="L459" s="42">
        <v>1569.0067185500002</v>
      </c>
      <c r="M459" s="48"/>
    </row>
    <row r="460" spans="1:13" ht="15.95" customHeight="1" x14ac:dyDescent="0.2">
      <c r="A460" s="4" t="s">
        <v>543</v>
      </c>
      <c r="B460" s="4" t="s">
        <v>443</v>
      </c>
      <c r="C460" s="5" t="s">
        <v>84</v>
      </c>
      <c r="D460" s="16">
        <v>325.95</v>
      </c>
      <c r="E460" s="15">
        <v>30.706487421600002</v>
      </c>
      <c r="F460" s="20">
        <v>25.192991725824996</v>
      </c>
      <c r="G460" s="15">
        <v>17.138069638499999</v>
      </c>
      <c r="H460" s="20">
        <v>11.056628015025</v>
      </c>
      <c r="I460" s="15">
        <v>7.1867094713625006</v>
      </c>
      <c r="J460" s="46">
        <v>5.6075088869205292</v>
      </c>
      <c r="K460" s="15">
        <v>4.2600711596249994</v>
      </c>
      <c r="L460" s="42">
        <v>1647.5304638499999</v>
      </c>
      <c r="M460" s="48"/>
    </row>
    <row r="461" spans="1:13" ht="15.95" customHeight="1" x14ac:dyDescent="0.2">
      <c r="A461" s="4" t="s">
        <v>544</v>
      </c>
      <c r="B461" s="4" t="s">
        <v>443</v>
      </c>
      <c r="C461" s="5" t="s">
        <v>84</v>
      </c>
      <c r="D461" s="16">
        <v>357.50274228000001</v>
      </c>
      <c r="E461" s="15">
        <v>40.096274227999992</v>
      </c>
      <c r="F461" s="20">
        <v>33.702486019124997</v>
      </c>
      <c r="G461" s="15">
        <v>23.006686392500001</v>
      </c>
      <c r="H461" s="20">
        <v>14.871228905125001</v>
      </c>
      <c r="I461" s="15">
        <v>9.6808715918124992</v>
      </c>
      <c r="J461" s="46">
        <v>7.5507594677152312</v>
      </c>
      <c r="K461" s="15">
        <v>5.7272253481249997</v>
      </c>
      <c r="L461" s="42">
        <v>2234.3921392500001</v>
      </c>
      <c r="M461" s="48"/>
    </row>
    <row r="462" spans="1:13" ht="15.95" customHeight="1" x14ac:dyDescent="0.2">
      <c r="A462" s="4" t="s">
        <v>545</v>
      </c>
      <c r="B462" s="4" t="s">
        <v>443</v>
      </c>
      <c r="C462" s="5" t="s">
        <v>84</v>
      </c>
      <c r="D462" s="16">
        <v>412.05608112000004</v>
      </c>
      <c r="E462" s="15">
        <v>45.551608111999997</v>
      </c>
      <c r="F462" s="20">
        <v>38.646382351500009</v>
      </c>
      <c r="G462" s="15">
        <v>26.416270070000003</v>
      </c>
      <c r="H462" s="20">
        <v>17.087458295500003</v>
      </c>
      <c r="I462" s="15">
        <v>11.12994465475</v>
      </c>
      <c r="J462" s="46">
        <v>8.6797606854304625</v>
      </c>
      <c r="K462" s="15">
        <v>6.5796212675000003</v>
      </c>
      <c r="L462" s="42">
        <v>2575.3505070000001</v>
      </c>
      <c r="M462" s="48"/>
    </row>
    <row r="463" spans="1:13" ht="15.95" customHeight="1" x14ac:dyDescent="0.2">
      <c r="A463" s="4" t="s">
        <v>546</v>
      </c>
      <c r="B463" s="4" t="s">
        <v>443</v>
      </c>
      <c r="C463" s="5" t="s">
        <v>84</v>
      </c>
      <c r="D463" s="16">
        <v>334.02827526399994</v>
      </c>
      <c r="E463" s="15">
        <v>37.748827526399999</v>
      </c>
      <c r="F463" s="20">
        <v>31.575112445799999</v>
      </c>
      <c r="G463" s="15">
        <v>21.539532203999997</v>
      </c>
      <c r="H463" s="20">
        <v>13.917578682600004</v>
      </c>
      <c r="I463" s="15">
        <v>9.0573310617000011</v>
      </c>
      <c r="J463" s="46">
        <v>7.0649468225165561</v>
      </c>
      <c r="K463" s="15">
        <v>5.3604368009999996</v>
      </c>
      <c r="L463" s="42">
        <v>2087.6767203999998</v>
      </c>
      <c r="M463" s="49"/>
    </row>
    <row r="464" spans="1:13" ht="15.95" customHeight="1" x14ac:dyDescent="0.2">
      <c r="A464" s="4" t="s">
        <v>547</v>
      </c>
      <c r="B464" s="4" t="s">
        <v>443</v>
      </c>
      <c r="C464" s="5" t="s">
        <v>84</v>
      </c>
      <c r="D464" s="16">
        <v>325.95</v>
      </c>
      <c r="E464" s="15">
        <v>33.219247271200004</v>
      </c>
      <c r="F464" s="20">
        <v>27.470180339524997</v>
      </c>
      <c r="G464" s="15">
        <v>18.708544544499997</v>
      </c>
      <c r="H464" s="20">
        <v>12.077436703925001</v>
      </c>
      <c r="I464" s="15">
        <v>7.8541613064125002</v>
      </c>
      <c r="J464" s="46">
        <v>6.1275336902317878</v>
      </c>
      <c r="K464" s="15">
        <v>4.6526898861250006</v>
      </c>
      <c r="L464" s="42">
        <v>1804.5779544500001</v>
      </c>
      <c r="M464" s="48"/>
    </row>
    <row r="465" spans="1:13" ht="15.95" customHeight="1" x14ac:dyDescent="0.2">
      <c r="A465" s="4" t="s">
        <v>548</v>
      </c>
      <c r="B465" s="4" t="s">
        <v>443</v>
      </c>
      <c r="C465" s="5" t="s">
        <v>84</v>
      </c>
      <c r="D465" s="16">
        <v>325.95</v>
      </c>
      <c r="E465" s="15">
        <v>32.293493642400001</v>
      </c>
      <c r="F465" s="20">
        <v>26.631216113425001</v>
      </c>
      <c r="G465" s="15">
        <v>18.129948526500002</v>
      </c>
      <c r="H465" s="20">
        <v>11.701349292225002</v>
      </c>
      <c r="I465" s="15">
        <v>7.6082579987624994</v>
      </c>
      <c r="J465" s="46">
        <v>5.9359456048013239</v>
      </c>
      <c r="K465" s="15">
        <v>4.5080408816249999</v>
      </c>
      <c r="L465" s="42">
        <v>1746.71835265</v>
      </c>
      <c r="M465" s="48"/>
    </row>
    <row r="466" spans="1:13" ht="15.95" customHeight="1" x14ac:dyDescent="0.2">
      <c r="A466" s="4" t="s">
        <v>549</v>
      </c>
      <c r="B466" s="4" t="s">
        <v>443</v>
      </c>
      <c r="C466" s="5" t="s">
        <v>84</v>
      </c>
      <c r="D466" s="16">
        <v>350.55959006400002</v>
      </c>
      <c r="E466" s="15">
        <v>39.401959006399998</v>
      </c>
      <c r="F466" s="20">
        <v>33.073262849549998</v>
      </c>
      <c r="G466" s="15">
        <v>22.572739379000001</v>
      </c>
      <c r="H466" s="20">
        <v>14.589163346350002</v>
      </c>
      <c r="I466" s="15">
        <v>9.496444111075002</v>
      </c>
      <c r="J466" s="46">
        <v>7.4070684036423842</v>
      </c>
      <c r="K466" s="15">
        <v>5.6187385947500008</v>
      </c>
      <c r="L466" s="42">
        <v>2190.9974379</v>
      </c>
      <c r="M466" s="48"/>
    </row>
    <row r="467" spans="1:13" ht="15.95" customHeight="1" x14ac:dyDescent="0.2">
      <c r="A467" s="4" t="s">
        <v>550</v>
      </c>
      <c r="B467" s="4" t="s">
        <v>443</v>
      </c>
      <c r="C467" s="5" t="s">
        <v>84</v>
      </c>
      <c r="D467" s="16">
        <v>325.95</v>
      </c>
      <c r="E467" s="15">
        <v>34.806253492000003</v>
      </c>
      <c r="F467" s="20">
        <v>28.908404727124996</v>
      </c>
      <c r="G467" s="15">
        <v>19.700423432499999</v>
      </c>
      <c r="H467" s="20">
        <v>12.722157981125001</v>
      </c>
      <c r="I467" s="15">
        <v>8.2757098338125008</v>
      </c>
      <c r="J467" s="46">
        <v>6.4559704081125826</v>
      </c>
      <c r="K467" s="15">
        <v>4.9006596081250002</v>
      </c>
      <c r="L467" s="42">
        <v>1903.7658432500002</v>
      </c>
      <c r="M467" s="48"/>
    </row>
    <row r="468" spans="1:13" ht="15.95" customHeight="1" x14ac:dyDescent="0.2">
      <c r="A468" s="4" t="s">
        <v>551</v>
      </c>
      <c r="B468" s="4" t="s">
        <v>443</v>
      </c>
      <c r="C468" s="5" t="s">
        <v>84</v>
      </c>
      <c r="D468" s="16">
        <v>367.52557440000004</v>
      </c>
      <c r="E468" s="15">
        <v>41.09855744</v>
      </c>
      <c r="F468" s="20">
        <v>34.61080518</v>
      </c>
      <c r="G468" s="15">
        <v>23.633113399999996</v>
      </c>
      <c r="H468" s="20">
        <v>15.278406459999999</v>
      </c>
      <c r="I468" s="15">
        <v>9.9471030699999989</v>
      </c>
      <c r="J468" s="46">
        <v>7.7581856291390725</v>
      </c>
      <c r="K468" s="15">
        <v>5.8838320999999985</v>
      </c>
      <c r="L468" s="42">
        <v>2297.0348399999998</v>
      </c>
      <c r="M468" s="48"/>
    </row>
    <row r="469" spans="1:13" ht="15.95" customHeight="1" x14ac:dyDescent="0.2">
      <c r="A469" s="4" t="s">
        <v>552</v>
      </c>
      <c r="B469" s="4" t="s">
        <v>443</v>
      </c>
      <c r="C469" s="5" t="s">
        <v>84</v>
      </c>
      <c r="D469" s="16">
        <v>354.52710561599997</v>
      </c>
      <c r="E469" s="15">
        <v>39.798710561599997</v>
      </c>
      <c r="F469" s="20">
        <v>33.432818946449999</v>
      </c>
      <c r="G469" s="15">
        <v>22.820709100999998</v>
      </c>
      <c r="H469" s="20">
        <v>14.75034366565</v>
      </c>
      <c r="I469" s="15">
        <v>9.6018312429249981</v>
      </c>
      <c r="J469" s="46">
        <v>7.4891775831125829</v>
      </c>
      <c r="K469" s="15">
        <v>5.6807310252500001</v>
      </c>
      <c r="L469" s="42">
        <v>2215.7944100999998</v>
      </c>
      <c r="M469" s="48"/>
    </row>
    <row r="470" spans="1:13" ht="15.95" customHeight="1" x14ac:dyDescent="0.2">
      <c r="A470" s="4" t="s">
        <v>553</v>
      </c>
      <c r="B470" s="4" t="s">
        <v>443</v>
      </c>
      <c r="C470" s="5" t="s">
        <v>84</v>
      </c>
      <c r="D470" s="16">
        <v>353.20460043200006</v>
      </c>
      <c r="E470" s="15">
        <v>39.666460043200004</v>
      </c>
      <c r="F470" s="20">
        <v>33.312966914150003</v>
      </c>
      <c r="G470" s="15">
        <v>22.738052527000001</v>
      </c>
      <c r="H470" s="20">
        <v>14.696616892550002</v>
      </c>
      <c r="I470" s="15">
        <v>9.5667021989749994</v>
      </c>
      <c r="J470" s="46">
        <v>7.4618078566225172</v>
      </c>
      <c r="K470" s="15">
        <v>5.6600668817500006</v>
      </c>
      <c r="L470" s="42">
        <v>2207.5287527000005</v>
      </c>
      <c r="M470" s="48"/>
    </row>
    <row r="471" spans="1:13" ht="15.95" customHeight="1" x14ac:dyDescent="0.2">
      <c r="A471" s="4" t="s">
        <v>554</v>
      </c>
      <c r="B471" s="4" t="s">
        <v>443</v>
      </c>
      <c r="C471" s="5" t="s">
        <v>84</v>
      </c>
      <c r="D471" s="16">
        <v>325.95</v>
      </c>
      <c r="E471" s="15">
        <v>32.937117119999996</v>
      </c>
      <c r="F471" s="20">
        <v>27.214499889999999</v>
      </c>
      <c r="G471" s="15">
        <v>18.532213199999997</v>
      </c>
      <c r="H471" s="20">
        <v>11.962821330000001</v>
      </c>
      <c r="I471" s="15">
        <v>7.7792204849999997</v>
      </c>
      <c r="J471" s="46">
        <v>6.0691458278145696</v>
      </c>
      <c r="K471" s="15">
        <v>4.6086070499999998</v>
      </c>
      <c r="L471" s="42">
        <v>1786.9448199999999</v>
      </c>
      <c r="M471" s="48"/>
    </row>
    <row r="472" spans="1:13" ht="15.95" customHeight="1" x14ac:dyDescent="0.2">
      <c r="A472" s="4" t="s">
        <v>555</v>
      </c>
      <c r="B472" s="4" t="s">
        <v>443</v>
      </c>
      <c r="C472" s="5" t="s">
        <v>84</v>
      </c>
      <c r="D472" s="16">
        <v>325.95</v>
      </c>
      <c r="E472" s="15">
        <v>30.607299532800003</v>
      </c>
      <c r="F472" s="20">
        <v>25.103102701599997</v>
      </c>
      <c r="G472" s="15">
        <v>17.076077208000001</v>
      </c>
      <c r="H472" s="20">
        <v>11.016332935199999</v>
      </c>
      <c r="I472" s="15">
        <v>7.1603626883999993</v>
      </c>
      <c r="J472" s="46">
        <v>5.5869815920529797</v>
      </c>
      <c r="K472" s="15">
        <v>4.2445730519999998</v>
      </c>
      <c r="L472" s="42">
        <v>1641.3312208</v>
      </c>
      <c r="M472" s="48"/>
    </row>
    <row r="473" spans="1:13" ht="15.95" customHeight="1" x14ac:dyDescent="0.2">
      <c r="A473" s="4" t="s">
        <v>556</v>
      </c>
      <c r="B473" s="4" t="s">
        <v>443</v>
      </c>
      <c r="C473" s="5" t="s">
        <v>84</v>
      </c>
      <c r="D473" s="16">
        <v>364.49032799999998</v>
      </c>
      <c r="E473" s="15">
        <v>40.795032800000001</v>
      </c>
      <c r="F473" s="20">
        <v>34.335735974999992</v>
      </c>
      <c r="G473" s="15">
        <v>23.443410499999999</v>
      </c>
      <c r="H473" s="20">
        <v>15.155099575000001</v>
      </c>
      <c r="I473" s="15">
        <v>9.8664793374999977</v>
      </c>
      <c r="J473" s="46">
        <v>7.6953700993377474</v>
      </c>
      <c r="K473" s="15">
        <v>5.8364063749999993</v>
      </c>
      <c r="L473" s="42">
        <v>2278.0645499999996</v>
      </c>
      <c r="M473" s="48"/>
    </row>
    <row r="474" spans="1:13" ht="15.95" customHeight="1" x14ac:dyDescent="0.2">
      <c r="A474" s="4" t="s">
        <v>557</v>
      </c>
      <c r="B474" s="4" t="s">
        <v>443</v>
      </c>
      <c r="C474" s="5" t="s">
        <v>84</v>
      </c>
      <c r="D474" s="16">
        <v>325.95</v>
      </c>
      <c r="E474" s="15">
        <v>36.624698119999998</v>
      </c>
      <c r="F474" s="20">
        <v>30.556370171249995</v>
      </c>
      <c r="G474" s="15">
        <v>20.836951324999998</v>
      </c>
      <c r="H474" s="20">
        <v>13.460901111250001</v>
      </c>
      <c r="I474" s="15">
        <v>8.7587341881250005</v>
      </c>
      <c r="J474" s="46">
        <v>6.8323041473509933</v>
      </c>
      <c r="K474" s="15">
        <v>5.1847915812499998</v>
      </c>
      <c r="L474" s="42">
        <v>2017.4186325000001</v>
      </c>
      <c r="M474" s="48"/>
    </row>
    <row r="475" spans="1:13" ht="15.95" customHeight="1" x14ac:dyDescent="0.2">
      <c r="A475" s="4" t="s">
        <v>558</v>
      </c>
      <c r="B475" s="4" t="s">
        <v>443</v>
      </c>
      <c r="C475" s="5" t="s">
        <v>84</v>
      </c>
      <c r="D475" s="16">
        <v>325.95</v>
      </c>
      <c r="E475" s="15">
        <v>36.426322342400006</v>
      </c>
      <c r="F475" s="20">
        <v>30.376592122799995</v>
      </c>
      <c r="G475" s="15">
        <v>20.712966464000004</v>
      </c>
      <c r="H475" s="20">
        <v>13.3803109516</v>
      </c>
      <c r="I475" s="15">
        <v>8.7060406221999997</v>
      </c>
      <c r="J475" s="46">
        <v>6.7912495576158936</v>
      </c>
      <c r="K475" s="15">
        <v>5.1537953660000007</v>
      </c>
      <c r="L475" s="42">
        <v>2005.0201463999999</v>
      </c>
      <c r="M475" s="48"/>
    </row>
    <row r="476" spans="1:13" ht="15.95" customHeight="1" x14ac:dyDescent="0.2">
      <c r="A476" s="4" t="s">
        <v>559</v>
      </c>
      <c r="B476" s="4" t="s">
        <v>443</v>
      </c>
      <c r="C476" s="5" t="s">
        <v>84</v>
      </c>
      <c r="D476" s="16">
        <v>325.95</v>
      </c>
      <c r="E476" s="15">
        <v>30.342798496000004</v>
      </c>
      <c r="F476" s="20">
        <v>24.863398637</v>
      </c>
      <c r="G476" s="15">
        <v>16.910764059999998</v>
      </c>
      <c r="H476" s="20">
        <v>10.908879389000001</v>
      </c>
      <c r="I476" s="15">
        <v>7.0901046005000001</v>
      </c>
      <c r="J476" s="46">
        <v>5.5322421390728476</v>
      </c>
      <c r="K476" s="15">
        <v>4.203244765</v>
      </c>
      <c r="L476" s="42">
        <v>1624.7999060000002</v>
      </c>
      <c r="M476" s="48"/>
    </row>
    <row r="477" spans="1:13" ht="15.95" customHeight="1" x14ac:dyDescent="0.2">
      <c r="A477" s="4" t="s">
        <v>560</v>
      </c>
      <c r="B477" s="4" t="s">
        <v>443</v>
      </c>
      <c r="C477" s="5" t="s">
        <v>84</v>
      </c>
      <c r="D477" s="16">
        <v>325.95</v>
      </c>
      <c r="E477" s="15">
        <v>35.236067676799998</v>
      </c>
      <c r="F477" s="20">
        <v>29.2979238321</v>
      </c>
      <c r="G477" s="15">
        <v>19.969057297999999</v>
      </c>
      <c r="H477" s="20">
        <v>12.896769993700001</v>
      </c>
      <c r="I477" s="15">
        <v>8.3898792266499989</v>
      </c>
      <c r="J477" s="46">
        <v>6.5449220192052984</v>
      </c>
      <c r="K477" s="15">
        <v>4.9678180744999993</v>
      </c>
      <c r="L477" s="42">
        <v>1930.6292298000001</v>
      </c>
      <c r="M477" s="48"/>
    </row>
    <row r="478" spans="1:13" ht="15.95" customHeight="1" x14ac:dyDescent="0.2">
      <c r="A478" s="4" t="s">
        <v>561</v>
      </c>
      <c r="B478" s="4" t="s">
        <v>443</v>
      </c>
      <c r="C478" s="5" t="s">
        <v>84</v>
      </c>
      <c r="D478" s="16">
        <v>325.95</v>
      </c>
      <c r="E478" s="15">
        <v>32.802217279999994</v>
      </c>
      <c r="F478" s="20">
        <v>27.092246909999997</v>
      </c>
      <c r="G478" s="15">
        <v>18.447900799999996</v>
      </c>
      <c r="H478" s="20">
        <v>11.908018270000001</v>
      </c>
      <c r="I478" s="15">
        <v>7.7433877149999981</v>
      </c>
      <c r="J478" s="46">
        <v>6.0412278145695355</v>
      </c>
      <c r="K478" s="15">
        <v>4.5875289499999994</v>
      </c>
      <c r="L478" s="42">
        <v>1778.5135799999998</v>
      </c>
      <c r="M478" s="48"/>
    </row>
    <row r="479" spans="1:13" ht="15.95" customHeight="1" x14ac:dyDescent="0.2">
      <c r="A479" s="4" t="s">
        <v>562</v>
      </c>
      <c r="B479" s="4" t="s">
        <v>443</v>
      </c>
      <c r="C479" s="5" t="s">
        <v>84</v>
      </c>
      <c r="D479" s="16">
        <v>325.95</v>
      </c>
      <c r="E479" s="15">
        <v>31.790468480000001</v>
      </c>
      <c r="F479" s="20">
        <v>26.175349559999997</v>
      </c>
      <c r="G479" s="15">
        <v>17.815557800000001</v>
      </c>
      <c r="H479" s="20">
        <v>11.496995320000002</v>
      </c>
      <c r="I479" s="15">
        <v>7.4746419399999997</v>
      </c>
      <c r="J479" s="46">
        <v>5.8318427152317884</v>
      </c>
      <c r="K479" s="15">
        <v>4.4294432000000006</v>
      </c>
      <c r="L479" s="42">
        <v>1715.27928</v>
      </c>
      <c r="M479" s="48"/>
    </row>
    <row r="480" spans="1:13" ht="15.95" customHeight="1" x14ac:dyDescent="0.2">
      <c r="A480" s="4" t="s">
        <v>563</v>
      </c>
      <c r="B480" s="4" t="s">
        <v>443</v>
      </c>
      <c r="C480" s="5" t="s">
        <v>84</v>
      </c>
      <c r="D480" s="16">
        <v>325.95</v>
      </c>
      <c r="E480" s="15">
        <v>30.805675310399998</v>
      </c>
      <c r="F480" s="20">
        <v>25.282880750049998</v>
      </c>
      <c r="G480" s="15">
        <v>17.200062069000001</v>
      </c>
      <c r="H480" s="20">
        <v>11.09692309485</v>
      </c>
      <c r="I480" s="15">
        <v>7.2130562543249992</v>
      </c>
      <c r="J480" s="46">
        <v>5.6280361817880795</v>
      </c>
      <c r="K480" s="15">
        <v>4.2755692672499999</v>
      </c>
      <c r="L480" s="42">
        <v>1653.7297069000001</v>
      </c>
      <c r="M480" s="48"/>
    </row>
    <row r="481" spans="1:13" ht="15.95" customHeight="1" x14ac:dyDescent="0.2">
      <c r="A481" s="4" t="s">
        <v>564</v>
      </c>
      <c r="B481" s="4" t="s">
        <v>443</v>
      </c>
      <c r="C481" s="5" t="s">
        <v>84</v>
      </c>
      <c r="D481" s="16">
        <v>325.95</v>
      </c>
      <c r="E481" s="15">
        <v>35.831195009600002</v>
      </c>
      <c r="F481" s="20">
        <v>29.837257977449994</v>
      </c>
      <c r="G481" s="15">
        <v>20.341011881000004</v>
      </c>
      <c r="H481" s="20">
        <v>13.138540472650002</v>
      </c>
      <c r="I481" s="15">
        <v>8.5479599244249993</v>
      </c>
      <c r="J481" s="46">
        <v>6.6680857884105968</v>
      </c>
      <c r="K481" s="15">
        <v>5.0608067202500004</v>
      </c>
      <c r="L481" s="42">
        <v>1967.8246881</v>
      </c>
      <c r="M481" s="48"/>
    </row>
    <row r="482" spans="1:13" ht="15.95" customHeight="1" x14ac:dyDescent="0.2">
      <c r="A482" s="4" t="s">
        <v>565</v>
      </c>
      <c r="B482" s="4" t="s">
        <v>443</v>
      </c>
      <c r="C482" s="5" t="s">
        <v>84</v>
      </c>
      <c r="D482" s="16">
        <v>346.26144821600002</v>
      </c>
      <c r="E482" s="15">
        <v>38.972144821600004</v>
      </c>
      <c r="F482" s="20">
        <v>32.683743744574997</v>
      </c>
      <c r="G482" s="15">
        <v>22.304105513500001</v>
      </c>
      <c r="H482" s="20">
        <v>14.414551333775002</v>
      </c>
      <c r="I482" s="15">
        <v>9.3822747182375004</v>
      </c>
      <c r="J482" s="46">
        <v>7.3181167925496693</v>
      </c>
      <c r="K482" s="15">
        <v>5.5515801283749999</v>
      </c>
      <c r="L482" s="42">
        <v>2164.1340513499999</v>
      </c>
      <c r="M482" s="48"/>
    </row>
    <row r="483" spans="1:13" ht="15.95" customHeight="1" x14ac:dyDescent="0.2">
      <c r="A483" s="4" t="s">
        <v>566</v>
      </c>
      <c r="B483" s="4" t="s">
        <v>443</v>
      </c>
      <c r="C483" s="5" t="s">
        <v>84</v>
      </c>
      <c r="D483" s="16">
        <v>336.16136159999996</v>
      </c>
      <c r="E483" s="15">
        <v>37.96213616</v>
      </c>
      <c r="F483" s="20">
        <v>31.768423394999992</v>
      </c>
      <c r="G483" s="15">
        <v>21.672850099999998</v>
      </c>
      <c r="H483" s="20">
        <v>14.004235314999999</v>
      </c>
      <c r="I483" s="15">
        <v>9.1139911674999983</v>
      </c>
      <c r="J483" s="46">
        <v>7.1090918211920524</v>
      </c>
      <c r="K483" s="15">
        <v>5.3937662749999991</v>
      </c>
      <c r="L483" s="42">
        <v>2101.0085099999997</v>
      </c>
      <c r="M483" s="48"/>
    </row>
    <row r="484" spans="1:13" ht="15.95" customHeight="1" x14ac:dyDescent="0.2">
      <c r="A484" s="4" t="s">
        <v>567</v>
      </c>
      <c r="B484" s="4" t="s">
        <v>443</v>
      </c>
      <c r="C484" s="5" t="s">
        <v>84</v>
      </c>
      <c r="D484" s="16">
        <v>325.95</v>
      </c>
      <c r="E484" s="15">
        <v>33.516810937600006</v>
      </c>
      <c r="F484" s="20">
        <v>27.7398474122</v>
      </c>
      <c r="G484" s="15">
        <v>18.894521836000003</v>
      </c>
      <c r="H484" s="20">
        <v>12.198321943400002</v>
      </c>
      <c r="I484" s="15">
        <v>7.9332016553000013</v>
      </c>
      <c r="J484" s="46">
        <v>6.1891155748344371</v>
      </c>
      <c r="K484" s="15">
        <v>4.6991842090000002</v>
      </c>
      <c r="L484" s="42">
        <v>1823.1756836000002</v>
      </c>
      <c r="M484" s="48"/>
    </row>
    <row r="485" spans="1:13" ht="15.95" customHeight="1" x14ac:dyDescent="0.2">
      <c r="A485" s="4" t="s">
        <v>568</v>
      </c>
      <c r="B485" s="4" t="s">
        <v>443</v>
      </c>
      <c r="C485" s="5" t="s">
        <v>84</v>
      </c>
      <c r="D485" s="16">
        <v>342.23185439999992</v>
      </c>
      <c r="E485" s="15">
        <v>38.569185439999998</v>
      </c>
      <c r="F485" s="20">
        <v>32.318561804999995</v>
      </c>
      <c r="G485" s="15">
        <v>22.052255899999995</v>
      </c>
      <c r="H485" s="20">
        <v>14.250849084999999</v>
      </c>
      <c r="I485" s="15">
        <v>9.2752386324999989</v>
      </c>
      <c r="J485" s="46">
        <v>7.2347228807947008</v>
      </c>
      <c r="K485" s="15">
        <v>5.4886177249999992</v>
      </c>
      <c r="L485" s="42">
        <v>2138.9490899999996</v>
      </c>
      <c r="M485" s="48"/>
    </row>
    <row r="486" spans="1:13" ht="15.95" customHeight="1" x14ac:dyDescent="0.2">
      <c r="A486" s="4" t="s">
        <v>569</v>
      </c>
      <c r="B486" s="4" t="s">
        <v>443</v>
      </c>
      <c r="C486" s="5" t="s">
        <v>84</v>
      </c>
      <c r="D486" s="16">
        <v>352.01209279999995</v>
      </c>
      <c r="E486" s="15">
        <v>39.547209279999997</v>
      </c>
      <c r="F486" s="20">
        <v>33.204895909999991</v>
      </c>
      <c r="G486" s="15">
        <v>22.663520799999997</v>
      </c>
      <c r="H486" s="20">
        <v>14.648171269999997</v>
      </c>
      <c r="I486" s="15">
        <v>9.5350262150000002</v>
      </c>
      <c r="J486" s="46">
        <v>7.43712847682119</v>
      </c>
      <c r="K486" s="15">
        <v>5.6414339499999997</v>
      </c>
      <c r="L486" s="42">
        <v>2200.0755799999997</v>
      </c>
      <c r="M486" s="48"/>
    </row>
    <row r="487" spans="1:13" ht="15.95" customHeight="1" x14ac:dyDescent="0.2">
      <c r="A487" s="4" t="s">
        <v>570</v>
      </c>
      <c r="B487" s="4" t="s">
        <v>443</v>
      </c>
      <c r="C487" s="5" t="s">
        <v>84</v>
      </c>
      <c r="D487" s="16">
        <v>325.95</v>
      </c>
      <c r="E487" s="15">
        <v>36.26100919440001</v>
      </c>
      <c r="F487" s="20">
        <v>30.226777082424999</v>
      </c>
      <c r="G487" s="15">
        <v>20.609645746500004</v>
      </c>
      <c r="H487" s="20">
        <v>13.313152485225</v>
      </c>
      <c r="I487" s="15">
        <v>8.6621293172625009</v>
      </c>
      <c r="J487" s="46">
        <v>6.7570373995033117</v>
      </c>
      <c r="K487" s="15">
        <v>5.1279651866250004</v>
      </c>
      <c r="L487" s="42">
        <v>1994.6880746500001</v>
      </c>
      <c r="M487" s="48"/>
    </row>
    <row r="488" spans="1:13" ht="15.95" customHeight="1" x14ac:dyDescent="0.2">
      <c r="A488" s="4" t="s">
        <v>571</v>
      </c>
      <c r="B488" s="4" t="s">
        <v>443</v>
      </c>
      <c r="C488" s="5" t="s">
        <v>84</v>
      </c>
      <c r="D488" s="16">
        <v>327.41574934400001</v>
      </c>
      <c r="E488" s="15">
        <v>37.087574934400003</v>
      </c>
      <c r="F488" s="20">
        <v>30.975852284299993</v>
      </c>
      <c r="G488" s="15">
        <v>21.126249333999997</v>
      </c>
      <c r="H488" s="20">
        <v>13.648944817099999</v>
      </c>
      <c r="I488" s="15">
        <v>8.8816858419500004</v>
      </c>
      <c r="J488" s="46">
        <v>6.9280981900662253</v>
      </c>
      <c r="K488" s="15">
        <v>5.2571160834999997</v>
      </c>
      <c r="L488" s="42">
        <v>2046.3484334</v>
      </c>
      <c r="M488" s="48"/>
    </row>
    <row r="489" spans="1:13" ht="15.95" customHeight="1" x14ac:dyDescent="0.2">
      <c r="A489" s="4" t="s">
        <v>572</v>
      </c>
      <c r="B489" s="4" t="s">
        <v>443</v>
      </c>
      <c r="C489" s="5" t="s">
        <v>84</v>
      </c>
      <c r="D489" s="16">
        <v>325.95</v>
      </c>
      <c r="E489" s="15">
        <v>31.566115791200001</v>
      </c>
      <c r="F489" s="20">
        <v>25.972029935774998</v>
      </c>
      <c r="G489" s="15">
        <v>17.675337369500003</v>
      </c>
      <c r="H489" s="20">
        <v>11.405852040175001</v>
      </c>
      <c r="I489" s="15">
        <v>7.4150482570375003</v>
      </c>
      <c r="J489" s="46">
        <v>5.7854121091059598</v>
      </c>
      <c r="K489" s="15">
        <v>4.3943880923750003</v>
      </c>
      <c r="L489" s="42">
        <v>1701.2572369499999</v>
      </c>
      <c r="M489" s="48"/>
    </row>
    <row r="490" spans="1:13" ht="15.95" customHeight="1" x14ac:dyDescent="0.2">
      <c r="A490" s="4" t="s">
        <v>573</v>
      </c>
      <c r="B490" s="4" t="s">
        <v>443</v>
      </c>
      <c r="C490" s="5" t="s">
        <v>84</v>
      </c>
      <c r="D490" s="16">
        <v>325.95</v>
      </c>
      <c r="E490" s="15">
        <v>31.790468480000001</v>
      </c>
      <c r="F490" s="20">
        <v>26.175349559999997</v>
      </c>
      <c r="G490" s="15">
        <v>17.815557800000001</v>
      </c>
      <c r="H490" s="20">
        <v>11.496995320000002</v>
      </c>
      <c r="I490" s="15">
        <v>7.4746419399999997</v>
      </c>
      <c r="J490" s="46">
        <v>5.8318427152317884</v>
      </c>
      <c r="K490" s="15">
        <v>4.4294432000000006</v>
      </c>
      <c r="L490" s="42">
        <v>1715.27928</v>
      </c>
      <c r="M490" s="48"/>
    </row>
    <row r="491" spans="1:13" ht="15.95" customHeight="1" x14ac:dyDescent="0.2">
      <c r="A491" s="4" t="s">
        <v>574</v>
      </c>
      <c r="B491" s="4" t="s">
        <v>443</v>
      </c>
      <c r="C491" s="5" t="s">
        <v>84</v>
      </c>
      <c r="D491" s="16">
        <v>337.00391192800004</v>
      </c>
      <c r="E491" s="15">
        <v>38.046391192800002</v>
      </c>
      <c r="F491" s="20">
        <v>31.844779518475001</v>
      </c>
      <c r="G491" s="15">
        <v>21.725509495499999</v>
      </c>
      <c r="H491" s="20">
        <v>14.038463922075</v>
      </c>
      <c r="I491" s="15">
        <v>9.1363714105874987</v>
      </c>
      <c r="J491" s="46">
        <v>7.1265287071192054</v>
      </c>
      <c r="K491" s="15">
        <v>5.4069311238749993</v>
      </c>
      <c r="L491" s="42">
        <v>2106.2744495500001</v>
      </c>
      <c r="M491" s="48"/>
    </row>
    <row r="492" spans="1:13" ht="15.95" customHeight="1" x14ac:dyDescent="0.2">
      <c r="A492" s="4" t="s">
        <v>575</v>
      </c>
      <c r="B492" s="4" t="s">
        <v>443</v>
      </c>
      <c r="C492" s="5" t="s">
        <v>84</v>
      </c>
      <c r="D492" s="16">
        <v>325.95</v>
      </c>
      <c r="E492" s="15">
        <v>34.409501936799998</v>
      </c>
      <c r="F492" s="20">
        <v>28.548848630224999</v>
      </c>
      <c r="G492" s="15">
        <v>19.452453710500002</v>
      </c>
      <c r="H492" s="20">
        <v>12.560977661825001</v>
      </c>
      <c r="I492" s="15">
        <v>8.1703227019625011</v>
      </c>
      <c r="J492" s="46">
        <v>6.3738612286423839</v>
      </c>
      <c r="K492" s="15">
        <v>4.8386671776250001</v>
      </c>
      <c r="L492" s="42">
        <v>1878.9688710500002</v>
      </c>
      <c r="M492" s="48"/>
    </row>
    <row r="493" spans="1:13" ht="15.95" customHeight="1" x14ac:dyDescent="0.2">
      <c r="A493" s="4" t="s">
        <v>576</v>
      </c>
      <c r="B493" s="4" t="s">
        <v>443</v>
      </c>
      <c r="C493" s="5" t="s">
        <v>84</v>
      </c>
      <c r="D493" s="16">
        <v>355.18835820800007</v>
      </c>
      <c r="E493" s="15">
        <v>39.864835820800003</v>
      </c>
      <c r="F493" s="20">
        <v>33.4927449626</v>
      </c>
      <c r="G493" s="15">
        <v>22.862037388000001</v>
      </c>
      <c r="H493" s="20">
        <v>14.777207052200001</v>
      </c>
      <c r="I493" s="15">
        <v>9.6193957648999984</v>
      </c>
      <c r="J493" s="46">
        <v>7.5028624463576161</v>
      </c>
      <c r="K493" s="15">
        <v>5.6910630969999998</v>
      </c>
      <c r="L493" s="42">
        <v>2219.9272387999999</v>
      </c>
      <c r="M493" s="48"/>
    </row>
    <row r="494" spans="1:13" ht="15.95" customHeight="1" x14ac:dyDescent="0.2">
      <c r="A494" s="4" t="s">
        <v>577</v>
      </c>
      <c r="B494" s="4" t="s">
        <v>443</v>
      </c>
      <c r="C494" s="5" t="s">
        <v>84</v>
      </c>
      <c r="D494" s="16">
        <v>325.95</v>
      </c>
      <c r="E494" s="15">
        <v>34.938504010400003</v>
      </c>
      <c r="F494" s="20">
        <v>29.028256759424998</v>
      </c>
      <c r="G494" s="15">
        <v>19.783080006500001</v>
      </c>
      <c r="H494" s="20">
        <v>12.775884754225</v>
      </c>
      <c r="I494" s="15">
        <v>8.3108388777624995</v>
      </c>
      <c r="J494" s="46">
        <v>6.4833401346026491</v>
      </c>
      <c r="K494" s="15">
        <v>4.9213237516249997</v>
      </c>
      <c r="L494" s="42">
        <v>1912.0315006500002</v>
      </c>
      <c r="M494" s="48"/>
    </row>
    <row r="495" spans="1:13" ht="15.95" customHeight="1" x14ac:dyDescent="0.2">
      <c r="A495" s="4" t="s">
        <v>578</v>
      </c>
      <c r="B495" s="4" t="s">
        <v>443</v>
      </c>
      <c r="C495" s="5" t="s">
        <v>84</v>
      </c>
      <c r="D495" s="16">
        <v>326.75449675199997</v>
      </c>
      <c r="E495" s="15">
        <v>37.021449675200003</v>
      </c>
      <c r="F495" s="20">
        <v>30.915926268150002</v>
      </c>
      <c r="G495" s="15">
        <v>21.084921046999998</v>
      </c>
      <c r="H495" s="20">
        <v>13.622081430550001</v>
      </c>
      <c r="I495" s="15">
        <v>8.8641213199750002</v>
      </c>
      <c r="J495" s="46">
        <v>6.914413326821192</v>
      </c>
      <c r="K495" s="15">
        <v>5.24678401175</v>
      </c>
      <c r="L495" s="42">
        <v>2042.2156047000003</v>
      </c>
      <c r="M495" s="48"/>
    </row>
    <row r="496" spans="1:13" ht="15.95" customHeight="1" x14ac:dyDescent="0.2">
      <c r="A496" s="4" t="s">
        <v>579</v>
      </c>
      <c r="B496" s="4" t="s">
        <v>443</v>
      </c>
      <c r="C496" s="5" t="s">
        <v>84</v>
      </c>
      <c r="D496" s="16">
        <v>325.95</v>
      </c>
      <c r="E496" s="15">
        <v>35.236067676799998</v>
      </c>
      <c r="F496" s="20">
        <v>29.2979238321</v>
      </c>
      <c r="G496" s="15">
        <v>19.969057297999999</v>
      </c>
      <c r="H496" s="20">
        <v>12.896769993700001</v>
      </c>
      <c r="I496" s="15">
        <v>8.3898792266499989</v>
      </c>
      <c r="J496" s="46">
        <v>6.5449220192052984</v>
      </c>
      <c r="K496" s="15">
        <v>4.9678180744999993</v>
      </c>
      <c r="L496" s="42">
        <v>1930.6292298000001</v>
      </c>
      <c r="M496" s="48"/>
    </row>
    <row r="497" spans="1:13" ht="15.95" customHeight="1" x14ac:dyDescent="0.2">
      <c r="A497" s="4" t="s">
        <v>580</v>
      </c>
      <c r="B497" s="4" t="s">
        <v>443</v>
      </c>
      <c r="C497" s="5" t="s">
        <v>84</v>
      </c>
      <c r="D497" s="16">
        <v>325.95</v>
      </c>
      <c r="E497" s="15">
        <v>32.128180494399999</v>
      </c>
      <c r="F497" s="20">
        <v>26.481401073049998</v>
      </c>
      <c r="G497" s="15">
        <v>18.026627809000001</v>
      </c>
      <c r="H497" s="20">
        <v>11.63419082585</v>
      </c>
      <c r="I497" s="15">
        <v>7.5643466938249997</v>
      </c>
      <c r="J497" s="46">
        <v>5.9017334466887403</v>
      </c>
      <c r="K497" s="15">
        <v>4.4822107022499997</v>
      </c>
      <c r="L497" s="42">
        <v>1736.3862809</v>
      </c>
      <c r="M497" s="48"/>
    </row>
    <row r="498" spans="1:13" ht="15.95" customHeight="1" x14ac:dyDescent="0.2">
      <c r="A498" s="4" t="s">
        <v>581</v>
      </c>
      <c r="B498" s="4" t="s">
        <v>443</v>
      </c>
      <c r="C498" s="5" t="s">
        <v>84</v>
      </c>
      <c r="D498" s="16">
        <v>325.95</v>
      </c>
      <c r="E498" s="15">
        <v>32.293493642400001</v>
      </c>
      <c r="F498" s="20">
        <v>26.631216113425001</v>
      </c>
      <c r="G498" s="15">
        <v>18.129948526500002</v>
      </c>
      <c r="H498" s="20">
        <v>11.701349292225002</v>
      </c>
      <c r="I498" s="15">
        <v>7.6082579987624994</v>
      </c>
      <c r="J498" s="46">
        <v>5.9359456048013239</v>
      </c>
      <c r="K498" s="15">
        <v>4.5080408816249999</v>
      </c>
      <c r="L498" s="42">
        <v>1746.71835265</v>
      </c>
      <c r="M498" s="48"/>
    </row>
    <row r="499" spans="1:13" ht="15.95" customHeight="1" x14ac:dyDescent="0.2">
      <c r="A499" s="4" t="s">
        <v>582</v>
      </c>
      <c r="B499" s="4" t="s">
        <v>443</v>
      </c>
      <c r="C499" s="5" t="s">
        <v>84</v>
      </c>
      <c r="D499" s="16">
        <v>325.95</v>
      </c>
      <c r="E499" s="15">
        <v>31.992818239999998</v>
      </c>
      <c r="F499" s="20">
        <v>26.358729029999996</v>
      </c>
      <c r="G499" s="15">
        <v>17.9420264</v>
      </c>
      <c r="H499" s="20">
        <v>11.579199909999998</v>
      </c>
      <c r="I499" s="15">
        <v>7.528391094999999</v>
      </c>
      <c r="J499" s="46">
        <v>5.8737197350993373</v>
      </c>
      <c r="K499" s="15">
        <v>4.4610603500000003</v>
      </c>
      <c r="L499" s="42">
        <v>1727.9261399999998</v>
      </c>
      <c r="M499" s="48"/>
    </row>
    <row r="500" spans="1:13" ht="15.95" customHeight="1" x14ac:dyDescent="0.2">
      <c r="A500" s="4" t="s">
        <v>583</v>
      </c>
      <c r="B500" s="4" t="s">
        <v>443</v>
      </c>
      <c r="C500" s="5" t="s">
        <v>84</v>
      </c>
      <c r="D500" s="16">
        <v>361.80088412800006</v>
      </c>
      <c r="E500" s="15">
        <v>40.5260884128</v>
      </c>
      <c r="F500" s="20">
        <v>34.092005124099998</v>
      </c>
      <c r="G500" s="15">
        <v>23.275320258000004</v>
      </c>
      <c r="H500" s="20">
        <v>15.045840917700003</v>
      </c>
      <c r="I500" s="15">
        <v>9.7950409846500008</v>
      </c>
      <c r="J500" s="46">
        <v>7.639711078807947</v>
      </c>
      <c r="K500" s="15">
        <v>5.7943838145000006</v>
      </c>
      <c r="L500" s="42">
        <v>2261.2555258000002</v>
      </c>
      <c r="M500" s="48"/>
    </row>
    <row r="501" spans="1:13" ht="15.95" customHeight="1" x14ac:dyDescent="0.2">
      <c r="A501" s="4" t="s">
        <v>584</v>
      </c>
      <c r="B501" s="4" t="s">
        <v>443</v>
      </c>
      <c r="C501" s="5" t="s">
        <v>84</v>
      </c>
      <c r="D501" s="16">
        <v>325.95</v>
      </c>
      <c r="E501" s="15">
        <v>33.053934123200001</v>
      </c>
      <c r="F501" s="20">
        <v>27.320365299149998</v>
      </c>
      <c r="G501" s="15">
        <v>18.605223827</v>
      </c>
      <c r="H501" s="20">
        <v>12.010278237550002</v>
      </c>
      <c r="I501" s="15">
        <v>7.8102500014750005</v>
      </c>
      <c r="J501" s="46">
        <v>6.093321532119206</v>
      </c>
      <c r="K501" s="15">
        <v>4.6268597067500004</v>
      </c>
      <c r="L501" s="42">
        <v>1794.2458827</v>
      </c>
      <c r="M501" s="48"/>
    </row>
    <row r="502" spans="1:13" ht="15.95" customHeight="1" x14ac:dyDescent="0.2">
      <c r="A502" s="4" t="s">
        <v>585</v>
      </c>
      <c r="B502" s="4" t="s">
        <v>443</v>
      </c>
      <c r="C502" s="47" t="s">
        <v>84</v>
      </c>
      <c r="D502" s="16">
        <v>325.95</v>
      </c>
      <c r="E502" s="15">
        <v>30.309735866400004</v>
      </c>
      <c r="F502" s="20">
        <v>24.833435628924999</v>
      </c>
      <c r="G502" s="15">
        <v>16.890099916500002</v>
      </c>
      <c r="H502" s="20">
        <v>10.895447695725</v>
      </c>
      <c r="I502" s="15">
        <v>7.0813223395125</v>
      </c>
      <c r="J502" s="46">
        <v>5.5253997074503314</v>
      </c>
      <c r="K502" s="15">
        <v>4.1980787291250001</v>
      </c>
      <c r="L502" s="42">
        <v>1622.7334916500001</v>
      </c>
      <c r="M502" s="48"/>
    </row>
    <row r="503" spans="1:13" ht="15.95" customHeight="1" x14ac:dyDescent="0.2">
      <c r="A503" s="4" t="s">
        <v>586</v>
      </c>
      <c r="B503" s="4" t="s">
        <v>443</v>
      </c>
      <c r="C503" s="5" t="s">
        <v>84</v>
      </c>
      <c r="D503" s="16">
        <v>325.95</v>
      </c>
      <c r="E503" s="15">
        <v>32.293493642400001</v>
      </c>
      <c r="F503" s="20">
        <v>26.631216113425001</v>
      </c>
      <c r="G503" s="15">
        <v>18.129948526500002</v>
      </c>
      <c r="H503" s="20">
        <v>11.701349292225002</v>
      </c>
      <c r="I503" s="15">
        <v>7.6082579987624994</v>
      </c>
      <c r="J503" s="46">
        <v>5.9359456048013239</v>
      </c>
      <c r="K503" s="15">
        <v>4.5080408816249999</v>
      </c>
      <c r="L503" s="42">
        <v>1746.71835265</v>
      </c>
      <c r="M503" s="48"/>
    </row>
    <row r="504" spans="1:13" ht="15.95" customHeight="1" x14ac:dyDescent="0.2">
      <c r="A504" s="4" t="s">
        <v>587</v>
      </c>
      <c r="B504" s="4" t="s">
        <v>443</v>
      </c>
      <c r="C504" s="5" t="s">
        <v>84</v>
      </c>
      <c r="D504" s="16">
        <v>325.95</v>
      </c>
      <c r="E504" s="15">
        <v>33.544166400000002</v>
      </c>
      <c r="F504" s="20">
        <v>27.764638299999998</v>
      </c>
      <c r="G504" s="15">
        <v>18.911618999999998</v>
      </c>
      <c r="H504" s="20">
        <v>12.2094351</v>
      </c>
      <c r="I504" s="15">
        <v>7.9404679499999986</v>
      </c>
      <c r="J504" s="46">
        <v>6.1947768874172171</v>
      </c>
      <c r="K504" s="15">
        <v>4.7034584999999991</v>
      </c>
      <c r="L504" s="42">
        <v>1824.8853999999999</v>
      </c>
      <c r="M504" s="48"/>
    </row>
    <row r="505" spans="1:13" ht="15.95" customHeight="1" x14ac:dyDescent="0.2">
      <c r="A505" s="4" t="s">
        <v>588</v>
      </c>
      <c r="B505" s="4" t="s">
        <v>443</v>
      </c>
      <c r="C505" s="5" t="s">
        <v>84</v>
      </c>
      <c r="D505" s="16">
        <v>325.95</v>
      </c>
      <c r="E505" s="15">
        <v>30.673424792000006</v>
      </c>
      <c r="F505" s="20">
        <v>25.163028717749995</v>
      </c>
      <c r="G505" s="15">
        <v>17.117405495</v>
      </c>
      <c r="H505" s="20">
        <v>11.043196321750003</v>
      </c>
      <c r="I505" s="15">
        <v>7.1779272103749996</v>
      </c>
      <c r="J505" s="46">
        <v>5.6006664552980139</v>
      </c>
      <c r="K505" s="15">
        <v>4.2549051237499995</v>
      </c>
      <c r="L505" s="42">
        <v>1645.4640495000001</v>
      </c>
      <c r="M505" s="48"/>
    </row>
    <row r="506" spans="1:13" ht="15.95" customHeight="1" x14ac:dyDescent="0.2">
      <c r="A506" s="4" t="s">
        <v>589</v>
      </c>
      <c r="B506" s="4" t="s">
        <v>443</v>
      </c>
      <c r="C506" s="5" t="s">
        <v>84</v>
      </c>
      <c r="D506" s="16">
        <v>325.95</v>
      </c>
      <c r="E506" s="15">
        <v>33.308091680000004</v>
      </c>
      <c r="F506" s="20">
        <v>27.550695584999993</v>
      </c>
      <c r="G506" s="15">
        <v>18.764072299999999</v>
      </c>
      <c r="H506" s="20">
        <v>12.113529744999997</v>
      </c>
      <c r="I506" s="15">
        <v>7.8777606024999995</v>
      </c>
      <c r="J506" s="46">
        <v>6.1459203642384095</v>
      </c>
      <c r="K506" s="15">
        <v>4.6665718249999992</v>
      </c>
      <c r="L506" s="42">
        <v>1810.1307300000001</v>
      </c>
      <c r="M506" s="48"/>
    </row>
    <row r="507" spans="1:13" ht="15.95" customHeight="1" x14ac:dyDescent="0.2">
      <c r="A507" s="4" t="s">
        <v>590</v>
      </c>
      <c r="B507" s="4" t="s">
        <v>443</v>
      </c>
      <c r="C507" s="5" t="s">
        <v>84</v>
      </c>
      <c r="D507" s="16">
        <v>325.95</v>
      </c>
      <c r="E507" s="15">
        <v>31.082244320000001</v>
      </c>
      <c r="F507" s="20">
        <v>25.533521414999996</v>
      </c>
      <c r="G507" s="15">
        <v>17.372917699999999</v>
      </c>
      <c r="H507" s="20">
        <v>11.209279254999998</v>
      </c>
      <c r="I507" s="15">
        <v>7.2865198974999998</v>
      </c>
      <c r="J507" s="46">
        <v>5.6852731456953638</v>
      </c>
      <c r="K507" s="15">
        <v>4.3187831750000001</v>
      </c>
      <c r="L507" s="42">
        <v>1671.0152699999999</v>
      </c>
      <c r="M507" s="48"/>
    </row>
    <row r="508" spans="1:13" ht="15.95" customHeight="1" x14ac:dyDescent="0.2">
      <c r="A508" s="4" t="s">
        <v>591</v>
      </c>
      <c r="B508" s="4" t="s">
        <v>443</v>
      </c>
      <c r="C508" s="5" t="s">
        <v>84</v>
      </c>
      <c r="D508" s="16">
        <v>325.95</v>
      </c>
      <c r="E508" s="15">
        <v>36.275888159999994</v>
      </c>
      <c r="F508" s="20">
        <v>30.240261144999998</v>
      </c>
      <c r="G508" s="15">
        <v>20.618945099999998</v>
      </c>
      <c r="H508" s="20">
        <v>13.319197064999999</v>
      </c>
      <c r="I508" s="15">
        <v>8.6660815425000006</v>
      </c>
      <c r="J508" s="46">
        <v>6.7601166556291394</v>
      </c>
      <c r="K508" s="15">
        <v>5.1302900249999999</v>
      </c>
      <c r="L508" s="42">
        <v>1995.6180099999999</v>
      </c>
      <c r="M508" s="48"/>
    </row>
    <row r="509" spans="1:13" ht="15.95" customHeight="1" x14ac:dyDescent="0.2">
      <c r="A509" s="4" t="s">
        <v>592</v>
      </c>
      <c r="B509" s="4" t="s">
        <v>443</v>
      </c>
      <c r="C509" s="5" t="s">
        <v>84</v>
      </c>
      <c r="D509" s="16">
        <v>325.95</v>
      </c>
      <c r="E509" s="15">
        <v>32.524932049600004</v>
      </c>
      <c r="F509" s="20">
        <v>26.840957169949998</v>
      </c>
      <c r="G509" s="15">
        <v>18.274597531000001</v>
      </c>
      <c r="H509" s="20">
        <v>11.795371145150002</v>
      </c>
      <c r="I509" s="15">
        <v>7.6697338256750003</v>
      </c>
      <c r="J509" s="46">
        <v>5.9838426261589399</v>
      </c>
      <c r="K509" s="15">
        <v>4.5442031327499999</v>
      </c>
      <c r="L509" s="42">
        <v>1761.1832531</v>
      </c>
      <c r="M509" s="48"/>
    </row>
    <row r="510" spans="1:13" ht="15.95" customHeight="1" x14ac:dyDescent="0.2">
      <c r="A510" s="4" t="s">
        <v>593</v>
      </c>
      <c r="B510" s="4" t="s">
        <v>443</v>
      </c>
      <c r="C510" s="5" t="s">
        <v>84</v>
      </c>
      <c r="D510" s="16">
        <v>325.95</v>
      </c>
      <c r="E510" s="15">
        <v>31.7975541984</v>
      </c>
      <c r="F510" s="20">
        <v>26.181770992299999</v>
      </c>
      <c r="G510" s="15">
        <v>17.819986373999999</v>
      </c>
      <c r="H510" s="20">
        <v>11.499873893100002</v>
      </c>
      <c r="I510" s="15">
        <v>7.4765240839499993</v>
      </c>
      <c r="J510" s="46">
        <v>5.8333091304635749</v>
      </c>
      <c r="K510" s="15">
        <v>4.4305503434999993</v>
      </c>
      <c r="L510" s="42">
        <v>1715.7221373999998</v>
      </c>
      <c r="M510" s="48"/>
    </row>
    <row r="511" spans="1:13" ht="15.95" customHeight="1" x14ac:dyDescent="0.2">
      <c r="A511" s="4" t="s">
        <v>594</v>
      </c>
      <c r="B511" s="4" t="s">
        <v>443</v>
      </c>
      <c r="C511" s="5" t="s">
        <v>84</v>
      </c>
      <c r="D511" s="16">
        <v>325.95</v>
      </c>
      <c r="E511" s="15">
        <v>33.679066239999997</v>
      </c>
      <c r="F511" s="20">
        <v>27.886891279999997</v>
      </c>
      <c r="G511" s="15">
        <v>18.9959314</v>
      </c>
      <c r="H511" s="20">
        <v>12.26423816</v>
      </c>
      <c r="I511" s="15">
        <v>7.9763007199999993</v>
      </c>
      <c r="J511" s="46">
        <v>6.2226949006622503</v>
      </c>
      <c r="K511" s="15">
        <v>4.7245365999999995</v>
      </c>
      <c r="L511" s="42">
        <v>1833.3166399999998</v>
      </c>
      <c r="M511" s="48"/>
    </row>
    <row r="512" spans="1:13" ht="15.95" customHeight="1" x14ac:dyDescent="0.2">
      <c r="A512" s="4" t="s">
        <v>595</v>
      </c>
      <c r="B512" s="4" t="s">
        <v>443</v>
      </c>
      <c r="C512" s="5" t="s">
        <v>84</v>
      </c>
      <c r="D512" s="16">
        <v>325.95</v>
      </c>
      <c r="E512" s="15">
        <v>29.846859052000003</v>
      </c>
      <c r="F512" s="20">
        <v>24.413953515874997</v>
      </c>
      <c r="G512" s="15">
        <v>16.600801907499996</v>
      </c>
      <c r="H512" s="20">
        <v>10.707403989875001</v>
      </c>
      <c r="I512" s="15">
        <v>6.9583706856874992</v>
      </c>
      <c r="J512" s="46">
        <v>5.4296056647350994</v>
      </c>
      <c r="K512" s="15">
        <v>4.1257542268750003</v>
      </c>
      <c r="L512" s="42">
        <v>1593.80369075</v>
      </c>
      <c r="M512" s="48"/>
    </row>
    <row r="513" spans="1:13" ht="15.95" customHeight="1" x14ac:dyDescent="0.2">
      <c r="A513" s="4" t="s">
        <v>596</v>
      </c>
      <c r="B513" s="4" t="s">
        <v>443</v>
      </c>
      <c r="C513" s="5" t="s">
        <v>84</v>
      </c>
      <c r="D513" s="16">
        <v>325.95</v>
      </c>
      <c r="E513" s="15">
        <v>29.615420644800004</v>
      </c>
      <c r="F513" s="20">
        <v>24.204212459349996</v>
      </c>
      <c r="G513" s="15">
        <v>16.456152903</v>
      </c>
      <c r="H513" s="20">
        <v>10.613382136950001</v>
      </c>
      <c r="I513" s="15">
        <v>6.8968948587750001</v>
      </c>
      <c r="J513" s="46">
        <v>5.3817086433774826</v>
      </c>
      <c r="K513" s="15">
        <v>4.0895919757499994</v>
      </c>
      <c r="L513" s="42">
        <v>1579.3387903</v>
      </c>
      <c r="M513" s="48"/>
    </row>
    <row r="514" spans="1:13" ht="15.95" customHeight="1" x14ac:dyDescent="0.2">
      <c r="A514" s="4" t="s">
        <v>597</v>
      </c>
      <c r="B514" s="4" t="s">
        <v>443</v>
      </c>
      <c r="C514" s="5" t="s">
        <v>84</v>
      </c>
      <c r="D514" s="16">
        <v>325.95</v>
      </c>
      <c r="E514" s="15">
        <v>31.0147944</v>
      </c>
      <c r="F514" s="20">
        <v>25.472394924999996</v>
      </c>
      <c r="G514" s="15">
        <v>17.330761499999998</v>
      </c>
      <c r="H514" s="20">
        <v>11.181877725</v>
      </c>
      <c r="I514" s="15">
        <v>7.2686035124999995</v>
      </c>
      <c r="J514" s="46">
        <v>5.6713141390728463</v>
      </c>
      <c r="K514" s="15">
        <v>4.3082441249999999</v>
      </c>
      <c r="L514" s="42">
        <v>1666.7996499999997</v>
      </c>
      <c r="M514" s="48"/>
    </row>
    <row r="515" spans="1:13" ht="15.95" customHeight="1" x14ac:dyDescent="0.2">
      <c r="A515" s="4" t="s">
        <v>598</v>
      </c>
      <c r="B515" s="4" t="s">
        <v>443</v>
      </c>
      <c r="C515" s="5" t="s">
        <v>84</v>
      </c>
      <c r="D515" s="16">
        <v>325.95</v>
      </c>
      <c r="E515" s="15">
        <v>31.037113717599997</v>
      </c>
      <c r="F515" s="20">
        <v>25.492621806574999</v>
      </c>
      <c r="G515" s="15">
        <v>17.344711073500001</v>
      </c>
      <c r="H515" s="20">
        <v>11.190944947775002</v>
      </c>
      <c r="I515" s="15">
        <v>7.2745320812375001</v>
      </c>
      <c r="J515" s="46">
        <v>5.6759332031456946</v>
      </c>
      <c r="K515" s="15">
        <v>4.3117315183749998</v>
      </c>
      <c r="L515" s="42">
        <v>1668.1946073500001</v>
      </c>
      <c r="M515" s="48"/>
    </row>
    <row r="516" spans="1:13" ht="15.95" customHeight="1" x14ac:dyDescent="0.2">
      <c r="A516" s="4" t="s">
        <v>599</v>
      </c>
      <c r="B516" s="4" t="s">
        <v>443</v>
      </c>
      <c r="C516" s="5" t="s">
        <v>84</v>
      </c>
      <c r="D516" s="16">
        <v>359.48650005599995</v>
      </c>
      <c r="E516" s="15">
        <v>40.294650005599998</v>
      </c>
      <c r="F516" s="20">
        <v>33.882264067574994</v>
      </c>
      <c r="G516" s="15">
        <v>23.130671253499994</v>
      </c>
      <c r="H516" s="20">
        <v>14.951819064775</v>
      </c>
      <c r="I516" s="15">
        <v>9.7335651577375</v>
      </c>
      <c r="J516" s="46">
        <v>7.5918140574503301</v>
      </c>
      <c r="K516" s="15">
        <v>5.7582215633749998</v>
      </c>
      <c r="L516" s="42">
        <v>2246.79062535</v>
      </c>
      <c r="M516" s="48"/>
    </row>
    <row r="517" spans="1:13" ht="15.95" customHeight="1" x14ac:dyDescent="0.2">
      <c r="A517" s="4" t="s">
        <v>600</v>
      </c>
      <c r="B517" s="4" t="s">
        <v>443</v>
      </c>
      <c r="C517" s="5" t="s">
        <v>84</v>
      </c>
      <c r="D517" s="16">
        <v>325.95</v>
      </c>
      <c r="E517" s="15">
        <v>36.26100919440001</v>
      </c>
      <c r="F517" s="20">
        <v>30.226777082424999</v>
      </c>
      <c r="G517" s="15">
        <v>20.609645746500004</v>
      </c>
      <c r="H517" s="20">
        <v>13.313152485225</v>
      </c>
      <c r="I517" s="15">
        <v>8.6621293172625009</v>
      </c>
      <c r="J517" s="46">
        <v>6.7570373995033117</v>
      </c>
      <c r="K517" s="15">
        <v>5.1279651866250004</v>
      </c>
      <c r="L517" s="42">
        <v>1994.6880746500001</v>
      </c>
      <c r="M517" s="48"/>
    </row>
    <row r="518" spans="1:13" ht="15.95" customHeight="1" x14ac:dyDescent="0.2">
      <c r="A518" s="4" t="s">
        <v>601</v>
      </c>
      <c r="B518" s="4" t="s">
        <v>443</v>
      </c>
      <c r="C518" s="5" t="s">
        <v>84</v>
      </c>
      <c r="D518" s="16">
        <v>325.95</v>
      </c>
      <c r="E518" s="15">
        <v>31.1363016064</v>
      </c>
      <c r="F518" s="20">
        <v>25.582510830799997</v>
      </c>
      <c r="G518" s="15">
        <v>17.406703503999999</v>
      </c>
      <c r="H518" s="20">
        <v>11.231240027599998</v>
      </c>
      <c r="I518" s="15">
        <v>7.3008788641999995</v>
      </c>
      <c r="J518" s="46">
        <v>5.6964604980132441</v>
      </c>
      <c r="K518" s="15">
        <v>4.3272296259999994</v>
      </c>
      <c r="L518" s="42">
        <v>1674.3938504</v>
      </c>
      <c r="M518" s="48"/>
    </row>
    <row r="519" spans="1:13" ht="15.95" customHeight="1" x14ac:dyDescent="0.2">
      <c r="A519" s="4" t="s">
        <v>602</v>
      </c>
      <c r="B519" s="4" t="s">
        <v>443</v>
      </c>
      <c r="C519" s="5" t="s">
        <v>84</v>
      </c>
      <c r="D519" s="16">
        <v>342.56910399999998</v>
      </c>
      <c r="E519" s="15">
        <v>38.602910399999999</v>
      </c>
      <c r="F519" s="20">
        <v>32.349125049999991</v>
      </c>
      <c r="G519" s="15">
        <v>22.073333999999999</v>
      </c>
      <c r="H519" s="20">
        <v>14.264549849999998</v>
      </c>
      <c r="I519" s="15">
        <v>9.2841968249999987</v>
      </c>
      <c r="J519" s="46">
        <v>7.2417023841059587</v>
      </c>
      <c r="K519" s="15">
        <v>5.4938872499999993</v>
      </c>
      <c r="L519" s="42">
        <v>2141.0568999999996</v>
      </c>
      <c r="M519" s="48"/>
    </row>
    <row r="520" spans="1:13" ht="15.95" customHeight="1" x14ac:dyDescent="0.2">
      <c r="A520" s="4" t="s">
        <v>603</v>
      </c>
      <c r="B520" s="9" t="s">
        <v>443</v>
      </c>
      <c r="C520" s="5" t="s">
        <v>84</v>
      </c>
      <c r="D520" s="16">
        <v>373.04217819200005</v>
      </c>
      <c r="E520" s="15">
        <v>41.650217819200009</v>
      </c>
      <c r="F520" s="20">
        <v>35.110747398649998</v>
      </c>
      <c r="G520" s="15">
        <v>23.977901137000003</v>
      </c>
      <c r="H520" s="20">
        <v>15.502518489050003</v>
      </c>
      <c r="I520" s="15">
        <v>10.093637858225001</v>
      </c>
      <c r="J520" s="46">
        <v>7.8723537539735107</v>
      </c>
      <c r="K520" s="15">
        <v>5.9700290342500013</v>
      </c>
      <c r="L520" s="42">
        <v>2331.5136137</v>
      </c>
      <c r="M520" s="48"/>
    </row>
    <row r="521" spans="1:13" ht="15.95" customHeight="1" x14ac:dyDescent="0.2">
      <c r="A521" s="34" t="s">
        <v>604</v>
      </c>
      <c r="B521" s="4" t="s">
        <v>443</v>
      </c>
      <c r="C521" s="5" t="s">
        <v>84</v>
      </c>
      <c r="D521" s="16">
        <v>342.56910399999998</v>
      </c>
      <c r="E521" s="15">
        <v>38.602910399999999</v>
      </c>
      <c r="F521" s="20">
        <v>32.349125049999991</v>
      </c>
      <c r="G521" s="15">
        <v>22.073333999999999</v>
      </c>
      <c r="H521" s="20">
        <v>14.264549849999998</v>
      </c>
      <c r="I521" s="15">
        <v>9.2841968249999987</v>
      </c>
      <c r="J521" s="46">
        <v>7.2417023841059587</v>
      </c>
      <c r="K521" s="15">
        <v>5.4938872499999993</v>
      </c>
      <c r="L521" s="42">
        <v>2141.0568999999996</v>
      </c>
      <c r="M521" s="48"/>
    </row>
    <row r="522" spans="1:13" ht="15.95" customHeight="1" x14ac:dyDescent="0.2">
      <c r="A522" s="4" t="s">
        <v>605</v>
      </c>
      <c r="B522" s="4" t="s">
        <v>443</v>
      </c>
      <c r="C522" s="5" t="s">
        <v>84</v>
      </c>
      <c r="D522" s="16">
        <v>359.817126352</v>
      </c>
      <c r="E522" s="15">
        <v>40.327712635200001</v>
      </c>
      <c r="F522" s="20">
        <v>33.912227075649994</v>
      </c>
      <c r="G522" s="15">
        <v>23.151335397</v>
      </c>
      <c r="H522" s="20">
        <v>14.965250758050002</v>
      </c>
      <c r="I522" s="15">
        <v>9.7423474187250001</v>
      </c>
      <c r="J522" s="46">
        <v>7.5986564890728481</v>
      </c>
      <c r="K522" s="15">
        <v>5.7633875992500005</v>
      </c>
      <c r="L522" s="42">
        <v>2248.8570397000003</v>
      </c>
      <c r="M522" s="48"/>
    </row>
    <row r="523" spans="1:13" ht="15.95" customHeight="1" x14ac:dyDescent="0.2">
      <c r="A523" s="4" t="s">
        <v>606</v>
      </c>
      <c r="B523" s="4" t="s">
        <v>443</v>
      </c>
      <c r="C523" s="5" t="s">
        <v>84</v>
      </c>
      <c r="D523" s="16">
        <v>325.95</v>
      </c>
      <c r="E523" s="15">
        <v>35.467506084</v>
      </c>
      <c r="F523" s="20">
        <v>29.507664888624998</v>
      </c>
      <c r="G523" s="15">
        <v>20.113706302500002</v>
      </c>
      <c r="H523" s="20">
        <v>12.990791846625003</v>
      </c>
      <c r="I523" s="15">
        <v>8.4513550535625015</v>
      </c>
      <c r="J523" s="46">
        <v>6.5928190405629143</v>
      </c>
      <c r="K523" s="15">
        <v>5.0039803256250011</v>
      </c>
      <c r="L523" s="42">
        <v>1945.09413025</v>
      </c>
      <c r="M523" s="48"/>
    </row>
    <row r="524" spans="1:13" ht="15.95" customHeight="1" x14ac:dyDescent="0.2">
      <c r="A524" s="4" t="s">
        <v>607</v>
      </c>
      <c r="B524" s="4" t="s">
        <v>443</v>
      </c>
      <c r="C524" s="5" t="s">
        <v>84</v>
      </c>
      <c r="D524" s="16">
        <v>331.38326489600001</v>
      </c>
      <c r="E524" s="15">
        <v>37.484326489599994</v>
      </c>
      <c r="F524" s="20">
        <v>31.335408381199997</v>
      </c>
      <c r="G524" s="15">
        <v>21.374219055999998</v>
      </c>
      <c r="H524" s="20">
        <v>13.8101251364</v>
      </c>
      <c r="I524" s="15">
        <v>8.9870729737999984</v>
      </c>
      <c r="J524" s="46">
        <v>7.0102073695364231</v>
      </c>
      <c r="K524" s="15">
        <v>5.319108513999999</v>
      </c>
      <c r="L524" s="42">
        <v>2071.1454055999998</v>
      </c>
      <c r="M524" s="48"/>
    </row>
    <row r="525" spans="1:13" ht="15.95" customHeight="1" x14ac:dyDescent="0.2">
      <c r="A525" s="4" t="s">
        <v>608</v>
      </c>
      <c r="B525" s="4" t="s">
        <v>443</v>
      </c>
      <c r="C525" s="5" t="s">
        <v>84</v>
      </c>
      <c r="D525" s="16">
        <v>325.95</v>
      </c>
      <c r="E525" s="15">
        <v>35.938638560000001</v>
      </c>
      <c r="F525" s="20">
        <v>29.934628695000001</v>
      </c>
      <c r="G525" s="15">
        <v>20.408164099999997</v>
      </c>
      <c r="H525" s="20">
        <v>13.182189415</v>
      </c>
      <c r="I525" s="15">
        <v>8.5764996174999997</v>
      </c>
      <c r="J525" s="46">
        <v>6.6903216225165556</v>
      </c>
      <c r="K525" s="15">
        <v>5.0775947749999997</v>
      </c>
      <c r="L525" s="42">
        <v>1974.5399099999997</v>
      </c>
      <c r="M525" s="48"/>
    </row>
    <row r="526" spans="1:13" ht="15.95" customHeight="1" x14ac:dyDescent="0.2">
      <c r="A526" s="4" t="s">
        <v>609</v>
      </c>
      <c r="B526" s="4" t="s">
        <v>443</v>
      </c>
      <c r="C526" s="5" t="s">
        <v>84</v>
      </c>
      <c r="D526" s="16">
        <v>325.95</v>
      </c>
      <c r="E526" s="15">
        <v>35.037691899199999</v>
      </c>
      <c r="F526" s="20">
        <v>29.11814578365</v>
      </c>
      <c r="G526" s="15">
        <v>19.845072436999999</v>
      </c>
      <c r="H526" s="20">
        <v>12.816179834050001</v>
      </c>
      <c r="I526" s="15">
        <v>8.3371856607249999</v>
      </c>
      <c r="J526" s="46">
        <v>6.5038674294701986</v>
      </c>
      <c r="K526" s="15">
        <v>4.9368218592500002</v>
      </c>
      <c r="L526" s="42">
        <v>1918.2307436999999</v>
      </c>
      <c r="M526" s="48"/>
    </row>
    <row r="527" spans="1:13" ht="15.95" customHeight="1" x14ac:dyDescent="0.2">
      <c r="A527" s="4" t="s">
        <v>610</v>
      </c>
      <c r="B527" s="4" t="s">
        <v>443</v>
      </c>
      <c r="C527" s="5" t="s">
        <v>84</v>
      </c>
      <c r="D527" s="16">
        <v>349.56771117600005</v>
      </c>
      <c r="E527" s="15">
        <v>39.302771117599995</v>
      </c>
      <c r="F527" s="20">
        <v>32.983373825325003</v>
      </c>
      <c r="G527" s="15">
        <v>22.510746948500003</v>
      </c>
      <c r="H527" s="20">
        <v>14.548868266525002</v>
      </c>
      <c r="I527" s="15">
        <v>9.4700973281125016</v>
      </c>
      <c r="J527" s="46">
        <v>7.3865411087748347</v>
      </c>
      <c r="K527" s="15">
        <v>5.6032404871250003</v>
      </c>
      <c r="L527" s="42">
        <v>2184.7981948500001</v>
      </c>
      <c r="M527" s="48"/>
    </row>
    <row r="528" spans="1:13" ht="15.95" customHeight="1" x14ac:dyDescent="0.2">
      <c r="A528" s="4" t="s">
        <v>611</v>
      </c>
      <c r="B528" s="4" t="s">
        <v>443</v>
      </c>
      <c r="C528" s="5" t="s">
        <v>84</v>
      </c>
      <c r="D528" s="16">
        <v>325.95</v>
      </c>
      <c r="E528" s="15">
        <v>30.673424792000006</v>
      </c>
      <c r="F528" s="20">
        <v>25.163028717749995</v>
      </c>
      <c r="G528" s="15">
        <v>17.117405495</v>
      </c>
      <c r="H528" s="20">
        <v>11.043196321750003</v>
      </c>
      <c r="I528" s="15">
        <v>7.1779272103749996</v>
      </c>
      <c r="J528" s="46">
        <v>5.6006664552980139</v>
      </c>
      <c r="K528" s="15">
        <v>4.2549051237499995</v>
      </c>
      <c r="L528" s="42">
        <v>1645.4640495000001</v>
      </c>
      <c r="M528" s="48"/>
    </row>
    <row r="529" spans="1:13" ht="15.95" customHeight="1" x14ac:dyDescent="0.2">
      <c r="A529" s="4" t="s">
        <v>612</v>
      </c>
      <c r="B529" s="4" t="s">
        <v>443</v>
      </c>
      <c r="C529" s="5" t="s">
        <v>84</v>
      </c>
      <c r="D529" s="16">
        <v>325.95</v>
      </c>
      <c r="E529" s="15">
        <v>30.937925828799997</v>
      </c>
      <c r="F529" s="20">
        <v>25.40273278235</v>
      </c>
      <c r="G529" s="15">
        <v>17.282718642999999</v>
      </c>
      <c r="H529" s="20">
        <v>11.150649867950001</v>
      </c>
      <c r="I529" s="15">
        <v>7.2481852982749997</v>
      </c>
      <c r="J529" s="46">
        <v>5.6554059082781452</v>
      </c>
      <c r="K529" s="15">
        <v>4.2962334107500002</v>
      </c>
      <c r="L529" s="42">
        <v>1661.9953642999999</v>
      </c>
      <c r="M529" s="48"/>
    </row>
    <row r="530" spans="1:13" ht="15.95" customHeight="1" x14ac:dyDescent="0.2">
      <c r="A530" s="4" t="s">
        <v>613</v>
      </c>
      <c r="B530" s="4" t="s">
        <v>443</v>
      </c>
      <c r="C530" s="5" t="s">
        <v>84</v>
      </c>
      <c r="D530" s="16">
        <v>325.95</v>
      </c>
      <c r="E530" s="15">
        <v>33.153122012000004</v>
      </c>
      <c r="F530" s="20">
        <v>27.410254323374996</v>
      </c>
      <c r="G530" s="15">
        <v>18.667216257499998</v>
      </c>
      <c r="H530" s="20">
        <v>12.050573317375003</v>
      </c>
      <c r="I530" s="15">
        <v>7.8365967844374991</v>
      </c>
      <c r="J530" s="46">
        <v>6.1138488269867546</v>
      </c>
      <c r="K530" s="15">
        <v>4.6423578143749999</v>
      </c>
      <c r="L530" s="42">
        <v>1800.44512575</v>
      </c>
      <c r="M530" s="48"/>
    </row>
    <row r="531" spans="1:13" ht="15.95" customHeight="1" x14ac:dyDescent="0.2">
      <c r="A531" s="4" t="s">
        <v>614</v>
      </c>
      <c r="B531" s="4" t="s">
        <v>443</v>
      </c>
      <c r="C531" s="5" t="s">
        <v>84</v>
      </c>
      <c r="D531" s="16">
        <v>325.95</v>
      </c>
      <c r="E531" s="15">
        <v>29.483170126400001</v>
      </c>
      <c r="F531" s="20">
        <v>24.084360427049997</v>
      </c>
      <c r="G531" s="15">
        <v>16.373496329000002</v>
      </c>
      <c r="H531" s="20">
        <v>10.559655363850002</v>
      </c>
      <c r="I531" s="15">
        <v>6.8617658148249996</v>
      </c>
      <c r="J531" s="46">
        <v>5.3543389168874178</v>
      </c>
      <c r="K531" s="15">
        <v>4.0689278322500009</v>
      </c>
      <c r="L531" s="42">
        <v>1571.0731329000002</v>
      </c>
      <c r="M531" s="48"/>
    </row>
    <row r="532" spans="1:13" ht="15.95" customHeight="1" x14ac:dyDescent="0.2">
      <c r="A532" s="4" t="s">
        <v>615</v>
      </c>
      <c r="B532" s="4" t="s">
        <v>443</v>
      </c>
      <c r="C532" s="5" t="s">
        <v>84</v>
      </c>
      <c r="D532" s="16">
        <v>341.96330636800008</v>
      </c>
      <c r="E532" s="15">
        <v>38.542330636800003</v>
      </c>
      <c r="F532" s="20">
        <v>32.294224639599996</v>
      </c>
      <c r="G532" s="15">
        <v>22.035471648000001</v>
      </c>
      <c r="H532" s="20">
        <v>14.239939321200001</v>
      </c>
      <c r="I532" s="15">
        <v>9.2681053254000005</v>
      </c>
      <c r="J532" s="46">
        <v>7.2291651814569544</v>
      </c>
      <c r="K532" s="15">
        <v>5.4844216619999999</v>
      </c>
      <c r="L532" s="42">
        <v>2137.2706648000003</v>
      </c>
      <c r="M532" s="48"/>
    </row>
    <row r="533" spans="1:13" ht="15.95" customHeight="1" x14ac:dyDescent="0.2">
      <c r="A533" s="4" t="s">
        <v>616</v>
      </c>
      <c r="B533" s="4" t="s">
        <v>443</v>
      </c>
      <c r="C533" s="5" t="s">
        <v>84</v>
      </c>
      <c r="D533" s="16">
        <v>325.95</v>
      </c>
      <c r="E533" s="15">
        <v>29.483170126400001</v>
      </c>
      <c r="F533" s="20">
        <v>24.084360427049997</v>
      </c>
      <c r="G533" s="15">
        <v>16.373496329000002</v>
      </c>
      <c r="H533" s="20">
        <v>10.559655363850002</v>
      </c>
      <c r="I533" s="15">
        <v>6.8617658148249996</v>
      </c>
      <c r="J533" s="46">
        <v>5.3543389168874178</v>
      </c>
      <c r="K533" s="15">
        <v>4.0689278322500009</v>
      </c>
      <c r="L533" s="42">
        <v>1571.0731329000002</v>
      </c>
      <c r="M533" s="48"/>
    </row>
    <row r="534" spans="1:13" ht="15.95" customHeight="1" x14ac:dyDescent="0.2">
      <c r="A534" s="4" t="s">
        <v>617</v>
      </c>
      <c r="B534" s="4" t="s">
        <v>443</v>
      </c>
      <c r="C534" s="5" t="s">
        <v>84</v>
      </c>
      <c r="D534" s="16">
        <v>325.95</v>
      </c>
      <c r="E534" s="15">
        <v>30.970988458400004</v>
      </c>
      <c r="F534" s="20">
        <v>25.432695790424997</v>
      </c>
      <c r="G534" s="15">
        <v>17.303382786499999</v>
      </c>
      <c r="H534" s="20">
        <v>11.164081561225002</v>
      </c>
      <c r="I534" s="15">
        <v>7.2569675592624989</v>
      </c>
      <c r="J534" s="46">
        <v>5.6622483399006622</v>
      </c>
      <c r="K534" s="15">
        <v>4.3013994466250001</v>
      </c>
      <c r="L534" s="42">
        <v>1664.06177865</v>
      </c>
      <c r="M534" s="48"/>
    </row>
    <row r="535" spans="1:13" x14ac:dyDescent="0.2">
      <c r="A535" s="4" t="s">
        <v>618</v>
      </c>
      <c r="B535" s="4" t="s">
        <v>443</v>
      </c>
      <c r="C535" s="5" t="s">
        <v>84</v>
      </c>
      <c r="D535" s="16">
        <v>343.94706414400002</v>
      </c>
      <c r="E535" s="15">
        <v>38.740706414400002</v>
      </c>
      <c r="F535" s="20">
        <v>32.474002688049993</v>
      </c>
      <c r="G535" s="15">
        <v>22.159456508999998</v>
      </c>
      <c r="H535" s="20">
        <v>14.32052948085</v>
      </c>
      <c r="I535" s="15">
        <v>9.3207988913249995</v>
      </c>
      <c r="J535" s="46">
        <v>7.2702197711920533</v>
      </c>
      <c r="K535" s="15">
        <v>5.51541787725</v>
      </c>
      <c r="L535" s="42">
        <v>2149.6691509000002</v>
      </c>
      <c r="M535" s="48"/>
    </row>
    <row r="536" spans="1:13" x14ac:dyDescent="0.2">
      <c r="A536" s="4" t="s">
        <v>619</v>
      </c>
      <c r="B536" s="4" t="s">
        <v>443</v>
      </c>
      <c r="C536" s="5" t="s">
        <v>84</v>
      </c>
      <c r="D536" s="16">
        <v>325.95</v>
      </c>
      <c r="E536" s="15">
        <v>31.554393759999996</v>
      </c>
      <c r="F536" s="20">
        <v>25.961406844999996</v>
      </c>
      <c r="G536" s="15">
        <v>17.668011099999998</v>
      </c>
      <c r="H536" s="20">
        <v>11.401089965000001</v>
      </c>
      <c r="I536" s="15">
        <v>7.4119345924999998</v>
      </c>
      <c r="J536" s="46">
        <v>5.7829861920529799</v>
      </c>
      <c r="K536" s="15">
        <v>4.3925565249999989</v>
      </c>
      <c r="L536" s="42">
        <v>1700.5246099999997</v>
      </c>
      <c r="M536" s="48"/>
    </row>
    <row r="537" spans="1:13" x14ac:dyDescent="0.2">
      <c r="A537" s="4" t="s">
        <v>620</v>
      </c>
      <c r="B537" s="4" t="s">
        <v>443</v>
      </c>
      <c r="C537" s="5" t="s">
        <v>84</v>
      </c>
      <c r="D537" s="16">
        <v>325.95</v>
      </c>
      <c r="E537" s="15">
        <v>31.037113717599997</v>
      </c>
      <c r="F537" s="20">
        <v>25.492621806574999</v>
      </c>
      <c r="G537" s="15">
        <v>17.344711073500001</v>
      </c>
      <c r="H537" s="20">
        <v>11.190944947775002</v>
      </c>
      <c r="I537" s="15">
        <v>7.2745320812375001</v>
      </c>
      <c r="J537" s="46">
        <v>5.6759332031456946</v>
      </c>
      <c r="K537" s="15">
        <v>4.3117315183749998</v>
      </c>
      <c r="L537" s="42">
        <v>1668.1946073500001</v>
      </c>
      <c r="M537" s="48"/>
    </row>
    <row r="538" spans="1:13" x14ac:dyDescent="0.2">
      <c r="A538" s="4" t="s">
        <v>621</v>
      </c>
      <c r="B538" s="4" t="s">
        <v>443</v>
      </c>
      <c r="C538" s="5" t="s">
        <v>84</v>
      </c>
      <c r="D538" s="16">
        <v>391.13304640000001</v>
      </c>
      <c r="E538" s="15">
        <v>43.459304640000006</v>
      </c>
      <c r="F538" s="20">
        <v>36.750232330000003</v>
      </c>
      <c r="G538" s="15">
        <v>25.108580400000001</v>
      </c>
      <c r="H538" s="20">
        <v>16.237460010000003</v>
      </c>
      <c r="I538" s="15">
        <v>10.574176545</v>
      </c>
      <c r="J538" s="46">
        <v>8.2467508609271523</v>
      </c>
      <c r="K538" s="15">
        <v>6.2526988499999998</v>
      </c>
      <c r="L538" s="42">
        <v>2444.5815400000001</v>
      </c>
      <c r="M538" s="48"/>
    </row>
    <row r="539" spans="1:13" x14ac:dyDescent="0.2">
      <c r="A539" s="4" t="s">
        <v>622</v>
      </c>
      <c r="B539" s="4" t="s">
        <v>443</v>
      </c>
      <c r="C539" s="5" t="s">
        <v>84</v>
      </c>
      <c r="D539" s="16">
        <v>325.95</v>
      </c>
      <c r="E539" s="15">
        <v>34.758264960000005</v>
      </c>
      <c r="F539" s="20">
        <v>28.864915119999999</v>
      </c>
      <c r="G539" s="15">
        <v>19.670430599999996</v>
      </c>
      <c r="H539" s="20">
        <v>12.70266264</v>
      </c>
      <c r="I539" s="15">
        <v>8.2629628799999999</v>
      </c>
      <c r="J539" s="46">
        <v>6.4460390066225166</v>
      </c>
      <c r="K539" s="15">
        <v>4.8931613999999994</v>
      </c>
      <c r="L539" s="42">
        <v>1900.76656</v>
      </c>
      <c r="M539" s="48"/>
    </row>
    <row r="540" spans="1:13" x14ac:dyDescent="0.2">
      <c r="A540" s="4" t="s">
        <v>623</v>
      </c>
      <c r="B540" s="4" t="s">
        <v>443</v>
      </c>
      <c r="C540" s="5" t="s">
        <v>84</v>
      </c>
      <c r="D540" s="16">
        <v>368.08278375199995</v>
      </c>
      <c r="E540" s="15">
        <v>41.154278375200001</v>
      </c>
      <c r="F540" s="20">
        <v>34.661302277525003</v>
      </c>
      <c r="G540" s="15">
        <v>23.667938984499997</v>
      </c>
      <c r="H540" s="20">
        <v>15.301043089925001</v>
      </c>
      <c r="I540" s="15">
        <v>9.9619039434124996</v>
      </c>
      <c r="J540" s="46">
        <v>7.7697172796357608</v>
      </c>
      <c r="K540" s="15">
        <v>5.8925384961249989</v>
      </c>
      <c r="L540" s="42">
        <v>2300.5173984499997</v>
      </c>
      <c r="M540" s="48"/>
    </row>
    <row r="541" spans="1:13" x14ac:dyDescent="0.2">
      <c r="A541" s="4" t="s">
        <v>624</v>
      </c>
      <c r="B541" s="4" t="s">
        <v>443</v>
      </c>
      <c r="C541" s="5" t="s">
        <v>84</v>
      </c>
      <c r="D541" s="16">
        <v>325.95</v>
      </c>
      <c r="E541" s="15">
        <v>36.062633416800004</v>
      </c>
      <c r="F541" s="20">
        <v>30.046999033974998</v>
      </c>
      <c r="G541" s="15">
        <v>20.4856608855</v>
      </c>
      <c r="H541" s="20">
        <v>13.232562325575</v>
      </c>
      <c r="I541" s="15">
        <v>8.6094357513375002</v>
      </c>
      <c r="J541" s="46">
        <v>6.715982809768211</v>
      </c>
      <c r="K541" s="15">
        <v>5.0969689713749995</v>
      </c>
      <c r="L541" s="42">
        <v>1982.28958855</v>
      </c>
      <c r="M541" s="48"/>
    </row>
    <row r="542" spans="1:13" x14ac:dyDescent="0.2">
      <c r="A542" s="4" t="s">
        <v>625</v>
      </c>
      <c r="B542" s="4" t="s">
        <v>443</v>
      </c>
      <c r="C542" s="5" t="s">
        <v>84</v>
      </c>
      <c r="D542" s="16">
        <v>325.95</v>
      </c>
      <c r="E542" s="15">
        <v>32.095117864800002</v>
      </c>
      <c r="F542" s="20">
        <v>26.451438064975004</v>
      </c>
      <c r="G542" s="15">
        <v>18.005963665500001</v>
      </c>
      <c r="H542" s="20">
        <v>11.620759132575001</v>
      </c>
      <c r="I542" s="15">
        <v>7.5555644328374996</v>
      </c>
      <c r="J542" s="46">
        <v>5.894891015066225</v>
      </c>
      <c r="K542" s="15">
        <v>4.4770446663750016</v>
      </c>
      <c r="L542" s="42">
        <v>1734.3198665500001</v>
      </c>
      <c r="M542" s="48"/>
    </row>
    <row r="543" spans="1:13" x14ac:dyDescent="0.2">
      <c r="A543" s="4" t="s">
        <v>626</v>
      </c>
      <c r="B543" s="4" t="s">
        <v>443</v>
      </c>
      <c r="C543" s="5" t="s">
        <v>84</v>
      </c>
      <c r="D543" s="16">
        <v>325.95</v>
      </c>
      <c r="E543" s="15">
        <v>32.062055235199999</v>
      </c>
      <c r="F543" s="20">
        <v>26.421475056899997</v>
      </c>
      <c r="G543" s="15">
        <v>17.985299522000002</v>
      </c>
      <c r="H543" s="20">
        <v>11.607327439300002</v>
      </c>
      <c r="I543" s="15">
        <v>7.5467821718499994</v>
      </c>
      <c r="J543" s="46">
        <v>5.8880485834437088</v>
      </c>
      <c r="K543" s="15">
        <v>4.4718786305</v>
      </c>
      <c r="L543" s="42">
        <v>1732.2534522000001</v>
      </c>
      <c r="M543" s="49"/>
    </row>
    <row r="544" spans="1:13" x14ac:dyDescent="0.2">
      <c r="A544" s="4" t="s">
        <v>627</v>
      </c>
      <c r="B544" s="4" t="s">
        <v>443</v>
      </c>
      <c r="C544" s="5" t="s">
        <v>84</v>
      </c>
      <c r="D544" s="16">
        <v>326.09324415999998</v>
      </c>
      <c r="E544" s="15">
        <v>36.955324416000003</v>
      </c>
      <c r="F544" s="20">
        <v>30.856000252000001</v>
      </c>
      <c r="G544" s="15">
        <v>21.043592759999999</v>
      </c>
      <c r="H544" s="20">
        <v>13.595218043999999</v>
      </c>
      <c r="I544" s="15">
        <v>8.8465567979999999</v>
      </c>
      <c r="J544" s="46">
        <v>6.9007284635761579</v>
      </c>
      <c r="K544" s="15">
        <v>5.2364519400000002</v>
      </c>
      <c r="L544" s="42">
        <v>2038.082776</v>
      </c>
      <c r="M544" s="48"/>
    </row>
    <row r="545" spans="1:13" x14ac:dyDescent="0.2">
      <c r="A545" s="4" t="s">
        <v>768</v>
      </c>
      <c r="B545" s="4" t="s">
        <v>443</v>
      </c>
      <c r="C545" s="5" t="s">
        <v>84</v>
      </c>
      <c r="D545" s="16">
        <v>325.95</v>
      </c>
      <c r="E545" s="15">
        <v>35.864257639200005</v>
      </c>
      <c r="F545" s="20">
        <v>29.867220985524998</v>
      </c>
      <c r="G545" s="15">
        <v>20.361676024499999</v>
      </c>
      <c r="H545" s="20">
        <v>13.151972165924999</v>
      </c>
      <c r="I545" s="15">
        <v>8.5567421854124976</v>
      </c>
      <c r="J545" s="46">
        <v>6.6749282200331121</v>
      </c>
      <c r="K545" s="15">
        <v>5.0659727561250003</v>
      </c>
      <c r="L545" s="42">
        <v>1969.8911024499998</v>
      </c>
      <c r="M545" s="48"/>
    </row>
    <row r="546" spans="1:13" x14ac:dyDescent="0.2">
      <c r="A546" s="4" t="s">
        <v>629</v>
      </c>
      <c r="B546" s="4" t="s">
        <v>443</v>
      </c>
      <c r="C546" s="5" t="s">
        <v>84</v>
      </c>
      <c r="D546" s="16">
        <v>325.95</v>
      </c>
      <c r="E546" s="15">
        <v>30.607299532800003</v>
      </c>
      <c r="F546" s="20">
        <v>25.103102701599997</v>
      </c>
      <c r="G546" s="15">
        <v>17.076077208000001</v>
      </c>
      <c r="H546" s="20">
        <v>11.016332935199999</v>
      </c>
      <c r="I546" s="15">
        <v>7.1603626883999993</v>
      </c>
      <c r="J546" s="46">
        <v>5.5869815920529797</v>
      </c>
      <c r="K546" s="15">
        <v>4.2445730519999998</v>
      </c>
      <c r="L546" s="42">
        <v>1641.3312208</v>
      </c>
      <c r="M546" s="48"/>
    </row>
    <row r="547" spans="1:13" x14ac:dyDescent="0.2">
      <c r="A547" s="4" t="s">
        <v>630</v>
      </c>
      <c r="B547" s="4" t="s">
        <v>443</v>
      </c>
      <c r="C547" s="5" t="s">
        <v>84</v>
      </c>
      <c r="D547" s="16">
        <v>355.04733920000001</v>
      </c>
      <c r="E547" s="15">
        <v>39.850733920000003</v>
      </c>
      <c r="F547" s="20">
        <v>33.479965114999992</v>
      </c>
      <c r="G547" s="15">
        <v>22.853223699999997</v>
      </c>
      <c r="H547" s="20">
        <v>14.771478155</v>
      </c>
      <c r="I547" s="15">
        <v>9.6156499474999997</v>
      </c>
      <c r="J547" s="46">
        <v>7.4999440066225151</v>
      </c>
      <c r="K547" s="15">
        <v>5.6888596749999998</v>
      </c>
      <c r="L547" s="42">
        <v>2219.0458699999995</v>
      </c>
      <c r="M547" s="48"/>
    </row>
    <row r="548" spans="1:13" x14ac:dyDescent="0.2">
      <c r="A548" s="4" t="s">
        <v>631</v>
      </c>
      <c r="B548" s="4" t="s">
        <v>443</v>
      </c>
      <c r="C548" s="5" t="s">
        <v>84</v>
      </c>
      <c r="D548" s="16">
        <v>325.95</v>
      </c>
      <c r="E548" s="15">
        <v>32.591057308800004</v>
      </c>
      <c r="F548" s="20">
        <v>26.9008831861</v>
      </c>
      <c r="G548" s="15">
        <v>18.315925817999997</v>
      </c>
      <c r="H548" s="20">
        <v>11.822234531699999</v>
      </c>
      <c r="I548" s="15">
        <v>7.6872983476499996</v>
      </c>
      <c r="J548" s="46">
        <v>5.9975274894039732</v>
      </c>
      <c r="K548" s="15">
        <v>4.5545352044999996</v>
      </c>
      <c r="L548" s="42">
        <v>1765.3160817999999</v>
      </c>
      <c r="M548" s="48"/>
    </row>
    <row r="549" spans="1:13" x14ac:dyDescent="0.2">
      <c r="A549" s="4" t="s">
        <v>632</v>
      </c>
      <c r="B549" s="4" t="s">
        <v>443</v>
      </c>
      <c r="C549" s="5" t="s">
        <v>84</v>
      </c>
      <c r="D549" s="16">
        <v>325.95</v>
      </c>
      <c r="E549" s="15">
        <v>33.510441440000001</v>
      </c>
      <c r="F549" s="20">
        <v>27.734075054999995</v>
      </c>
      <c r="G549" s="15">
        <v>18.890540899999998</v>
      </c>
      <c r="H549" s="20">
        <v>12.195734335000001</v>
      </c>
      <c r="I549" s="15">
        <v>7.931509757499998</v>
      </c>
      <c r="J549" s="46">
        <v>6.1877973841059601</v>
      </c>
      <c r="K549" s="15">
        <v>4.698188974999999</v>
      </c>
      <c r="L549" s="42">
        <v>1822.7775899999999</v>
      </c>
      <c r="M549" s="48"/>
    </row>
    <row r="550" spans="1:13" x14ac:dyDescent="0.2">
      <c r="A550" s="4" t="s">
        <v>633</v>
      </c>
      <c r="B550" s="4" t="s">
        <v>443</v>
      </c>
      <c r="C550" s="5" t="s">
        <v>84</v>
      </c>
      <c r="D550" s="16">
        <v>347.91457969600003</v>
      </c>
      <c r="E550" s="15">
        <v>39.1374579696</v>
      </c>
      <c r="F550" s="20">
        <v>32.833558784949993</v>
      </c>
      <c r="G550" s="15">
        <v>22.407426231000002</v>
      </c>
      <c r="H550" s="20">
        <v>14.48170980015</v>
      </c>
      <c r="I550" s="15">
        <v>9.4261860231749974</v>
      </c>
      <c r="J550" s="46">
        <v>7.352328950662252</v>
      </c>
      <c r="K550" s="15">
        <v>5.5774103077500001</v>
      </c>
      <c r="L550" s="42">
        <v>2174.4661231</v>
      </c>
      <c r="M550" s="48"/>
    </row>
    <row r="551" spans="1:13" x14ac:dyDescent="0.2">
      <c r="A551" s="4" t="s">
        <v>635</v>
      </c>
      <c r="B551" s="4" t="s">
        <v>443</v>
      </c>
      <c r="C551" s="4"/>
      <c r="D551" s="16">
        <v>325.95</v>
      </c>
      <c r="E551" s="15">
        <v>33.682124085599995</v>
      </c>
      <c r="F551" s="20">
        <v>27.889662452574996</v>
      </c>
      <c r="G551" s="15">
        <v>18.9978425535</v>
      </c>
      <c r="H551" s="20">
        <v>12.265480409775</v>
      </c>
      <c r="I551" s="15">
        <v>7.9771129602374993</v>
      </c>
      <c r="J551" s="46">
        <v>6.2233277329470207</v>
      </c>
      <c r="K551" s="15">
        <v>4.7250143883749995</v>
      </c>
      <c r="L551" s="42">
        <v>1833.50775535</v>
      </c>
      <c r="M551" s="48"/>
    </row>
    <row r="552" spans="1:13" x14ac:dyDescent="0.2">
      <c r="A552" s="4" t="s">
        <v>636</v>
      </c>
      <c r="B552" s="4" t="s">
        <v>443</v>
      </c>
      <c r="C552" s="4"/>
      <c r="D552" s="16">
        <v>370.22357119999992</v>
      </c>
      <c r="E552" s="15">
        <v>41.368357119999992</v>
      </c>
      <c r="F552" s="20">
        <v>34.855311139999998</v>
      </c>
      <c r="G552" s="15">
        <v>23.801738199999996</v>
      </c>
      <c r="H552" s="20">
        <v>15.38801258</v>
      </c>
      <c r="I552" s="15">
        <v>10.018768609999999</v>
      </c>
      <c r="J552" s="46">
        <v>7.8140216556291371</v>
      </c>
      <c r="K552" s="15">
        <v>5.9259882999999993</v>
      </c>
      <c r="L552" s="42">
        <v>2313.8973199999996</v>
      </c>
      <c r="M552" s="48"/>
    </row>
    <row r="553" spans="1:13" x14ac:dyDescent="0.2">
      <c r="A553" s="4" t="s">
        <v>637</v>
      </c>
      <c r="B553" s="4" t="s">
        <v>443</v>
      </c>
      <c r="C553" s="4"/>
      <c r="D553" s="16">
        <v>380.67830880000008</v>
      </c>
      <c r="E553" s="15">
        <v>42.413830879999999</v>
      </c>
      <c r="F553" s="20">
        <v>35.802771735</v>
      </c>
      <c r="G553" s="15">
        <v>24.455159300000002</v>
      </c>
      <c r="H553" s="20">
        <v>15.812736295000002</v>
      </c>
      <c r="I553" s="15">
        <v>10.296472577499999</v>
      </c>
      <c r="J553" s="46">
        <v>8.0303862582781456</v>
      </c>
      <c r="K553" s="15">
        <v>6.089343575</v>
      </c>
      <c r="L553" s="42">
        <v>2379.2394300000001</v>
      </c>
      <c r="M553" s="48"/>
    </row>
    <row r="554" spans="1:13" x14ac:dyDescent="0.2">
      <c r="A554" s="4" t="s">
        <v>638</v>
      </c>
      <c r="B554" s="4" t="s">
        <v>443</v>
      </c>
      <c r="C554" s="4"/>
      <c r="D554" s="16">
        <v>325.95</v>
      </c>
      <c r="E554" s="15">
        <v>29.516232756000004</v>
      </c>
      <c r="F554" s="20">
        <v>24.114323435124998</v>
      </c>
      <c r="G554" s="15">
        <v>16.394160472500001</v>
      </c>
      <c r="H554" s="20">
        <v>10.573087057125001</v>
      </c>
      <c r="I554" s="15">
        <v>6.8705480758124997</v>
      </c>
      <c r="J554" s="46">
        <v>5.3611813485099331</v>
      </c>
      <c r="K554" s="15">
        <v>4.0740938681249999</v>
      </c>
      <c r="L554" s="42">
        <v>1573.1395472500001</v>
      </c>
      <c r="M554" s="48"/>
    </row>
    <row r="555" spans="1:13" x14ac:dyDescent="0.2">
      <c r="A555" s="4" t="s">
        <v>639</v>
      </c>
      <c r="B555" s="4" t="s">
        <v>443</v>
      </c>
      <c r="C555" s="4"/>
      <c r="D555" s="16">
        <v>325.95</v>
      </c>
      <c r="E555" s="15">
        <v>32.723307827200003</v>
      </c>
      <c r="F555" s="20">
        <v>27.020735218400002</v>
      </c>
      <c r="G555" s="15">
        <v>18.398582391999998</v>
      </c>
      <c r="H555" s="20">
        <v>11.875961304800002</v>
      </c>
      <c r="I555" s="15">
        <v>7.7224273916000001</v>
      </c>
      <c r="J555" s="46">
        <v>6.0248972158940397</v>
      </c>
      <c r="K555" s="15">
        <v>4.5751993479999999</v>
      </c>
      <c r="L555" s="42">
        <v>1773.5817392000001</v>
      </c>
      <c r="M555" s="48"/>
    </row>
    <row r="556" spans="1:13" x14ac:dyDescent="0.2">
      <c r="A556" s="4" t="s">
        <v>737</v>
      </c>
      <c r="B556" s="4" t="s">
        <v>443</v>
      </c>
      <c r="C556" s="4"/>
      <c r="D556" s="16">
        <v>325.95</v>
      </c>
      <c r="E556" s="15">
        <v>30.243610607200004</v>
      </c>
      <c r="F556" s="20">
        <v>24.773509612774998</v>
      </c>
      <c r="G556" s="15">
        <v>16.848771629500003</v>
      </c>
      <c r="H556" s="20">
        <v>10.868584309175001</v>
      </c>
      <c r="I556" s="15">
        <v>7.0637578175375006</v>
      </c>
      <c r="J556" s="46">
        <v>5.5117148442052981</v>
      </c>
      <c r="K556" s="15">
        <v>4.1877466573750004</v>
      </c>
      <c r="L556" s="42">
        <v>1618.6006629500002</v>
      </c>
      <c r="M556" s="48"/>
    </row>
    <row r="557" spans="1:13" x14ac:dyDescent="0.2">
      <c r="A557" s="4" t="s">
        <v>641</v>
      </c>
      <c r="B557" s="4" t="s">
        <v>443</v>
      </c>
      <c r="C557" s="4"/>
      <c r="D557" s="16">
        <v>325.95</v>
      </c>
      <c r="E557" s="15">
        <v>31.7975541984</v>
      </c>
      <c r="F557" s="20">
        <v>26.181770992299999</v>
      </c>
      <c r="G557" s="15">
        <v>17.819986373999999</v>
      </c>
      <c r="H557" s="20">
        <v>11.499873893100002</v>
      </c>
      <c r="I557" s="15">
        <v>7.4765240839499993</v>
      </c>
      <c r="J557" s="46">
        <v>5.8333091304635749</v>
      </c>
      <c r="K557" s="15">
        <v>4.4305503434999993</v>
      </c>
      <c r="L557" s="42">
        <v>1715.7221373999998</v>
      </c>
      <c r="M557" s="48"/>
    </row>
    <row r="558" spans="1:13" x14ac:dyDescent="0.2">
      <c r="A558" s="4" t="s">
        <v>642</v>
      </c>
      <c r="B558" s="4" t="s">
        <v>443</v>
      </c>
      <c r="C558" s="4"/>
      <c r="D558" s="16">
        <v>325.95</v>
      </c>
      <c r="E558" s="15">
        <v>32.363792800000006</v>
      </c>
      <c r="F558" s="20">
        <v>26.694924725</v>
      </c>
      <c r="G558" s="15">
        <v>18.173885500000001</v>
      </c>
      <c r="H558" s="20">
        <v>11.729908325000002</v>
      </c>
      <c r="I558" s="15">
        <v>7.6269312124999988</v>
      </c>
      <c r="J558" s="46">
        <v>5.950494271523179</v>
      </c>
      <c r="K558" s="15">
        <v>4.5190251249999998</v>
      </c>
      <c r="L558" s="42">
        <v>1751.11205</v>
      </c>
      <c r="M558" s="48"/>
    </row>
    <row r="559" spans="1:13" x14ac:dyDescent="0.2">
      <c r="A559" s="4" t="s">
        <v>643</v>
      </c>
      <c r="B559" s="4" t="s">
        <v>443</v>
      </c>
      <c r="C559" s="4"/>
      <c r="D559" s="16">
        <v>387.08605119999999</v>
      </c>
      <c r="E559" s="15">
        <v>43.054605119999998</v>
      </c>
      <c r="F559" s="20">
        <v>36.383473389999999</v>
      </c>
      <c r="G559" s="15">
        <v>24.855643199999996</v>
      </c>
      <c r="H559" s="20">
        <v>16.07305083</v>
      </c>
      <c r="I559" s="15">
        <v>10.466678234999998</v>
      </c>
      <c r="J559" s="46">
        <v>8.1629968211920527</v>
      </c>
      <c r="K559" s="15">
        <v>6.1894645499999994</v>
      </c>
      <c r="L559" s="42">
        <v>2419.28782</v>
      </c>
      <c r="M559" s="48"/>
    </row>
    <row r="560" spans="1:13" x14ac:dyDescent="0.2">
      <c r="A560" s="4" t="s">
        <v>644</v>
      </c>
      <c r="B560" s="4" t="s">
        <v>443</v>
      </c>
      <c r="C560" s="4"/>
      <c r="D560" s="16">
        <v>410.35627359999995</v>
      </c>
      <c r="E560" s="15">
        <v>45.381627359999996</v>
      </c>
      <c r="F560" s="20">
        <v>38.492337294999999</v>
      </c>
      <c r="G560" s="15">
        <v>26.310032100000001</v>
      </c>
      <c r="H560" s="20">
        <v>17.018403615</v>
      </c>
      <c r="I560" s="15">
        <v>11.084793517499998</v>
      </c>
      <c r="J560" s="46">
        <v>8.6445825496688737</v>
      </c>
      <c r="K560" s="15">
        <v>6.5530617749999998</v>
      </c>
      <c r="L560" s="42">
        <v>2564.7267099999999</v>
      </c>
      <c r="M560" s="48"/>
    </row>
    <row r="561" spans="1:13" x14ac:dyDescent="0.2">
      <c r="A561" s="4" t="s">
        <v>645</v>
      </c>
      <c r="B561" s="4" t="s">
        <v>443</v>
      </c>
      <c r="C561" s="4"/>
      <c r="D561" s="16">
        <v>356.18023709599998</v>
      </c>
      <c r="E561" s="15">
        <v>39.964023709599999</v>
      </c>
      <c r="F561" s="20">
        <v>33.582633986825002</v>
      </c>
      <c r="G561" s="15">
        <v>22.924029818499999</v>
      </c>
      <c r="H561" s="20">
        <v>14.817502132025002</v>
      </c>
      <c r="I561" s="15">
        <v>9.6457425478625005</v>
      </c>
      <c r="J561" s="46">
        <v>7.5233897412251656</v>
      </c>
      <c r="K561" s="15">
        <v>5.7065612046250003</v>
      </c>
      <c r="L561" s="42">
        <v>2226.1264818499999</v>
      </c>
      <c r="M561" s="48"/>
    </row>
    <row r="562" spans="1:13" x14ac:dyDescent="0.2">
      <c r="A562" s="4" t="s">
        <v>646</v>
      </c>
      <c r="B562" s="4" t="s">
        <v>647</v>
      </c>
      <c r="C562" s="4"/>
      <c r="D562" s="16">
        <v>338.65704340800005</v>
      </c>
      <c r="E562" s="15">
        <v>38.211704340799997</v>
      </c>
      <c r="F562" s="20">
        <v>31.994594558849997</v>
      </c>
      <c r="G562" s="15">
        <v>21.828830213</v>
      </c>
      <c r="H562" s="20">
        <v>14.105622388450001</v>
      </c>
      <c r="I562" s="15">
        <v>9.1802827155250011</v>
      </c>
      <c r="J562" s="46">
        <v>7.1607408652317872</v>
      </c>
      <c r="K562" s="15">
        <v>5.4327613032499995</v>
      </c>
      <c r="L562" s="42">
        <v>2116.6065213000002</v>
      </c>
      <c r="M562" s="48"/>
    </row>
    <row r="563" spans="1:13" x14ac:dyDescent="0.2">
      <c r="A563" s="4" t="s">
        <v>648</v>
      </c>
      <c r="B563" s="4" t="s">
        <v>443</v>
      </c>
      <c r="C563" s="4"/>
      <c r="D563" s="16">
        <v>355.04733920000001</v>
      </c>
      <c r="E563" s="15">
        <v>39.850733920000003</v>
      </c>
      <c r="F563" s="20">
        <v>33.479965114999992</v>
      </c>
      <c r="G563" s="15">
        <v>22.853223699999997</v>
      </c>
      <c r="H563" s="20">
        <v>14.771478155</v>
      </c>
      <c r="I563" s="15">
        <v>9.6156499474999997</v>
      </c>
      <c r="J563" s="46">
        <v>7.4999440066225151</v>
      </c>
      <c r="K563" s="15">
        <v>5.6888596749999998</v>
      </c>
      <c r="L563" s="42">
        <v>2219.0458699999995</v>
      </c>
      <c r="M563" s="48"/>
    </row>
    <row r="564" spans="1:13" x14ac:dyDescent="0.2">
      <c r="A564" s="4" t="s">
        <v>649</v>
      </c>
      <c r="B564" s="4" t="s">
        <v>443</v>
      </c>
      <c r="C564" s="4"/>
      <c r="D564" s="16">
        <v>325.95</v>
      </c>
      <c r="E564" s="15">
        <v>36.26100919440001</v>
      </c>
      <c r="F564" s="20">
        <v>30.226777082424999</v>
      </c>
      <c r="G564" s="15">
        <v>20.609645746500004</v>
      </c>
      <c r="H564" s="20">
        <v>13.313152485225</v>
      </c>
      <c r="I564" s="15">
        <v>8.6621293172625009</v>
      </c>
      <c r="J564" s="46">
        <v>6.7570373995033117</v>
      </c>
      <c r="K564" s="15">
        <v>5.1279651866250004</v>
      </c>
      <c r="L564" s="42">
        <v>1994.6880746500001</v>
      </c>
      <c r="M564" s="48"/>
    </row>
    <row r="565" spans="1:13" x14ac:dyDescent="0.2">
      <c r="A565" s="4" t="s">
        <v>650</v>
      </c>
      <c r="B565" s="4" t="s">
        <v>443</v>
      </c>
      <c r="C565" s="4"/>
      <c r="D565" s="16">
        <v>325.95</v>
      </c>
      <c r="E565" s="15">
        <v>34.178063529599996</v>
      </c>
      <c r="F565" s="20">
        <v>28.339107573699998</v>
      </c>
      <c r="G565" s="15">
        <v>19.307804706000002</v>
      </c>
      <c r="H565" s="20">
        <v>12.466955808900002</v>
      </c>
      <c r="I565" s="15">
        <v>8.1088468750500002</v>
      </c>
      <c r="J565" s="46">
        <v>6.3259642072847679</v>
      </c>
      <c r="K565" s="15">
        <v>4.8025049265000002</v>
      </c>
      <c r="L565" s="42">
        <v>1864.5039706</v>
      </c>
      <c r="M565" s="48"/>
    </row>
    <row r="566" spans="1:13" x14ac:dyDescent="0.2">
      <c r="A566" s="4" t="s">
        <v>651</v>
      </c>
      <c r="B566" s="4" t="s">
        <v>443</v>
      </c>
      <c r="C566" s="4"/>
      <c r="D566" s="16">
        <v>362.46683039999999</v>
      </c>
      <c r="E566" s="15">
        <v>40.592683039999997</v>
      </c>
      <c r="F566" s="20">
        <v>34.152356504999993</v>
      </c>
      <c r="G566" s="15">
        <v>23.3169419</v>
      </c>
      <c r="H566" s="20">
        <v>15.072894985</v>
      </c>
      <c r="I566" s="15">
        <v>9.8127301824999993</v>
      </c>
      <c r="J566" s="46">
        <v>7.6534930794701976</v>
      </c>
      <c r="K566" s="15">
        <v>5.8047892249999995</v>
      </c>
      <c r="L566" s="42">
        <v>2265.4176899999998</v>
      </c>
      <c r="M566" s="48"/>
    </row>
    <row r="567" spans="1:13" x14ac:dyDescent="0.2">
      <c r="A567" s="4" t="s">
        <v>652</v>
      </c>
      <c r="B567" s="4" t="s">
        <v>443</v>
      </c>
      <c r="C567" s="4"/>
      <c r="D567" s="16">
        <v>325.95</v>
      </c>
      <c r="E567" s="15">
        <v>33.913562492799997</v>
      </c>
      <c r="F567" s="20">
        <v>28.0994035091</v>
      </c>
      <c r="G567" s="15">
        <v>19.142491558</v>
      </c>
      <c r="H567" s="20">
        <v>12.359502262700003</v>
      </c>
      <c r="I567" s="15">
        <v>8.0385887871499992</v>
      </c>
      <c r="J567" s="46">
        <v>6.2712247543046358</v>
      </c>
      <c r="K567" s="15">
        <v>4.7611766394999995</v>
      </c>
      <c r="L567" s="42">
        <v>1847.9726558</v>
      </c>
      <c r="M567" s="48"/>
    </row>
    <row r="568" spans="1:13" x14ac:dyDescent="0.2">
      <c r="A568" s="4" t="s">
        <v>653</v>
      </c>
      <c r="B568" s="4" t="s">
        <v>443</v>
      </c>
      <c r="C568" s="4"/>
      <c r="D568" s="16">
        <v>368.74403634399999</v>
      </c>
      <c r="E568" s="15">
        <v>41.2204036344</v>
      </c>
      <c r="F568" s="20">
        <v>34.721228293674997</v>
      </c>
      <c r="G568" s="15">
        <v>23.7092672715</v>
      </c>
      <c r="H568" s="20">
        <v>15.327906476475</v>
      </c>
      <c r="I568" s="15">
        <v>9.9794684653874999</v>
      </c>
      <c r="J568" s="46">
        <v>7.783402142880794</v>
      </c>
      <c r="K568" s="15">
        <v>5.9028705678750004</v>
      </c>
      <c r="L568" s="42">
        <v>2304.6502271500003</v>
      </c>
      <c r="M568" s="48"/>
    </row>
    <row r="569" spans="1:13" x14ac:dyDescent="0.2">
      <c r="A569" s="4" t="s">
        <v>654</v>
      </c>
      <c r="B569" s="4" t="s">
        <v>443</v>
      </c>
      <c r="C569" s="4"/>
      <c r="D569" s="16">
        <v>325.95</v>
      </c>
      <c r="E569" s="15">
        <v>23.885616000000002</v>
      </c>
      <c r="F569" s="20">
        <v>19.011576999999999</v>
      </c>
      <c r="G569" s="15">
        <v>12.875024999999999</v>
      </c>
      <c r="H569" s="20">
        <v>8.2856489999999994</v>
      </c>
      <c r="I569" s="15">
        <v>5.3749155000000002</v>
      </c>
      <c r="J569" s="46">
        <v>4.1959047019867546</v>
      </c>
      <c r="K569" s="15">
        <v>3.1943099999999998</v>
      </c>
      <c r="L569" s="42">
        <v>1221.2259999999999</v>
      </c>
      <c r="M569" s="86">
        <v>1889.88</v>
      </c>
    </row>
    <row r="570" spans="1:13" x14ac:dyDescent="0.2">
      <c r="A570" s="4" t="s">
        <v>655</v>
      </c>
      <c r="B570" s="4" t="s">
        <v>443</v>
      </c>
      <c r="C570" s="4"/>
      <c r="D570" s="16">
        <v>348.97684639999994</v>
      </c>
      <c r="E570" s="15">
        <v>39.243684639999998</v>
      </c>
      <c r="F570" s="20">
        <v>32.929826705000004</v>
      </c>
      <c r="G570" s="15">
        <v>22.473817899999997</v>
      </c>
      <c r="H570" s="20">
        <v>14.524864385000001</v>
      </c>
      <c r="I570" s="15">
        <v>9.4544024824999973</v>
      </c>
      <c r="J570" s="46">
        <v>7.3743129470198676</v>
      </c>
      <c r="K570" s="15">
        <v>5.5940082249999996</v>
      </c>
      <c r="L570" s="42">
        <v>2181.10529</v>
      </c>
      <c r="M570" s="48"/>
    </row>
    <row r="571" spans="1:13" x14ac:dyDescent="0.2">
      <c r="A571" s="4" t="s">
        <v>656</v>
      </c>
      <c r="B571" s="4" t="s">
        <v>443</v>
      </c>
      <c r="C571" s="4"/>
      <c r="D571" s="16">
        <v>325.95</v>
      </c>
      <c r="E571" s="15">
        <v>31.235489495200003</v>
      </c>
      <c r="F571" s="20">
        <v>25.672399855025002</v>
      </c>
      <c r="G571" s="15">
        <v>17.468695934500001</v>
      </c>
      <c r="H571" s="20">
        <v>11.271535107425001</v>
      </c>
      <c r="I571" s="15">
        <v>7.3272256471625008</v>
      </c>
      <c r="J571" s="46">
        <v>5.7169877928807944</v>
      </c>
      <c r="K571" s="15">
        <v>4.3427277336249999</v>
      </c>
      <c r="L571" s="42">
        <v>1680.5930934500002</v>
      </c>
      <c r="M571" s="48"/>
    </row>
    <row r="572" spans="1:13" x14ac:dyDescent="0.2">
      <c r="A572" s="4" t="s">
        <v>657</v>
      </c>
      <c r="B572" s="4" t="s">
        <v>443</v>
      </c>
      <c r="C572" s="4"/>
      <c r="D572" s="16">
        <v>325.95</v>
      </c>
      <c r="E572" s="15">
        <v>29.747671163200003</v>
      </c>
      <c r="F572" s="20">
        <v>24.324064491649995</v>
      </c>
      <c r="G572" s="15">
        <v>16.538809477000001</v>
      </c>
      <c r="H572" s="20">
        <v>10.667108910050001</v>
      </c>
      <c r="I572" s="15">
        <v>6.9320239027250006</v>
      </c>
      <c r="J572" s="46">
        <v>5.4090783698675491</v>
      </c>
      <c r="K572" s="15">
        <v>4.1102561192500007</v>
      </c>
      <c r="L572" s="42">
        <v>1587.6044477</v>
      </c>
      <c r="M572" s="48"/>
    </row>
    <row r="573" spans="1:13" x14ac:dyDescent="0.2">
      <c r="A573" s="4" t="s">
        <v>658</v>
      </c>
      <c r="B573" s="4" t="s">
        <v>443</v>
      </c>
      <c r="C573" s="4"/>
      <c r="D573" s="16">
        <v>391.80754560000003</v>
      </c>
      <c r="E573" s="15">
        <v>43.526754560000008</v>
      </c>
      <c r="F573" s="20">
        <v>36.811358820000002</v>
      </c>
      <c r="G573" s="15">
        <v>25.150736600000002</v>
      </c>
      <c r="H573" s="20">
        <v>16.264861540000002</v>
      </c>
      <c r="I573" s="15">
        <v>10.592092930000002</v>
      </c>
      <c r="J573" s="46">
        <v>8.260709867549668</v>
      </c>
      <c r="K573" s="15">
        <v>6.2632379000000009</v>
      </c>
      <c r="L573" s="42">
        <v>2448.7971600000001</v>
      </c>
      <c r="M573" s="48"/>
    </row>
    <row r="574" spans="1:13" x14ac:dyDescent="0.2">
      <c r="A574" s="4" t="s">
        <v>659</v>
      </c>
      <c r="B574" s="4" t="s">
        <v>443</v>
      </c>
      <c r="C574" s="4"/>
      <c r="D574" s="16">
        <v>351.88209524800004</v>
      </c>
      <c r="E574" s="15">
        <v>39.534209524800005</v>
      </c>
      <c r="F574" s="20">
        <v>33.193114881850001</v>
      </c>
      <c r="G574" s="15">
        <v>22.655395953000003</v>
      </c>
      <c r="H574" s="20">
        <v>14.642890119450001</v>
      </c>
      <c r="I574" s="15">
        <v>9.5315731550249989</v>
      </c>
      <c r="J574" s="46">
        <v>7.4344381301324507</v>
      </c>
      <c r="K574" s="15">
        <v>5.6394027382500003</v>
      </c>
      <c r="L574" s="42">
        <v>2199.2630953000003</v>
      </c>
      <c r="M574" s="48"/>
    </row>
    <row r="575" spans="1:13" x14ac:dyDescent="0.2">
      <c r="A575" s="4" t="s">
        <v>660</v>
      </c>
      <c r="B575" s="4" t="s">
        <v>443</v>
      </c>
      <c r="C575" s="4"/>
      <c r="D575" s="16">
        <v>325.95</v>
      </c>
      <c r="E575" s="15">
        <v>36.275888159999994</v>
      </c>
      <c r="F575" s="20">
        <v>30.240261144999998</v>
      </c>
      <c r="G575" s="15">
        <v>20.618945099999998</v>
      </c>
      <c r="H575" s="20">
        <v>13.319197064999999</v>
      </c>
      <c r="I575" s="15">
        <v>8.6660815425000006</v>
      </c>
      <c r="J575" s="46">
        <v>6.7601166556291394</v>
      </c>
      <c r="K575" s="15">
        <v>5.1302900249999999</v>
      </c>
      <c r="L575" s="42">
        <v>1995.6180099999999</v>
      </c>
      <c r="M575" s="48"/>
    </row>
    <row r="576" spans="1:13" x14ac:dyDescent="0.2">
      <c r="A576" s="4" t="s">
        <v>661</v>
      </c>
      <c r="B576" s="4" t="s">
        <v>443</v>
      </c>
      <c r="C576" s="4"/>
      <c r="D576" s="16">
        <v>357.74533599999995</v>
      </c>
      <c r="E576" s="15">
        <v>40.120533599999987</v>
      </c>
      <c r="F576" s="20">
        <v>33.72447107499999</v>
      </c>
      <c r="G576" s="15">
        <v>23.021848499999997</v>
      </c>
      <c r="H576" s="20">
        <v>14.881084274999997</v>
      </c>
      <c r="I576" s="15">
        <v>9.6873154874999976</v>
      </c>
      <c r="J576" s="46">
        <v>7.5557800331125806</v>
      </c>
      <c r="K576" s="15">
        <v>5.7310158749999989</v>
      </c>
      <c r="L576" s="42">
        <v>2235.9083499999997</v>
      </c>
      <c r="M576" s="48"/>
    </row>
    <row r="577" spans="1:13" x14ac:dyDescent="0.2">
      <c r="A577" s="4" t="s">
        <v>662</v>
      </c>
      <c r="B577" s="4" t="s">
        <v>443</v>
      </c>
      <c r="C577" s="4"/>
      <c r="D577" s="16">
        <v>325.95</v>
      </c>
      <c r="E577" s="15">
        <v>30.574236903200006</v>
      </c>
      <c r="F577" s="20">
        <v>25.073139693525004</v>
      </c>
      <c r="G577" s="15">
        <v>17.055413064500001</v>
      </c>
      <c r="H577" s="20">
        <v>11.002901241925002</v>
      </c>
      <c r="I577" s="15">
        <v>7.151580427412501</v>
      </c>
      <c r="J577" s="46">
        <v>5.5801391604304635</v>
      </c>
      <c r="K577" s="15">
        <v>4.2394070161249999</v>
      </c>
      <c r="L577" s="42">
        <v>1639.2648064500002</v>
      </c>
      <c r="M577" s="48"/>
    </row>
    <row r="578" spans="1:13" x14ac:dyDescent="0.2">
      <c r="A578" s="4" t="s">
        <v>663</v>
      </c>
      <c r="B578" s="4" t="s">
        <v>443</v>
      </c>
      <c r="C578" s="4"/>
      <c r="D578" s="16">
        <v>340.640801184</v>
      </c>
      <c r="E578" s="15">
        <v>38.410080118400003</v>
      </c>
      <c r="F578" s="20">
        <v>32.1743726073</v>
      </c>
      <c r="G578" s="15">
        <v>21.952815074</v>
      </c>
      <c r="H578" s="20">
        <v>14.186212548100002</v>
      </c>
      <c r="I578" s="15">
        <v>9.23297628145</v>
      </c>
      <c r="J578" s="46">
        <v>7.2017954549668879</v>
      </c>
      <c r="K578" s="15">
        <v>5.4637575185000005</v>
      </c>
      <c r="L578" s="42">
        <v>2129.0050074000001</v>
      </c>
      <c r="M578" s="48"/>
    </row>
    <row r="579" spans="1:13" x14ac:dyDescent="0.2">
      <c r="A579" s="4" t="s">
        <v>664</v>
      </c>
      <c r="B579" s="4" t="s">
        <v>443</v>
      </c>
      <c r="C579" s="4"/>
      <c r="D579" s="16">
        <v>325.95</v>
      </c>
      <c r="E579" s="15">
        <v>30.441986384800003</v>
      </c>
      <c r="F579" s="20">
        <v>24.953287661225001</v>
      </c>
      <c r="G579" s="15">
        <v>16.9727564905</v>
      </c>
      <c r="H579" s="20">
        <v>10.949174468825001</v>
      </c>
      <c r="I579" s="15">
        <v>7.1164513834624996</v>
      </c>
      <c r="J579" s="46">
        <v>5.5527694339403979</v>
      </c>
      <c r="K579" s="15">
        <v>4.2187428726250005</v>
      </c>
      <c r="L579" s="42">
        <v>1630.9991490500001</v>
      </c>
      <c r="M579" s="48"/>
    </row>
    <row r="580" spans="1:13" x14ac:dyDescent="0.2">
      <c r="A580" s="4" t="s">
        <v>665</v>
      </c>
      <c r="B580" s="4" t="s">
        <v>443</v>
      </c>
      <c r="C580" s="4"/>
      <c r="D580" s="16">
        <v>325.95</v>
      </c>
      <c r="E580" s="15">
        <v>29.648483274400004</v>
      </c>
      <c r="F580" s="20">
        <v>24.234175467424993</v>
      </c>
      <c r="G580" s="15">
        <v>16.476817046499999</v>
      </c>
      <c r="H580" s="20">
        <v>10.626813830225002</v>
      </c>
      <c r="I580" s="15">
        <v>6.9056771197625002</v>
      </c>
      <c r="J580" s="46">
        <v>5.3885510749999996</v>
      </c>
      <c r="K580" s="15">
        <v>4.0947580116250002</v>
      </c>
      <c r="L580" s="42">
        <v>1581.4052046499999</v>
      </c>
      <c r="M580" s="48"/>
    </row>
    <row r="581" spans="1:13" x14ac:dyDescent="0.2">
      <c r="A581" s="4" t="s">
        <v>666</v>
      </c>
      <c r="B581" s="4" t="s">
        <v>443</v>
      </c>
      <c r="C581" s="4"/>
      <c r="D581" s="16">
        <v>325.95</v>
      </c>
      <c r="E581" s="15">
        <v>25.317014559999997</v>
      </c>
      <c r="F581" s="20">
        <v>20.308781944999996</v>
      </c>
      <c r="G581" s="15">
        <v>13.769649099999999</v>
      </c>
      <c r="H581" s="20">
        <v>8.867154665000001</v>
      </c>
      <c r="I581" s="15">
        <v>5.7551307424999987</v>
      </c>
      <c r="J581" s="46">
        <v>4.4921378476821179</v>
      </c>
      <c r="K581" s="15">
        <v>3.4179660249999997</v>
      </c>
      <c r="L581" s="42">
        <v>1310.6884099999997</v>
      </c>
      <c r="M581" s="86">
        <v>2023.28</v>
      </c>
    </row>
    <row r="582" spans="1:13" x14ac:dyDescent="0.2">
      <c r="A582" s="4" t="s">
        <v>667</v>
      </c>
      <c r="B582" s="4" t="s">
        <v>647</v>
      </c>
      <c r="C582" s="4"/>
      <c r="D582" s="16">
        <v>325.95</v>
      </c>
      <c r="E582" s="15">
        <v>31.756743519999997</v>
      </c>
      <c r="F582" s="20">
        <v>26.144786314999998</v>
      </c>
      <c r="G582" s="15">
        <v>17.7944797</v>
      </c>
      <c r="H582" s="20">
        <v>11.483294554999999</v>
      </c>
      <c r="I582" s="15">
        <v>7.4656837474999991</v>
      </c>
      <c r="J582" s="46">
        <v>5.8248632119205297</v>
      </c>
      <c r="K582" s="15">
        <v>4.4241736750000005</v>
      </c>
      <c r="L582" s="42">
        <v>1713.1714699999998</v>
      </c>
      <c r="M582" s="48"/>
    </row>
    <row r="583" spans="1:13" x14ac:dyDescent="0.2">
      <c r="A583" s="4" t="s">
        <v>668</v>
      </c>
      <c r="B583" s="4" t="s">
        <v>443</v>
      </c>
      <c r="C583" s="4"/>
      <c r="D583" s="16">
        <v>325.95</v>
      </c>
      <c r="E583" s="15">
        <v>31.367740013599999</v>
      </c>
      <c r="F583" s="20">
        <v>25.792251887324998</v>
      </c>
      <c r="G583" s="15">
        <v>17.551352508500003</v>
      </c>
      <c r="H583" s="20">
        <v>11.325261880525</v>
      </c>
      <c r="I583" s="15">
        <v>7.3623546911125004</v>
      </c>
      <c r="J583" s="46">
        <v>5.74435751937086</v>
      </c>
      <c r="K583" s="15">
        <v>4.3633918771250002</v>
      </c>
      <c r="L583" s="42">
        <v>1688.85875085</v>
      </c>
      <c r="M583" s="48"/>
    </row>
    <row r="584" spans="1:13" x14ac:dyDescent="0.2">
      <c r="A584" s="4" t="s">
        <v>669</v>
      </c>
      <c r="B584" s="4" t="s">
        <v>443</v>
      </c>
      <c r="C584" s="4"/>
      <c r="D584" s="16">
        <v>325.95</v>
      </c>
      <c r="E584" s="15">
        <v>30.508111644</v>
      </c>
      <c r="F584" s="20">
        <v>25.013213677374996</v>
      </c>
      <c r="G584" s="15">
        <v>17.014084777499999</v>
      </c>
      <c r="H584" s="20">
        <v>10.976037855374999</v>
      </c>
      <c r="I584" s="15">
        <v>7.1340159054374999</v>
      </c>
      <c r="J584" s="46">
        <v>5.5664542971854303</v>
      </c>
      <c r="K584" s="15">
        <v>4.2290749443749993</v>
      </c>
      <c r="L584" s="42">
        <v>1635.13197775</v>
      </c>
      <c r="M584" s="48"/>
    </row>
    <row r="585" spans="1:13" x14ac:dyDescent="0.2">
      <c r="A585" s="4" t="s">
        <v>670</v>
      </c>
      <c r="B585" s="4" t="s">
        <v>443</v>
      </c>
      <c r="C585" s="4"/>
      <c r="D585" s="16">
        <v>325.95</v>
      </c>
      <c r="E585" s="15">
        <v>32.127718080000001</v>
      </c>
      <c r="F585" s="20">
        <v>26.480982009999998</v>
      </c>
      <c r="G585" s="15">
        <v>18.026338799999998</v>
      </c>
      <c r="H585" s="20">
        <v>11.634002969999999</v>
      </c>
      <c r="I585" s="15">
        <v>7.5642238649999989</v>
      </c>
      <c r="J585" s="46">
        <v>5.9016377483443696</v>
      </c>
      <c r="K585" s="15">
        <v>4.4821384499999999</v>
      </c>
      <c r="L585" s="42">
        <v>1736.3573799999999</v>
      </c>
      <c r="M585" s="48"/>
    </row>
    <row r="586" spans="1:13" x14ac:dyDescent="0.2">
      <c r="A586" s="4" t="s">
        <v>671</v>
      </c>
      <c r="B586" s="4" t="s">
        <v>443</v>
      </c>
      <c r="C586" s="4"/>
      <c r="D586" s="16">
        <v>353.535226728</v>
      </c>
      <c r="E586" s="15">
        <v>39.699522672799993</v>
      </c>
      <c r="F586" s="20">
        <v>33.342929922224997</v>
      </c>
      <c r="G586" s="15">
        <v>22.7587166705</v>
      </c>
      <c r="H586" s="20">
        <v>14.710048585825001</v>
      </c>
      <c r="I586" s="15">
        <v>9.5754844599624995</v>
      </c>
      <c r="J586" s="46">
        <v>7.4686502882450325</v>
      </c>
      <c r="K586" s="15">
        <v>5.6652329176249996</v>
      </c>
      <c r="L586" s="42">
        <v>2209.5951670500003</v>
      </c>
      <c r="M586" s="48"/>
    </row>
    <row r="587" spans="1:13" x14ac:dyDescent="0.2">
      <c r="A587" s="4" t="s">
        <v>672</v>
      </c>
      <c r="B587" s="4" t="s">
        <v>443</v>
      </c>
      <c r="C587" s="4"/>
      <c r="D587" s="16">
        <v>325.95</v>
      </c>
      <c r="E587" s="15">
        <v>33.748249344800008</v>
      </c>
      <c r="F587" s="20">
        <v>27.949588468725</v>
      </c>
      <c r="G587" s="15">
        <v>19.039170840500002</v>
      </c>
      <c r="H587" s="20">
        <v>12.292343796325003</v>
      </c>
      <c r="I587" s="15">
        <v>7.9946774822125004</v>
      </c>
      <c r="J587" s="46">
        <v>6.2370125961920539</v>
      </c>
      <c r="K587" s="15">
        <v>4.735346460125001</v>
      </c>
      <c r="L587" s="42">
        <v>1837.6405840500004</v>
      </c>
      <c r="M587" s="48"/>
    </row>
    <row r="588" spans="1:13" x14ac:dyDescent="0.2">
      <c r="A588" s="4" t="s">
        <v>673</v>
      </c>
      <c r="B588" s="4" t="s">
        <v>443</v>
      </c>
      <c r="C588" s="4"/>
      <c r="D588" s="16">
        <v>325.95</v>
      </c>
      <c r="E588" s="15">
        <v>33.020871493599998</v>
      </c>
      <c r="F588" s="20">
        <v>27.290402291074997</v>
      </c>
      <c r="G588" s="15">
        <v>18.5845596835</v>
      </c>
      <c r="H588" s="20">
        <v>11.996846544275</v>
      </c>
      <c r="I588" s="15">
        <v>7.8014677404875004</v>
      </c>
      <c r="J588" s="46">
        <v>6.0864791004966889</v>
      </c>
      <c r="K588" s="15">
        <v>4.6216936708749996</v>
      </c>
      <c r="L588" s="42">
        <v>1792.17946835</v>
      </c>
      <c r="M588" s="48"/>
    </row>
    <row r="589" spans="1:13" x14ac:dyDescent="0.2">
      <c r="A589" s="4" t="s">
        <v>674</v>
      </c>
      <c r="B589" s="4" t="s">
        <v>443</v>
      </c>
      <c r="C589" s="4"/>
      <c r="D589" s="16">
        <v>325.95</v>
      </c>
      <c r="E589" s="15">
        <v>31.7975541984</v>
      </c>
      <c r="F589" s="20">
        <v>26.181770992299999</v>
      </c>
      <c r="G589" s="15">
        <v>17.819986373999999</v>
      </c>
      <c r="H589" s="20">
        <v>11.499873893100002</v>
      </c>
      <c r="I589" s="15">
        <v>7.4765240839499993</v>
      </c>
      <c r="J589" s="46">
        <v>5.8333091304635749</v>
      </c>
      <c r="K589" s="15">
        <v>4.4305503434999993</v>
      </c>
      <c r="L589" s="42">
        <v>1715.7221373999998</v>
      </c>
      <c r="M589" s="48"/>
    </row>
    <row r="590" spans="1:13" x14ac:dyDescent="0.2">
      <c r="A590" s="4" t="s">
        <v>675</v>
      </c>
      <c r="B590" s="4" t="s">
        <v>443</v>
      </c>
      <c r="C590" s="4"/>
      <c r="D590" s="16">
        <v>339.97954859200001</v>
      </c>
      <c r="E590" s="15">
        <v>38.343954859200004</v>
      </c>
      <c r="F590" s="20">
        <v>32.114446591150006</v>
      </c>
      <c r="G590" s="15">
        <v>21.911486787000001</v>
      </c>
      <c r="H590" s="20">
        <v>14.159349161550002</v>
      </c>
      <c r="I590" s="15">
        <v>9.2154117594749998</v>
      </c>
      <c r="J590" s="46">
        <v>7.1881105917218546</v>
      </c>
      <c r="K590" s="15">
        <v>5.4534254467500007</v>
      </c>
      <c r="L590" s="42">
        <v>2124.8721786999999</v>
      </c>
      <c r="M590" s="48"/>
    </row>
    <row r="591" spans="1:13" x14ac:dyDescent="0.2">
      <c r="A591" s="4" t="s">
        <v>676</v>
      </c>
      <c r="B591" s="4" t="s">
        <v>443</v>
      </c>
      <c r="C591" s="4"/>
      <c r="D591" s="16">
        <v>326.75449675199997</v>
      </c>
      <c r="E591" s="15">
        <v>37.021449675200003</v>
      </c>
      <c r="F591" s="20">
        <v>30.915926268150002</v>
      </c>
      <c r="G591" s="15">
        <v>21.084921046999998</v>
      </c>
      <c r="H591" s="20">
        <v>13.622081430550001</v>
      </c>
      <c r="I591" s="15">
        <v>8.8641213199750002</v>
      </c>
      <c r="J591" s="46">
        <v>6.914413326821192</v>
      </c>
      <c r="K591" s="15">
        <v>5.24678401175</v>
      </c>
      <c r="L591" s="42">
        <v>2042.2156047000003</v>
      </c>
      <c r="M591" s="48"/>
    </row>
    <row r="592" spans="1:13" x14ac:dyDescent="0.2">
      <c r="A592" s="4" t="s">
        <v>677</v>
      </c>
      <c r="B592" s="4" t="s">
        <v>443</v>
      </c>
      <c r="C592" s="4"/>
      <c r="D592" s="16">
        <v>348.63959679999994</v>
      </c>
      <c r="E592" s="15">
        <v>39.20995967999999</v>
      </c>
      <c r="F592" s="20">
        <v>32.89926346</v>
      </c>
      <c r="G592" s="15">
        <v>22.452739799999996</v>
      </c>
      <c r="H592" s="20">
        <v>14.511163619999998</v>
      </c>
      <c r="I592" s="15">
        <v>9.4454442900000011</v>
      </c>
      <c r="J592" s="46">
        <v>7.367333443708608</v>
      </c>
      <c r="K592" s="15">
        <v>5.5887386999999995</v>
      </c>
      <c r="L592" s="42">
        <v>2178.99748</v>
      </c>
      <c r="M592" s="48"/>
    </row>
    <row r="593" spans="1:13" x14ac:dyDescent="0.2">
      <c r="A593" s="4" t="s">
        <v>678</v>
      </c>
      <c r="B593" s="4" t="s">
        <v>443</v>
      </c>
      <c r="C593" s="4"/>
      <c r="D593" s="16">
        <v>356.51086339200003</v>
      </c>
      <c r="E593" s="15">
        <v>39.997086339200003</v>
      </c>
      <c r="F593" s="20">
        <v>33.612596994900002</v>
      </c>
      <c r="G593" s="15">
        <v>22.944693962000002</v>
      </c>
      <c r="H593" s="20">
        <v>14.830933825300004</v>
      </c>
      <c r="I593" s="15">
        <v>9.6545248088500024</v>
      </c>
      <c r="J593" s="46">
        <v>7.5302321728476835</v>
      </c>
      <c r="K593" s="15">
        <v>5.711727240500001</v>
      </c>
      <c r="L593" s="42">
        <v>2228.1928962000002</v>
      </c>
      <c r="M593" s="48"/>
    </row>
    <row r="594" spans="1:13" x14ac:dyDescent="0.2">
      <c r="A594" s="4" t="s">
        <v>679</v>
      </c>
      <c r="B594" s="4" t="s">
        <v>443</v>
      </c>
      <c r="C594" s="4"/>
      <c r="D594" s="16">
        <v>325.95</v>
      </c>
      <c r="E594" s="15">
        <v>33.913562492799997</v>
      </c>
      <c r="F594" s="20">
        <v>28.0994035091</v>
      </c>
      <c r="G594" s="15">
        <v>19.142491558</v>
      </c>
      <c r="H594" s="20">
        <v>12.359502262700003</v>
      </c>
      <c r="I594" s="15">
        <v>8.0385887871499992</v>
      </c>
      <c r="J594" s="46">
        <v>6.2712247543046358</v>
      </c>
      <c r="K594" s="15">
        <v>4.7611766394999995</v>
      </c>
      <c r="L594" s="42">
        <v>1847.9726558</v>
      </c>
      <c r="M594" s="48"/>
    </row>
    <row r="595" spans="1:13" x14ac:dyDescent="0.2">
      <c r="A595" s="4" t="s">
        <v>680</v>
      </c>
      <c r="B595" s="4" t="s">
        <v>443</v>
      </c>
      <c r="C595" s="4"/>
      <c r="D595" s="16">
        <v>366.42965227200006</v>
      </c>
      <c r="E595" s="15">
        <v>40.988965227200005</v>
      </c>
      <c r="F595" s="20">
        <v>34.51148723715</v>
      </c>
      <c r="G595" s="15">
        <v>23.564618267</v>
      </c>
      <c r="H595" s="20">
        <v>15.233884623550001</v>
      </c>
      <c r="I595" s="15">
        <v>9.917992638474999</v>
      </c>
      <c r="J595" s="46">
        <v>7.7355051215231798</v>
      </c>
      <c r="K595" s="15">
        <v>5.8667083167500005</v>
      </c>
      <c r="L595" s="42">
        <v>2290.1853267000001</v>
      </c>
      <c r="M595" s="48"/>
    </row>
    <row r="596" spans="1:13" x14ac:dyDescent="0.2">
      <c r="A596" s="4" t="s">
        <v>681</v>
      </c>
      <c r="B596" s="4" t="s">
        <v>443</v>
      </c>
      <c r="C596" s="4"/>
      <c r="D596" s="16">
        <v>325.95</v>
      </c>
      <c r="E596" s="15">
        <v>31.250869120000001</v>
      </c>
      <c r="F596" s="20">
        <v>25.686337639999998</v>
      </c>
      <c r="G596" s="15">
        <v>17.478308200000001</v>
      </c>
      <c r="H596" s="20">
        <v>11.277783079999999</v>
      </c>
      <c r="I596" s="15">
        <v>7.3313108599999994</v>
      </c>
      <c r="J596" s="46">
        <v>5.7201706622516557</v>
      </c>
      <c r="K596" s="15">
        <v>4.3451308000000006</v>
      </c>
      <c r="L596" s="42">
        <v>1681.5543200000002</v>
      </c>
      <c r="M596" s="48"/>
    </row>
    <row r="597" spans="1:13" x14ac:dyDescent="0.2">
      <c r="A597" s="4" t="s">
        <v>682</v>
      </c>
      <c r="B597" s="4" t="s">
        <v>443</v>
      </c>
      <c r="C597" s="4"/>
      <c r="D597" s="16">
        <v>344.92985119999997</v>
      </c>
      <c r="E597" s="15">
        <v>38.838985119999997</v>
      </c>
      <c r="F597" s="20">
        <v>32.563067764999992</v>
      </c>
      <c r="G597" s="15">
        <v>22.220880699999999</v>
      </c>
      <c r="H597" s="20">
        <v>14.360455204999999</v>
      </c>
      <c r="I597" s="15">
        <v>9.3469041725000004</v>
      </c>
      <c r="J597" s="46">
        <v>7.2905589072847672</v>
      </c>
      <c r="K597" s="15">
        <v>5.5307739249999992</v>
      </c>
      <c r="L597" s="42">
        <v>2155.8115699999998</v>
      </c>
      <c r="M597" s="48"/>
    </row>
    <row r="598" spans="1:13" x14ac:dyDescent="0.2">
      <c r="A598" s="4" t="s">
        <v>683</v>
      </c>
      <c r="B598" s="4" t="s">
        <v>443</v>
      </c>
      <c r="C598" s="4"/>
      <c r="D598" s="16">
        <v>325.95</v>
      </c>
      <c r="E598" s="15">
        <v>35.070754528800002</v>
      </c>
      <c r="F598" s="20">
        <v>29.148108791724997</v>
      </c>
      <c r="G598" s="15">
        <v>19.865736580499998</v>
      </c>
      <c r="H598" s="20">
        <v>12.829611527325001</v>
      </c>
      <c r="I598" s="15">
        <v>8.3459679217125018</v>
      </c>
      <c r="J598" s="46">
        <v>6.5107098610927157</v>
      </c>
      <c r="K598" s="15">
        <v>4.941987895125</v>
      </c>
      <c r="L598" s="42">
        <v>1920.2971580500002</v>
      </c>
      <c r="M598" s="48"/>
    </row>
    <row r="599" spans="1:13" x14ac:dyDescent="0.2">
      <c r="A599" s="4" t="s">
        <v>684</v>
      </c>
      <c r="B599" s="4" t="s">
        <v>443</v>
      </c>
      <c r="C599" s="4"/>
      <c r="D599" s="16">
        <v>325.95</v>
      </c>
      <c r="E599" s="15">
        <v>32.624119938400007</v>
      </c>
      <c r="F599" s="20">
        <v>26.930846194175</v>
      </c>
      <c r="G599" s="15">
        <v>18.336589961500003</v>
      </c>
      <c r="H599" s="20">
        <v>11.835666224975002</v>
      </c>
      <c r="I599" s="15">
        <v>7.6960806086374998</v>
      </c>
      <c r="J599" s="46">
        <v>6.0043699210264894</v>
      </c>
      <c r="K599" s="15">
        <v>4.5597012403750004</v>
      </c>
      <c r="L599" s="42">
        <v>1767.38249615</v>
      </c>
      <c r="M599" s="48"/>
    </row>
    <row r="600" spans="1:13" x14ac:dyDescent="0.2">
      <c r="A600" s="4" t="s">
        <v>685</v>
      </c>
      <c r="B600" s="4" t="s">
        <v>443</v>
      </c>
      <c r="C600" s="4"/>
      <c r="D600" s="16">
        <v>325.95</v>
      </c>
      <c r="E600" s="15">
        <v>32.723307827200003</v>
      </c>
      <c r="F600" s="20">
        <v>27.020735218400002</v>
      </c>
      <c r="G600" s="15">
        <v>18.398582391999998</v>
      </c>
      <c r="H600" s="20">
        <v>11.875961304800002</v>
      </c>
      <c r="I600" s="15">
        <v>7.7224273916000001</v>
      </c>
      <c r="J600" s="46">
        <v>6.0248972158940397</v>
      </c>
      <c r="K600" s="15">
        <v>4.5751993479999999</v>
      </c>
      <c r="L600" s="42">
        <v>1773.5817392000001</v>
      </c>
      <c r="M600" s="48"/>
    </row>
    <row r="601" spans="1:13" x14ac:dyDescent="0.2">
      <c r="A601" s="4" t="s">
        <v>686</v>
      </c>
      <c r="B601" s="4" t="s">
        <v>443</v>
      </c>
      <c r="C601" s="4"/>
      <c r="D601" s="16">
        <v>371.57256960000001</v>
      </c>
      <c r="E601" s="15">
        <v>41.503256960000002</v>
      </c>
      <c r="F601" s="20">
        <v>34.977564119999997</v>
      </c>
      <c r="G601" s="15">
        <v>23.886050600000001</v>
      </c>
      <c r="H601" s="20">
        <v>15.442815639999999</v>
      </c>
      <c r="I601" s="15">
        <v>10.054601379999999</v>
      </c>
      <c r="J601" s="46">
        <v>7.841939668874172</v>
      </c>
      <c r="K601" s="15">
        <v>5.9470664000000006</v>
      </c>
      <c r="L601" s="42">
        <v>2322.3285599999999</v>
      </c>
      <c r="M601" s="48"/>
    </row>
    <row r="602" spans="1:13" x14ac:dyDescent="0.2">
      <c r="A602" s="4" t="s">
        <v>687</v>
      </c>
      <c r="B602" s="4" t="s">
        <v>443</v>
      </c>
      <c r="C602" s="4"/>
      <c r="D602" s="16">
        <v>325.95</v>
      </c>
      <c r="E602" s="15">
        <v>29.483170126400001</v>
      </c>
      <c r="F602" s="20">
        <v>24.084360427049997</v>
      </c>
      <c r="G602" s="15">
        <v>16.373496329000002</v>
      </c>
      <c r="H602" s="20">
        <v>10.559655363850002</v>
      </c>
      <c r="I602" s="15">
        <v>6.8617658148249996</v>
      </c>
      <c r="J602" s="46">
        <v>5.3543389168874178</v>
      </c>
      <c r="K602" s="15">
        <v>4.0689278322500009</v>
      </c>
      <c r="L602" s="42">
        <v>1571.0731329000002</v>
      </c>
      <c r="M602" s="48"/>
    </row>
    <row r="603" spans="1:13" x14ac:dyDescent="0.2">
      <c r="A603" s="4" t="s">
        <v>688</v>
      </c>
      <c r="B603" s="4" t="s">
        <v>443</v>
      </c>
      <c r="C603" s="4"/>
      <c r="D603" s="16">
        <v>344.59260160000002</v>
      </c>
      <c r="E603" s="15">
        <v>38.805260160000003</v>
      </c>
      <c r="F603" s="20">
        <v>32.532504519999996</v>
      </c>
      <c r="G603" s="15">
        <v>22.199802600000002</v>
      </c>
      <c r="H603" s="20">
        <v>14.346754440000002</v>
      </c>
      <c r="I603" s="15">
        <v>9.3379459799999989</v>
      </c>
      <c r="J603" s="46">
        <v>7.2835794039735093</v>
      </c>
      <c r="K603" s="15">
        <v>5.5255044</v>
      </c>
      <c r="L603" s="42">
        <v>2153.7037600000003</v>
      </c>
      <c r="M603" s="48"/>
    </row>
    <row r="604" spans="1:13" x14ac:dyDescent="0.2">
      <c r="A604" s="4" t="s">
        <v>689</v>
      </c>
      <c r="B604" s="4" t="s">
        <v>443</v>
      </c>
      <c r="C604" s="4"/>
      <c r="D604" s="16">
        <v>371.38904671200004</v>
      </c>
      <c r="E604" s="15">
        <v>41.484904671200006</v>
      </c>
      <c r="F604" s="20">
        <v>34.960932358275002</v>
      </c>
      <c r="G604" s="15">
        <v>23.874580419500003</v>
      </c>
      <c r="H604" s="20">
        <v>15.435360022675003</v>
      </c>
      <c r="I604" s="15">
        <v>10.049726553287497</v>
      </c>
      <c r="J604" s="46">
        <v>7.8381415958609262</v>
      </c>
      <c r="K604" s="15">
        <v>5.9441988548750011</v>
      </c>
      <c r="L604" s="42">
        <v>2321.1815419499999</v>
      </c>
      <c r="M604" s="48"/>
    </row>
    <row r="605" spans="1:13" x14ac:dyDescent="0.2">
      <c r="A605" s="4" t="s">
        <v>690</v>
      </c>
      <c r="B605" s="4" t="s">
        <v>443</v>
      </c>
      <c r="C605" s="4"/>
      <c r="D605" s="16">
        <v>325.95</v>
      </c>
      <c r="E605" s="15">
        <v>29.450107496800001</v>
      </c>
      <c r="F605" s="20">
        <v>24.054397418974997</v>
      </c>
      <c r="G605" s="15">
        <v>16.352832185500002</v>
      </c>
      <c r="H605" s="20">
        <v>10.546223670575001</v>
      </c>
      <c r="I605" s="15">
        <v>6.8529835538374995</v>
      </c>
      <c r="J605" s="46">
        <v>5.3474964852649007</v>
      </c>
      <c r="K605" s="15">
        <v>4.0637617963750001</v>
      </c>
      <c r="L605" s="42">
        <v>1569.0067185500002</v>
      </c>
      <c r="M605" s="48"/>
    </row>
    <row r="606" spans="1:13" x14ac:dyDescent="0.2">
      <c r="A606" s="4" t="s">
        <v>691</v>
      </c>
      <c r="B606" s="4" t="s">
        <v>443</v>
      </c>
      <c r="C606" s="4"/>
      <c r="D606" s="16">
        <v>325.95</v>
      </c>
      <c r="E606" s="15">
        <v>36.714312640000003</v>
      </c>
      <c r="F606" s="20">
        <v>30.637583329999998</v>
      </c>
      <c r="G606" s="15">
        <v>20.8929604</v>
      </c>
      <c r="H606" s="20">
        <v>13.497307010000002</v>
      </c>
      <c r="I606" s="15">
        <v>8.7825380450000008</v>
      </c>
      <c r="J606" s="46">
        <v>6.8508501986754968</v>
      </c>
      <c r="K606" s="15">
        <v>5.1987938500000004</v>
      </c>
      <c r="L606" s="42">
        <v>2023.01954</v>
      </c>
      <c r="M606" s="48"/>
    </row>
    <row r="607" spans="1:13" x14ac:dyDescent="0.2">
      <c r="A607" s="4" t="s">
        <v>692</v>
      </c>
      <c r="B607" s="4" t="s">
        <v>443</v>
      </c>
      <c r="C607" s="4"/>
      <c r="D607" s="16">
        <v>325.95</v>
      </c>
      <c r="E607" s="15">
        <v>35.770013759999998</v>
      </c>
      <c r="F607" s="20">
        <v>29.781812469999988</v>
      </c>
      <c r="G607" s="15">
        <v>20.302773599999998</v>
      </c>
      <c r="H607" s="20">
        <v>13.113685589999999</v>
      </c>
      <c r="I607" s="15">
        <v>8.5317086549999992</v>
      </c>
      <c r="J607" s="46">
        <v>6.6554241059602646</v>
      </c>
      <c r="K607" s="15">
        <v>5.05124715</v>
      </c>
      <c r="L607" s="42">
        <v>1964.0008599999996</v>
      </c>
      <c r="M607" s="48"/>
    </row>
    <row r="608" spans="1:13" x14ac:dyDescent="0.2">
      <c r="A608" s="4" t="s">
        <v>693</v>
      </c>
      <c r="B608" s="4" t="s">
        <v>443</v>
      </c>
      <c r="C608" s="4"/>
      <c r="D608" s="16">
        <v>325.95</v>
      </c>
      <c r="E608" s="15">
        <v>31.486943840000002</v>
      </c>
      <c r="F608" s="20">
        <v>25.900280354999996</v>
      </c>
      <c r="G608" s="15">
        <v>17.6258549</v>
      </c>
      <c r="H608" s="20">
        <v>11.373688435000002</v>
      </c>
      <c r="I608" s="15">
        <v>7.3940182074999994</v>
      </c>
      <c r="J608" s="46">
        <v>5.7690271854304624</v>
      </c>
      <c r="K608" s="15">
        <v>4.3820174749999996</v>
      </c>
      <c r="L608" s="42">
        <v>1696.3089899999998</v>
      </c>
      <c r="M608" s="48"/>
    </row>
    <row r="609" spans="1:13" x14ac:dyDescent="0.2">
      <c r="A609" s="4" t="s">
        <v>694</v>
      </c>
      <c r="B609" s="4" t="s">
        <v>443</v>
      </c>
      <c r="C609" s="4"/>
      <c r="D609" s="16">
        <v>325.95</v>
      </c>
      <c r="E609" s="15">
        <v>35.533939039999993</v>
      </c>
      <c r="F609" s="20">
        <v>29.567869754999997</v>
      </c>
      <c r="G609" s="15">
        <v>20.155226899999999</v>
      </c>
      <c r="H609" s="20">
        <v>13.017780235</v>
      </c>
      <c r="I609" s="15">
        <v>8.469001307500001</v>
      </c>
      <c r="J609" s="46">
        <v>6.6065675827814561</v>
      </c>
      <c r="K609" s="15">
        <v>5.0143604749999993</v>
      </c>
      <c r="L609" s="42">
        <v>1949.2461899999998</v>
      </c>
      <c r="M609" s="48"/>
    </row>
    <row r="610" spans="1:13" x14ac:dyDescent="0.2">
      <c r="A610" s="4" t="s">
        <v>695</v>
      </c>
      <c r="B610" s="4" t="s">
        <v>443</v>
      </c>
      <c r="C610" s="4"/>
      <c r="D610" s="16">
        <v>325.95</v>
      </c>
      <c r="E610" s="15">
        <v>30.177485348000001</v>
      </c>
      <c r="F610" s="20">
        <v>24.713583596625</v>
      </c>
      <c r="G610" s="15">
        <v>16.807443342499997</v>
      </c>
      <c r="H610" s="20">
        <v>10.841720922625001</v>
      </c>
      <c r="I610" s="15">
        <v>7.0461932955625004</v>
      </c>
      <c r="J610" s="46">
        <v>5.4980299809602649</v>
      </c>
      <c r="K610" s="15">
        <v>4.1774145856249998</v>
      </c>
      <c r="L610" s="42">
        <v>1614.4678342499999</v>
      </c>
      <c r="M610" s="48"/>
    </row>
    <row r="611" spans="1:13" x14ac:dyDescent="0.2">
      <c r="A611" s="4" t="s">
        <v>696</v>
      </c>
      <c r="B611" s="4" t="s">
        <v>443</v>
      </c>
      <c r="C611" s="4"/>
      <c r="D611" s="16">
        <v>325.95</v>
      </c>
      <c r="E611" s="15">
        <v>32.802217279999994</v>
      </c>
      <c r="F611" s="20">
        <v>27.092246909999997</v>
      </c>
      <c r="G611" s="15">
        <v>18.447900799999996</v>
      </c>
      <c r="H611" s="20">
        <v>11.908018270000001</v>
      </c>
      <c r="I611" s="15">
        <v>7.7433877149999981</v>
      </c>
      <c r="J611" s="46">
        <v>6.0412278145695355</v>
      </c>
      <c r="K611" s="15">
        <v>4.5875289499999994</v>
      </c>
      <c r="L611" s="42">
        <v>1778.5135799999998</v>
      </c>
      <c r="M611" s="48"/>
    </row>
    <row r="612" spans="1:13" x14ac:dyDescent="0.2">
      <c r="A612" s="4" t="s">
        <v>697</v>
      </c>
      <c r="B612" s="4" t="s">
        <v>443</v>
      </c>
      <c r="C612" s="4"/>
      <c r="D612" s="16">
        <v>370.06654152800007</v>
      </c>
      <c r="E612" s="15">
        <v>41.352654152800007</v>
      </c>
      <c r="F612" s="20">
        <v>34.841080325975007</v>
      </c>
      <c r="G612" s="15">
        <v>23.791923845500001</v>
      </c>
      <c r="H612" s="20">
        <v>15.381633249575003</v>
      </c>
      <c r="I612" s="15">
        <v>10.014597509337502</v>
      </c>
      <c r="J612" s="46">
        <v>7.8107718693708614</v>
      </c>
      <c r="K612" s="15">
        <v>5.9235347113749999</v>
      </c>
      <c r="L612" s="42">
        <v>2312.9158845500006</v>
      </c>
      <c r="M612" s="48"/>
    </row>
    <row r="613" spans="1:13" x14ac:dyDescent="0.2">
      <c r="A613" s="4" t="s">
        <v>698</v>
      </c>
      <c r="B613" s="4" t="s">
        <v>443</v>
      </c>
      <c r="C613" s="4"/>
      <c r="D613" s="16">
        <v>325.95</v>
      </c>
      <c r="E613" s="15">
        <v>32.095117864800002</v>
      </c>
      <c r="F613" s="20">
        <v>26.451438064975004</v>
      </c>
      <c r="G613" s="15">
        <v>18.005963665500001</v>
      </c>
      <c r="H613" s="20">
        <v>11.620759132575001</v>
      </c>
      <c r="I613" s="15">
        <v>7.5555644328374996</v>
      </c>
      <c r="J613" s="46">
        <v>5.894891015066225</v>
      </c>
      <c r="K613" s="15">
        <v>4.4770446663750016</v>
      </c>
      <c r="L613" s="42">
        <v>1734.3198665500001</v>
      </c>
      <c r="M613" s="48"/>
    </row>
    <row r="614" spans="1:13" x14ac:dyDescent="0.2">
      <c r="A614" s="4" t="s">
        <v>699</v>
      </c>
      <c r="B614" s="4" t="s">
        <v>443</v>
      </c>
      <c r="C614" s="4"/>
      <c r="D614" s="16">
        <v>325.95</v>
      </c>
      <c r="E614" s="15">
        <v>31.566115791200001</v>
      </c>
      <c r="F614" s="20">
        <v>25.972029935774998</v>
      </c>
      <c r="G614" s="15">
        <v>17.675337369500003</v>
      </c>
      <c r="H614" s="20">
        <v>11.405852040175001</v>
      </c>
      <c r="I614" s="15">
        <v>7.4150482570375003</v>
      </c>
      <c r="J614" s="46">
        <v>5.7854121091059598</v>
      </c>
      <c r="K614" s="15">
        <v>4.3943880923750003</v>
      </c>
      <c r="L614" s="42">
        <v>1701.2572369499999</v>
      </c>
      <c r="M614" s="48"/>
    </row>
    <row r="615" spans="1:13" x14ac:dyDescent="0.2">
      <c r="A615" s="4" t="s">
        <v>700</v>
      </c>
      <c r="B615" s="4" t="s">
        <v>443</v>
      </c>
      <c r="C615" s="4"/>
      <c r="D615" s="16">
        <v>327.41574934400001</v>
      </c>
      <c r="E615" s="15">
        <v>37.087574934400003</v>
      </c>
      <c r="F615" s="20">
        <v>30.975852284299993</v>
      </c>
      <c r="G615" s="15">
        <v>21.126249333999997</v>
      </c>
      <c r="H615" s="20">
        <v>13.648944817099999</v>
      </c>
      <c r="I615" s="15">
        <v>8.8816858419500004</v>
      </c>
      <c r="J615" s="46">
        <v>6.9280981900662253</v>
      </c>
      <c r="K615" s="15">
        <v>5.2571160834999997</v>
      </c>
      <c r="L615" s="42">
        <v>2046.3484334</v>
      </c>
      <c r="M615" s="48"/>
    </row>
    <row r="616" spans="1:13" x14ac:dyDescent="0.2">
      <c r="A616" s="4" t="s">
        <v>701</v>
      </c>
      <c r="B616" s="4" t="s">
        <v>443</v>
      </c>
      <c r="C616" s="4"/>
      <c r="D616" s="16">
        <v>335.02015415199998</v>
      </c>
      <c r="E616" s="15">
        <v>37.848015415200003</v>
      </c>
      <c r="F616" s="20">
        <v>31.665001470024997</v>
      </c>
      <c r="G616" s="15">
        <v>21.601524634499999</v>
      </c>
      <c r="H616" s="20">
        <v>13.957873762424999</v>
      </c>
      <c r="I616" s="15">
        <v>9.0836778446624997</v>
      </c>
      <c r="J616" s="46">
        <v>7.0854741173841056</v>
      </c>
      <c r="K616" s="15">
        <v>5.3759349086250001</v>
      </c>
      <c r="L616" s="42">
        <v>2093.8759634500002</v>
      </c>
      <c r="M616" s="48"/>
    </row>
    <row r="617" spans="1:13" x14ac:dyDescent="0.2">
      <c r="A617" s="4" t="s">
        <v>702</v>
      </c>
      <c r="B617" s="4" t="s">
        <v>443</v>
      </c>
      <c r="C617" s="4"/>
      <c r="D617" s="16">
        <v>347.58395340000004</v>
      </c>
      <c r="E617" s="15">
        <v>39.104395339999996</v>
      </c>
      <c r="F617" s="20">
        <v>32.803595776875</v>
      </c>
      <c r="G617" s="15">
        <v>22.386762087499999</v>
      </c>
      <c r="H617" s="20">
        <v>14.468278106875003</v>
      </c>
      <c r="I617" s="15">
        <v>9.4174037621875009</v>
      </c>
      <c r="J617" s="46">
        <v>7.3454865190397358</v>
      </c>
      <c r="K617" s="15">
        <v>5.5722442718749994</v>
      </c>
      <c r="L617" s="42">
        <v>2172.3997087500002</v>
      </c>
      <c r="M617" s="48"/>
    </row>
    <row r="618" spans="1:13" x14ac:dyDescent="0.2">
      <c r="A618" s="4" t="s">
        <v>703</v>
      </c>
      <c r="B618" s="4" t="s">
        <v>443</v>
      </c>
      <c r="C618" s="4"/>
      <c r="D618" s="16">
        <v>336.34265933600005</v>
      </c>
      <c r="E618" s="15">
        <v>37.980265933600002</v>
      </c>
      <c r="F618" s="20">
        <v>31.784853502324996</v>
      </c>
      <c r="G618" s="15">
        <v>21.6841812085</v>
      </c>
      <c r="H618" s="20">
        <v>14.011600535525002</v>
      </c>
      <c r="I618" s="15">
        <v>9.1188068886125002</v>
      </c>
      <c r="J618" s="46">
        <v>7.1128438438741721</v>
      </c>
      <c r="K618" s="15">
        <v>5.3965990521249996</v>
      </c>
      <c r="L618" s="42">
        <v>2102.1416208500004</v>
      </c>
      <c r="M618" s="48"/>
    </row>
    <row r="619" spans="1:13" x14ac:dyDescent="0.2">
      <c r="A619" s="4" t="s">
        <v>704</v>
      </c>
      <c r="B619" s="4" t="s">
        <v>443</v>
      </c>
      <c r="C619" s="4"/>
      <c r="D619" s="16">
        <v>326.7183728</v>
      </c>
      <c r="E619" s="15">
        <v>37.017837280000002</v>
      </c>
      <c r="F619" s="20">
        <v>30.912652534999989</v>
      </c>
      <c r="G619" s="15">
        <v>21.0826633</v>
      </c>
      <c r="H619" s="20">
        <v>13.620613895000002</v>
      </c>
      <c r="I619" s="15">
        <v>8.8631617775000002</v>
      </c>
      <c r="J619" s="46">
        <v>6.9136657284768201</v>
      </c>
      <c r="K619" s="15">
        <v>5.2462195749999996</v>
      </c>
      <c r="L619" s="42">
        <v>2041.9898299999998</v>
      </c>
      <c r="M619" s="48"/>
    </row>
    <row r="620" spans="1:13" x14ac:dyDescent="0.2">
      <c r="A620" s="4" t="s">
        <v>705</v>
      </c>
      <c r="B620" s="4" t="s">
        <v>647</v>
      </c>
      <c r="C620" s="4"/>
      <c r="D620" s="16">
        <v>332.37514378399999</v>
      </c>
      <c r="E620" s="15">
        <v>37.583514378400004</v>
      </c>
      <c r="F620" s="20">
        <v>31.425297405424999</v>
      </c>
      <c r="G620" s="15">
        <v>21.4362114865</v>
      </c>
      <c r="H620" s="20">
        <v>13.850420216225002</v>
      </c>
      <c r="I620" s="15">
        <v>9.0134197567624987</v>
      </c>
      <c r="J620" s="46">
        <v>7.0307346644039734</v>
      </c>
      <c r="K620" s="15">
        <v>5.3346066216250003</v>
      </c>
      <c r="L620" s="42">
        <v>2077.3446486500002</v>
      </c>
      <c r="M620" s="48"/>
    </row>
    <row r="621" spans="1:13" x14ac:dyDescent="0.2">
      <c r="A621" s="4" t="s">
        <v>706</v>
      </c>
      <c r="B621" s="4" t="s">
        <v>443</v>
      </c>
      <c r="C621" s="4"/>
      <c r="D621" s="16">
        <v>325.95</v>
      </c>
      <c r="E621" s="15">
        <v>34.740128232800004</v>
      </c>
      <c r="F621" s="20">
        <v>28.848478710975002</v>
      </c>
      <c r="G621" s="15">
        <v>19.659095145500004</v>
      </c>
      <c r="H621" s="20">
        <v>12.695294594575001</v>
      </c>
      <c r="I621" s="15">
        <v>8.2581453118375006</v>
      </c>
      <c r="J621" s="46">
        <v>6.4422855448675502</v>
      </c>
      <c r="K621" s="15">
        <v>4.8903275363750005</v>
      </c>
      <c r="L621" s="42">
        <v>1899.6330145500001</v>
      </c>
      <c r="M621" s="48"/>
    </row>
    <row r="622" spans="1:13" x14ac:dyDescent="0.2">
      <c r="A622" s="4" t="s">
        <v>707</v>
      </c>
      <c r="B622" s="4" t="s">
        <v>443</v>
      </c>
      <c r="C622" s="4"/>
      <c r="D622" s="16">
        <v>330.72201230399997</v>
      </c>
      <c r="E622" s="15">
        <v>37.418201230400001</v>
      </c>
      <c r="F622" s="20">
        <v>31.275482365050003</v>
      </c>
      <c r="G622" s="15">
        <v>21.332890768999999</v>
      </c>
      <c r="H622" s="20">
        <v>13.783261749850002</v>
      </c>
      <c r="I622" s="15">
        <v>8.9695084518249999</v>
      </c>
      <c r="J622" s="46">
        <v>6.9965225062913898</v>
      </c>
      <c r="K622" s="15">
        <v>5.3087764422500001</v>
      </c>
      <c r="L622" s="42">
        <v>2067.0125769000001</v>
      </c>
      <c r="M622" s="48"/>
    </row>
    <row r="623" spans="1:13" x14ac:dyDescent="0.2">
      <c r="A623" s="4" t="s">
        <v>708</v>
      </c>
      <c r="B623" s="4" t="s">
        <v>443</v>
      </c>
      <c r="C623" s="4"/>
      <c r="D623" s="16">
        <v>350.55959006400002</v>
      </c>
      <c r="E623" s="15">
        <v>39.401959006399998</v>
      </c>
      <c r="F623" s="20">
        <v>33.073262849549998</v>
      </c>
      <c r="G623" s="15">
        <v>22.572739379000001</v>
      </c>
      <c r="H623" s="20">
        <v>14.589163346350002</v>
      </c>
      <c r="I623" s="15">
        <v>9.496444111075002</v>
      </c>
      <c r="J623" s="46">
        <v>7.4070684036423842</v>
      </c>
      <c r="K623" s="15">
        <v>5.6187385947500008</v>
      </c>
      <c r="L623" s="42">
        <v>2190.9974379</v>
      </c>
      <c r="M623" s="48"/>
    </row>
    <row r="624" spans="1:13" x14ac:dyDescent="0.2">
      <c r="A624" s="4" t="s">
        <v>709</v>
      </c>
      <c r="B624" s="4" t="s">
        <v>443</v>
      </c>
      <c r="C624" s="4"/>
      <c r="D624" s="16">
        <v>325.95</v>
      </c>
      <c r="E624" s="15">
        <v>33.219247271200004</v>
      </c>
      <c r="F624" s="20">
        <v>27.470180339524997</v>
      </c>
      <c r="G624" s="15">
        <v>18.708544544499997</v>
      </c>
      <c r="H624" s="20">
        <v>12.077436703925001</v>
      </c>
      <c r="I624" s="15">
        <v>7.8541613064125002</v>
      </c>
      <c r="J624" s="46">
        <v>6.1275336902317878</v>
      </c>
      <c r="K624" s="15">
        <v>4.6526898861250006</v>
      </c>
      <c r="L624" s="42">
        <v>1804.5779544500001</v>
      </c>
      <c r="M624" s="48"/>
    </row>
    <row r="625" spans="1:13" x14ac:dyDescent="0.2">
      <c r="A625" s="4" t="s">
        <v>710</v>
      </c>
      <c r="B625" s="4" t="s">
        <v>443</v>
      </c>
      <c r="C625" s="4"/>
      <c r="D625" s="16">
        <v>325.95</v>
      </c>
      <c r="E625" s="15">
        <v>30.210547977600005</v>
      </c>
      <c r="F625" s="20">
        <v>24.743546604699997</v>
      </c>
      <c r="G625" s="15">
        <v>16.828107486</v>
      </c>
      <c r="H625" s="20">
        <v>10.8551526159</v>
      </c>
      <c r="I625" s="15">
        <v>7.0549755565499996</v>
      </c>
      <c r="J625" s="46">
        <v>5.5048724125827819</v>
      </c>
      <c r="K625" s="15">
        <v>4.1825806214999997</v>
      </c>
      <c r="L625" s="42">
        <v>1616.5342486000002</v>
      </c>
      <c r="M625" s="48"/>
    </row>
    <row r="626" spans="1:13" x14ac:dyDescent="0.2">
      <c r="A626" s="4" t="s">
        <v>711</v>
      </c>
      <c r="B626" s="4" t="s">
        <v>443</v>
      </c>
      <c r="C626" s="4"/>
      <c r="D626" s="16">
        <v>359.817126352</v>
      </c>
      <c r="E626" s="15">
        <v>40.327712635200001</v>
      </c>
      <c r="F626" s="20">
        <v>33.912227075649994</v>
      </c>
      <c r="G626" s="15">
        <v>23.151335397</v>
      </c>
      <c r="H626" s="20">
        <v>14.965250758050002</v>
      </c>
      <c r="I626" s="15">
        <v>9.7423474187250001</v>
      </c>
      <c r="J626" s="46">
        <v>7.5986564890728481</v>
      </c>
      <c r="K626" s="15">
        <v>5.7633875992500005</v>
      </c>
      <c r="L626" s="42">
        <v>2248.8570397000003</v>
      </c>
      <c r="M626" s="48"/>
    </row>
    <row r="627" spans="1:13" x14ac:dyDescent="0.2">
      <c r="A627" s="4" t="s">
        <v>712</v>
      </c>
      <c r="B627" s="4" t="s">
        <v>443</v>
      </c>
      <c r="C627" s="4"/>
      <c r="D627" s="16">
        <v>325.95</v>
      </c>
      <c r="E627" s="15">
        <v>36.591635490400002</v>
      </c>
      <c r="F627" s="20">
        <v>30.526407163174998</v>
      </c>
      <c r="G627" s="15">
        <v>20.816287181500005</v>
      </c>
      <c r="H627" s="20">
        <v>13.447469417975002</v>
      </c>
      <c r="I627" s="15">
        <v>8.7499519271375021</v>
      </c>
      <c r="J627" s="46">
        <v>6.8254617157284772</v>
      </c>
      <c r="K627" s="15">
        <v>5.1796255453750009</v>
      </c>
      <c r="L627" s="42">
        <v>2015.3522181500002</v>
      </c>
      <c r="M627" s="48"/>
    </row>
    <row r="628" spans="1:13" x14ac:dyDescent="0.2">
      <c r="A628" s="4" t="s">
        <v>713</v>
      </c>
      <c r="B628" s="4" t="s">
        <v>647</v>
      </c>
      <c r="C628" s="4"/>
      <c r="D628" s="16">
        <v>325.95</v>
      </c>
      <c r="E628" s="15">
        <v>30.4750490144</v>
      </c>
      <c r="F628" s="20">
        <v>24.983250669299998</v>
      </c>
      <c r="G628" s="15">
        <v>16.993420634</v>
      </c>
      <c r="H628" s="20">
        <v>10.9626061621</v>
      </c>
      <c r="I628" s="15">
        <v>7.1252336444499997</v>
      </c>
      <c r="J628" s="46">
        <v>5.5596118655629132</v>
      </c>
      <c r="K628" s="15">
        <v>4.2239089085000003</v>
      </c>
      <c r="L628" s="42">
        <v>1633.0655633999997</v>
      </c>
      <c r="M628" s="48"/>
    </row>
    <row r="629" spans="1:13" x14ac:dyDescent="0.2">
      <c r="A629" s="4" t="s">
        <v>714</v>
      </c>
      <c r="B629" s="4" t="s">
        <v>443</v>
      </c>
      <c r="C629" s="4"/>
      <c r="D629" s="16">
        <v>325.95</v>
      </c>
      <c r="E629" s="15">
        <v>34.488465279999993</v>
      </c>
      <c r="F629" s="20">
        <v>28.620409159999994</v>
      </c>
      <c r="G629" s="15">
        <v>19.5018058</v>
      </c>
      <c r="H629" s="20">
        <v>12.593056519999999</v>
      </c>
      <c r="I629" s="15">
        <v>8.1912973399999984</v>
      </c>
      <c r="J629" s="46">
        <v>6.3902029801324485</v>
      </c>
      <c r="K629" s="15">
        <v>4.8510051999999995</v>
      </c>
      <c r="L629" s="42">
        <v>1883.9040799999998</v>
      </c>
      <c r="M629" s="48"/>
    </row>
    <row r="630" spans="1:13" x14ac:dyDescent="0.2">
      <c r="A630" s="4" t="s">
        <v>715</v>
      </c>
      <c r="B630" s="4" t="s">
        <v>443</v>
      </c>
      <c r="C630" s="4"/>
      <c r="D630" s="16">
        <v>325.95</v>
      </c>
      <c r="E630" s="15">
        <v>33.153122012000004</v>
      </c>
      <c r="F630" s="20">
        <v>27.410254323374996</v>
      </c>
      <c r="G630" s="15">
        <v>18.667216257499998</v>
      </c>
      <c r="H630" s="20">
        <v>12.050573317375003</v>
      </c>
      <c r="I630" s="15">
        <v>7.8365967844374991</v>
      </c>
      <c r="J630" s="46">
        <v>6.1138488269867546</v>
      </c>
      <c r="K630" s="15">
        <v>4.6423578143749999</v>
      </c>
      <c r="L630" s="42">
        <v>1800.44512575</v>
      </c>
      <c r="M630" s="48"/>
    </row>
    <row r="631" spans="1:13" x14ac:dyDescent="0.2">
      <c r="A631" s="4" t="s">
        <v>716</v>
      </c>
      <c r="B631" s="4" t="s">
        <v>443</v>
      </c>
      <c r="C631" s="4"/>
      <c r="D631" s="16">
        <v>325.95</v>
      </c>
      <c r="E631" s="15">
        <v>33.582936196799999</v>
      </c>
      <c r="F631" s="20">
        <v>27.799773428349997</v>
      </c>
      <c r="G631" s="15">
        <v>18.935850123000002</v>
      </c>
      <c r="H631" s="20">
        <v>12.22518532995</v>
      </c>
      <c r="I631" s="15">
        <v>7.9507661772749989</v>
      </c>
      <c r="J631" s="46">
        <v>6.2028004380794703</v>
      </c>
      <c r="K631" s="15">
        <v>4.7095162807500008</v>
      </c>
      <c r="L631" s="42">
        <v>1827.3085123000001</v>
      </c>
      <c r="M631" s="48"/>
    </row>
    <row r="632" spans="1:13" x14ac:dyDescent="0.2">
      <c r="A632" s="4" t="s">
        <v>717</v>
      </c>
      <c r="B632" s="4" t="s">
        <v>443</v>
      </c>
      <c r="C632" s="4"/>
      <c r="D632" s="16">
        <v>325.95</v>
      </c>
      <c r="E632" s="15">
        <v>31.824193439999998</v>
      </c>
      <c r="F632" s="20">
        <v>26.205912804999997</v>
      </c>
      <c r="G632" s="15">
        <v>17.836635900000001</v>
      </c>
      <c r="H632" s="20">
        <v>11.510696084999999</v>
      </c>
      <c r="I632" s="15">
        <v>7.4836001324999986</v>
      </c>
      <c r="J632" s="46">
        <v>5.8388222185430445</v>
      </c>
      <c r="K632" s="15">
        <v>4.4347127249999998</v>
      </c>
      <c r="L632" s="42">
        <v>1717.3870899999997</v>
      </c>
      <c r="M632" s="48"/>
    </row>
    <row r="633" spans="1:13" x14ac:dyDescent="0.2">
      <c r="A633" s="4" t="s">
        <v>718</v>
      </c>
      <c r="B633" s="4" t="s">
        <v>443</v>
      </c>
      <c r="C633" s="4"/>
      <c r="D633" s="16">
        <v>325.95</v>
      </c>
      <c r="E633" s="15">
        <v>30.4750490144</v>
      </c>
      <c r="F633" s="20">
        <v>24.983250669299998</v>
      </c>
      <c r="G633" s="15">
        <v>16.993420634</v>
      </c>
      <c r="H633" s="20">
        <v>10.9626061621</v>
      </c>
      <c r="I633" s="15">
        <v>7.1252336444499997</v>
      </c>
      <c r="J633" s="46">
        <v>5.5596118655629132</v>
      </c>
      <c r="K633" s="15">
        <v>4.2239089085000003</v>
      </c>
      <c r="L633" s="42">
        <v>1633.0655633999997</v>
      </c>
      <c r="M633" s="48"/>
    </row>
    <row r="634" spans="1:13" x14ac:dyDescent="0.2">
      <c r="A634" s="4" t="s">
        <v>719</v>
      </c>
      <c r="B634" s="4" t="s">
        <v>443</v>
      </c>
      <c r="C634" s="4"/>
      <c r="D634" s="16">
        <v>325.95</v>
      </c>
      <c r="E634" s="15">
        <v>36.624698119999998</v>
      </c>
      <c r="F634" s="20">
        <v>30.556370171249995</v>
      </c>
      <c r="G634" s="15">
        <v>20.836951324999998</v>
      </c>
      <c r="H634" s="20">
        <v>13.460901111250001</v>
      </c>
      <c r="I634" s="15">
        <v>8.7587341881250005</v>
      </c>
      <c r="J634" s="46">
        <v>6.8323041473509933</v>
      </c>
      <c r="K634" s="15">
        <v>5.1847915812499998</v>
      </c>
      <c r="L634" s="42">
        <v>2017.4186325000001</v>
      </c>
      <c r="M634" s="48"/>
    </row>
    <row r="635" spans="1:13" x14ac:dyDescent="0.2">
      <c r="A635" s="4" t="s">
        <v>746</v>
      </c>
      <c r="B635" s="4" t="s">
        <v>443</v>
      </c>
      <c r="C635" s="4"/>
      <c r="D635" s="16">
        <v>325.95</v>
      </c>
      <c r="E635" s="15">
        <v>35.500568713599996</v>
      </c>
      <c r="F635" s="20">
        <v>29.537627896700002</v>
      </c>
      <c r="G635" s="15">
        <v>20.134370446000002</v>
      </c>
      <c r="H635" s="20">
        <v>13.004223539900002</v>
      </c>
      <c r="I635" s="15">
        <v>8.4601373145499998</v>
      </c>
      <c r="J635" s="46">
        <v>6.5996614721854305</v>
      </c>
      <c r="K635" s="15">
        <v>5.0091463615</v>
      </c>
      <c r="L635" s="42">
        <v>1947.1605446000001</v>
      </c>
      <c r="M635" s="48"/>
    </row>
    <row r="636" spans="1:13" x14ac:dyDescent="0.2">
      <c r="A636" s="4" t="s">
        <v>721</v>
      </c>
      <c r="B636" s="4" t="s">
        <v>443</v>
      </c>
      <c r="C636" s="4"/>
      <c r="D636" s="16">
        <v>325.95</v>
      </c>
      <c r="E636" s="15">
        <v>32.326556272000005</v>
      </c>
      <c r="F636" s="20">
        <v>26.661179121499998</v>
      </c>
      <c r="G636" s="15">
        <v>18.150612670000001</v>
      </c>
      <c r="H636" s="20">
        <v>11.714780985500003</v>
      </c>
      <c r="I636" s="15">
        <v>7.6170402597500004</v>
      </c>
      <c r="J636" s="46">
        <v>5.942788036423841</v>
      </c>
      <c r="K636" s="15">
        <v>4.5132069175000007</v>
      </c>
      <c r="L636" s="42">
        <v>1748.7847670000001</v>
      </c>
      <c r="M636" s="48"/>
    </row>
    <row r="637" spans="1:13" x14ac:dyDescent="0.2">
      <c r="A637" s="4" t="s">
        <v>722</v>
      </c>
      <c r="B637" s="4" t="s">
        <v>443</v>
      </c>
      <c r="C637" s="4"/>
      <c r="D637" s="16">
        <v>326.75449675199997</v>
      </c>
      <c r="E637" s="15">
        <v>37.021449675200003</v>
      </c>
      <c r="F637" s="20">
        <v>30.915926268150002</v>
      </c>
      <c r="G637" s="15">
        <v>21.084921046999998</v>
      </c>
      <c r="H637" s="20">
        <v>13.622081430550001</v>
      </c>
      <c r="I637" s="15">
        <v>8.8641213199750002</v>
      </c>
      <c r="J637" s="46">
        <v>6.914413326821192</v>
      </c>
      <c r="K637" s="15">
        <v>5.24678401175</v>
      </c>
      <c r="L637" s="42">
        <v>2042.2156047000003</v>
      </c>
      <c r="M637" s="48"/>
    </row>
  </sheetData>
  <mergeCells count="1">
    <mergeCell ref="E8:K8"/>
  </mergeCells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572"/>
  <sheetViews>
    <sheetView showGridLines="0" workbookViewId="0">
      <selection activeCell="L216" sqref="L216"/>
    </sheetView>
  </sheetViews>
  <sheetFormatPr defaultColWidth="8.6640625" defaultRowHeight="15" x14ac:dyDescent="0.2"/>
  <cols>
    <col min="1" max="1" width="27.33203125" customWidth="1"/>
    <col min="2" max="2" width="5.44140625" bestFit="1" customWidth="1"/>
    <col min="3" max="3" width="3.109375" style="10" hidden="1" customWidth="1"/>
    <col min="4" max="4" width="8.6640625" bestFit="1" customWidth="1"/>
    <col min="5" max="7" width="8.88671875" customWidth="1"/>
  </cols>
  <sheetData>
    <row r="1" spans="1:10" s="12" customFormat="1" ht="12.75" x14ac:dyDescent="0.2">
      <c r="B1" s="6"/>
      <c r="C1" s="13"/>
    </row>
    <row r="2" spans="1:10" s="12" customFormat="1" ht="26.25" x14ac:dyDescent="0.4">
      <c r="A2" s="31"/>
      <c r="B2" s="6"/>
      <c r="C2" s="13"/>
    </row>
    <row r="3" spans="1:10" s="12" customFormat="1" ht="15.95" customHeight="1" x14ac:dyDescent="0.2">
      <c r="B3" s="6"/>
      <c r="C3" s="13"/>
    </row>
    <row r="4" spans="1:10" s="12" customFormat="1" ht="15.95" customHeight="1" x14ac:dyDescent="0.2">
      <c r="B4" s="6"/>
      <c r="C4" s="13"/>
    </row>
    <row r="5" spans="1:10" s="12" customFormat="1" ht="15.95" customHeight="1" x14ac:dyDescent="0.2">
      <c r="B5" s="6"/>
      <c r="C5" s="13"/>
    </row>
    <row r="6" spans="1:10" s="12" customFormat="1" ht="15.95" customHeight="1" x14ac:dyDescent="0.2">
      <c r="B6" s="6"/>
      <c r="C6" s="13"/>
      <c r="E6" s="38"/>
    </row>
    <row r="7" spans="1:10" s="12" customFormat="1" ht="15.95" customHeight="1" thickBot="1" x14ac:dyDescent="0.25">
      <c r="B7" s="6"/>
      <c r="C7" s="13"/>
    </row>
    <row r="8" spans="1:10" s="12" customFormat="1" ht="15.95" customHeight="1" thickBot="1" x14ac:dyDescent="0.3">
      <c r="B8" s="6"/>
      <c r="C8" s="13"/>
      <c r="E8" s="152" t="s">
        <v>69</v>
      </c>
      <c r="F8" s="153"/>
      <c r="G8" s="153"/>
      <c r="H8" s="153"/>
      <c r="I8" s="153"/>
      <c r="J8"/>
    </row>
    <row r="9" spans="1:10" s="1" customFormat="1" ht="81.75" customHeight="1" x14ac:dyDescent="0.3">
      <c r="A9" s="8" t="s">
        <v>769</v>
      </c>
      <c r="B9" s="9" t="s">
        <v>71</v>
      </c>
      <c r="C9" s="3" t="s">
        <v>72</v>
      </c>
      <c r="D9" s="14" t="s">
        <v>73</v>
      </c>
      <c r="E9" s="17" t="s">
        <v>74</v>
      </c>
      <c r="F9" s="18" t="s">
        <v>75</v>
      </c>
      <c r="G9" s="17" t="s">
        <v>76</v>
      </c>
      <c r="H9" s="18" t="s">
        <v>77</v>
      </c>
      <c r="I9" s="43" t="s">
        <v>78</v>
      </c>
      <c r="J9" s="19" t="s">
        <v>81</v>
      </c>
    </row>
    <row r="10" spans="1:10" ht="15.95" customHeight="1" x14ac:dyDescent="0.2">
      <c r="A10" s="4" t="s">
        <v>98</v>
      </c>
      <c r="B10" s="4" t="s">
        <v>83</v>
      </c>
      <c r="C10" s="4" t="s">
        <v>84</v>
      </c>
      <c r="D10" s="16">
        <v>239.03</v>
      </c>
      <c r="E10" s="15">
        <v>16.118618639999998</v>
      </c>
      <c r="F10" s="46">
        <v>11.972735642499996</v>
      </c>
      <c r="G10" s="15">
        <v>8.0206516499999978</v>
      </c>
      <c r="H10" s="46">
        <v>5.1303063225000001</v>
      </c>
      <c r="I10" s="15">
        <v>3.3118068262499993</v>
      </c>
      <c r="J10" s="46">
        <v>735.78866499999992</v>
      </c>
    </row>
    <row r="11" spans="1:10" ht="15.95" customHeight="1" x14ac:dyDescent="0.2">
      <c r="A11" s="4" t="s">
        <v>108</v>
      </c>
      <c r="B11" s="4" t="s">
        <v>83</v>
      </c>
      <c r="C11" s="4" t="s">
        <v>84</v>
      </c>
      <c r="D11" s="16">
        <v>239.03</v>
      </c>
      <c r="E11" s="15">
        <v>12.73603992</v>
      </c>
      <c r="F11" s="46">
        <v>8.9072736774999992</v>
      </c>
      <c r="G11" s="15">
        <v>5.90653995</v>
      </c>
      <c r="H11" s="46">
        <v>3.7561337175</v>
      </c>
      <c r="I11" s="15">
        <v>2.4133093537499994</v>
      </c>
      <c r="J11" s="46">
        <v>494.69574999999998</v>
      </c>
    </row>
    <row r="12" spans="1:10" ht="15.95" customHeight="1" x14ac:dyDescent="0.2">
      <c r="A12" s="4" t="s">
        <v>111</v>
      </c>
      <c r="B12" s="4" t="s">
        <v>83</v>
      </c>
      <c r="C12" s="4" t="s">
        <v>84</v>
      </c>
      <c r="D12" s="16">
        <v>239.03</v>
      </c>
      <c r="E12" s="15">
        <v>18.061802159999999</v>
      </c>
      <c r="F12" s="46">
        <v>13.733745707499997</v>
      </c>
      <c r="G12" s="15">
        <v>9.2351413499999975</v>
      </c>
      <c r="H12" s="46">
        <v>5.9197246274999999</v>
      </c>
      <c r="I12" s="15">
        <v>3.8279649487499987</v>
      </c>
      <c r="J12" s="46">
        <v>857.23763499999984</v>
      </c>
    </row>
    <row r="13" spans="1:10" ht="15.95" customHeight="1" x14ac:dyDescent="0.2">
      <c r="A13" s="4" t="s">
        <v>124</v>
      </c>
      <c r="B13" s="4" t="s">
        <v>83</v>
      </c>
      <c r="C13" s="4" t="s">
        <v>84</v>
      </c>
      <c r="D13" s="16">
        <v>239.03</v>
      </c>
      <c r="E13" s="15">
        <v>14.823162959999998</v>
      </c>
      <c r="F13" s="46">
        <v>10.798728932499996</v>
      </c>
      <c r="G13" s="15">
        <v>7.2109918499999992</v>
      </c>
      <c r="H13" s="46">
        <v>4.6040274524999987</v>
      </c>
      <c r="I13" s="15">
        <v>2.9677014112499993</v>
      </c>
      <c r="J13" s="46">
        <v>654.82268499999998</v>
      </c>
    </row>
    <row r="14" spans="1:10" ht="15.95" customHeight="1" x14ac:dyDescent="0.2">
      <c r="A14" s="4" t="s">
        <v>135</v>
      </c>
      <c r="B14" s="4" t="s">
        <v>83</v>
      </c>
      <c r="C14" s="4" t="s">
        <v>84</v>
      </c>
      <c r="D14" s="16">
        <v>239.03</v>
      </c>
      <c r="E14" s="15">
        <v>19.069378799999999</v>
      </c>
      <c r="F14" s="46">
        <v>14.646862037499998</v>
      </c>
      <c r="G14" s="15">
        <v>9.8648767499999988</v>
      </c>
      <c r="H14" s="46">
        <v>6.3290526374999994</v>
      </c>
      <c r="I14" s="15">
        <v>4.0956024937499995</v>
      </c>
      <c r="J14" s="46">
        <v>920.21117499999991</v>
      </c>
    </row>
    <row r="15" spans="1:10" ht="15.95" customHeight="1" x14ac:dyDescent="0.2">
      <c r="A15" s="4" t="s">
        <v>141</v>
      </c>
      <c r="B15" s="4" t="s">
        <v>83</v>
      </c>
      <c r="C15" s="4" t="s">
        <v>84</v>
      </c>
      <c r="D15" s="16">
        <v>239.03</v>
      </c>
      <c r="E15" s="15">
        <v>12.062757599999999</v>
      </c>
      <c r="F15" s="46">
        <v>8.2971115749999989</v>
      </c>
      <c r="G15" s="15">
        <v>5.4857385000000001</v>
      </c>
      <c r="H15" s="46">
        <v>3.4826127749999998</v>
      </c>
      <c r="I15" s="15">
        <v>2.2344687375000003</v>
      </c>
      <c r="J15" s="46">
        <v>454.99749999999995</v>
      </c>
    </row>
    <row r="16" spans="1:10" ht="15.95" customHeight="1" x14ac:dyDescent="0.2">
      <c r="A16" s="4" t="s">
        <v>145</v>
      </c>
      <c r="B16" s="4" t="s">
        <v>83</v>
      </c>
      <c r="C16" s="4" t="s">
        <v>84</v>
      </c>
      <c r="D16" s="16">
        <v>525.9842112</v>
      </c>
      <c r="E16" s="15">
        <v>52.598421119999998</v>
      </c>
      <c r="F16" s="46">
        <v>45.032556640000003</v>
      </c>
      <c r="G16" s="15">
        <v>30.820528199999998</v>
      </c>
      <c r="H16" s="46">
        <v>19.95022608</v>
      </c>
      <c r="I16" s="15">
        <v>13.00175436</v>
      </c>
      <c r="J16" s="46">
        <v>3015.7763199999999</v>
      </c>
    </row>
    <row r="17" spans="1:10" ht="15.95" customHeight="1" x14ac:dyDescent="0.2">
      <c r="A17" s="4" t="s">
        <v>146</v>
      </c>
      <c r="B17" s="4" t="s">
        <v>83</v>
      </c>
      <c r="C17" s="4" t="s">
        <v>84</v>
      </c>
      <c r="D17" s="16">
        <v>457.56078719999994</v>
      </c>
      <c r="E17" s="15">
        <v>45.756078719999991</v>
      </c>
      <c r="F17" s="46">
        <v>38.831683840000004</v>
      </c>
      <c r="G17" s="15">
        <v>26.544064199999998</v>
      </c>
      <c r="H17" s="46">
        <v>17.170524480000001</v>
      </c>
      <c r="I17" s="15">
        <v>11.18425716</v>
      </c>
      <c r="J17" s="46">
        <v>2588.1299199999999</v>
      </c>
    </row>
    <row r="18" spans="1:10" ht="15.95" customHeight="1" x14ac:dyDescent="0.2">
      <c r="A18" s="4" t="s">
        <v>150</v>
      </c>
      <c r="B18" s="4" t="s">
        <v>83</v>
      </c>
      <c r="C18" s="4" t="s">
        <v>84</v>
      </c>
      <c r="D18" s="16">
        <v>239.03</v>
      </c>
      <c r="E18" s="15">
        <v>20.904607679999998</v>
      </c>
      <c r="F18" s="46">
        <v>16.310038209999998</v>
      </c>
      <c r="G18" s="15">
        <v>11.011894799999999</v>
      </c>
      <c r="H18" s="46">
        <v>7.0746143700000008</v>
      </c>
      <c r="I18" s="15">
        <v>4.583085165</v>
      </c>
      <c r="J18" s="46">
        <v>1034.9129799999998</v>
      </c>
    </row>
    <row r="19" spans="1:10" ht="15.95" customHeight="1" x14ac:dyDescent="0.2">
      <c r="A19" s="4" t="s">
        <v>152</v>
      </c>
      <c r="B19" s="4" t="s">
        <v>83</v>
      </c>
      <c r="C19" s="4" t="s">
        <v>84</v>
      </c>
      <c r="D19" s="16">
        <v>398.32654559999997</v>
      </c>
      <c r="E19" s="15">
        <v>39.832654560000002</v>
      </c>
      <c r="F19" s="46">
        <v>33.463580694999997</v>
      </c>
      <c r="G19" s="15">
        <v>22.8419241</v>
      </c>
      <c r="H19" s="46">
        <v>14.764133415</v>
      </c>
      <c r="I19" s="15">
        <v>9.6108476174999993</v>
      </c>
      <c r="J19" s="46">
        <v>2217.9159099999997</v>
      </c>
    </row>
    <row r="20" spans="1:10" ht="15.95" customHeight="1" x14ac:dyDescent="0.2">
      <c r="A20" s="4" t="s">
        <v>160</v>
      </c>
      <c r="B20" s="4" t="s">
        <v>83</v>
      </c>
      <c r="C20" s="4" t="s">
        <v>84</v>
      </c>
      <c r="D20" s="16">
        <v>239.03</v>
      </c>
      <c r="E20" s="15">
        <v>23.42354928</v>
      </c>
      <c r="F20" s="46">
        <v>18.592829034999994</v>
      </c>
      <c r="G20" s="15">
        <v>12.586233299999996</v>
      </c>
      <c r="H20" s="46">
        <v>8.0979343950000011</v>
      </c>
      <c r="I20" s="15">
        <v>5.2521790274999987</v>
      </c>
      <c r="J20" s="46">
        <v>1192.3468299999997</v>
      </c>
    </row>
    <row r="21" spans="1:10" ht="15.95" customHeight="1" x14ac:dyDescent="0.2">
      <c r="A21" s="4" t="s">
        <v>161</v>
      </c>
      <c r="B21" s="4" t="s">
        <v>83</v>
      </c>
      <c r="C21" s="4" t="s">
        <v>84</v>
      </c>
      <c r="D21" s="16">
        <v>239.03</v>
      </c>
      <c r="E21" s="15">
        <v>22.379987759999995</v>
      </c>
      <c r="F21" s="46">
        <v>17.647101407499996</v>
      </c>
      <c r="G21" s="15">
        <v>11.934007349999998</v>
      </c>
      <c r="H21" s="46">
        <v>7.6739875274999996</v>
      </c>
      <c r="I21" s="15">
        <v>4.9749829987499989</v>
      </c>
      <c r="J21" s="46">
        <v>1127.1242349999998</v>
      </c>
    </row>
    <row r="22" spans="1:10" ht="15.95" customHeight="1" x14ac:dyDescent="0.2">
      <c r="A22" s="4" t="s">
        <v>172</v>
      </c>
      <c r="B22" s="4" t="s">
        <v>83</v>
      </c>
      <c r="C22" s="4" t="s">
        <v>84</v>
      </c>
      <c r="D22" s="16">
        <v>247.19004959999998</v>
      </c>
      <c r="E22" s="15">
        <v>24.719004959999992</v>
      </c>
      <c r="F22" s="46">
        <v>19.766835744999995</v>
      </c>
      <c r="G22" s="15">
        <v>13.395893099999999</v>
      </c>
      <c r="H22" s="46">
        <v>8.6242132649999999</v>
      </c>
      <c r="I22" s="15">
        <v>5.5962844424999982</v>
      </c>
      <c r="J22" s="46">
        <v>1273.3128099999999</v>
      </c>
    </row>
    <row r="23" spans="1:10" ht="15.95" customHeight="1" x14ac:dyDescent="0.2">
      <c r="A23" s="4" t="s">
        <v>174</v>
      </c>
      <c r="B23" s="4" t="s">
        <v>83</v>
      </c>
      <c r="C23" s="4" t="s">
        <v>84</v>
      </c>
      <c r="D23" s="16">
        <v>295.4097888</v>
      </c>
      <c r="E23" s="15">
        <v>29.540978879999997</v>
      </c>
      <c r="F23" s="46">
        <v>24.136749609999992</v>
      </c>
      <c r="G23" s="15">
        <v>16.409626799999998</v>
      </c>
      <c r="H23" s="46">
        <v>10.583140169999998</v>
      </c>
      <c r="I23" s="15">
        <v>6.8771212649999995</v>
      </c>
      <c r="J23" s="46">
        <v>1574.6861799999997</v>
      </c>
    </row>
    <row r="24" spans="1:10" ht="15.95" customHeight="1" x14ac:dyDescent="0.2">
      <c r="A24" s="4" t="s">
        <v>182</v>
      </c>
      <c r="B24" s="4" t="s">
        <v>83</v>
      </c>
      <c r="C24" s="4" t="s">
        <v>364</v>
      </c>
      <c r="D24" s="16">
        <v>239.03</v>
      </c>
      <c r="E24" s="15">
        <v>21.948169200000002</v>
      </c>
      <c r="F24" s="46">
        <v>17.255765837499993</v>
      </c>
      <c r="G24" s="15">
        <v>11.664120749999999</v>
      </c>
      <c r="H24" s="46">
        <v>7.4985612374999997</v>
      </c>
      <c r="I24" s="15">
        <v>4.8602811937499988</v>
      </c>
      <c r="J24" s="46">
        <v>1100.135575</v>
      </c>
    </row>
    <row r="25" spans="1:10" ht="15.95" customHeight="1" x14ac:dyDescent="0.2">
      <c r="A25" s="4" t="s">
        <v>183</v>
      </c>
      <c r="B25" s="4" t="s">
        <v>83</v>
      </c>
      <c r="C25" s="4" t="s">
        <v>84</v>
      </c>
      <c r="D25" s="16">
        <v>239.03</v>
      </c>
      <c r="E25" s="15">
        <v>22.236048239999995</v>
      </c>
      <c r="F25" s="46">
        <v>17.516656217499996</v>
      </c>
      <c r="G25" s="15">
        <v>11.844045149999998</v>
      </c>
      <c r="H25" s="46">
        <v>7.615512097499999</v>
      </c>
      <c r="I25" s="15">
        <v>4.9367490637499989</v>
      </c>
      <c r="J25" s="46">
        <v>1118.1280149999998</v>
      </c>
    </row>
    <row r="26" spans="1:10" ht="15.95" customHeight="1" x14ac:dyDescent="0.2">
      <c r="A26" s="4" t="s">
        <v>201</v>
      </c>
      <c r="B26" s="4" t="s">
        <v>83</v>
      </c>
      <c r="C26" s="4" t="s">
        <v>84</v>
      </c>
      <c r="D26" s="16">
        <v>472.95605759999995</v>
      </c>
      <c r="E26" s="15">
        <v>47.295605759999994</v>
      </c>
      <c r="F26" s="46">
        <v>40.226880219999991</v>
      </c>
      <c r="G26" s="15">
        <v>27.506268599999995</v>
      </c>
      <c r="H26" s="46">
        <v>17.795957339999998</v>
      </c>
      <c r="I26" s="15">
        <v>11.593194029999998</v>
      </c>
      <c r="J26" s="46">
        <v>2684.3503599999999</v>
      </c>
    </row>
    <row r="27" spans="1:10" ht="15.95" customHeight="1" x14ac:dyDescent="0.2">
      <c r="A27" s="4" t="s">
        <v>217</v>
      </c>
      <c r="B27" s="4" t="s">
        <v>83</v>
      </c>
      <c r="C27" s="4" t="s">
        <v>84</v>
      </c>
      <c r="D27" s="16">
        <v>239.03</v>
      </c>
      <c r="E27" s="15">
        <v>19.68112176</v>
      </c>
      <c r="F27" s="46">
        <v>15.201254094999998</v>
      </c>
      <c r="G27" s="15">
        <v>10.247216099999999</v>
      </c>
      <c r="H27" s="46">
        <v>6.5775732150000001</v>
      </c>
      <c r="I27" s="15">
        <v>4.2580967175</v>
      </c>
      <c r="J27" s="46">
        <v>958.44510999999989</v>
      </c>
    </row>
    <row r="28" spans="1:10" ht="15.95" customHeight="1" x14ac:dyDescent="0.2">
      <c r="A28" s="4" t="s">
        <v>220</v>
      </c>
      <c r="B28" s="4" t="s">
        <v>83</v>
      </c>
      <c r="C28" s="4" t="s">
        <v>84</v>
      </c>
      <c r="D28" s="16">
        <v>239.03</v>
      </c>
      <c r="E28" s="15">
        <v>19.429227599999997</v>
      </c>
      <c r="F28" s="46">
        <v>14.972975012499997</v>
      </c>
      <c r="G28" s="15">
        <v>10.089782249999997</v>
      </c>
      <c r="H28" s="46">
        <v>6.4752412124999994</v>
      </c>
      <c r="I28" s="15">
        <v>4.1911873312499992</v>
      </c>
      <c r="J28" s="46">
        <v>942.70172500000001</v>
      </c>
    </row>
    <row r="29" spans="1:10" ht="15.95" customHeight="1" x14ac:dyDescent="0.2">
      <c r="A29" s="4" t="s">
        <v>224</v>
      </c>
      <c r="B29" s="4" t="s">
        <v>83</v>
      </c>
      <c r="C29" s="4"/>
      <c r="D29" s="16">
        <v>236.57</v>
      </c>
      <c r="E29" s="15">
        <v>13.622249999999998</v>
      </c>
      <c r="F29" s="46">
        <v>9.8604999999999983</v>
      </c>
      <c r="G29" s="15">
        <v>6.5804999999999998</v>
      </c>
      <c r="H29" s="46">
        <v>4.2024999999999997</v>
      </c>
      <c r="I29" s="15">
        <v>2.706</v>
      </c>
      <c r="J29" s="46">
        <v>595.40199999999993</v>
      </c>
    </row>
    <row r="30" spans="1:10" ht="15.95" customHeight="1" x14ac:dyDescent="0.2">
      <c r="A30" s="4" t="s">
        <v>229</v>
      </c>
      <c r="B30" s="4" t="s">
        <v>83</v>
      </c>
      <c r="C30" s="4" t="s">
        <v>84</v>
      </c>
      <c r="D30" s="16">
        <v>431.792484</v>
      </c>
      <c r="E30" s="15">
        <v>43.179248399999992</v>
      </c>
      <c r="F30" s="46">
        <v>36.496431362499997</v>
      </c>
      <c r="G30" s="15">
        <v>24.933545249999998</v>
      </c>
      <c r="H30" s="46">
        <v>16.123687162500001</v>
      </c>
      <c r="I30" s="15">
        <v>10.499786606249998</v>
      </c>
      <c r="J30" s="46">
        <v>2427.0780249999998</v>
      </c>
    </row>
    <row r="31" spans="1:10" ht="15.95" customHeight="1" x14ac:dyDescent="0.2">
      <c r="A31" s="4" t="s">
        <v>232</v>
      </c>
      <c r="B31" s="4" t="s">
        <v>83</v>
      </c>
      <c r="C31" s="4" t="s">
        <v>84</v>
      </c>
      <c r="D31" s="16">
        <v>251.86808399999998</v>
      </c>
      <c r="E31" s="15">
        <v>25.1868084</v>
      </c>
      <c r="F31" s="46">
        <v>20.190782612499994</v>
      </c>
      <c r="G31" s="15">
        <v>13.688270249999997</v>
      </c>
      <c r="H31" s="46">
        <v>8.8142584124999992</v>
      </c>
      <c r="I31" s="15">
        <v>5.7205447312499995</v>
      </c>
      <c r="J31" s="46">
        <v>1302.5505249999999</v>
      </c>
    </row>
    <row r="32" spans="1:10" ht="15.95" customHeight="1" x14ac:dyDescent="0.2">
      <c r="A32" s="4" t="s">
        <v>242</v>
      </c>
      <c r="B32" s="4" t="s">
        <v>83</v>
      </c>
      <c r="C32" s="4" t="s">
        <v>84</v>
      </c>
      <c r="D32" s="16">
        <v>284.97417359999997</v>
      </c>
      <c r="E32" s="15">
        <v>28.497417359999996</v>
      </c>
      <c r="F32" s="46">
        <v>23.191021982499997</v>
      </c>
      <c r="G32" s="15">
        <v>15.757400849999998</v>
      </c>
      <c r="H32" s="46">
        <v>10.1591933025</v>
      </c>
      <c r="I32" s="15">
        <v>6.5999252362499989</v>
      </c>
      <c r="J32" s="46">
        <v>1509.463585</v>
      </c>
    </row>
    <row r="33" spans="1:10" ht="15.95" customHeight="1" x14ac:dyDescent="0.2">
      <c r="A33" s="4" t="s">
        <v>257</v>
      </c>
      <c r="B33" s="4" t="s">
        <v>83</v>
      </c>
      <c r="C33" s="4" t="s">
        <v>84</v>
      </c>
      <c r="D33" s="16">
        <v>239.03</v>
      </c>
      <c r="E33" s="15">
        <v>19.357257840000003</v>
      </c>
      <c r="F33" s="46">
        <v>14.907752417499998</v>
      </c>
      <c r="G33" s="15">
        <v>10.04480115</v>
      </c>
      <c r="H33" s="46">
        <v>6.4460034975000005</v>
      </c>
      <c r="I33" s="15">
        <v>4.1720703637499996</v>
      </c>
      <c r="J33" s="46">
        <v>938.2036149999999</v>
      </c>
    </row>
    <row r="34" spans="1:10" ht="15.95" customHeight="1" x14ac:dyDescent="0.2">
      <c r="A34" s="4" t="s">
        <v>263</v>
      </c>
      <c r="B34" s="4" t="s">
        <v>83</v>
      </c>
      <c r="C34" s="4" t="s">
        <v>84</v>
      </c>
      <c r="D34" s="16">
        <v>278.85674399999994</v>
      </c>
      <c r="E34" s="15">
        <v>27.885674399999996</v>
      </c>
      <c r="F34" s="46">
        <v>22.636629924999998</v>
      </c>
      <c r="G34" s="15">
        <v>15.375061499999997</v>
      </c>
      <c r="H34" s="46">
        <v>9.9106727250000013</v>
      </c>
      <c r="I34" s="15">
        <v>6.4374310124999985</v>
      </c>
      <c r="J34" s="46">
        <v>1471.2296499999998</v>
      </c>
    </row>
    <row r="35" spans="1:10" ht="15.95" customHeight="1" x14ac:dyDescent="0.2">
      <c r="A35" s="4" t="s">
        <v>267</v>
      </c>
      <c r="B35" s="4" t="s">
        <v>83</v>
      </c>
      <c r="C35" s="4" t="s">
        <v>84</v>
      </c>
      <c r="D35" s="16">
        <v>277.0575</v>
      </c>
      <c r="E35" s="15">
        <v>27.705749999999998</v>
      </c>
      <c r="F35" s="46">
        <v>22.473573437500001</v>
      </c>
      <c r="G35" s="15">
        <v>15.262608749999998</v>
      </c>
      <c r="H35" s="46">
        <v>9.8375784374999995</v>
      </c>
      <c r="I35" s="15">
        <v>6.38963859375</v>
      </c>
      <c r="J35" s="46">
        <v>1459.9843749999998</v>
      </c>
    </row>
    <row r="36" spans="1:10" ht="15.95" customHeight="1" x14ac:dyDescent="0.2">
      <c r="A36" s="4" t="s">
        <v>272</v>
      </c>
      <c r="B36" s="4" t="s">
        <v>83</v>
      </c>
      <c r="C36" s="4" t="s">
        <v>84</v>
      </c>
      <c r="D36" s="16">
        <v>239.03</v>
      </c>
      <c r="E36" s="15">
        <v>23.27960976</v>
      </c>
      <c r="F36" s="46">
        <v>18.462383844999994</v>
      </c>
      <c r="G36" s="15">
        <v>12.496271099999998</v>
      </c>
      <c r="H36" s="46">
        <v>8.0394589649999997</v>
      </c>
      <c r="I36" s="15">
        <v>5.2139450924999995</v>
      </c>
      <c r="J36" s="46">
        <v>1183.35061</v>
      </c>
    </row>
    <row r="37" spans="1:10" ht="15.95" customHeight="1" x14ac:dyDescent="0.2">
      <c r="A37" s="4" t="s">
        <v>288</v>
      </c>
      <c r="B37" s="4" t="s">
        <v>277</v>
      </c>
      <c r="C37" s="4" t="s">
        <v>84</v>
      </c>
      <c r="D37" s="16">
        <v>547.36653119999994</v>
      </c>
      <c r="E37" s="15">
        <v>54.736653119999993</v>
      </c>
      <c r="F37" s="46">
        <v>46.970329389999996</v>
      </c>
      <c r="G37" s="15">
        <v>32.156923199999994</v>
      </c>
      <c r="H37" s="46">
        <v>20.81888283</v>
      </c>
      <c r="I37" s="15">
        <v>13.569722234999997</v>
      </c>
      <c r="J37" s="46">
        <v>3149.4158199999997</v>
      </c>
    </row>
    <row r="38" spans="1:10" ht="15.95" customHeight="1" x14ac:dyDescent="0.2">
      <c r="A38" s="4" t="s">
        <v>299</v>
      </c>
      <c r="B38" s="4" t="s">
        <v>291</v>
      </c>
      <c r="C38" s="4" t="s">
        <v>84</v>
      </c>
      <c r="D38" s="16">
        <v>453.74326079999997</v>
      </c>
      <c r="E38" s="15">
        <v>45.374326079999996</v>
      </c>
      <c r="F38" s="46">
        <v>38.48572051</v>
      </c>
      <c r="G38" s="15">
        <v>26.305468799999996</v>
      </c>
      <c r="H38" s="46">
        <v>17.015437469999998</v>
      </c>
      <c r="I38" s="15">
        <v>11.082854115</v>
      </c>
      <c r="J38" s="46">
        <v>2564.2703799999995</v>
      </c>
    </row>
    <row r="39" spans="1:10" ht="15.95" customHeight="1" x14ac:dyDescent="0.2">
      <c r="A39" s="4" t="s">
        <v>337</v>
      </c>
      <c r="B39" s="4" t="s">
        <v>291</v>
      </c>
      <c r="C39" s="4" t="s">
        <v>84</v>
      </c>
      <c r="D39" s="16">
        <v>435.39097199999992</v>
      </c>
      <c r="E39" s="15">
        <v>43.539097199999993</v>
      </c>
      <c r="F39" s="46">
        <v>36.822544337499998</v>
      </c>
      <c r="G39" s="15">
        <v>25.158450749999997</v>
      </c>
      <c r="H39" s="46">
        <v>16.269875737499998</v>
      </c>
      <c r="I39" s="15">
        <v>10.595371443749997</v>
      </c>
      <c r="J39" s="46">
        <v>2449.5685749999998</v>
      </c>
    </row>
    <row r="40" spans="1:10" ht="15.95" customHeight="1" x14ac:dyDescent="0.2">
      <c r="A40" s="4" t="s">
        <v>439</v>
      </c>
      <c r="B40" s="4" t="s">
        <v>291</v>
      </c>
      <c r="C40" s="4" t="s">
        <v>84</v>
      </c>
      <c r="D40" s="16">
        <v>435.03112319999997</v>
      </c>
      <c r="E40" s="15">
        <v>43.50311232</v>
      </c>
      <c r="F40" s="46">
        <v>36.789933040000008</v>
      </c>
      <c r="G40" s="15">
        <v>25.135960199999996</v>
      </c>
      <c r="H40" s="46">
        <v>16.255256880000001</v>
      </c>
      <c r="I40" s="15">
        <v>10.585812959999998</v>
      </c>
      <c r="J40" s="46">
        <v>2447.3195199999996</v>
      </c>
    </row>
    <row r="41" spans="1:10" ht="15.95" customHeight="1" x14ac:dyDescent="0.2">
      <c r="A41" s="4" t="s">
        <v>441</v>
      </c>
      <c r="B41" s="4" t="s">
        <v>291</v>
      </c>
      <c r="C41" s="4" t="s">
        <v>84</v>
      </c>
      <c r="D41" s="16">
        <v>394.66895199999999</v>
      </c>
      <c r="E41" s="15">
        <v>39.466895199999989</v>
      </c>
      <c r="F41" s="46">
        <v>33.132111274999993</v>
      </c>
      <c r="G41" s="15">
        <v>22.613324499999997</v>
      </c>
      <c r="H41" s="46">
        <v>14.615543674999998</v>
      </c>
      <c r="I41" s="15">
        <v>9.5136927874999984</v>
      </c>
      <c r="J41" s="46">
        <v>2070.8074999999999</v>
      </c>
    </row>
    <row r="42" spans="1:10" ht="15.95" customHeight="1" x14ac:dyDescent="0.2">
      <c r="A42" s="4" t="s">
        <v>450</v>
      </c>
      <c r="B42" s="4" t="s">
        <v>443</v>
      </c>
      <c r="C42" s="4"/>
      <c r="D42" s="16">
        <v>382.99124999999998</v>
      </c>
      <c r="E42" s="15">
        <v>38.299124999999997</v>
      </c>
      <c r="F42" s="46">
        <v>32.073479999999996</v>
      </c>
      <c r="G42" s="15">
        <v>21.882110000000001</v>
      </c>
      <c r="H42" s="46">
        <v>14.146229999999999</v>
      </c>
      <c r="I42" s="15">
        <v>9.202655</v>
      </c>
      <c r="J42" s="46">
        <v>2122.0866100000003</v>
      </c>
    </row>
    <row r="43" spans="1:10" ht="15.95" customHeight="1" x14ac:dyDescent="0.2">
      <c r="A43" s="4" t="s">
        <v>451</v>
      </c>
      <c r="B43" s="4" t="s">
        <v>443</v>
      </c>
      <c r="C43" s="4" t="s">
        <v>84</v>
      </c>
      <c r="D43" s="16">
        <v>296.90133600000001</v>
      </c>
      <c r="E43" s="15">
        <v>29.690133599999999</v>
      </c>
      <c r="F43" s="46">
        <v>24.271921074999995</v>
      </c>
      <c r="G43" s="15">
        <v>16.502848499999999</v>
      </c>
      <c r="H43" s="46">
        <v>10.643734275</v>
      </c>
      <c r="I43" s="15">
        <v>6.9167404874999994</v>
      </c>
      <c r="J43" s="46">
        <v>1584.0083499999998</v>
      </c>
    </row>
    <row r="44" spans="1:10" ht="15.95" customHeight="1" x14ac:dyDescent="0.2">
      <c r="A44" s="4" t="s">
        <v>461</v>
      </c>
      <c r="B44" s="4" t="s">
        <v>443</v>
      </c>
      <c r="C44" s="4" t="s">
        <v>364</v>
      </c>
      <c r="D44" s="16">
        <v>343.14277600000003</v>
      </c>
      <c r="E44" s="15">
        <v>34.314277599999997</v>
      </c>
      <c r="F44" s="46">
        <v>28.462551574999992</v>
      </c>
      <c r="G44" s="15">
        <v>19.392938499999996</v>
      </c>
      <c r="H44" s="46">
        <v>12.522292774999999</v>
      </c>
      <c r="I44" s="15">
        <v>8.1450287374999988</v>
      </c>
      <c r="J44" s="46">
        <v>1873.0173499999999</v>
      </c>
    </row>
    <row r="45" spans="1:10" ht="15.95" customHeight="1" x14ac:dyDescent="0.2">
      <c r="A45" s="4" t="s">
        <v>494</v>
      </c>
      <c r="B45" s="4" t="s">
        <v>443</v>
      </c>
      <c r="C45" s="4"/>
      <c r="D45" s="16">
        <v>391.75930499999998</v>
      </c>
      <c r="E45" s="15">
        <v>39.179189999999998</v>
      </c>
      <c r="F45" s="46">
        <v>32.866624999999999</v>
      </c>
      <c r="G45" s="15">
        <v>22.436224999999997</v>
      </c>
      <c r="H45" s="46">
        <v>14.49391</v>
      </c>
      <c r="I45" s="15">
        <v>9.4416849999999979</v>
      </c>
      <c r="J45" s="46">
        <v>2176.88967</v>
      </c>
    </row>
    <row r="46" spans="1:10" ht="15.95" customHeight="1" x14ac:dyDescent="0.2">
      <c r="A46" s="4" t="s">
        <v>502</v>
      </c>
      <c r="B46" s="4" t="s">
        <v>443</v>
      </c>
      <c r="C46" s="4"/>
      <c r="D46" s="16">
        <v>271.02742499999994</v>
      </c>
      <c r="E46" s="15">
        <v>27.09731</v>
      </c>
      <c r="F46" s="46">
        <v>21.92557</v>
      </c>
      <c r="G46" s="15">
        <v>14.88505</v>
      </c>
      <c r="H46" s="46">
        <v>9.5937949999999983</v>
      </c>
      <c r="I46" s="15">
        <v>6.225645000000001</v>
      </c>
      <c r="J46" s="46">
        <v>1422.2936899999997</v>
      </c>
    </row>
    <row r="47" spans="1:10" ht="15.95" customHeight="1" x14ac:dyDescent="0.2">
      <c r="A47" s="4" t="s">
        <v>546</v>
      </c>
      <c r="B47" s="4" t="s">
        <v>443</v>
      </c>
      <c r="C47" s="4" t="s">
        <v>84</v>
      </c>
      <c r="D47" s="16">
        <v>335.87626399999994</v>
      </c>
      <c r="E47" s="15">
        <v>33.587626399999991</v>
      </c>
      <c r="F47" s="46">
        <v>27.804023924999992</v>
      </c>
      <c r="G47" s="15">
        <v>18.938781499999997</v>
      </c>
      <c r="H47" s="46">
        <v>12.227090725</v>
      </c>
      <c r="I47" s="15">
        <v>7.9520120124999982</v>
      </c>
      <c r="J47" s="46">
        <v>1827.6016499999998</v>
      </c>
    </row>
    <row r="48" spans="1:10" ht="15.95" customHeight="1" x14ac:dyDescent="0.2">
      <c r="A48" s="4" t="s">
        <v>653</v>
      </c>
      <c r="B48" s="4" t="s">
        <v>443</v>
      </c>
      <c r="C48" s="4" t="s">
        <v>84</v>
      </c>
      <c r="D48" s="16">
        <v>393.67806400000001</v>
      </c>
      <c r="E48" s="15">
        <v>39.367806399999999</v>
      </c>
      <c r="F48" s="46">
        <v>33.042312049999992</v>
      </c>
      <c r="G48" s="15">
        <v>22.551393999999998</v>
      </c>
      <c r="H48" s="46">
        <v>14.575288850000002</v>
      </c>
      <c r="I48" s="15">
        <v>9.4873723249999991</v>
      </c>
      <c r="J48" s="46">
        <v>2188.8629000000001</v>
      </c>
    </row>
    <row r="49" spans="1:10" ht="15.95" customHeight="1" x14ac:dyDescent="0.2">
      <c r="A49" s="4" t="s">
        <v>654</v>
      </c>
      <c r="B49" s="4" t="s">
        <v>443</v>
      </c>
      <c r="C49" s="4" t="s">
        <v>84</v>
      </c>
      <c r="D49" s="16">
        <v>275.76239199999998</v>
      </c>
      <c r="E49" s="15">
        <v>27.5762392</v>
      </c>
      <c r="F49" s="46">
        <v>22.356204275</v>
      </c>
      <c r="G49" s="15">
        <v>15.181664499999998</v>
      </c>
      <c r="H49" s="46">
        <v>9.7849646749999994</v>
      </c>
      <c r="I49" s="15">
        <v>6.3552372875000005</v>
      </c>
      <c r="J49" s="46">
        <v>1370.3225</v>
      </c>
    </row>
    <row r="50" spans="1:10" ht="15.95" customHeight="1" x14ac:dyDescent="0.2">
      <c r="A50" s="4" t="s">
        <v>665</v>
      </c>
      <c r="B50" s="4" t="s">
        <v>443</v>
      </c>
      <c r="C50" s="4" t="s">
        <v>84</v>
      </c>
      <c r="D50" s="16">
        <v>278.07446399999992</v>
      </c>
      <c r="E50" s="15">
        <v>27.807446399999996</v>
      </c>
      <c r="F50" s="46">
        <v>22.565735799999999</v>
      </c>
      <c r="G50" s="15">
        <v>15.326168999999997</v>
      </c>
      <c r="H50" s="46">
        <v>9.8788925999999986</v>
      </c>
      <c r="I50" s="15">
        <v>6.4166516999999983</v>
      </c>
      <c r="J50" s="46">
        <v>1466.3403999999998</v>
      </c>
    </row>
    <row r="51" spans="1:10" ht="15.95" customHeight="1" x14ac:dyDescent="0.2">
      <c r="A51" s="4" t="s">
        <v>666</v>
      </c>
      <c r="B51" s="4" t="s">
        <v>443</v>
      </c>
      <c r="C51" s="4" t="s">
        <v>84</v>
      </c>
      <c r="D51" s="16">
        <v>290.956008</v>
      </c>
      <c r="E51" s="15">
        <v>29.095600799999996</v>
      </c>
      <c r="F51" s="46">
        <v>23.733125725000001</v>
      </c>
      <c r="G51" s="15">
        <v>16.131265500000001</v>
      </c>
      <c r="H51" s="46">
        <v>10.402205325000001</v>
      </c>
      <c r="I51" s="15">
        <v>6.7588177124999991</v>
      </c>
      <c r="J51" s="46">
        <v>1459.2925</v>
      </c>
    </row>
    <row r="52" spans="1:10" ht="15.95" customHeight="1" x14ac:dyDescent="0.2">
      <c r="A52" s="4" t="s">
        <v>682</v>
      </c>
      <c r="B52" s="4" t="s">
        <v>443</v>
      </c>
      <c r="C52" s="4" t="s">
        <v>84</v>
      </c>
      <c r="D52" s="16">
        <v>363.29083200000002</v>
      </c>
      <c r="E52" s="15">
        <v>36.329083199999992</v>
      </c>
      <c r="F52" s="46">
        <v>30.288469149999994</v>
      </c>
      <c r="G52" s="15">
        <v>20.652191999999996</v>
      </c>
      <c r="H52" s="46">
        <v>13.340807549999999</v>
      </c>
      <c r="I52" s="15">
        <v>8.6802114749999983</v>
      </c>
      <c r="J52" s="46">
        <v>1998.9426999999998</v>
      </c>
    </row>
    <row r="53" spans="1:10" ht="15.95" customHeight="1" x14ac:dyDescent="0.2">
      <c r="A53" s="4" t="s">
        <v>703</v>
      </c>
      <c r="B53" s="4" t="s">
        <v>443</v>
      </c>
      <c r="C53" s="4" t="s">
        <v>84</v>
      </c>
      <c r="D53" s="16">
        <v>307.80110400000001</v>
      </c>
      <c r="E53" s="15">
        <v>30.780110399999998</v>
      </c>
      <c r="F53" s="46">
        <v>25.259712549999996</v>
      </c>
      <c r="G53" s="15">
        <v>17.184083999999999</v>
      </c>
      <c r="H53" s="46">
        <v>11.08653735</v>
      </c>
      <c r="I53" s="15">
        <v>7.2062655749999998</v>
      </c>
      <c r="J53" s="46">
        <v>1652.1318999999999</v>
      </c>
    </row>
    <row r="54" spans="1:10" ht="15.95" customHeight="1" x14ac:dyDescent="0.2">
      <c r="A54" s="4" t="s">
        <v>712</v>
      </c>
      <c r="B54" s="4" t="s">
        <v>443</v>
      </c>
      <c r="C54" s="4"/>
      <c r="D54" s="16">
        <v>353.65575000000001</v>
      </c>
      <c r="E54" s="15">
        <v>35.365575</v>
      </c>
      <c r="F54" s="20">
        <v>29.411555</v>
      </c>
      <c r="G54" s="15">
        <v>20.045924999999997</v>
      </c>
      <c r="H54" s="20">
        <v>12.951079999999999</v>
      </c>
      <c r="I54" s="15">
        <v>8.4203749999999999</v>
      </c>
      <c r="J54" s="20">
        <v>1938.7071399999998</v>
      </c>
    </row>
    <row r="55" spans="1:10" ht="15.95" customHeight="1" x14ac:dyDescent="0.2"/>
    <row r="56" spans="1:10" ht="15.95" customHeight="1" x14ac:dyDescent="0.2"/>
    <row r="57" spans="1:10" ht="15.95" customHeight="1" x14ac:dyDescent="0.2"/>
    <row r="58" spans="1:10" ht="15.95" customHeight="1" x14ac:dyDescent="0.2">
      <c r="C58"/>
    </row>
    <row r="59" spans="1:10" ht="15.95" customHeight="1" x14ac:dyDescent="0.2">
      <c r="C59"/>
    </row>
    <row r="60" spans="1:10" ht="15.95" customHeight="1" x14ac:dyDescent="0.2">
      <c r="C60"/>
    </row>
    <row r="61" spans="1:10" ht="15.95" customHeight="1" x14ac:dyDescent="0.2">
      <c r="C61"/>
    </row>
    <row r="62" spans="1:10" ht="15.95" customHeight="1" x14ac:dyDescent="0.2">
      <c r="C62"/>
    </row>
    <row r="63" spans="1:10" ht="15.95" customHeight="1" x14ac:dyDescent="0.2">
      <c r="C63"/>
    </row>
    <row r="64" spans="1:10" ht="15.95" customHeight="1" x14ac:dyDescent="0.2">
      <c r="C64"/>
    </row>
    <row r="65" spans="3:3" ht="15.95" customHeight="1" x14ac:dyDescent="0.2">
      <c r="C65"/>
    </row>
    <row r="66" spans="3:3" ht="15.95" customHeight="1" x14ac:dyDescent="0.2"/>
    <row r="67" spans="3:3" ht="15.95" customHeight="1" x14ac:dyDescent="0.2"/>
    <row r="68" spans="3:3" ht="15.95" customHeight="1" x14ac:dyDescent="0.2"/>
    <row r="69" spans="3:3" ht="15.95" customHeight="1" x14ac:dyDescent="0.2"/>
    <row r="70" spans="3:3" ht="15.95" customHeight="1" x14ac:dyDescent="0.2"/>
    <row r="71" spans="3:3" ht="15.95" customHeight="1" x14ac:dyDescent="0.2"/>
    <row r="72" spans="3:3" ht="15.95" customHeight="1" x14ac:dyDescent="0.2"/>
    <row r="73" spans="3:3" ht="15.95" customHeight="1" x14ac:dyDescent="0.2"/>
    <row r="74" spans="3:3" ht="15.95" customHeight="1" x14ac:dyDescent="0.2"/>
    <row r="75" spans="3:3" ht="15.95" customHeight="1" x14ac:dyDescent="0.2"/>
    <row r="76" spans="3:3" ht="15.95" customHeight="1" x14ac:dyDescent="0.2"/>
    <row r="77" spans="3:3" ht="15.95" customHeight="1" x14ac:dyDescent="0.2"/>
    <row r="78" spans="3:3" ht="15.95" customHeight="1" x14ac:dyDescent="0.2"/>
    <row r="79" spans="3:3" ht="15.95" customHeight="1" x14ac:dyDescent="0.2"/>
    <row r="80" spans="3:3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ht="15.95" customHeight="1" x14ac:dyDescent="0.2"/>
    <row r="98" ht="15.95" customHeight="1" x14ac:dyDescent="0.2"/>
    <row r="99" ht="15.95" customHeight="1" x14ac:dyDescent="0.2"/>
    <row r="100" ht="15.95" customHeight="1" x14ac:dyDescent="0.2"/>
    <row r="101" ht="15.95" customHeight="1" x14ac:dyDescent="0.2"/>
    <row r="102" ht="15.95" customHeight="1" x14ac:dyDescent="0.2"/>
    <row r="103" ht="15.95" customHeight="1" x14ac:dyDescent="0.2"/>
    <row r="104" ht="15.95" customHeight="1" x14ac:dyDescent="0.2"/>
    <row r="105" ht="15.95" customHeight="1" x14ac:dyDescent="0.2"/>
    <row r="106" ht="15.95" customHeight="1" x14ac:dyDescent="0.2"/>
    <row r="107" ht="15.95" customHeight="1" x14ac:dyDescent="0.2"/>
    <row r="108" ht="15.95" customHeight="1" x14ac:dyDescent="0.2"/>
    <row r="109" ht="15.95" customHeight="1" x14ac:dyDescent="0.2"/>
    <row r="110" ht="15.95" customHeight="1" x14ac:dyDescent="0.2"/>
    <row r="111" ht="15.95" customHeight="1" x14ac:dyDescent="0.2"/>
    <row r="112" ht="15.95" customHeight="1" x14ac:dyDescent="0.2"/>
    <row r="113" ht="15.95" customHeight="1" x14ac:dyDescent="0.2"/>
    <row r="114" ht="15.95" customHeight="1" x14ac:dyDescent="0.2"/>
    <row r="115" ht="15.95" customHeight="1" x14ac:dyDescent="0.2"/>
    <row r="116" ht="15.95" customHeight="1" x14ac:dyDescent="0.2"/>
    <row r="117" ht="15.95" customHeight="1" x14ac:dyDescent="0.2"/>
    <row r="118" ht="15.95" customHeight="1" x14ac:dyDescent="0.2"/>
    <row r="119" ht="15.95" customHeight="1" x14ac:dyDescent="0.2"/>
    <row r="120" ht="15.95" customHeight="1" x14ac:dyDescent="0.2"/>
    <row r="121" ht="15.95" customHeight="1" x14ac:dyDescent="0.2"/>
    <row r="122" ht="15.95" customHeight="1" x14ac:dyDescent="0.2"/>
    <row r="123" ht="15.95" customHeight="1" x14ac:dyDescent="0.2"/>
    <row r="124" ht="15.95" customHeight="1" x14ac:dyDescent="0.2"/>
    <row r="125" ht="15.95" customHeight="1" x14ac:dyDescent="0.2"/>
    <row r="126" ht="15.95" customHeight="1" x14ac:dyDescent="0.2"/>
    <row r="127" ht="15.95" customHeight="1" x14ac:dyDescent="0.2"/>
    <row r="128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spans="1:10" ht="15.95" customHeight="1" x14ac:dyDescent="0.2"/>
    <row r="402" spans="1:10" ht="15.95" customHeight="1" x14ac:dyDescent="0.2"/>
    <row r="403" spans="1:10" ht="15.95" customHeight="1" x14ac:dyDescent="0.2"/>
    <row r="404" spans="1:10" ht="15.95" customHeight="1" x14ac:dyDescent="0.2"/>
    <row r="405" spans="1:10" ht="15.95" customHeight="1" x14ac:dyDescent="0.2"/>
    <row r="406" spans="1:10" ht="15.95" customHeight="1" x14ac:dyDescent="0.2"/>
    <row r="407" spans="1:10" ht="15.95" customHeight="1" x14ac:dyDescent="0.2"/>
    <row r="408" spans="1:10" ht="15.95" customHeight="1" x14ac:dyDescent="0.2"/>
    <row r="409" spans="1:10" ht="15.95" customHeight="1" x14ac:dyDescent="0.2"/>
    <row r="410" spans="1:10" s="11" customFormat="1" ht="15.95" customHeight="1" x14ac:dyDescent="0.2">
      <c r="A410"/>
      <c r="B410"/>
      <c r="C410" s="10"/>
      <c r="D410"/>
      <c r="E410"/>
      <c r="F410"/>
      <c r="G410"/>
      <c r="H410"/>
      <c r="I410"/>
      <c r="J410"/>
    </row>
    <row r="411" spans="1:10" ht="15.95" customHeight="1" x14ac:dyDescent="0.2"/>
    <row r="412" spans="1:10" ht="15.95" customHeight="1" x14ac:dyDescent="0.2"/>
    <row r="413" spans="1:10" ht="15.95" customHeight="1" x14ac:dyDescent="0.2"/>
    <row r="414" spans="1:10" ht="15.95" customHeight="1" x14ac:dyDescent="0.2"/>
    <row r="415" spans="1:10" ht="15.95" customHeight="1" x14ac:dyDescent="0.2"/>
    <row r="416" spans="1:10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spans="1:10" ht="15.95" customHeight="1" x14ac:dyDescent="0.2"/>
    <row r="482" spans="1:10" s="11" customFormat="1" ht="15.95" customHeight="1" x14ac:dyDescent="0.2">
      <c r="A482"/>
      <c r="B482"/>
      <c r="C482" s="10"/>
      <c r="D482"/>
      <c r="E482"/>
      <c r="F482"/>
      <c r="G482"/>
      <c r="H482"/>
      <c r="I482"/>
      <c r="J482"/>
    </row>
    <row r="483" spans="1:10" ht="15.95" customHeight="1" x14ac:dyDescent="0.2"/>
    <row r="484" spans="1:10" ht="15.95" customHeight="1" x14ac:dyDescent="0.2"/>
    <row r="485" spans="1:10" ht="15.95" customHeight="1" x14ac:dyDescent="0.2"/>
    <row r="486" spans="1:10" ht="15.95" customHeight="1" x14ac:dyDescent="0.2"/>
    <row r="487" spans="1:10" ht="15.95" customHeight="1" x14ac:dyDescent="0.2"/>
    <row r="488" spans="1:10" ht="15.95" customHeight="1" x14ac:dyDescent="0.2"/>
    <row r="489" spans="1:10" ht="15.95" customHeight="1" x14ac:dyDescent="0.2"/>
    <row r="490" spans="1:10" ht="15.95" customHeight="1" x14ac:dyDescent="0.2"/>
    <row r="491" spans="1:10" ht="15.95" customHeight="1" x14ac:dyDescent="0.2"/>
    <row r="492" spans="1:10" ht="15.95" customHeight="1" x14ac:dyDescent="0.2"/>
    <row r="493" spans="1:10" ht="15.95" customHeight="1" x14ac:dyDescent="0.2"/>
    <row r="494" spans="1:10" ht="15.95" customHeight="1" x14ac:dyDescent="0.2"/>
    <row r="495" spans="1:10" ht="15.95" customHeight="1" x14ac:dyDescent="0.2"/>
    <row r="496" spans="1:10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</sheetData>
  <mergeCells count="1">
    <mergeCell ref="E8:I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19" workbookViewId="0">
      <selection activeCell="K30" sqref="K30"/>
    </sheetView>
  </sheetViews>
  <sheetFormatPr defaultColWidth="8.6640625" defaultRowHeight="15" x14ac:dyDescent="0.2"/>
  <cols>
    <col min="1" max="1" width="30.6640625" bestFit="1" customWidth="1"/>
    <col min="2" max="2" width="5.44140625" bestFit="1" customWidth="1"/>
    <col min="3" max="3" width="3.109375" style="10" customWidth="1"/>
    <col min="4" max="12" width="8.88671875"/>
  </cols>
  <sheetData>
    <row r="1" spans="1:12" ht="15" customHeight="1" x14ac:dyDescent="0.2">
      <c r="A1" s="6"/>
      <c r="B1" s="6"/>
      <c r="C1" s="2"/>
    </row>
    <row r="2" spans="1:12" ht="23.25" x14ac:dyDescent="0.35">
      <c r="A2" s="7"/>
      <c r="B2" s="6"/>
      <c r="C2" s="2"/>
    </row>
    <row r="3" spans="1:12" ht="15" customHeight="1" x14ac:dyDescent="0.2">
      <c r="A3" s="6"/>
      <c r="B3" s="6"/>
      <c r="C3" s="2"/>
    </row>
    <row r="4" spans="1:12" ht="15" customHeight="1" x14ac:dyDescent="0.2">
      <c r="A4" s="6"/>
      <c r="B4" s="6"/>
      <c r="C4" s="2"/>
    </row>
    <row r="5" spans="1:12" ht="15" customHeight="1" x14ac:dyDescent="0.2">
      <c r="A5" s="6"/>
      <c r="B5" s="6"/>
      <c r="C5" s="2"/>
    </row>
    <row r="6" spans="1:12" ht="15" customHeight="1" x14ac:dyDescent="0.2">
      <c r="A6" s="6"/>
      <c r="B6" s="6"/>
      <c r="C6" s="2"/>
    </row>
    <row r="7" spans="1:12" ht="15" customHeight="1" x14ac:dyDescent="0.2">
      <c r="A7" s="6"/>
      <c r="B7" s="6"/>
      <c r="C7" s="2"/>
    </row>
    <row r="8" spans="1:12" ht="15" customHeight="1" x14ac:dyDescent="0.25">
      <c r="A8" s="6"/>
      <c r="B8" s="6"/>
      <c r="C8" s="2"/>
      <c r="D8" s="12"/>
      <c r="E8" s="152" t="s">
        <v>69</v>
      </c>
      <c r="F8" s="153"/>
      <c r="G8" s="153"/>
      <c r="H8" s="153"/>
      <c r="I8" s="153"/>
      <c r="J8" s="153"/>
      <c r="K8" s="154"/>
    </row>
    <row r="9" spans="1:12" s="1" customFormat="1" ht="81.75" customHeight="1" x14ac:dyDescent="0.3">
      <c r="A9" s="8" t="s">
        <v>770</v>
      </c>
      <c r="B9" s="9" t="s">
        <v>71</v>
      </c>
      <c r="C9" s="3" t="s">
        <v>72</v>
      </c>
      <c r="D9" s="14" t="s">
        <v>73</v>
      </c>
      <c r="E9" s="17" t="s">
        <v>74</v>
      </c>
      <c r="F9" s="18" t="s">
        <v>75</v>
      </c>
      <c r="G9" s="17" t="s">
        <v>76</v>
      </c>
      <c r="H9" s="18" t="s">
        <v>77</v>
      </c>
      <c r="I9" s="43" t="s">
        <v>78</v>
      </c>
      <c r="J9" s="45" t="s">
        <v>79</v>
      </c>
      <c r="K9" s="43" t="s">
        <v>80</v>
      </c>
      <c r="L9" s="123" t="s">
        <v>81</v>
      </c>
    </row>
    <row r="10" spans="1:12" ht="15.95" customHeight="1" x14ac:dyDescent="0.2">
      <c r="A10" s="4" t="s">
        <v>108</v>
      </c>
      <c r="B10" s="9" t="s">
        <v>83</v>
      </c>
      <c r="C10" s="5" t="s">
        <v>84</v>
      </c>
      <c r="D10" s="16">
        <v>323.23374999999999</v>
      </c>
      <c r="E10" s="15">
        <v>32.323374999999999</v>
      </c>
      <c r="F10" s="20">
        <v>29.29204</v>
      </c>
      <c r="G10" s="15">
        <v>20.198035000000001</v>
      </c>
      <c r="H10" s="20">
        <v>13.135784999999998</v>
      </c>
      <c r="I10" s="15">
        <v>8.5833499999999994</v>
      </c>
      <c r="J10" s="46">
        <v>6.3994849999999994</v>
      </c>
      <c r="K10" s="122">
        <v>4.8023299999999995</v>
      </c>
      <c r="L10" s="125">
        <v>2020.183775</v>
      </c>
    </row>
    <row r="11" spans="1:12" ht="15.95" customHeight="1" x14ac:dyDescent="0.2">
      <c r="A11" s="4" t="s">
        <v>141</v>
      </c>
      <c r="B11" s="9" t="s">
        <v>83</v>
      </c>
      <c r="C11" s="5" t="s">
        <v>84</v>
      </c>
      <c r="D11" s="16">
        <v>319.67003000000005</v>
      </c>
      <c r="E11" s="15">
        <v>31.964829999999999</v>
      </c>
      <c r="F11" s="20">
        <v>28.966090000000001</v>
      </c>
      <c r="G11" s="15">
        <v>19.980734999999999</v>
      </c>
      <c r="H11" s="20">
        <v>12.983674999999998</v>
      </c>
      <c r="I11" s="15">
        <v>8.4964300000000001</v>
      </c>
      <c r="J11" s="46">
        <v>6.3234300000000001</v>
      </c>
      <c r="K11" s="122">
        <v>4.748005</v>
      </c>
      <c r="L11" s="125">
        <v>1997.9105249999998</v>
      </c>
    </row>
    <row r="12" spans="1:12" ht="15.95" customHeight="1" x14ac:dyDescent="0.2">
      <c r="A12" s="4" t="s">
        <v>224</v>
      </c>
      <c r="B12" s="9" t="s">
        <v>83</v>
      </c>
      <c r="C12" s="5" t="s">
        <v>84</v>
      </c>
      <c r="D12" s="16">
        <v>323.23374999999999</v>
      </c>
      <c r="E12" s="15">
        <v>32.323374999999999</v>
      </c>
      <c r="F12" s="20">
        <v>29.29204</v>
      </c>
      <c r="G12" s="15">
        <v>20.198035000000001</v>
      </c>
      <c r="H12" s="20">
        <v>13.135784999999998</v>
      </c>
      <c r="I12" s="15">
        <v>8.5833499999999994</v>
      </c>
      <c r="J12" s="46">
        <v>6.3994849999999994</v>
      </c>
      <c r="K12" s="122">
        <v>4.8023299999999995</v>
      </c>
      <c r="L12" s="125">
        <v>2020.183775</v>
      </c>
    </row>
    <row r="13" spans="1:12" ht="15.95" customHeight="1" x14ac:dyDescent="0.2">
      <c r="A13" s="4" t="s">
        <v>294</v>
      </c>
      <c r="B13" s="9" t="s">
        <v>291</v>
      </c>
      <c r="C13" s="5"/>
      <c r="D13" s="16">
        <v>228.16499999999996</v>
      </c>
      <c r="E13" s="15">
        <v>8.1487499999999997</v>
      </c>
      <c r="F13" s="20">
        <v>7.3902499999999991</v>
      </c>
      <c r="G13" s="15">
        <v>5.0942499999999997</v>
      </c>
      <c r="H13" s="20">
        <v>3.3107499999999996</v>
      </c>
      <c r="I13" s="15">
        <v>2.1627499999999995</v>
      </c>
      <c r="J13" s="46">
        <v>1.6092499999999998</v>
      </c>
      <c r="K13" s="122">
        <v>1.2094999999999998</v>
      </c>
      <c r="L13" s="125">
        <v>509.35324999999995</v>
      </c>
    </row>
    <row r="14" spans="1:12" ht="15.95" customHeight="1" x14ac:dyDescent="0.2">
      <c r="A14" s="4" t="s">
        <v>297</v>
      </c>
      <c r="B14" s="9" t="s">
        <v>291</v>
      </c>
      <c r="C14" s="5"/>
      <c r="D14" s="16">
        <v>228.16499999999999</v>
      </c>
      <c r="E14" s="15">
        <v>11.582089999999999</v>
      </c>
      <c r="F14" s="20">
        <v>10.49559</v>
      </c>
      <c r="G14" s="15">
        <v>7.2360899999999999</v>
      </c>
      <c r="H14" s="20">
        <v>4.7045449999999995</v>
      </c>
      <c r="I14" s="15">
        <v>3.0747949999999999</v>
      </c>
      <c r="J14" s="46">
        <v>2.2925149999999999</v>
      </c>
      <c r="K14" s="122">
        <v>1.7166699999999999</v>
      </c>
      <c r="L14" s="125">
        <v>723.88062500000001</v>
      </c>
    </row>
    <row r="15" spans="1:12" ht="15.95" customHeight="1" x14ac:dyDescent="0.2">
      <c r="A15" s="4" t="s">
        <v>299</v>
      </c>
      <c r="B15" s="9" t="s">
        <v>291</v>
      </c>
      <c r="C15" s="5"/>
      <c r="D15" s="16">
        <v>228.16499999999996</v>
      </c>
      <c r="E15" s="15">
        <v>6.7239999999999993</v>
      </c>
      <c r="F15" s="20">
        <v>6.0987499999999999</v>
      </c>
      <c r="G15" s="15">
        <v>4.2024999999999997</v>
      </c>
      <c r="H15" s="20">
        <v>2.7367499999999998</v>
      </c>
      <c r="I15" s="15">
        <v>1.7834999999999999</v>
      </c>
      <c r="J15" s="46">
        <v>1.3325</v>
      </c>
      <c r="K15" s="122">
        <v>0.99424999999999986</v>
      </c>
      <c r="L15" s="125">
        <v>420.47550000000001</v>
      </c>
    </row>
    <row r="16" spans="1:12" ht="15.95" customHeight="1" x14ac:dyDescent="0.2">
      <c r="A16" s="4" t="s">
        <v>305</v>
      </c>
      <c r="B16" s="9" t="s">
        <v>291</v>
      </c>
      <c r="C16" s="5" t="s">
        <v>84</v>
      </c>
      <c r="D16" s="16">
        <v>228.16499999999999</v>
      </c>
      <c r="E16" s="15">
        <v>12.364369999999999</v>
      </c>
      <c r="F16" s="20">
        <v>11.201815</v>
      </c>
      <c r="G16" s="15">
        <v>7.725015</v>
      </c>
      <c r="H16" s="20">
        <v>5.0196300000000003</v>
      </c>
      <c r="I16" s="15">
        <v>3.2812299999999999</v>
      </c>
      <c r="J16" s="46">
        <v>2.4446249999999998</v>
      </c>
      <c r="K16" s="122">
        <v>1.836185</v>
      </c>
      <c r="L16" s="125">
        <v>772.88177499999995</v>
      </c>
    </row>
    <row r="17" spans="1:12" ht="15.95" customHeight="1" x14ac:dyDescent="0.2">
      <c r="A17" s="4" t="s">
        <v>306</v>
      </c>
      <c r="B17" s="9" t="s">
        <v>291</v>
      </c>
      <c r="C17" s="5"/>
      <c r="D17" s="16">
        <v>228.16499999999999</v>
      </c>
      <c r="E17" s="15">
        <v>6.7254350000000001</v>
      </c>
      <c r="F17" s="20">
        <v>6.0952650000000004</v>
      </c>
      <c r="G17" s="15">
        <v>4.2047550000000005</v>
      </c>
      <c r="H17" s="20">
        <v>2.7379799999999999</v>
      </c>
      <c r="I17" s="15">
        <v>1.7818599999999998</v>
      </c>
      <c r="J17" s="46">
        <v>1.336395</v>
      </c>
      <c r="K17" s="122">
        <v>0.99958000000000002</v>
      </c>
      <c r="L17" s="125">
        <v>420.47550000000001</v>
      </c>
    </row>
    <row r="18" spans="1:12" ht="15.95" customHeight="1" x14ac:dyDescent="0.2">
      <c r="A18" s="4" t="s">
        <v>309</v>
      </c>
      <c r="B18" s="9" t="s">
        <v>291</v>
      </c>
      <c r="C18" s="5"/>
      <c r="D18" s="16">
        <v>228.16499999999996</v>
      </c>
      <c r="E18" s="15">
        <v>6.7239999999999993</v>
      </c>
      <c r="F18" s="20">
        <v>6.0987499999999999</v>
      </c>
      <c r="G18" s="15">
        <v>4.2024999999999997</v>
      </c>
      <c r="H18" s="20">
        <v>2.7367499999999998</v>
      </c>
      <c r="I18" s="15">
        <v>1.7834999999999999</v>
      </c>
      <c r="J18" s="46">
        <v>1.3325</v>
      </c>
      <c r="K18" s="122">
        <v>0.99424999999999986</v>
      </c>
      <c r="L18" s="125">
        <v>420.47550000000001</v>
      </c>
    </row>
    <row r="19" spans="1:12" ht="15.95" customHeight="1" x14ac:dyDescent="0.2">
      <c r="A19" s="4" t="s">
        <v>311</v>
      </c>
      <c r="B19" s="9" t="s">
        <v>291</v>
      </c>
      <c r="C19" s="5"/>
      <c r="D19" s="16">
        <v>228.16499999999999</v>
      </c>
      <c r="E19" s="15">
        <v>11.440844999999998</v>
      </c>
      <c r="F19" s="20">
        <v>10.365209999999998</v>
      </c>
      <c r="G19" s="15">
        <v>7.1491699999999998</v>
      </c>
      <c r="H19" s="20">
        <v>4.65022</v>
      </c>
      <c r="I19" s="15">
        <v>3.0421999999999998</v>
      </c>
      <c r="J19" s="46">
        <v>2.2599199999999997</v>
      </c>
      <c r="K19" s="122">
        <v>1.6949400000000001</v>
      </c>
      <c r="L19" s="125">
        <v>714.97132499999998</v>
      </c>
    </row>
    <row r="20" spans="1:12" ht="15.95" customHeight="1" x14ac:dyDescent="0.2">
      <c r="A20" s="4" t="s">
        <v>313</v>
      </c>
      <c r="B20" s="9" t="s">
        <v>291</v>
      </c>
      <c r="C20" s="5"/>
      <c r="D20" s="16">
        <v>228.16499999999996</v>
      </c>
      <c r="E20" s="15">
        <v>9.2865000000000002</v>
      </c>
      <c r="F20" s="20">
        <v>8.4152500000000003</v>
      </c>
      <c r="G20" s="15">
        <v>5.8014999999999999</v>
      </c>
      <c r="H20" s="20">
        <v>3.7719999999999998</v>
      </c>
      <c r="I20" s="15">
        <v>2.4702500000000001</v>
      </c>
      <c r="J20" s="46">
        <v>1.8347499999999999</v>
      </c>
      <c r="K20" s="122">
        <v>1.38375</v>
      </c>
      <c r="L20" s="125">
        <v>580.52924999999993</v>
      </c>
    </row>
    <row r="21" spans="1:12" ht="15.95" customHeight="1" x14ac:dyDescent="0.2">
      <c r="A21" s="4" t="s">
        <v>314</v>
      </c>
      <c r="B21" s="9" t="s">
        <v>291</v>
      </c>
      <c r="C21" s="5"/>
      <c r="D21" s="16">
        <v>228.16499999999999</v>
      </c>
      <c r="E21" s="15">
        <v>17.210160000000002</v>
      </c>
      <c r="F21" s="20">
        <v>15.602139999999999</v>
      </c>
      <c r="G21" s="15">
        <v>10.756350000000001</v>
      </c>
      <c r="H21" s="20">
        <v>6.9970600000000003</v>
      </c>
      <c r="I21" s="15">
        <v>4.5741649999999998</v>
      </c>
      <c r="J21" s="46">
        <v>3.41161</v>
      </c>
      <c r="K21" s="122">
        <v>2.5532749999999997</v>
      </c>
      <c r="L21" s="125">
        <v>1075.797975</v>
      </c>
    </row>
    <row r="22" spans="1:12" ht="15.95" customHeight="1" x14ac:dyDescent="0.2">
      <c r="A22" s="4" t="s">
        <v>317</v>
      </c>
      <c r="B22" s="9" t="s">
        <v>291</v>
      </c>
      <c r="C22" s="5"/>
      <c r="D22" s="16">
        <v>228.17</v>
      </c>
      <c r="E22" s="15">
        <v>6.73</v>
      </c>
      <c r="F22" s="20">
        <v>6.1</v>
      </c>
      <c r="G22" s="15">
        <v>4.2</v>
      </c>
      <c r="H22" s="20">
        <v>2.73</v>
      </c>
      <c r="I22" s="15">
        <v>1.79</v>
      </c>
      <c r="J22" s="46">
        <v>1.33</v>
      </c>
      <c r="K22" s="122">
        <v>1</v>
      </c>
      <c r="L22" s="125">
        <v>420.48</v>
      </c>
    </row>
    <row r="23" spans="1:12" ht="15.95" customHeight="1" x14ac:dyDescent="0.2">
      <c r="A23" s="4" t="s">
        <v>319</v>
      </c>
      <c r="B23" s="9" t="s">
        <v>291</v>
      </c>
      <c r="C23" s="5"/>
      <c r="D23" s="16">
        <v>228.16499999999999</v>
      </c>
      <c r="E23" s="15">
        <v>11.364790000000001</v>
      </c>
      <c r="F23" s="20">
        <v>10.300020000000002</v>
      </c>
      <c r="G23" s="15">
        <v>7.1057099999999993</v>
      </c>
      <c r="H23" s="20">
        <v>4.6176249999999994</v>
      </c>
      <c r="I23" s="15">
        <v>3.02047</v>
      </c>
      <c r="J23" s="46">
        <v>2.2490549999999998</v>
      </c>
      <c r="K23" s="122">
        <v>1.684075</v>
      </c>
      <c r="L23" s="125">
        <v>710.51667500000008</v>
      </c>
    </row>
    <row r="24" spans="1:12" ht="15.95" customHeight="1" x14ac:dyDescent="0.2">
      <c r="A24" s="4" t="s">
        <v>327</v>
      </c>
      <c r="B24" s="9" t="s">
        <v>291</v>
      </c>
      <c r="C24" s="5"/>
      <c r="D24" s="16">
        <v>228.16499999999999</v>
      </c>
      <c r="E24" s="15">
        <v>18.285795</v>
      </c>
      <c r="F24" s="20">
        <v>16.569124999999996</v>
      </c>
      <c r="G24" s="15">
        <v>11.429979999999999</v>
      </c>
      <c r="H24" s="20">
        <v>7.431659999999999</v>
      </c>
      <c r="I24" s="15">
        <v>4.8566549999999999</v>
      </c>
      <c r="J24" s="46">
        <v>3.618045</v>
      </c>
      <c r="K24" s="122">
        <v>2.7162500000000001</v>
      </c>
      <c r="L24" s="125">
        <v>1142.6177250000001</v>
      </c>
    </row>
    <row r="25" spans="1:12" ht="15.95" customHeight="1" x14ac:dyDescent="0.2">
      <c r="A25" s="4" t="s">
        <v>335</v>
      </c>
      <c r="B25" s="9" t="s">
        <v>291</v>
      </c>
      <c r="C25" s="5"/>
      <c r="D25" s="16">
        <v>228.16499999999996</v>
      </c>
      <c r="E25" s="15">
        <v>17.968250000000001</v>
      </c>
      <c r="F25" s="20">
        <v>16.28725</v>
      </c>
      <c r="G25" s="15">
        <v>11.234</v>
      </c>
      <c r="H25" s="20">
        <v>7.2979999999999992</v>
      </c>
      <c r="I25" s="15">
        <v>4.7764999999999995</v>
      </c>
      <c r="J25" s="46">
        <v>3.5567500000000001</v>
      </c>
      <c r="K25" s="122">
        <v>2.665</v>
      </c>
      <c r="L25" s="125">
        <v>1123.2462499999999</v>
      </c>
    </row>
    <row r="26" spans="1:12" ht="15.95" customHeight="1" x14ac:dyDescent="0.2">
      <c r="A26" s="4" t="s">
        <v>337</v>
      </c>
      <c r="B26" s="9" t="s">
        <v>291</v>
      </c>
      <c r="C26" s="5"/>
      <c r="D26" s="16">
        <v>228.16499999999996</v>
      </c>
      <c r="E26" s="15">
        <v>9.4299999999999979</v>
      </c>
      <c r="F26" s="20">
        <v>8.5484999999999989</v>
      </c>
      <c r="G26" s="15">
        <v>5.8937499999999998</v>
      </c>
      <c r="H26" s="20">
        <v>3.8334999999999999</v>
      </c>
      <c r="I26" s="15">
        <v>2.5009999999999999</v>
      </c>
      <c r="J26" s="46">
        <v>1.8654999999999999</v>
      </c>
      <c r="K26" s="122">
        <v>1.40425</v>
      </c>
      <c r="L26" s="125">
        <v>589.42624999999987</v>
      </c>
    </row>
    <row r="27" spans="1:12" ht="15.95" customHeight="1" x14ac:dyDescent="0.2">
      <c r="A27" s="4" t="s">
        <v>341</v>
      </c>
      <c r="B27" s="9" t="s">
        <v>291</v>
      </c>
      <c r="C27" s="5"/>
      <c r="D27" s="16">
        <v>228.16499999999996</v>
      </c>
      <c r="E27" s="15">
        <v>17.968250000000001</v>
      </c>
      <c r="F27" s="20">
        <v>16.28725</v>
      </c>
      <c r="G27" s="15">
        <v>11.234</v>
      </c>
      <c r="H27" s="20">
        <v>7.2979999999999992</v>
      </c>
      <c r="I27" s="15">
        <v>4.7764999999999995</v>
      </c>
      <c r="J27" s="46">
        <v>3.5567500000000001</v>
      </c>
      <c r="K27" s="122">
        <v>2.665</v>
      </c>
      <c r="L27" s="125">
        <v>1123.2462499999999</v>
      </c>
    </row>
    <row r="28" spans="1:12" ht="15.95" customHeight="1" x14ac:dyDescent="0.2">
      <c r="A28" s="4" t="s">
        <v>346</v>
      </c>
      <c r="B28" s="9" t="s">
        <v>291</v>
      </c>
      <c r="C28" s="5"/>
      <c r="D28" s="16">
        <v>228.16499999999999</v>
      </c>
      <c r="E28" s="15">
        <v>15.287055000000001</v>
      </c>
      <c r="F28" s="20">
        <v>13.852874999999999</v>
      </c>
      <c r="G28" s="15">
        <v>9.5503349999999987</v>
      </c>
      <c r="H28" s="20">
        <v>6.2147799999999993</v>
      </c>
      <c r="I28" s="15">
        <v>4.06351</v>
      </c>
      <c r="J28" s="46">
        <v>3.02047</v>
      </c>
      <c r="K28" s="122">
        <v>2.2707849999999996</v>
      </c>
      <c r="L28" s="125">
        <v>955.522425</v>
      </c>
    </row>
    <row r="29" spans="1:12" ht="15.95" customHeight="1" x14ac:dyDescent="0.2">
      <c r="A29" s="4" t="s">
        <v>353</v>
      </c>
      <c r="B29" s="9" t="s">
        <v>291</v>
      </c>
      <c r="C29" s="5"/>
      <c r="D29" s="16">
        <v>228.16499999999996</v>
      </c>
      <c r="E29" s="15">
        <v>17.61975</v>
      </c>
      <c r="F29" s="20">
        <v>15.969499999999998</v>
      </c>
      <c r="G29" s="15">
        <v>11.0085</v>
      </c>
      <c r="H29" s="20">
        <v>7.1544999999999996</v>
      </c>
      <c r="I29" s="15">
        <v>4.6842499999999996</v>
      </c>
      <c r="J29" s="46">
        <v>3.4849999999999994</v>
      </c>
      <c r="K29" s="122">
        <v>2.6137499999999996</v>
      </c>
      <c r="L29" s="125">
        <v>1101.0037500000001</v>
      </c>
    </row>
    <row r="30" spans="1:12" ht="15.95" customHeight="1" x14ac:dyDescent="0.2">
      <c r="A30" s="4" t="s">
        <v>373</v>
      </c>
      <c r="B30" s="9" t="s">
        <v>291</v>
      </c>
      <c r="C30" s="5"/>
      <c r="D30" s="16">
        <v>228.17</v>
      </c>
      <c r="E30" s="15">
        <v>18.260000000000002</v>
      </c>
      <c r="F30" s="20">
        <v>16.55</v>
      </c>
      <c r="G30" s="15">
        <v>11.41</v>
      </c>
      <c r="H30" s="20">
        <v>7.42</v>
      </c>
      <c r="I30" s="15">
        <v>4.8499999999999996</v>
      </c>
      <c r="J30" s="46">
        <v>3.61</v>
      </c>
      <c r="K30" s="122">
        <v>2.71</v>
      </c>
      <c r="L30" s="125">
        <v>1141.04</v>
      </c>
    </row>
    <row r="31" spans="1:12" ht="15.95" customHeight="1" x14ac:dyDescent="0.2">
      <c r="A31" s="4" t="s">
        <v>374</v>
      </c>
      <c r="B31" s="9" t="s">
        <v>291</v>
      </c>
      <c r="C31" s="5"/>
      <c r="D31" s="16">
        <v>228.16499999999996</v>
      </c>
      <c r="E31" s="15">
        <v>8.077</v>
      </c>
      <c r="F31" s="20">
        <v>7.3184999999999993</v>
      </c>
      <c r="G31" s="15">
        <v>5.0532499999999994</v>
      </c>
      <c r="H31" s="20">
        <v>3.28</v>
      </c>
      <c r="I31" s="15">
        <v>2.1422499999999998</v>
      </c>
      <c r="J31" s="46">
        <v>1.599</v>
      </c>
      <c r="K31" s="122">
        <v>1.1992499999999999</v>
      </c>
      <c r="L31" s="125">
        <v>504.90474999999992</v>
      </c>
    </row>
    <row r="32" spans="1:12" ht="15.95" customHeight="1" x14ac:dyDescent="0.2">
      <c r="A32" s="4" t="s">
        <v>375</v>
      </c>
      <c r="B32" s="9" t="s">
        <v>291</v>
      </c>
      <c r="C32" s="5"/>
      <c r="D32" s="16">
        <v>228.16499999999999</v>
      </c>
      <c r="E32" s="15">
        <v>16.851614999999999</v>
      </c>
      <c r="F32" s="20">
        <v>15.27619</v>
      </c>
      <c r="G32" s="15">
        <v>10.53905</v>
      </c>
      <c r="H32" s="20">
        <v>6.844949999999999</v>
      </c>
      <c r="I32" s="15">
        <v>4.4763799999999998</v>
      </c>
      <c r="J32" s="46">
        <v>3.3355549999999998</v>
      </c>
      <c r="K32" s="122">
        <v>2.4989499999999993</v>
      </c>
      <c r="L32" s="125">
        <v>1053.5247249999998</v>
      </c>
    </row>
    <row r="33" spans="1:12" ht="15.95" customHeight="1" x14ac:dyDescent="0.2">
      <c r="A33" s="4" t="s">
        <v>377</v>
      </c>
      <c r="B33" s="9" t="s">
        <v>291</v>
      </c>
      <c r="C33" s="5"/>
      <c r="D33" s="16">
        <v>228.16499999999999</v>
      </c>
      <c r="E33" s="15">
        <v>12.364369999999999</v>
      </c>
      <c r="F33" s="20">
        <v>11.201815</v>
      </c>
      <c r="G33" s="15">
        <v>7.725015</v>
      </c>
      <c r="H33" s="20">
        <v>5.0196300000000003</v>
      </c>
      <c r="I33" s="15">
        <v>3.2812299999999999</v>
      </c>
      <c r="J33" s="46">
        <v>2.4446249999999998</v>
      </c>
      <c r="K33" s="122">
        <v>1.836185</v>
      </c>
      <c r="L33" s="125">
        <v>772.88177499999995</v>
      </c>
    </row>
    <row r="34" spans="1:12" ht="15.95" customHeight="1" x14ac:dyDescent="0.2">
      <c r="A34" s="4" t="s">
        <v>380</v>
      </c>
      <c r="B34" s="9" t="s">
        <v>291</v>
      </c>
      <c r="C34" s="5"/>
      <c r="D34" s="16">
        <v>228.16499999999999</v>
      </c>
      <c r="E34" s="15">
        <v>8.4421049999999997</v>
      </c>
      <c r="F34" s="20">
        <v>7.6489599999999998</v>
      </c>
      <c r="G34" s="15">
        <v>5.2803899999999997</v>
      </c>
      <c r="H34" s="20">
        <v>3.4333399999999998</v>
      </c>
      <c r="I34" s="15">
        <v>2.2381899999999999</v>
      </c>
      <c r="J34" s="46">
        <v>1.6732099999999999</v>
      </c>
      <c r="K34" s="122">
        <v>1.2494749999999997</v>
      </c>
      <c r="L34" s="125">
        <v>527.87602500000003</v>
      </c>
    </row>
    <row r="35" spans="1:12" ht="15.95" customHeight="1" x14ac:dyDescent="0.2">
      <c r="A35" s="4" t="s">
        <v>381</v>
      </c>
      <c r="B35" s="9" t="s">
        <v>291</v>
      </c>
      <c r="C35" s="5"/>
      <c r="D35" s="16">
        <v>228.16499999999996</v>
      </c>
      <c r="E35" s="15">
        <v>6.7239999999999993</v>
      </c>
      <c r="F35" s="20">
        <v>6.0987499999999999</v>
      </c>
      <c r="G35" s="15">
        <v>4.2024999999999997</v>
      </c>
      <c r="H35" s="20">
        <v>2.7367499999999998</v>
      </c>
      <c r="I35" s="15">
        <v>1.7834999999999999</v>
      </c>
      <c r="J35" s="46">
        <v>1.3325</v>
      </c>
      <c r="K35" s="122">
        <v>0.99424999999999986</v>
      </c>
      <c r="L35" s="125">
        <v>420.47550000000001</v>
      </c>
    </row>
    <row r="36" spans="1:12" ht="15.95" customHeight="1" x14ac:dyDescent="0.2">
      <c r="A36" s="4" t="s">
        <v>385</v>
      </c>
      <c r="B36" s="9" t="s">
        <v>291</v>
      </c>
      <c r="C36" s="5"/>
      <c r="D36" s="16">
        <v>228.17</v>
      </c>
      <c r="E36" s="15">
        <v>16.190000000000001</v>
      </c>
      <c r="F36" s="20">
        <v>14.67</v>
      </c>
      <c r="G36" s="15">
        <v>10.119999999999999</v>
      </c>
      <c r="H36" s="20">
        <v>6.58</v>
      </c>
      <c r="I36" s="15">
        <v>4.3</v>
      </c>
      <c r="J36" s="46">
        <v>3.2</v>
      </c>
      <c r="K36" s="122">
        <v>2.4</v>
      </c>
      <c r="L36" s="125">
        <v>1012.03</v>
      </c>
    </row>
    <row r="37" spans="1:12" ht="15.95" customHeight="1" x14ac:dyDescent="0.2">
      <c r="A37" s="4" t="s">
        <v>744</v>
      </c>
      <c r="B37" s="9" t="s">
        <v>291</v>
      </c>
      <c r="C37" s="5" t="s">
        <v>84</v>
      </c>
      <c r="D37" s="16">
        <v>228.16499999999999</v>
      </c>
      <c r="E37" s="15">
        <v>8.6594049999999996</v>
      </c>
      <c r="F37" s="20">
        <v>7.8445299999999989</v>
      </c>
      <c r="G37" s="15">
        <v>5.4107700000000003</v>
      </c>
      <c r="H37" s="20">
        <v>3.5202600000000004</v>
      </c>
      <c r="I37" s="15">
        <v>2.3033800000000002</v>
      </c>
      <c r="J37" s="46">
        <v>1.7166699999999999</v>
      </c>
      <c r="K37" s="122">
        <v>1.2820699999999998</v>
      </c>
      <c r="L37" s="125">
        <v>541.23997499999996</v>
      </c>
    </row>
    <row r="38" spans="1:12" ht="15.95" customHeight="1" x14ac:dyDescent="0.2">
      <c r="A38" s="4" t="s">
        <v>408</v>
      </c>
      <c r="B38" s="9" t="s">
        <v>291</v>
      </c>
      <c r="C38" s="5"/>
      <c r="D38" s="16">
        <v>228.16499999999999</v>
      </c>
      <c r="E38" s="15">
        <v>6.7254350000000001</v>
      </c>
      <c r="F38" s="20">
        <v>6.0952650000000004</v>
      </c>
      <c r="G38" s="15">
        <v>4.2047550000000005</v>
      </c>
      <c r="H38" s="20">
        <v>2.7379799999999999</v>
      </c>
      <c r="I38" s="15">
        <v>1.7818599999999998</v>
      </c>
      <c r="J38" s="46">
        <v>1.336395</v>
      </c>
      <c r="K38" s="122">
        <v>0.99958000000000002</v>
      </c>
      <c r="L38" s="125">
        <v>420.47550000000001</v>
      </c>
    </row>
    <row r="39" spans="1:12" ht="15.95" customHeight="1" x14ac:dyDescent="0.2">
      <c r="A39" s="4" t="s">
        <v>411</v>
      </c>
      <c r="B39" s="9" t="s">
        <v>291</v>
      </c>
      <c r="C39" s="5"/>
      <c r="D39" s="16">
        <v>228.16499999999999</v>
      </c>
      <c r="E39" s="15">
        <v>15.145809999999999</v>
      </c>
      <c r="F39" s="20">
        <v>13.722495</v>
      </c>
      <c r="G39" s="15">
        <v>9.4634150000000012</v>
      </c>
      <c r="H39" s="20">
        <v>6.1495899999999999</v>
      </c>
      <c r="I39" s="15">
        <v>4.0200500000000003</v>
      </c>
      <c r="J39" s="46">
        <v>2.9987399999999993</v>
      </c>
      <c r="K39" s="122">
        <v>2.2490549999999998</v>
      </c>
      <c r="L39" s="125">
        <v>946.61312499999997</v>
      </c>
    </row>
    <row r="40" spans="1:12" ht="15.95" customHeight="1" x14ac:dyDescent="0.2">
      <c r="A40" s="4" t="s">
        <v>428</v>
      </c>
      <c r="B40" s="9" t="s">
        <v>291</v>
      </c>
      <c r="C40" s="5"/>
      <c r="D40" s="16">
        <v>228.16499999999996</v>
      </c>
      <c r="E40" s="15">
        <v>9.932249999999998</v>
      </c>
      <c r="F40" s="20">
        <v>8.9994999999999994</v>
      </c>
      <c r="G40" s="15">
        <v>6.201249999999999</v>
      </c>
      <c r="H40" s="20">
        <v>4.0385</v>
      </c>
      <c r="I40" s="15">
        <v>2.6342499999999998</v>
      </c>
      <c r="J40" s="46">
        <v>1.9679999999999997</v>
      </c>
      <c r="K40" s="122">
        <v>1.4759999999999998</v>
      </c>
      <c r="L40" s="125">
        <v>620.56574999999987</v>
      </c>
    </row>
    <row r="41" spans="1:12" ht="15.95" customHeight="1" x14ac:dyDescent="0.2">
      <c r="A41" s="4" t="s">
        <v>439</v>
      </c>
      <c r="B41" s="9" t="s">
        <v>291</v>
      </c>
      <c r="C41" s="5"/>
      <c r="D41" s="16">
        <v>228.16499999999999</v>
      </c>
      <c r="E41" s="15">
        <v>8.1596150000000005</v>
      </c>
      <c r="F41" s="20">
        <v>7.3990649999999993</v>
      </c>
      <c r="G41" s="15">
        <v>5.0956850000000005</v>
      </c>
      <c r="H41" s="20">
        <v>3.313825</v>
      </c>
      <c r="I41" s="15">
        <v>2.173</v>
      </c>
      <c r="J41" s="46">
        <v>1.6188849999999999</v>
      </c>
      <c r="K41" s="122">
        <v>1.2060150000000001</v>
      </c>
      <c r="L41" s="125">
        <v>510.05742499999997</v>
      </c>
    </row>
    <row r="42" spans="1:12" ht="15.95" customHeight="1" x14ac:dyDescent="0.2">
      <c r="A42" s="4" t="s">
        <v>440</v>
      </c>
      <c r="B42" s="9" t="s">
        <v>291</v>
      </c>
      <c r="C42" s="5"/>
      <c r="D42" s="16">
        <v>228.16499999999996</v>
      </c>
      <c r="E42" s="15">
        <v>8.363999999999999</v>
      </c>
      <c r="F42" s="20">
        <v>7.574749999999999</v>
      </c>
      <c r="G42" s="15">
        <v>5.2274999999999991</v>
      </c>
      <c r="H42" s="20">
        <v>3.3927499999999999</v>
      </c>
      <c r="I42" s="15">
        <v>2.2242499999999996</v>
      </c>
      <c r="J42" s="46">
        <v>1.65025</v>
      </c>
      <c r="K42" s="122">
        <v>1.2402499999999999</v>
      </c>
      <c r="L42" s="125">
        <v>522.6987499999999</v>
      </c>
    </row>
    <row r="43" spans="1:12" ht="15.95" customHeight="1" x14ac:dyDescent="0.2">
      <c r="A43" s="4" t="s">
        <v>441</v>
      </c>
      <c r="B43" s="4" t="s">
        <v>291</v>
      </c>
      <c r="C43" s="5" t="s">
        <v>84</v>
      </c>
      <c r="D43" s="16">
        <v>228.16499999999999</v>
      </c>
      <c r="E43" s="15">
        <v>6.7254350000000001</v>
      </c>
      <c r="F43" s="20">
        <v>6.0952650000000004</v>
      </c>
      <c r="G43" s="15">
        <v>4.2047550000000005</v>
      </c>
      <c r="H43" s="20">
        <v>2.7379799999999999</v>
      </c>
      <c r="I43" s="15">
        <v>1.7818599999999998</v>
      </c>
      <c r="J43" s="46">
        <v>1.336395</v>
      </c>
      <c r="K43" s="122">
        <v>0.99958000000000002</v>
      </c>
      <c r="L43" s="125">
        <v>312.625</v>
      </c>
    </row>
    <row r="44" spans="1:12" ht="15.95" customHeight="1" x14ac:dyDescent="0.2">
      <c r="A44" s="4" t="s">
        <v>473</v>
      </c>
      <c r="B44" s="4" t="s">
        <v>443</v>
      </c>
      <c r="C44" s="5"/>
      <c r="D44" s="16">
        <v>228.16499999999996</v>
      </c>
      <c r="E44" s="15">
        <v>19.21875</v>
      </c>
      <c r="F44" s="20">
        <v>17.414749999999998</v>
      </c>
      <c r="G44" s="15">
        <v>12.013</v>
      </c>
      <c r="H44" s="20">
        <v>7.8104999999999993</v>
      </c>
      <c r="I44" s="15">
        <v>5.1044999999999998</v>
      </c>
      <c r="J44" s="46">
        <v>3.8027499999999996</v>
      </c>
      <c r="K44" s="122">
        <v>2.8494999999999995</v>
      </c>
      <c r="L44" s="125">
        <v>1201.0949999999998</v>
      </c>
    </row>
    <row r="45" spans="1:12" ht="15.95" customHeight="1" x14ac:dyDescent="0.2">
      <c r="A45" s="4" t="s">
        <v>498</v>
      </c>
      <c r="B45" s="4" t="s">
        <v>443</v>
      </c>
      <c r="C45" s="5"/>
      <c r="D45" s="16">
        <v>228.16499999999996</v>
      </c>
      <c r="E45" s="15">
        <v>21.350749999999998</v>
      </c>
      <c r="F45" s="20">
        <v>19.351999999999997</v>
      </c>
      <c r="G45" s="15">
        <v>13.345499999999998</v>
      </c>
      <c r="H45" s="20">
        <v>8.6715</v>
      </c>
      <c r="I45" s="15">
        <v>5.6682499999999996</v>
      </c>
      <c r="J45" s="46">
        <v>4.2229999999999999</v>
      </c>
      <c r="K45" s="122">
        <v>3.1672499999999997</v>
      </c>
      <c r="L45" s="125">
        <v>1334.55</v>
      </c>
    </row>
    <row r="46" spans="1:12" ht="15.95" customHeight="1" x14ac:dyDescent="0.2">
      <c r="A46" s="4" t="s">
        <v>514</v>
      </c>
      <c r="B46" s="4" t="s">
        <v>443</v>
      </c>
      <c r="C46" s="5"/>
      <c r="D46" s="16">
        <v>228.16499999999996</v>
      </c>
      <c r="E46" s="15">
        <v>18.326999999999998</v>
      </c>
      <c r="F46" s="20">
        <v>16.604999999999997</v>
      </c>
      <c r="G46" s="15">
        <v>11.459499999999998</v>
      </c>
      <c r="H46" s="20">
        <v>7.4414999999999996</v>
      </c>
      <c r="I46" s="15">
        <v>4.8687499999999995</v>
      </c>
      <c r="J46" s="46">
        <v>3.6284999999999998</v>
      </c>
      <c r="K46" s="122">
        <v>2.7162499999999996</v>
      </c>
      <c r="L46" s="125">
        <v>1145.4887499999998</v>
      </c>
    </row>
    <row r="47" spans="1:12" ht="15.95" customHeight="1" x14ac:dyDescent="0.2">
      <c r="A47" s="4" t="s">
        <v>519</v>
      </c>
      <c r="B47" s="4" t="s">
        <v>443</v>
      </c>
      <c r="C47" s="5"/>
      <c r="D47" s="16">
        <v>228.16499999999996</v>
      </c>
      <c r="E47" s="15">
        <v>16.195</v>
      </c>
      <c r="F47" s="20">
        <v>14.677999999999999</v>
      </c>
      <c r="G47" s="15">
        <v>10.116749999999998</v>
      </c>
      <c r="H47" s="20">
        <v>6.5804999999999998</v>
      </c>
      <c r="I47" s="15">
        <v>4.3049999999999997</v>
      </c>
      <c r="J47" s="46">
        <v>3.2082499999999996</v>
      </c>
      <c r="K47" s="122">
        <v>2.3984999999999999</v>
      </c>
      <c r="L47" s="125">
        <v>1012.0337499999999</v>
      </c>
    </row>
    <row r="48" spans="1:12" ht="15.95" customHeight="1" x14ac:dyDescent="0.2">
      <c r="A48" s="4" t="s">
        <v>520</v>
      </c>
      <c r="B48" s="4" t="s">
        <v>443</v>
      </c>
      <c r="C48" s="5"/>
      <c r="D48" s="16">
        <v>228.16499999999996</v>
      </c>
      <c r="E48" s="15">
        <v>19.249500000000001</v>
      </c>
      <c r="F48" s="20">
        <v>17.445499999999999</v>
      </c>
      <c r="G48" s="15">
        <v>12.033499999999998</v>
      </c>
      <c r="H48" s="20">
        <v>7.8207499999999994</v>
      </c>
      <c r="I48" s="15">
        <v>5.1147499999999999</v>
      </c>
      <c r="J48" s="46">
        <v>3.8129999999999997</v>
      </c>
      <c r="K48" s="122">
        <v>2.8597499999999996</v>
      </c>
      <c r="L48" s="125">
        <v>1203.31925</v>
      </c>
    </row>
    <row r="49" spans="1:12" ht="15.95" customHeight="1" x14ac:dyDescent="0.2">
      <c r="A49" s="4" t="s">
        <v>532</v>
      </c>
      <c r="B49" s="4" t="s">
        <v>443</v>
      </c>
      <c r="C49" s="5"/>
      <c r="D49" s="16">
        <v>228.17</v>
      </c>
      <c r="E49" s="15">
        <v>15.66</v>
      </c>
      <c r="F49" s="20">
        <v>14.19</v>
      </c>
      <c r="G49" s="15">
        <v>9.7899999999999991</v>
      </c>
      <c r="H49" s="20">
        <v>6.36</v>
      </c>
      <c r="I49" s="15">
        <v>4.16</v>
      </c>
      <c r="J49" s="46">
        <v>3.1</v>
      </c>
      <c r="K49" s="122">
        <v>2.3199999999999998</v>
      </c>
      <c r="L49" s="125">
        <v>978.67</v>
      </c>
    </row>
    <row r="50" spans="1:12" ht="15.95" customHeight="1" x14ac:dyDescent="0.2">
      <c r="A50" s="4" t="s">
        <v>566</v>
      </c>
      <c r="B50" s="4" t="s">
        <v>443</v>
      </c>
      <c r="C50" s="5"/>
      <c r="D50" s="16">
        <v>228.17</v>
      </c>
      <c r="E50" s="15">
        <v>17.579999999999998</v>
      </c>
      <c r="F50" s="20">
        <v>15.93</v>
      </c>
      <c r="G50" s="15">
        <v>10.99</v>
      </c>
      <c r="H50" s="20">
        <v>7.14</v>
      </c>
      <c r="I50" s="15">
        <v>4.67</v>
      </c>
      <c r="J50" s="46">
        <v>3.48</v>
      </c>
      <c r="K50" s="122">
        <v>2.61</v>
      </c>
      <c r="L50" s="125">
        <v>1098.78</v>
      </c>
    </row>
    <row r="51" spans="1:12" ht="15.95" customHeight="1" x14ac:dyDescent="0.2">
      <c r="A51" s="4" t="s">
        <v>569</v>
      </c>
      <c r="B51" s="4" t="s">
        <v>443</v>
      </c>
      <c r="C51" s="5"/>
      <c r="D51" s="16">
        <v>228.17</v>
      </c>
      <c r="E51" s="15">
        <v>16.440000000000001</v>
      </c>
      <c r="F51" s="20">
        <v>14.9</v>
      </c>
      <c r="G51" s="15">
        <v>10.28</v>
      </c>
      <c r="H51" s="20">
        <v>6.68</v>
      </c>
      <c r="I51" s="15">
        <v>4.37</v>
      </c>
      <c r="J51" s="46">
        <v>3.25</v>
      </c>
      <c r="K51" s="122">
        <v>2.44</v>
      </c>
      <c r="L51" s="125">
        <v>1027.5999999999999</v>
      </c>
    </row>
    <row r="52" spans="1:12" ht="15.95" customHeight="1" x14ac:dyDescent="0.2">
      <c r="A52" s="4" t="s">
        <v>584</v>
      </c>
      <c r="B52" s="4" t="s">
        <v>443</v>
      </c>
      <c r="C52" s="5"/>
      <c r="D52" s="16">
        <v>228.16499999999996</v>
      </c>
      <c r="E52" s="15">
        <v>17.363499999999998</v>
      </c>
      <c r="F52" s="20">
        <v>15.733749999999999</v>
      </c>
      <c r="G52" s="15">
        <v>10.854749999999999</v>
      </c>
      <c r="H52" s="20">
        <v>7.0519999999999996</v>
      </c>
      <c r="I52" s="15">
        <v>4.6124999999999998</v>
      </c>
      <c r="J52" s="46">
        <v>3.4337499999999999</v>
      </c>
      <c r="K52" s="122">
        <v>2.5829999999999997</v>
      </c>
      <c r="L52" s="125">
        <v>1085.434</v>
      </c>
    </row>
    <row r="53" spans="1:12" ht="15.95" customHeight="1" x14ac:dyDescent="0.2">
      <c r="A53" s="4" t="s">
        <v>588</v>
      </c>
      <c r="B53" s="4" t="s">
        <v>443</v>
      </c>
      <c r="C53" s="5"/>
      <c r="D53" s="16">
        <v>228.16499999999996</v>
      </c>
      <c r="E53" s="15">
        <v>17.086749999999999</v>
      </c>
      <c r="F53" s="20">
        <v>15.477499999999999</v>
      </c>
      <c r="G53" s="15">
        <v>10.680499999999999</v>
      </c>
      <c r="H53" s="20">
        <v>6.9392499999999986</v>
      </c>
      <c r="I53" s="15">
        <v>4.5407499999999992</v>
      </c>
      <c r="J53" s="46">
        <v>3.3824999999999994</v>
      </c>
      <c r="K53" s="122">
        <v>2.5317500000000002</v>
      </c>
      <c r="L53" s="125">
        <v>1067.6399999999999</v>
      </c>
    </row>
    <row r="54" spans="1:12" ht="15.95" customHeight="1" x14ac:dyDescent="0.2">
      <c r="A54" s="4" t="s">
        <v>605</v>
      </c>
      <c r="B54" s="4" t="s">
        <v>443</v>
      </c>
      <c r="C54" s="5"/>
      <c r="D54" s="16">
        <v>233.46</v>
      </c>
      <c r="E54" s="15">
        <v>23.35</v>
      </c>
      <c r="F54" s="20">
        <v>21.16</v>
      </c>
      <c r="G54" s="15">
        <v>14.59</v>
      </c>
      <c r="H54" s="20">
        <v>9.48</v>
      </c>
      <c r="I54" s="15">
        <v>6.2</v>
      </c>
      <c r="J54" s="46">
        <v>4.62</v>
      </c>
      <c r="K54" s="122">
        <v>3.47</v>
      </c>
      <c r="L54" s="125">
        <v>1459.11</v>
      </c>
    </row>
    <row r="55" spans="1:12" ht="15.95" customHeight="1" x14ac:dyDescent="0.2">
      <c r="A55" s="4" t="s">
        <v>614</v>
      </c>
      <c r="B55" s="4" t="s">
        <v>443</v>
      </c>
      <c r="C55" s="5"/>
      <c r="D55" s="16">
        <v>228.16499999999996</v>
      </c>
      <c r="E55" s="15">
        <v>18.829249999999998</v>
      </c>
      <c r="F55" s="20">
        <v>17.055999999999997</v>
      </c>
      <c r="G55" s="15">
        <v>11.766999999999999</v>
      </c>
      <c r="H55" s="20">
        <v>7.6464999999999996</v>
      </c>
      <c r="I55" s="15">
        <v>5.0019999999999998</v>
      </c>
      <c r="J55" s="46">
        <v>3.7309999999999999</v>
      </c>
      <c r="K55" s="122">
        <v>2.7982499999999999</v>
      </c>
      <c r="L55" s="125">
        <v>1176.62825</v>
      </c>
    </row>
    <row r="56" spans="1:12" ht="15.95" customHeight="1" x14ac:dyDescent="0.2">
      <c r="A56" s="4" t="s">
        <v>654</v>
      </c>
      <c r="B56" s="4" t="s">
        <v>443</v>
      </c>
      <c r="C56" s="5" t="s">
        <v>84</v>
      </c>
      <c r="D56" s="16">
        <v>228.16499999999999</v>
      </c>
      <c r="E56" s="15">
        <v>15.678194999999999</v>
      </c>
      <c r="F56" s="20">
        <v>14.211419999999999</v>
      </c>
      <c r="G56" s="15">
        <v>9.8002299999999991</v>
      </c>
      <c r="H56" s="20">
        <v>6.3668899999999997</v>
      </c>
      <c r="I56" s="15">
        <v>4.161295</v>
      </c>
      <c r="J56" s="46">
        <v>3.1073899999999997</v>
      </c>
      <c r="K56" s="122">
        <v>2.32511</v>
      </c>
      <c r="L56" s="125">
        <v>882.29949999999985</v>
      </c>
    </row>
    <row r="57" spans="1:12" ht="15.95" customHeight="1" x14ac:dyDescent="0.2">
      <c r="A57" s="4" t="s">
        <v>666</v>
      </c>
      <c r="B57" s="4" t="s">
        <v>443</v>
      </c>
      <c r="C57" s="5" t="s">
        <v>84</v>
      </c>
      <c r="D57" s="16">
        <v>228.16499999999999</v>
      </c>
      <c r="E57" s="15">
        <v>20.241495</v>
      </c>
      <c r="F57" s="20">
        <v>18.340119999999999</v>
      </c>
      <c r="G57" s="15">
        <v>12.64686</v>
      </c>
      <c r="H57" s="20">
        <v>8.2248049999999999</v>
      </c>
      <c r="I57" s="15">
        <v>5.3781750000000006</v>
      </c>
      <c r="J57" s="46">
        <v>4.0091849999999996</v>
      </c>
      <c r="K57" s="122">
        <v>3.0096050000000001</v>
      </c>
      <c r="L57" s="125">
        <v>1265.1206</v>
      </c>
    </row>
    <row r="58" spans="1:12" ht="15.95" customHeight="1" x14ac:dyDescent="0.2">
      <c r="A58" s="4" t="s">
        <v>674</v>
      </c>
      <c r="B58" s="4" t="s">
        <v>443</v>
      </c>
      <c r="C58" s="5" t="s">
        <v>84</v>
      </c>
      <c r="D58" s="16">
        <v>228.16499999999999</v>
      </c>
      <c r="E58" s="15">
        <v>18.20974</v>
      </c>
      <c r="F58" s="20">
        <v>16.503935000000002</v>
      </c>
      <c r="G58" s="15">
        <v>11.386519999999999</v>
      </c>
      <c r="H58" s="20">
        <v>7.3990649999999993</v>
      </c>
      <c r="I58" s="15">
        <v>4.8349250000000001</v>
      </c>
      <c r="J58" s="46">
        <v>3.6071799999999996</v>
      </c>
      <c r="K58" s="122">
        <v>2.7053850000000002</v>
      </c>
      <c r="L58" s="125">
        <v>1138.1630749999999</v>
      </c>
    </row>
    <row r="59" spans="1:12" ht="15.95" customHeight="1" x14ac:dyDescent="0.2">
      <c r="A59" s="4" t="s">
        <v>687</v>
      </c>
      <c r="B59" s="4" t="s">
        <v>443</v>
      </c>
      <c r="C59" s="5"/>
      <c r="D59" s="16">
        <v>264.41924999999998</v>
      </c>
      <c r="E59" s="15">
        <v>26.444999999999997</v>
      </c>
      <c r="F59" s="20">
        <v>23.964499999999997</v>
      </c>
      <c r="G59" s="15">
        <v>16.523</v>
      </c>
      <c r="H59" s="20">
        <v>10.741999999999999</v>
      </c>
      <c r="I59" s="15">
        <v>7.0212499999999993</v>
      </c>
      <c r="J59" s="46">
        <v>5.2377500000000001</v>
      </c>
      <c r="K59" s="122">
        <v>3.9257499999999999</v>
      </c>
      <c r="L59" s="125">
        <v>1652.6177499999999</v>
      </c>
    </row>
    <row r="60" spans="1:12" ht="15.95" customHeight="1" x14ac:dyDescent="0.2">
      <c r="A60" s="4" t="s">
        <v>709</v>
      </c>
      <c r="B60" s="4" t="s">
        <v>443</v>
      </c>
      <c r="C60" s="5"/>
      <c r="D60" s="16">
        <v>228.16499999999996</v>
      </c>
      <c r="E60" s="15">
        <v>16.871500000000001</v>
      </c>
      <c r="F60" s="20">
        <v>15.282749999999998</v>
      </c>
      <c r="G60" s="15">
        <v>10.547249999999998</v>
      </c>
      <c r="H60" s="20">
        <v>6.8572499999999996</v>
      </c>
      <c r="I60" s="15">
        <v>4.4792499999999995</v>
      </c>
      <c r="J60" s="46">
        <v>3.3414999999999995</v>
      </c>
      <c r="K60" s="122">
        <v>2.5009999999999999</v>
      </c>
      <c r="L60" s="125">
        <v>1054.2944999999997</v>
      </c>
    </row>
    <row r="61" spans="1:12" ht="15.95" customHeight="1" x14ac:dyDescent="0.2">
      <c r="A61" s="4" t="s">
        <v>713</v>
      </c>
      <c r="B61" s="4" t="s">
        <v>443</v>
      </c>
      <c r="C61" s="5"/>
      <c r="D61" s="16">
        <v>228.16499999999996</v>
      </c>
      <c r="E61" s="15">
        <v>18.04</v>
      </c>
      <c r="F61" s="20">
        <v>16.348749999999999</v>
      </c>
      <c r="G61" s="15">
        <v>11.274999999999999</v>
      </c>
      <c r="H61" s="20">
        <v>7.3287499999999994</v>
      </c>
      <c r="I61" s="15">
        <v>4.7969999999999997</v>
      </c>
      <c r="J61" s="46">
        <v>3.5669999999999997</v>
      </c>
      <c r="K61" s="122">
        <v>2.6752499999999997</v>
      </c>
      <c r="L61" s="125">
        <v>1127.6947499999999</v>
      </c>
    </row>
    <row r="62" spans="1:12" ht="15.95" customHeight="1" x14ac:dyDescent="0.2">
      <c r="A62" s="4" t="s">
        <v>722</v>
      </c>
      <c r="B62" s="4" t="s">
        <v>443</v>
      </c>
      <c r="C62" s="5"/>
      <c r="D62" s="16">
        <v>228.16499999999996</v>
      </c>
      <c r="E62" s="15">
        <v>17.045749999999998</v>
      </c>
      <c r="F62" s="20">
        <v>15.44675</v>
      </c>
      <c r="G62" s="15">
        <v>10.649749999999999</v>
      </c>
      <c r="H62" s="20">
        <v>6.9289999999999994</v>
      </c>
      <c r="I62" s="15">
        <v>4.5305</v>
      </c>
      <c r="J62" s="46">
        <v>3.3722499999999997</v>
      </c>
      <c r="K62" s="122">
        <v>2.5317500000000002</v>
      </c>
      <c r="L62" s="124">
        <v>1065.4157499999999</v>
      </c>
    </row>
  </sheetData>
  <mergeCells count="1">
    <mergeCell ref="E8:K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905D17EA69114C9CB71C7A0209DC10" ma:contentTypeVersion="4" ma:contentTypeDescription="Create a new document." ma:contentTypeScope="" ma:versionID="c90850387715e1888c9b24f6cd78ebb8">
  <xsd:schema xmlns:xsd="http://www.w3.org/2001/XMLSchema" xmlns:xs="http://www.w3.org/2001/XMLSchema" xmlns:p="http://schemas.microsoft.com/office/2006/metadata/properties" xmlns:ns2="5d6e7805-89e7-4af2-995a-31b15dada8f8" targetNamespace="http://schemas.microsoft.com/office/2006/metadata/properties" ma:root="true" ma:fieldsID="015e96f26da8d16b6c598ba21ecda95b" ns2:_="">
    <xsd:import namespace="5d6e7805-89e7-4af2-995a-31b15dada8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e7805-89e7-4af2-995a-31b15dada8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B7770E-4D91-48AF-A3AB-66ECA8CCF3AF}"/>
</file>

<file path=customXml/itemProps2.xml><?xml version="1.0" encoding="utf-8"?>
<ds:datastoreItem xmlns:ds="http://schemas.openxmlformats.org/officeDocument/2006/customXml" ds:itemID="{0D8C36E5-EAB2-4A1D-B77D-563824A212B9}"/>
</file>

<file path=customXml/itemProps3.xml><?xml version="1.0" encoding="utf-8"?>
<ds:datastoreItem xmlns:ds="http://schemas.openxmlformats.org/officeDocument/2006/customXml" ds:itemID="{26C623F7-A65B-4D3E-B60E-EC35E9611A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Terms</vt:lpstr>
      <vt:lpstr>Winnipeg</vt:lpstr>
      <vt:lpstr>Regina</vt:lpstr>
      <vt:lpstr>Saskatoon</vt:lpstr>
      <vt:lpstr>Calgary</vt:lpstr>
      <vt:lpstr>Edmonton</vt:lpstr>
      <vt:lpstr>Lethbridge</vt:lpstr>
      <vt:lpstr>Benalto</vt:lpstr>
      <vt:lpstr>Teulon</vt:lpstr>
      <vt:lpstr>CWS - 295 Henderson</vt:lpstr>
      <vt:lpstr>ISO Containers</vt:lpstr>
      <vt:lpstr>Regina Tanker</vt:lpstr>
      <vt:lpstr>Pallets</vt:lpstr>
      <vt:lpstr>Calgary Airport</vt:lpstr>
      <vt:lpstr>BASF Saskatoon</vt:lpstr>
      <vt:lpstr>Rate Shortcut</vt:lpstr>
      <vt:lpstr>ss</vt:lpstr>
    </vt:vector>
  </TitlesOfParts>
  <Manager/>
  <Company>Monsanto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mknehan</dc:creator>
  <cp:keywords/>
  <dc:description/>
  <cp:lastModifiedBy>Katherine Dyck</cp:lastModifiedBy>
  <cp:revision/>
  <dcterms:created xsi:type="dcterms:W3CDTF">2006-09-20T14:26:01Z</dcterms:created>
  <dcterms:modified xsi:type="dcterms:W3CDTF">2025-02-23T23:15:29Z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0x01010059905D17EA69114C9CB71C7A0209DC10</vt:lpwstr>
  </property>
</Properties>
</file>